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24226"/>
  <mc:AlternateContent xmlns:mc="http://schemas.openxmlformats.org/markup-compatibility/2006">
    <mc:Choice Requires="x15">
      <x15ac:absPath xmlns:x15ac="http://schemas.microsoft.com/office/spreadsheetml/2010/11/ac" url="https://d.docs.live.net/3544b9e2dfe0fe8a/Documents/analytcs/Healthcare/"/>
    </mc:Choice>
  </mc:AlternateContent>
  <xr:revisionPtr revIDLastSave="13" documentId="8_{05D213B2-4AEF-497A-A563-E34E7BA031F3}" xr6:coauthVersionLast="47" xr6:coauthVersionMax="47" xr10:uidLastSave="{EBAB16F3-4C5D-4939-8C38-FB5E231C4997}"/>
  <bookViews>
    <workbookView xWindow="-108" yWindow="-108" windowWidth="23256" windowHeight="12456" xr2:uid="{00000000-000D-0000-FFFF-FFFF00000000}"/>
  </bookViews>
  <sheets>
    <sheet name="Healthcare Patient Treatment  " sheetId="7" r:id="rId1"/>
    <sheet name="Dataset" sheetId="1" r:id="rId2"/>
    <sheet name="Average cost of department" sheetId="2" r:id="rId3"/>
    <sheet name="count of patient for Diagnosis" sheetId="3" r:id="rId4"/>
    <sheet name="Insurance vs. Out-of-Pocket Ana" sheetId="4" r:id="rId5"/>
    <sheet name="Patient Status" sheetId="5" r:id="rId6"/>
    <sheet name="Cost by Department &amp; Diagnosis" sheetId="6" r:id="rId7"/>
  </sheets>
  <definedNames>
    <definedName name="_xlnm._FilterDatabase" localSheetId="1" hidden="1">Dataset!$A$1:$O$2001</definedName>
    <definedName name="Slicer_Age_group">#N/A</definedName>
    <definedName name="Slicer_Department">#N/A</definedName>
    <definedName name="Slicer_Diagnosi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 r="L516" i="1"/>
  <c r="L517" i="1"/>
  <c r="L518" i="1"/>
  <c r="L519" i="1"/>
  <c r="L520" i="1"/>
  <c r="L521" i="1"/>
  <c r="L522" i="1"/>
  <c r="L523" i="1"/>
  <c r="L524" i="1"/>
  <c r="L525" i="1"/>
  <c r="L526" i="1"/>
  <c r="L527" i="1"/>
  <c r="L528" i="1"/>
  <c r="L529" i="1"/>
  <c r="L530" i="1"/>
  <c r="L531" i="1"/>
  <c r="L532" i="1"/>
  <c r="L533" i="1"/>
  <c r="L534" i="1"/>
  <c r="L535" i="1"/>
  <c r="L536" i="1"/>
  <c r="L537" i="1"/>
  <c r="L538" i="1"/>
  <c r="L539" i="1"/>
  <c r="L540" i="1"/>
  <c r="L541" i="1"/>
  <c r="L542" i="1"/>
  <c r="L543" i="1"/>
  <c r="L544" i="1"/>
  <c r="L545" i="1"/>
  <c r="L546" i="1"/>
  <c r="L547" i="1"/>
  <c r="L548" i="1"/>
  <c r="L549" i="1"/>
  <c r="L550" i="1"/>
  <c r="L551" i="1"/>
  <c r="L552" i="1"/>
  <c r="L553" i="1"/>
  <c r="L554" i="1"/>
  <c r="L555" i="1"/>
  <c r="L556" i="1"/>
  <c r="L557" i="1"/>
  <c r="L558" i="1"/>
  <c r="L559" i="1"/>
  <c r="L560" i="1"/>
  <c r="L561" i="1"/>
  <c r="L562" i="1"/>
  <c r="L563" i="1"/>
  <c r="L564" i="1"/>
  <c r="L565" i="1"/>
  <c r="L566" i="1"/>
  <c r="L567" i="1"/>
  <c r="L568" i="1"/>
  <c r="L569" i="1"/>
  <c r="L570" i="1"/>
  <c r="L571" i="1"/>
  <c r="L572" i="1"/>
  <c r="L573" i="1"/>
  <c r="L574" i="1"/>
  <c r="L575" i="1"/>
  <c r="L576" i="1"/>
  <c r="L577" i="1"/>
  <c r="L578" i="1"/>
  <c r="L579" i="1"/>
  <c r="L580" i="1"/>
  <c r="L581" i="1"/>
  <c r="L582" i="1"/>
  <c r="L583" i="1"/>
  <c r="L584" i="1"/>
  <c r="L585" i="1"/>
  <c r="L586" i="1"/>
  <c r="L587" i="1"/>
  <c r="L588" i="1"/>
  <c r="L589" i="1"/>
  <c r="L590" i="1"/>
  <c r="L591" i="1"/>
  <c r="L592" i="1"/>
  <c r="L593" i="1"/>
  <c r="L594" i="1"/>
  <c r="L595" i="1"/>
  <c r="L596" i="1"/>
  <c r="L597" i="1"/>
  <c r="L598" i="1"/>
  <c r="L599" i="1"/>
  <c r="L600" i="1"/>
  <c r="L601" i="1"/>
  <c r="L602" i="1"/>
  <c r="L603" i="1"/>
  <c r="L604" i="1"/>
  <c r="L605" i="1"/>
  <c r="L606" i="1"/>
  <c r="L607" i="1"/>
  <c r="L608" i="1"/>
  <c r="L609" i="1"/>
  <c r="L610" i="1"/>
  <c r="L611" i="1"/>
  <c r="L612" i="1"/>
  <c r="L613" i="1"/>
  <c r="L614" i="1"/>
  <c r="L615" i="1"/>
  <c r="L616" i="1"/>
  <c r="L617" i="1"/>
  <c r="L618" i="1"/>
  <c r="L619" i="1"/>
  <c r="L620" i="1"/>
  <c r="L621" i="1"/>
  <c r="L622" i="1"/>
  <c r="L623" i="1"/>
  <c r="L624" i="1"/>
  <c r="L625" i="1"/>
  <c r="L626" i="1"/>
  <c r="L627" i="1"/>
  <c r="L628" i="1"/>
  <c r="L629" i="1"/>
  <c r="L630" i="1"/>
  <c r="L631" i="1"/>
  <c r="L632" i="1"/>
  <c r="L633" i="1"/>
  <c r="L634" i="1"/>
  <c r="L635" i="1"/>
  <c r="L636" i="1"/>
  <c r="L637" i="1"/>
  <c r="L638" i="1"/>
  <c r="L639" i="1"/>
  <c r="L640" i="1"/>
  <c r="L641" i="1"/>
  <c r="L642" i="1"/>
  <c r="L643" i="1"/>
  <c r="L644" i="1"/>
  <c r="L645" i="1"/>
  <c r="L646" i="1"/>
  <c r="L647" i="1"/>
  <c r="L648" i="1"/>
  <c r="L649" i="1"/>
  <c r="L650" i="1"/>
  <c r="L651" i="1"/>
  <c r="L652" i="1"/>
  <c r="L653" i="1"/>
  <c r="L654" i="1"/>
  <c r="L655" i="1"/>
  <c r="L656" i="1"/>
  <c r="L657" i="1"/>
  <c r="L658" i="1"/>
  <c r="L659" i="1"/>
  <c r="L660" i="1"/>
  <c r="L661" i="1"/>
  <c r="L662" i="1"/>
  <c r="L663" i="1"/>
  <c r="L664" i="1"/>
  <c r="L665" i="1"/>
  <c r="L666" i="1"/>
  <c r="L667" i="1"/>
  <c r="L668" i="1"/>
  <c r="L669" i="1"/>
  <c r="L670" i="1"/>
  <c r="L671" i="1"/>
  <c r="L672" i="1"/>
  <c r="L673" i="1"/>
  <c r="L674" i="1"/>
  <c r="L675" i="1"/>
  <c r="L676" i="1"/>
  <c r="L677" i="1"/>
  <c r="L678" i="1"/>
  <c r="L679" i="1"/>
  <c r="L680" i="1"/>
  <c r="L681" i="1"/>
  <c r="L682" i="1"/>
  <c r="L683" i="1"/>
  <c r="L684" i="1"/>
  <c r="L685" i="1"/>
  <c r="L686" i="1"/>
  <c r="L687" i="1"/>
  <c r="L688" i="1"/>
  <c r="L689" i="1"/>
  <c r="L690" i="1"/>
  <c r="L691" i="1"/>
  <c r="L692" i="1"/>
  <c r="L693" i="1"/>
  <c r="L694" i="1"/>
  <c r="L695" i="1"/>
  <c r="L696" i="1"/>
  <c r="L697" i="1"/>
  <c r="L698" i="1"/>
  <c r="L699" i="1"/>
  <c r="L700" i="1"/>
  <c r="L701" i="1"/>
  <c r="L702" i="1"/>
  <c r="L703" i="1"/>
  <c r="L704" i="1"/>
  <c r="L705" i="1"/>
  <c r="L706" i="1"/>
  <c r="L707" i="1"/>
  <c r="L708" i="1"/>
  <c r="L709" i="1"/>
  <c r="L710" i="1"/>
  <c r="L711" i="1"/>
  <c r="L712" i="1"/>
  <c r="L713" i="1"/>
  <c r="L714" i="1"/>
  <c r="L715" i="1"/>
  <c r="L716" i="1"/>
  <c r="L717" i="1"/>
  <c r="L718" i="1"/>
  <c r="L719" i="1"/>
  <c r="L720" i="1"/>
  <c r="L721" i="1"/>
  <c r="L722" i="1"/>
  <c r="L723" i="1"/>
  <c r="L724" i="1"/>
  <c r="L725" i="1"/>
  <c r="L726" i="1"/>
  <c r="L727" i="1"/>
  <c r="L728" i="1"/>
  <c r="L729" i="1"/>
  <c r="L730" i="1"/>
  <c r="L731" i="1"/>
  <c r="L732" i="1"/>
  <c r="L733" i="1"/>
  <c r="L734" i="1"/>
  <c r="L735" i="1"/>
  <c r="L736" i="1"/>
  <c r="L737" i="1"/>
  <c r="L738" i="1"/>
  <c r="L739" i="1"/>
  <c r="L740" i="1"/>
  <c r="L741" i="1"/>
  <c r="L742" i="1"/>
  <c r="L743" i="1"/>
  <c r="L744" i="1"/>
  <c r="L745" i="1"/>
  <c r="L746" i="1"/>
  <c r="L747" i="1"/>
  <c r="L748" i="1"/>
  <c r="L749" i="1"/>
  <c r="L750" i="1"/>
  <c r="L751" i="1"/>
  <c r="L752" i="1"/>
  <c r="L753" i="1"/>
  <c r="L754" i="1"/>
  <c r="L755" i="1"/>
  <c r="L756" i="1"/>
  <c r="L757" i="1"/>
  <c r="L758" i="1"/>
  <c r="L759" i="1"/>
  <c r="L760" i="1"/>
  <c r="L761" i="1"/>
  <c r="L762" i="1"/>
  <c r="L763" i="1"/>
  <c r="L764" i="1"/>
  <c r="L765" i="1"/>
  <c r="L766" i="1"/>
  <c r="L767" i="1"/>
  <c r="L768" i="1"/>
  <c r="L769" i="1"/>
  <c r="L770" i="1"/>
  <c r="L771" i="1"/>
  <c r="L772" i="1"/>
  <c r="L773" i="1"/>
  <c r="L774" i="1"/>
  <c r="L775" i="1"/>
  <c r="L776" i="1"/>
  <c r="L777" i="1"/>
  <c r="L778" i="1"/>
  <c r="L779" i="1"/>
  <c r="L780" i="1"/>
  <c r="L781" i="1"/>
  <c r="L782" i="1"/>
  <c r="L783" i="1"/>
  <c r="L784" i="1"/>
  <c r="L785" i="1"/>
  <c r="L786" i="1"/>
  <c r="L787" i="1"/>
  <c r="L788" i="1"/>
  <c r="L789" i="1"/>
  <c r="L790" i="1"/>
  <c r="L791" i="1"/>
  <c r="L792" i="1"/>
  <c r="L793" i="1"/>
  <c r="L794" i="1"/>
  <c r="L795" i="1"/>
  <c r="L796" i="1"/>
  <c r="L797" i="1"/>
  <c r="L798" i="1"/>
  <c r="L799" i="1"/>
  <c r="L800" i="1"/>
  <c r="L801" i="1"/>
  <c r="L802" i="1"/>
  <c r="L803" i="1"/>
  <c r="L804" i="1"/>
  <c r="L805" i="1"/>
  <c r="L806" i="1"/>
  <c r="L807" i="1"/>
  <c r="L808" i="1"/>
  <c r="L809" i="1"/>
  <c r="L810" i="1"/>
  <c r="L811" i="1"/>
  <c r="L812" i="1"/>
  <c r="L813" i="1"/>
  <c r="L814" i="1"/>
  <c r="L815" i="1"/>
  <c r="L816" i="1"/>
  <c r="L817" i="1"/>
  <c r="L818" i="1"/>
  <c r="L819" i="1"/>
  <c r="L820" i="1"/>
  <c r="L821" i="1"/>
  <c r="L822" i="1"/>
  <c r="L823" i="1"/>
  <c r="L824" i="1"/>
  <c r="L825" i="1"/>
  <c r="L826" i="1"/>
  <c r="L827" i="1"/>
  <c r="L828" i="1"/>
  <c r="L829" i="1"/>
  <c r="L830" i="1"/>
  <c r="L831" i="1"/>
  <c r="L832" i="1"/>
  <c r="L833" i="1"/>
  <c r="L834" i="1"/>
  <c r="L835" i="1"/>
  <c r="L836" i="1"/>
  <c r="L837" i="1"/>
  <c r="L838" i="1"/>
  <c r="L839" i="1"/>
  <c r="L840" i="1"/>
  <c r="L841" i="1"/>
  <c r="L842" i="1"/>
  <c r="L843" i="1"/>
  <c r="L844" i="1"/>
  <c r="L845" i="1"/>
  <c r="L846" i="1"/>
  <c r="L847" i="1"/>
  <c r="L848" i="1"/>
  <c r="L849" i="1"/>
  <c r="L850" i="1"/>
  <c r="L851" i="1"/>
  <c r="L852" i="1"/>
  <c r="L853" i="1"/>
  <c r="L854" i="1"/>
  <c r="L855" i="1"/>
  <c r="L856" i="1"/>
  <c r="L857" i="1"/>
  <c r="L858" i="1"/>
  <c r="L859" i="1"/>
  <c r="L860" i="1"/>
  <c r="L861" i="1"/>
  <c r="L862" i="1"/>
  <c r="L863" i="1"/>
  <c r="L864" i="1"/>
  <c r="L865" i="1"/>
  <c r="L866" i="1"/>
  <c r="L867" i="1"/>
  <c r="L868" i="1"/>
  <c r="L869" i="1"/>
  <c r="L870" i="1"/>
  <c r="L871" i="1"/>
  <c r="L872" i="1"/>
  <c r="L873" i="1"/>
  <c r="L874" i="1"/>
  <c r="L875" i="1"/>
  <c r="L876" i="1"/>
  <c r="L877" i="1"/>
  <c r="L878" i="1"/>
  <c r="L879" i="1"/>
  <c r="L880" i="1"/>
  <c r="L881" i="1"/>
  <c r="L882" i="1"/>
  <c r="L883" i="1"/>
  <c r="L884" i="1"/>
  <c r="L885" i="1"/>
  <c r="L886" i="1"/>
  <c r="L887" i="1"/>
  <c r="L888" i="1"/>
  <c r="L889" i="1"/>
  <c r="L890" i="1"/>
  <c r="L891" i="1"/>
  <c r="L892" i="1"/>
  <c r="L893" i="1"/>
  <c r="L894" i="1"/>
  <c r="L895" i="1"/>
  <c r="L896" i="1"/>
  <c r="L897" i="1"/>
  <c r="L898" i="1"/>
  <c r="L899" i="1"/>
  <c r="L900" i="1"/>
  <c r="L901" i="1"/>
  <c r="L902" i="1"/>
  <c r="L903" i="1"/>
  <c r="L904" i="1"/>
  <c r="L905" i="1"/>
  <c r="L906" i="1"/>
  <c r="L907" i="1"/>
  <c r="L908" i="1"/>
  <c r="L909" i="1"/>
  <c r="L910" i="1"/>
  <c r="L911" i="1"/>
  <c r="L912" i="1"/>
  <c r="L913" i="1"/>
  <c r="L914" i="1"/>
  <c r="L915" i="1"/>
  <c r="L916" i="1"/>
  <c r="L917" i="1"/>
  <c r="L918" i="1"/>
  <c r="L919" i="1"/>
  <c r="L920" i="1"/>
  <c r="L921" i="1"/>
  <c r="L922" i="1"/>
  <c r="L923" i="1"/>
  <c r="L924" i="1"/>
  <c r="L925" i="1"/>
  <c r="L926" i="1"/>
  <c r="L927" i="1"/>
  <c r="L928" i="1"/>
  <c r="L929" i="1"/>
  <c r="L930" i="1"/>
  <c r="L931" i="1"/>
  <c r="L932" i="1"/>
  <c r="L933" i="1"/>
  <c r="L934" i="1"/>
  <c r="L935" i="1"/>
  <c r="L936" i="1"/>
  <c r="L937" i="1"/>
  <c r="L938" i="1"/>
  <c r="L939" i="1"/>
  <c r="L940" i="1"/>
  <c r="L941" i="1"/>
  <c r="L942" i="1"/>
  <c r="L943" i="1"/>
  <c r="L944" i="1"/>
  <c r="L945" i="1"/>
  <c r="L946" i="1"/>
  <c r="L947" i="1"/>
  <c r="L948" i="1"/>
  <c r="L949" i="1"/>
  <c r="L950" i="1"/>
  <c r="L951" i="1"/>
  <c r="L952" i="1"/>
  <c r="L953" i="1"/>
  <c r="L954" i="1"/>
  <c r="L955" i="1"/>
  <c r="L956" i="1"/>
  <c r="L957" i="1"/>
  <c r="L958" i="1"/>
  <c r="L959" i="1"/>
  <c r="L960" i="1"/>
  <c r="L961" i="1"/>
  <c r="L962" i="1"/>
  <c r="L963" i="1"/>
  <c r="L964" i="1"/>
  <c r="L965" i="1"/>
  <c r="L966" i="1"/>
  <c r="L967" i="1"/>
  <c r="L968" i="1"/>
  <c r="L969" i="1"/>
  <c r="L970" i="1"/>
  <c r="L971" i="1"/>
  <c r="L972" i="1"/>
  <c r="L973" i="1"/>
  <c r="L974" i="1"/>
  <c r="L975" i="1"/>
  <c r="L976" i="1"/>
  <c r="L977" i="1"/>
  <c r="L978" i="1"/>
  <c r="L979" i="1"/>
  <c r="L980" i="1"/>
  <c r="L981" i="1"/>
  <c r="L982" i="1"/>
  <c r="L983" i="1"/>
  <c r="L984" i="1"/>
  <c r="L985" i="1"/>
  <c r="L986" i="1"/>
  <c r="L987" i="1"/>
  <c r="L988" i="1"/>
  <c r="L989" i="1"/>
  <c r="L990" i="1"/>
  <c r="L991" i="1"/>
  <c r="L992" i="1"/>
  <c r="L993" i="1"/>
  <c r="L994" i="1"/>
  <c r="L995" i="1"/>
  <c r="L996" i="1"/>
  <c r="L997" i="1"/>
  <c r="L998" i="1"/>
  <c r="L999" i="1"/>
  <c r="L1000" i="1"/>
  <c r="L1001" i="1"/>
  <c r="L1002" i="1"/>
  <c r="L1003" i="1"/>
  <c r="L1004" i="1"/>
  <c r="L1005" i="1"/>
  <c r="L1006" i="1"/>
  <c r="L1007" i="1"/>
  <c r="L1008" i="1"/>
  <c r="L1009" i="1"/>
  <c r="L1010" i="1"/>
  <c r="L1011" i="1"/>
  <c r="L1012" i="1"/>
  <c r="L1013" i="1"/>
  <c r="L1014" i="1"/>
  <c r="L1015" i="1"/>
  <c r="L1016" i="1"/>
  <c r="L1017" i="1"/>
  <c r="L1018" i="1"/>
  <c r="L1019" i="1"/>
  <c r="L1020" i="1"/>
  <c r="L1021" i="1"/>
  <c r="L1022" i="1"/>
  <c r="L1023" i="1"/>
  <c r="L1024" i="1"/>
  <c r="L1025" i="1"/>
  <c r="L1026" i="1"/>
  <c r="L1027" i="1"/>
  <c r="L1028" i="1"/>
  <c r="L1029" i="1"/>
  <c r="L1030" i="1"/>
  <c r="L1031" i="1"/>
  <c r="L1032" i="1"/>
  <c r="L1033" i="1"/>
  <c r="L1034" i="1"/>
  <c r="L1035" i="1"/>
  <c r="L1036" i="1"/>
  <c r="L1037" i="1"/>
  <c r="L1038" i="1"/>
  <c r="L1039" i="1"/>
  <c r="L1040" i="1"/>
  <c r="L1041" i="1"/>
  <c r="L1042" i="1"/>
  <c r="L1043" i="1"/>
  <c r="L1044" i="1"/>
  <c r="L1045" i="1"/>
  <c r="L1046" i="1"/>
  <c r="L1047" i="1"/>
  <c r="L1048" i="1"/>
  <c r="L1049" i="1"/>
  <c r="L1050" i="1"/>
  <c r="L1051" i="1"/>
  <c r="L1052" i="1"/>
  <c r="L1053" i="1"/>
  <c r="L1054" i="1"/>
  <c r="L1055" i="1"/>
  <c r="L1056" i="1"/>
  <c r="L1057" i="1"/>
  <c r="L1058" i="1"/>
  <c r="L1059" i="1"/>
  <c r="L1060" i="1"/>
  <c r="L1061" i="1"/>
  <c r="L1062" i="1"/>
  <c r="L1063" i="1"/>
  <c r="L1064" i="1"/>
  <c r="L1065" i="1"/>
  <c r="L1066" i="1"/>
  <c r="L1067" i="1"/>
  <c r="L1068" i="1"/>
  <c r="L1069" i="1"/>
  <c r="L1070" i="1"/>
  <c r="L1071" i="1"/>
  <c r="L1072" i="1"/>
  <c r="L1073" i="1"/>
  <c r="L1074" i="1"/>
  <c r="L1075" i="1"/>
  <c r="L1076" i="1"/>
  <c r="L1077" i="1"/>
  <c r="L1078" i="1"/>
  <c r="L1079" i="1"/>
  <c r="L1080" i="1"/>
  <c r="L1081" i="1"/>
  <c r="L1082" i="1"/>
  <c r="L1083" i="1"/>
  <c r="L1084" i="1"/>
  <c r="L1085" i="1"/>
  <c r="L1086" i="1"/>
  <c r="L1087" i="1"/>
  <c r="L1088" i="1"/>
  <c r="L1089" i="1"/>
  <c r="L1090" i="1"/>
  <c r="L1091" i="1"/>
  <c r="L1092" i="1"/>
  <c r="L1093" i="1"/>
  <c r="L1094" i="1"/>
  <c r="L1095" i="1"/>
  <c r="L1096" i="1"/>
  <c r="L1097" i="1"/>
  <c r="L1098" i="1"/>
  <c r="L1099" i="1"/>
  <c r="L1100" i="1"/>
  <c r="L1101" i="1"/>
  <c r="L1102" i="1"/>
  <c r="L1103" i="1"/>
  <c r="L1104" i="1"/>
  <c r="L1105" i="1"/>
  <c r="L1106" i="1"/>
  <c r="L1107" i="1"/>
  <c r="L1108" i="1"/>
  <c r="L1109" i="1"/>
  <c r="L1110" i="1"/>
  <c r="L1111" i="1"/>
  <c r="L1112" i="1"/>
  <c r="L1113" i="1"/>
  <c r="L1114" i="1"/>
  <c r="L1115" i="1"/>
  <c r="L1116" i="1"/>
  <c r="L1117" i="1"/>
  <c r="L1118" i="1"/>
  <c r="L1119" i="1"/>
  <c r="L1120" i="1"/>
  <c r="L1121" i="1"/>
  <c r="L1122" i="1"/>
  <c r="L1123" i="1"/>
  <c r="L1124" i="1"/>
  <c r="L1125" i="1"/>
  <c r="L1126" i="1"/>
  <c r="L1127" i="1"/>
  <c r="L1128" i="1"/>
  <c r="L1129" i="1"/>
  <c r="L1130" i="1"/>
  <c r="L1131" i="1"/>
  <c r="L1132" i="1"/>
  <c r="L1133" i="1"/>
  <c r="L1134" i="1"/>
  <c r="L1135" i="1"/>
  <c r="L1136" i="1"/>
  <c r="L1137" i="1"/>
  <c r="L1138" i="1"/>
  <c r="L1139" i="1"/>
  <c r="L1140" i="1"/>
  <c r="L1141" i="1"/>
  <c r="L1142" i="1"/>
  <c r="L1143" i="1"/>
  <c r="L1144" i="1"/>
  <c r="L1145" i="1"/>
  <c r="L1146" i="1"/>
  <c r="L1147" i="1"/>
  <c r="L1148" i="1"/>
  <c r="L1149" i="1"/>
  <c r="L1150" i="1"/>
  <c r="L1151" i="1"/>
  <c r="L1152" i="1"/>
  <c r="L1153" i="1"/>
  <c r="L1154" i="1"/>
  <c r="L1155" i="1"/>
  <c r="L1156" i="1"/>
  <c r="L1157" i="1"/>
  <c r="L1158" i="1"/>
  <c r="L1159" i="1"/>
  <c r="L1160" i="1"/>
  <c r="L1161" i="1"/>
  <c r="L1162" i="1"/>
  <c r="L1163" i="1"/>
  <c r="L1164" i="1"/>
  <c r="L1165" i="1"/>
  <c r="L1166" i="1"/>
  <c r="L1167" i="1"/>
  <c r="L1168" i="1"/>
  <c r="L1169" i="1"/>
  <c r="L1170" i="1"/>
  <c r="L1171" i="1"/>
  <c r="L1172" i="1"/>
  <c r="L1173" i="1"/>
  <c r="L1174" i="1"/>
  <c r="L1175" i="1"/>
  <c r="L1176" i="1"/>
  <c r="L1177" i="1"/>
  <c r="L1178" i="1"/>
  <c r="L1179" i="1"/>
  <c r="L1180" i="1"/>
  <c r="L1181" i="1"/>
  <c r="L1182" i="1"/>
  <c r="L1183" i="1"/>
  <c r="L1184" i="1"/>
  <c r="L1185" i="1"/>
  <c r="L1186" i="1"/>
  <c r="L1187" i="1"/>
  <c r="L1188" i="1"/>
  <c r="L1189" i="1"/>
  <c r="L1190" i="1"/>
  <c r="L1191" i="1"/>
  <c r="L1192" i="1"/>
  <c r="L1193" i="1"/>
  <c r="L1194" i="1"/>
  <c r="L1195" i="1"/>
  <c r="L1196" i="1"/>
  <c r="L1197" i="1"/>
  <c r="L1198" i="1"/>
  <c r="L1199" i="1"/>
  <c r="L1200" i="1"/>
  <c r="L1201" i="1"/>
  <c r="L1202" i="1"/>
  <c r="L1203" i="1"/>
  <c r="L1204" i="1"/>
  <c r="L1205" i="1"/>
  <c r="L1206" i="1"/>
  <c r="L1207" i="1"/>
  <c r="L1208" i="1"/>
  <c r="L1209" i="1"/>
  <c r="L1210" i="1"/>
  <c r="L1211" i="1"/>
  <c r="L1212" i="1"/>
  <c r="L1213" i="1"/>
  <c r="L1214" i="1"/>
  <c r="L1215" i="1"/>
  <c r="L1216" i="1"/>
  <c r="L1217" i="1"/>
  <c r="L1218" i="1"/>
  <c r="L1219" i="1"/>
  <c r="L1220" i="1"/>
  <c r="L1221" i="1"/>
  <c r="L1222" i="1"/>
  <c r="L1223" i="1"/>
  <c r="L1224" i="1"/>
  <c r="L1225" i="1"/>
  <c r="L1226" i="1"/>
  <c r="L1227" i="1"/>
  <c r="L1228" i="1"/>
  <c r="L1229" i="1"/>
  <c r="L1230" i="1"/>
  <c r="L1231" i="1"/>
  <c r="L1232" i="1"/>
  <c r="L1233" i="1"/>
  <c r="L1234" i="1"/>
  <c r="L1235" i="1"/>
  <c r="L1236" i="1"/>
  <c r="L1237" i="1"/>
  <c r="L1238" i="1"/>
  <c r="L1239" i="1"/>
  <c r="L1240" i="1"/>
  <c r="L1241" i="1"/>
  <c r="L1242" i="1"/>
  <c r="L1243" i="1"/>
  <c r="L1244" i="1"/>
  <c r="L1245" i="1"/>
  <c r="L1246" i="1"/>
  <c r="L1247" i="1"/>
  <c r="L1248" i="1"/>
  <c r="L1249" i="1"/>
  <c r="L1250" i="1"/>
  <c r="L1251" i="1"/>
  <c r="L1252" i="1"/>
  <c r="L1253" i="1"/>
  <c r="L1254" i="1"/>
  <c r="L1255" i="1"/>
  <c r="L1256" i="1"/>
  <c r="L1257" i="1"/>
  <c r="L1258" i="1"/>
  <c r="L1259" i="1"/>
  <c r="L1260" i="1"/>
  <c r="L1261" i="1"/>
  <c r="L1262" i="1"/>
  <c r="L1263" i="1"/>
  <c r="L1264" i="1"/>
  <c r="L1265" i="1"/>
  <c r="L1266" i="1"/>
  <c r="L1267" i="1"/>
  <c r="L1268" i="1"/>
  <c r="L1269" i="1"/>
  <c r="L1270" i="1"/>
  <c r="L1271" i="1"/>
  <c r="L1272" i="1"/>
  <c r="L1273" i="1"/>
  <c r="L1274" i="1"/>
  <c r="L1275" i="1"/>
  <c r="L1276" i="1"/>
  <c r="L1277" i="1"/>
  <c r="L1278" i="1"/>
  <c r="L1279" i="1"/>
  <c r="L1280" i="1"/>
  <c r="L1281" i="1"/>
  <c r="L1282" i="1"/>
  <c r="L1283" i="1"/>
  <c r="L1284" i="1"/>
  <c r="L1285" i="1"/>
  <c r="L1286" i="1"/>
  <c r="L1287" i="1"/>
  <c r="L1288" i="1"/>
  <c r="L1289" i="1"/>
  <c r="L1290" i="1"/>
  <c r="L1291" i="1"/>
  <c r="L1292" i="1"/>
  <c r="L1293" i="1"/>
  <c r="L1294" i="1"/>
  <c r="L1295" i="1"/>
  <c r="L1296" i="1"/>
  <c r="L1297" i="1"/>
  <c r="L1298" i="1"/>
  <c r="L1299" i="1"/>
  <c r="L1300" i="1"/>
  <c r="L1301" i="1"/>
  <c r="L1302" i="1"/>
  <c r="L1303" i="1"/>
  <c r="L1304" i="1"/>
  <c r="L1305" i="1"/>
  <c r="L1306" i="1"/>
  <c r="L1307" i="1"/>
  <c r="L1308" i="1"/>
  <c r="L1309" i="1"/>
  <c r="L1310" i="1"/>
  <c r="L1311" i="1"/>
  <c r="L1312" i="1"/>
  <c r="L1313" i="1"/>
  <c r="L1314" i="1"/>
  <c r="L1315" i="1"/>
  <c r="L1316" i="1"/>
  <c r="L1317" i="1"/>
  <c r="L1318" i="1"/>
  <c r="L1319" i="1"/>
  <c r="L1320" i="1"/>
  <c r="L1321" i="1"/>
  <c r="L1322" i="1"/>
  <c r="L1323" i="1"/>
  <c r="L1324" i="1"/>
  <c r="L1325" i="1"/>
  <c r="L1326" i="1"/>
  <c r="L1327" i="1"/>
  <c r="L1328" i="1"/>
  <c r="L1329" i="1"/>
  <c r="L1330" i="1"/>
  <c r="L1331" i="1"/>
  <c r="L1332" i="1"/>
  <c r="L1333" i="1"/>
  <c r="L1334" i="1"/>
  <c r="L1335" i="1"/>
  <c r="L1336" i="1"/>
  <c r="L1337" i="1"/>
  <c r="L1338" i="1"/>
  <c r="L1339" i="1"/>
  <c r="L1340" i="1"/>
  <c r="L1341" i="1"/>
  <c r="L1342" i="1"/>
  <c r="L1343" i="1"/>
  <c r="L1344" i="1"/>
  <c r="L1345" i="1"/>
  <c r="L1346" i="1"/>
  <c r="L1347" i="1"/>
  <c r="L1348" i="1"/>
  <c r="L1349" i="1"/>
  <c r="L1350" i="1"/>
  <c r="L1351" i="1"/>
  <c r="L1352" i="1"/>
  <c r="L1353" i="1"/>
  <c r="L1354" i="1"/>
  <c r="L1355" i="1"/>
  <c r="L1356" i="1"/>
  <c r="L1357" i="1"/>
  <c r="L1358" i="1"/>
  <c r="L1359" i="1"/>
  <c r="L1360" i="1"/>
  <c r="L1361" i="1"/>
  <c r="L1362" i="1"/>
  <c r="L1363" i="1"/>
  <c r="L1364" i="1"/>
  <c r="L1365" i="1"/>
  <c r="L1366" i="1"/>
  <c r="L1367" i="1"/>
  <c r="L1368" i="1"/>
  <c r="L1369" i="1"/>
  <c r="L1370" i="1"/>
  <c r="L1371" i="1"/>
  <c r="L1372" i="1"/>
  <c r="L1373" i="1"/>
  <c r="L1374" i="1"/>
  <c r="L1375" i="1"/>
  <c r="L1376" i="1"/>
  <c r="L1377" i="1"/>
  <c r="L1378" i="1"/>
  <c r="L1379" i="1"/>
  <c r="L1380" i="1"/>
  <c r="L1381" i="1"/>
  <c r="L1382" i="1"/>
  <c r="L1383" i="1"/>
  <c r="L1384" i="1"/>
  <c r="L1385" i="1"/>
  <c r="L1386" i="1"/>
  <c r="L1387" i="1"/>
  <c r="L1388" i="1"/>
  <c r="L1389" i="1"/>
  <c r="L1390" i="1"/>
  <c r="L1391" i="1"/>
  <c r="L1392" i="1"/>
  <c r="L1393" i="1"/>
  <c r="L1394" i="1"/>
  <c r="L1395" i="1"/>
  <c r="L1396" i="1"/>
  <c r="L1397" i="1"/>
  <c r="L1398" i="1"/>
  <c r="L1399" i="1"/>
  <c r="L1400" i="1"/>
  <c r="L1401" i="1"/>
  <c r="L1402" i="1"/>
  <c r="L1403" i="1"/>
  <c r="L1404" i="1"/>
  <c r="L1405" i="1"/>
  <c r="L1406" i="1"/>
  <c r="L1407" i="1"/>
  <c r="L1408" i="1"/>
  <c r="L1409" i="1"/>
  <c r="L1410" i="1"/>
  <c r="L1411" i="1"/>
  <c r="L1412" i="1"/>
  <c r="L1413" i="1"/>
  <c r="L1414" i="1"/>
  <c r="L1415" i="1"/>
  <c r="L1416" i="1"/>
  <c r="L1417" i="1"/>
  <c r="L1418" i="1"/>
  <c r="L1419" i="1"/>
  <c r="L1420" i="1"/>
  <c r="L1421" i="1"/>
  <c r="L1422" i="1"/>
  <c r="L1423" i="1"/>
  <c r="L1424" i="1"/>
  <c r="L1425" i="1"/>
  <c r="L1426" i="1"/>
  <c r="L1427" i="1"/>
  <c r="L1428" i="1"/>
  <c r="L1429" i="1"/>
  <c r="L1430" i="1"/>
  <c r="L1431" i="1"/>
  <c r="L1432" i="1"/>
  <c r="L1433" i="1"/>
  <c r="L1434" i="1"/>
  <c r="L1435" i="1"/>
  <c r="L1436" i="1"/>
  <c r="L1437" i="1"/>
  <c r="L1438" i="1"/>
  <c r="L1439" i="1"/>
  <c r="L1440" i="1"/>
  <c r="L1441" i="1"/>
  <c r="L1442" i="1"/>
  <c r="L1443" i="1"/>
  <c r="L1444" i="1"/>
  <c r="L1445" i="1"/>
  <c r="L1446" i="1"/>
  <c r="L1447" i="1"/>
  <c r="L1448" i="1"/>
  <c r="L1449" i="1"/>
  <c r="L1450" i="1"/>
  <c r="L1451" i="1"/>
  <c r="L1452" i="1"/>
  <c r="L1453" i="1"/>
  <c r="L1454" i="1"/>
  <c r="L1455" i="1"/>
  <c r="L1456" i="1"/>
  <c r="L1457" i="1"/>
  <c r="L1458" i="1"/>
  <c r="L1459" i="1"/>
  <c r="L1460" i="1"/>
  <c r="L1461" i="1"/>
  <c r="L1462" i="1"/>
  <c r="L1463" i="1"/>
  <c r="L1464" i="1"/>
  <c r="L1465" i="1"/>
  <c r="L1466" i="1"/>
  <c r="L1467" i="1"/>
  <c r="L1468" i="1"/>
  <c r="L1469" i="1"/>
  <c r="L1470" i="1"/>
  <c r="L1471" i="1"/>
  <c r="L1472" i="1"/>
  <c r="L1473" i="1"/>
  <c r="L1474" i="1"/>
  <c r="L1475" i="1"/>
  <c r="L1476" i="1"/>
  <c r="L1477" i="1"/>
  <c r="L1478" i="1"/>
  <c r="L1479" i="1"/>
  <c r="L1480" i="1"/>
  <c r="L1481" i="1"/>
  <c r="L1482" i="1"/>
  <c r="L1483" i="1"/>
  <c r="L1484" i="1"/>
  <c r="L1485" i="1"/>
  <c r="L1486" i="1"/>
  <c r="L1487" i="1"/>
  <c r="L1488" i="1"/>
  <c r="L1489" i="1"/>
  <c r="L1490" i="1"/>
  <c r="L1491" i="1"/>
  <c r="L1492" i="1"/>
  <c r="L1493" i="1"/>
  <c r="L1494" i="1"/>
  <c r="L1495" i="1"/>
  <c r="L1496" i="1"/>
  <c r="L1497" i="1"/>
  <c r="L1498" i="1"/>
  <c r="L1499" i="1"/>
  <c r="L1500" i="1"/>
  <c r="L1501" i="1"/>
  <c r="L1502" i="1"/>
  <c r="L1503" i="1"/>
  <c r="L1504" i="1"/>
  <c r="L1505" i="1"/>
  <c r="L1506" i="1"/>
  <c r="L1507" i="1"/>
  <c r="L1508" i="1"/>
  <c r="L1509" i="1"/>
  <c r="L1510" i="1"/>
  <c r="L1511" i="1"/>
  <c r="L1512" i="1"/>
  <c r="L1513" i="1"/>
  <c r="L1514" i="1"/>
  <c r="L1515" i="1"/>
  <c r="L1516" i="1"/>
  <c r="L1517" i="1"/>
  <c r="L1518" i="1"/>
  <c r="L1519" i="1"/>
  <c r="L1520" i="1"/>
  <c r="L1521" i="1"/>
  <c r="L1522" i="1"/>
  <c r="L1523" i="1"/>
  <c r="L1524" i="1"/>
  <c r="L1525" i="1"/>
  <c r="L1526" i="1"/>
  <c r="L1527" i="1"/>
  <c r="L1528" i="1"/>
  <c r="L1529" i="1"/>
  <c r="L1530" i="1"/>
  <c r="L1531" i="1"/>
  <c r="L1532" i="1"/>
  <c r="L1533" i="1"/>
  <c r="L1534" i="1"/>
  <c r="L1535" i="1"/>
  <c r="L1536" i="1"/>
  <c r="L1537" i="1"/>
  <c r="L1538" i="1"/>
  <c r="L1539" i="1"/>
  <c r="L1540" i="1"/>
  <c r="L1541" i="1"/>
  <c r="L1542" i="1"/>
  <c r="L1543" i="1"/>
  <c r="L1544" i="1"/>
  <c r="L1545" i="1"/>
  <c r="L1546" i="1"/>
  <c r="L1547" i="1"/>
  <c r="L1548" i="1"/>
  <c r="L1549" i="1"/>
  <c r="L1550" i="1"/>
  <c r="L1551" i="1"/>
  <c r="L1552" i="1"/>
  <c r="L1553" i="1"/>
  <c r="L1554" i="1"/>
  <c r="L1555" i="1"/>
  <c r="L1556" i="1"/>
  <c r="L1557" i="1"/>
  <c r="L1558" i="1"/>
  <c r="L1559" i="1"/>
  <c r="L1560" i="1"/>
  <c r="L1561" i="1"/>
  <c r="L1562" i="1"/>
  <c r="L1563" i="1"/>
  <c r="L1564" i="1"/>
  <c r="L1565" i="1"/>
  <c r="L1566" i="1"/>
  <c r="L1567" i="1"/>
  <c r="L1568" i="1"/>
  <c r="L1569" i="1"/>
  <c r="L1570" i="1"/>
  <c r="L1571" i="1"/>
  <c r="L1572" i="1"/>
  <c r="L1573" i="1"/>
  <c r="L1574" i="1"/>
  <c r="L1575" i="1"/>
  <c r="L1576" i="1"/>
  <c r="L1577" i="1"/>
  <c r="L1578" i="1"/>
  <c r="L1579" i="1"/>
  <c r="L1580" i="1"/>
  <c r="L1581" i="1"/>
  <c r="L1582" i="1"/>
  <c r="L1583" i="1"/>
  <c r="L1584" i="1"/>
  <c r="L1585" i="1"/>
  <c r="L1586" i="1"/>
  <c r="L1587" i="1"/>
  <c r="L1588" i="1"/>
  <c r="L1589" i="1"/>
  <c r="L1590" i="1"/>
  <c r="L1591" i="1"/>
  <c r="L1592" i="1"/>
  <c r="L1593" i="1"/>
  <c r="L1594" i="1"/>
  <c r="L1595" i="1"/>
  <c r="L1596" i="1"/>
  <c r="L1597" i="1"/>
  <c r="L1598" i="1"/>
  <c r="L1599" i="1"/>
  <c r="L1600" i="1"/>
  <c r="L1601" i="1"/>
  <c r="L1602" i="1"/>
  <c r="L1603" i="1"/>
  <c r="L1604" i="1"/>
  <c r="L1605" i="1"/>
  <c r="L1606" i="1"/>
  <c r="L1607" i="1"/>
  <c r="L1608" i="1"/>
  <c r="L1609" i="1"/>
  <c r="L1610" i="1"/>
  <c r="L1611" i="1"/>
  <c r="L1612" i="1"/>
  <c r="L1613" i="1"/>
  <c r="L1614" i="1"/>
  <c r="L1615" i="1"/>
  <c r="L1616" i="1"/>
  <c r="L1617" i="1"/>
  <c r="L1618" i="1"/>
  <c r="L1619" i="1"/>
  <c r="L1620" i="1"/>
  <c r="L1621" i="1"/>
  <c r="L1622" i="1"/>
  <c r="L1623" i="1"/>
  <c r="L1624" i="1"/>
  <c r="L1625" i="1"/>
  <c r="L1626" i="1"/>
  <c r="L1627" i="1"/>
  <c r="L1628" i="1"/>
  <c r="L1629" i="1"/>
  <c r="L1630" i="1"/>
  <c r="L1631" i="1"/>
  <c r="L1632" i="1"/>
  <c r="L1633" i="1"/>
  <c r="L1634" i="1"/>
  <c r="L1635" i="1"/>
  <c r="L1636" i="1"/>
  <c r="L1637" i="1"/>
  <c r="L1638" i="1"/>
  <c r="L1639" i="1"/>
  <c r="L1640" i="1"/>
  <c r="L1641" i="1"/>
  <c r="L1642" i="1"/>
  <c r="L1643" i="1"/>
  <c r="L1644" i="1"/>
  <c r="L1645" i="1"/>
  <c r="L1646" i="1"/>
  <c r="L1647" i="1"/>
  <c r="L1648" i="1"/>
  <c r="L1649" i="1"/>
  <c r="L1650" i="1"/>
  <c r="L1651" i="1"/>
  <c r="L1652" i="1"/>
  <c r="L1653" i="1"/>
  <c r="L1654" i="1"/>
  <c r="L1655" i="1"/>
  <c r="L1656" i="1"/>
  <c r="L1657" i="1"/>
  <c r="L1658" i="1"/>
  <c r="L1659" i="1"/>
  <c r="L1660" i="1"/>
  <c r="L1661" i="1"/>
  <c r="L1662" i="1"/>
  <c r="L1663" i="1"/>
  <c r="L1664" i="1"/>
  <c r="L1665" i="1"/>
  <c r="L1666" i="1"/>
  <c r="L1667" i="1"/>
  <c r="L1668" i="1"/>
  <c r="L1669" i="1"/>
  <c r="L1670" i="1"/>
  <c r="L1671" i="1"/>
  <c r="L1672" i="1"/>
  <c r="L1673" i="1"/>
  <c r="L1674" i="1"/>
  <c r="L1675" i="1"/>
  <c r="L1676" i="1"/>
  <c r="L1677" i="1"/>
  <c r="L1678" i="1"/>
  <c r="L1679" i="1"/>
  <c r="L1680" i="1"/>
  <c r="L1681" i="1"/>
  <c r="L1682" i="1"/>
  <c r="L1683" i="1"/>
  <c r="L1684" i="1"/>
  <c r="L1685" i="1"/>
  <c r="L1686" i="1"/>
  <c r="L1687" i="1"/>
  <c r="L1688" i="1"/>
  <c r="L1689" i="1"/>
  <c r="L1690" i="1"/>
  <c r="L1691" i="1"/>
  <c r="L1692" i="1"/>
  <c r="L1693" i="1"/>
  <c r="L1694" i="1"/>
  <c r="L1695" i="1"/>
  <c r="L1696" i="1"/>
  <c r="L1697" i="1"/>
  <c r="L1698" i="1"/>
  <c r="L1699" i="1"/>
  <c r="L1700" i="1"/>
  <c r="L1701" i="1"/>
  <c r="L1702" i="1"/>
  <c r="L1703" i="1"/>
  <c r="L1704" i="1"/>
  <c r="L1705" i="1"/>
  <c r="L1706" i="1"/>
  <c r="L1707" i="1"/>
  <c r="L1708" i="1"/>
  <c r="L1709" i="1"/>
  <c r="L1710" i="1"/>
  <c r="L1711" i="1"/>
  <c r="L1712" i="1"/>
  <c r="L1713" i="1"/>
  <c r="L1714" i="1"/>
  <c r="L1715" i="1"/>
  <c r="L1716" i="1"/>
  <c r="L1717" i="1"/>
  <c r="L1718" i="1"/>
  <c r="L1719" i="1"/>
  <c r="L1720" i="1"/>
  <c r="L1721" i="1"/>
  <c r="L1722" i="1"/>
  <c r="L1723" i="1"/>
  <c r="L1724" i="1"/>
  <c r="L1725" i="1"/>
  <c r="L1726" i="1"/>
  <c r="L1727" i="1"/>
  <c r="L1728" i="1"/>
  <c r="L1729" i="1"/>
  <c r="L1730" i="1"/>
  <c r="L1731" i="1"/>
  <c r="L1732" i="1"/>
  <c r="L1733" i="1"/>
  <c r="L1734" i="1"/>
  <c r="L1735" i="1"/>
  <c r="L1736" i="1"/>
  <c r="L1737" i="1"/>
  <c r="L1738" i="1"/>
  <c r="L1739" i="1"/>
  <c r="L1740" i="1"/>
  <c r="L1741" i="1"/>
  <c r="L1742" i="1"/>
  <c r="L1743" i="1"/>
  <c r="L1744" i="1"/>
  <c r="L1745" i="1"/>
  <c r="L1746" i="1"/>
  <c r="L1747" i="1"/>
  <c r="L1748" i="1"/>
  <c r="L1749" i="1"/>
  <c r="L1750" i="1"/>
  <c r="L1751" i="1"/>
  <c r="L1752" i="1"/>
  <c r="L1753" i="1"/>
  <c r="L1754" i="1"/>
  <c r="L1755" i="1"/>
  <c r="L1756" i="1"/>
  <c r="L1757" i="1"/>
  <c r="L1758" i="1"/>
  <c r="L1759" i="1"/>
  <c r="L1760" i="1"/>
  <c r="L1761" i="1"/>
  <c r="L1762" i="1"/>
  <c r="L1763" i="1"/>
  <c r="L1764" i="1"/>
  <c r="L1765" i="1"/>
  <c r="L1766" i="1"/>
  <c r="L1767" i="1"/>
  <c r="L1768" i="1"/>
  <c r="L1769" i="1"/>
  <c r="L1770" i="1"/>
  <c r="L1771" i="1"/>
  <c r="L1772" i="1"/>
  <c r="L1773" i="1"/>
  <c r="L1774" i="1"/>
  <c r="L1775" i="1"/>
  <c r="L1776" i="1"/>
  <c r="L1777" i="1"/>
  <c r="L1778" i="1"/>
  <c r="L1779" i="1"/>
  <c r="L1780" i="1"/>
  <c r="L1781" i="1"/>
  <c r="L1782" i="1"/>
  <c r="L1783" i="1"/>
  <c r="L1784" i="1"/>
  <c r="L1785" i="1"/>
  <c r="L1786" i="1"/>
  <c r="L1787" i="1"/>
  <c r="L1788" i="1"/>
  <c r="L1789" i="1"/>
  <c r="L1790" i="1"/>
  <c r="L1791" i="1"/>
  <c r="L1792" i="1"/>
  <c r="L1793" i="1"/>
  <c r="L1794" i="1"/>
  <c r="L1795" i="1"/>
  <c r="L1796" i="1"/>
  <c r="L1797" i="1"/>
  <c r="L1798" i="1"/>
  <c r="L1799" i="1"/>
  <c r="L1800" i="1"/>
  <c r="L1801" i="1"/>
  <c r="L1802" i="1"/>
  <c r="L1803" i="1"/>
  <c r="L1804" i="1"/>
  <c r="L1805" i="1"/>
  <c r="L1806" i="1"/>
  <c r="L1807" i="1"/>
  <c r="L1808" i="1"/>
  <c r="L1809" i="1"/>
  <c r="L1810" i="1"/>
  <c r="L1811" i="1"/>
  <c r="L1812" i="1"/>
  <c r="L1813" i="1"/>
  <c r="L1814" i="1"/>
  <c r="L1815" i="1"/>
  <c r="L1816" i="1"/>
  <c r="L1817" i="1"/>
  <c r="L1818" i="1"/>
  <c r="L1819" i="1"/>
  <c r="L1820" i="1"/>
  <c r="L1821" i="1"/>
  <c r="L1822" i="1"/>
  <c r="L1823" i="1"/>
  <c r="L1824" i="1"/>
  <c r="L1825" i="1"/>
  <c r="L1826" i="1"/>
  <c r="L1827" i="1"/>
  <c r="L1828" i="1"/>
  <c r="L1829" i="1"/>
  <c r="L1830" i="1"/>
  <c r="L1831" i="1"/>
  <c r="L1832" i="1"/>
  <c r="L1833" i="1"/>
  <c r="L1834" i="1"/>
  <c r="L1835" i="1"/>
  <c r="L1836" i="1"/>
  <c r="L1837" i="1"/>
  <c r="L1838" i="1"/>
  <c r="L1839" i="1"/>
  <c r="L1840" i="1"/>
  <c r="L1841" i="1"/>
  <c r="L1842" i="1"/>
  <c r="L1843" i="1"/>
  <c r="L1844" i="1"/>
  <c r="L1845" i="1"/>
  <c r="L1846" i="1"/>
  <c r="L1847" i="1"/>
  <c r="L1848" i="1"/>
  <c r="L1849" i="1"/>
  <c r="L1850" i="1"/>
  <c r="L1851" i="1"/>
  <c r="L1852" i="1"/>
  <c r="L1853" i="1"/>
  <c r="L1854" i="1"/>
  <c r="L1855" i="1"/>
  <c r="L1856" i="1"/>
  <c r="L1857" i="1"/>
  <c r="L1858" i="1"/>
  <c r="L1859" i="1"/>
  <c r="L1860" i="1"/>
  <c r="L1861" i="1"/>
  <c r="L1862" i="1"/>
  <c r="L1863" i="1"/>
  <c r="L1864" i="1"/>
  <c r="L1865" i="1"/>
  <c r="L1866" i="1"/>
  <c r="L1867" i="1"/>
  <c r="L1868" i="1"/>
  <c r="L1869" i="1"/>
  <c r="L1870" i="1"/>
  <c r="L1871" i="1"/>
  <c r="L1872" i="1"/>
  <c r="L1873" i="1"/>
  <c r="L1874" i="1"/>
  <c r="L1875" i="1"/>
  <c r="L1876" i="1"/>
  <c r="L1877" i="1"/>
  <c r="L1878" i="1"/>
  <c r="L1879" i="1"/>
  <c r="L1880" i="1"/>
  <c r="L1881" i="1"/>
  <c r="L1882" i="1"/>
  <c r="L1883" i="1"/>
  <c r="L1884" i="1"/>
  <c r="L1885" i="1"/>
  <c r="L1886" i="1"/>
  <c r="L1887" i="1"/>
  <c r="L1888" i="1"/>
  <c r="L1889" i="1"/>
  <c r="L1890" i="1"/>
  <c r="L1891" i="1"/>
  <c r="L1892" i="1"/>
  <c r="L1893" i="1"/>
  <c r="L1894" i="1"/>
  <c r="L1895" i="1"/>
  <c r="L1896" i="1"/>
  <c r="L1897" i="1"/>
  <c r="L1898" i="1"/>
  <c r="L1899" i="1"/>
  <c r="L1900" i="1"/>
  <c r="L1901" i="1"/>
  <c r="L1902" i="1"/>
  <c r="L1903" i="1"/>
  <c r="L1904" i="1"/>
  <c r="L1905" i="1"/>
  <c r="L1906" i="1"/>
  <c r="L1907" i="1"/>
  <c r="L1908" i="1"/>
  <c r="L1909" i="1"/>
  <c r="L1910" i="1"/>
  <c r="L1911" i="1"/>
  <c r="L1912" i="1"/>
  <c r="L1913" i="1"/>
  <c r="L1914" i="1"/>
  <c r="L1915" i="1"/>
  <c r="L1916" i="1"/>
  <c r="L1917" i="1"/>
  <c r="L1918" i="1"/>
  <c r="L1919" i="1"/>
  <c r="L1920" i="1"/>
  <c r="L1921" i="1"/>
  <c r="L1922" i="1"/>
  <c r="L1923" i="1"/>
  <c r="L1924" i="1"/>
  <c r="L1925" i="1"/>
  <c r="L1926" i="1"/>
  <c r="L1927" i="1"/>
  <c r="L1928" i="1"/>
  <c r="L1929" i="1"/>
  <c r="L1930" i="1"/>
  <c r="L1931" i="1"/>
  <c r="L1932" i="1"/>
  <c r="L1933" i="1"/>
  <c r="L1934" i="1"/>
  <c r="L1935" i="1"/>
  <c r="L1936" i="1"/>
  <c r="L1937" i="1"/>
  <c r="L1938" i="1"/>
  <c r="L1939" i="1"/>
  <c r="L1940" i="1"/>
  <c r="L1941" i="1"/>
  <c r="L1942" i="1"/>
  <c r="L1943" i="1"/>
  <c r="L1944" i="1"/>
  <c r="L1945" i="1"/>
  <c r="L1946" i="1"/>
  <c r="L1947" i="1"/>
  <c r="L1948" i="1"/>
  <c r="L1949" i="1"/>
  <c r="L1950" i="1"/>
  <c r="L1951" i="1"/>
  <c r="L1952" i="1"/>
  <c r="L1953" i="1"/>
  <c r="L1954" i="1"/>
  <c r="L1955" i="1"/>
  <c r="L1956" i="1"/>
  <c r="L1957" i="1"/>
  <c r="L1958" i="1"/>
  <c r="L1959" i="1"/>
  <c r="L1960" i="1"/>
  <c r="L1961" i="1"/>
  <c r="L1962" i="1"/>
  <c r="L1963" i="1"/>
  <c r="L1964" i="1"/>
  <c r="L1965" i="1"/>
  <c r="L1966" i="1"/>
  <c r="L1967" i="1"/>
  <c r="L1968" i="1"/>
  <c r="L1969" i="1"/>
  <c r="L1970" i="1"/>
  <c r="L1971" i="1"/>
  <c r="L1972" i="1"/>
  <c r="L1973" i="1"/>
  <c r="L1974" i="1"/>
  <c r="L1975" i="1"/>
  <c r="L1976" i="1"/>
  <c r="L1977" i="1"/>
  <c r="L1978" i="1"/>
  <c r="L1979" i="1"/>
  <c r="L1980" i="1"/>
  <c r="L1981" i="1"/>
  <c r="L1982" i="1"/>
  <c r="L1983" i="1"/>
  <c r="L1984" i="1"/>
  <c r="L1985" i="1"/>
  <c r="L1986" i="1"/>
  <c r="L1987" i="1"/>
  <c r="L1988" i="1"/>
  <c r="L1989" i="1"/>
  <c r="L1990" i="1"/>
  <c r="L1991" i="1"/>
  <c r="L1992" i="1"/>
  <c r="L1993" i="1"/>
  <c r="L1994" i="1"/>
  <c r="L1995" i="1"/>
  <c r="L1996" i="1"/>
  <c r="L1997" i="1"/>
  <c r="L1998" i="1"/>
  <c r="L1999" i="1"/>
  <c r="L2000" i="1"/>
  <c r="L2001" i="1"/>
  <c r="L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1502" i="1"/>
  <c r="C1503" i="1"/>
  <c r="C1504" i="1"/>
  <c r="C1505" i="1"/>
  <c r="C1506" i="1"/>
  <c r="C1507" i="1"/>
  <c r="C1508" i="1"/>
  <c r="C1509" i="1"/>
  <c r="C1510" i="1"/>
  <c r="C1511" i="1"/>
  <c r="C1512" i="1"/>
  <c r="C1513" i="1"/>
  <c r="C1514" i="1"/>
  <c r="C1515" i="1"/>
  <c r="C1516" i="1"/>
  <c r="C1517" i="1"/>
  <c r="C1518" i="1"/>
  <c r="C1519" i="1"/>
  <c r="C1520" i="1"/>
  <c r="C1521" i="1"/>
  <c r="C1522" i="1"/>
  <c r="C1523" i="1"/>
  <c r="C1524" i="1"/>
  <c r="C1525" i="1"/>
  <c r="C1526" i="1"/>
  <c r="C1527" i="1"/>
  <c r="C1528" i="1"/>
  <c r="C1529" i="1"/>
  <c r="C1530" i="1"/>
  <c r="C1531" i="1"/>
  <c r="C1532" i="1"/>
  <c r="C1533" i="1"/>
  <c r="C1534" i="1"/>
  <c r="C1535" i="1"/>
  <c r="C1536" i="1"/>
  <c r="C1537" i="1"/>
  <c r="C1538" i="1"/>
  <c r="C1539" i="1"/>
  <c r="C1540" i="1"/>
  <c r="C1541" i="1"/>
  <c r="C1542" i="1"/>
  <c r="C1543" i="1"/>
  <c r="C1544" i="1"/>
  <c r="C1545" i="1"/>
  <c r="C1546" i="1"/>
  <c r="C1547" i="1"/>
  <c r="C1548" i="1"/>
  <c r="C1549" i="1"/>
  <c r="C1550" i="1"/>
  <c r="C1551" i="1"/>
  <c r="C1552" i="1"/>
  <c r="C1553" i="1"/>
  <c r="C1554" i="1"/>
  <c r="C1555" i="1"/>
  <c r="C1556" i="1"/>
  <c r="C1557" i="1"/>
  <c r="C1558" i="1"/>
  <c r="C1559" i="1"/>
  <c r="C1560" i="1"/>
  <c r="C1561" i="1"/>
  <c r="C1562" i="1"/>
  <c r="C1563" i="1"/>
  <c r="C1564" i="1"/>
  <c r="C1565" i="1"/>
  <c r="C1566" i="1"/>
  <c r="C1567" i="1"/>
  <c r="C1568" i="1"/>
  <c r="C1569" i="1"/>
  <c r="C1570" i="1"/>
  <c r="C1571" i="1"/>
  <c r="C1572" i="1"/>
  <c r="C1573" i="1"/>
  <c r="C1574" i="1"/>
  <c r="C1575" i="1"/>
  <c r="C1576" i="1"/>
  <c r="C1577" i="1"/>
  <c r="C1578" i="1"/>
  <c r="C1579" i="1"/>
  <c r="C1580" i="1"/>
  <c r="C1581" i="1"/>
  <c r="C1582" i="1"/>
  <c r="C1583" i="1"/>
  <c r="C1584" i="1"/>
  <c r="C1585" i="1"/>
  <c r="C1586" i="1"/>
  <c r="C1587" i="1"/>
  <c r="C1588" i="1"/>
  <c r="C1589" i="1"/>
  <c r="C1590" i="1"/>
  <c r="C1591" i="1"/>
  <c r="C1592" i="1"/>
  <c r="C1593" i="1"/>
  <c r="C1594" i="1"/>
  <c r="C1595" i="1"/>
  <c r="C1596" i="1"/>
  <c r="C1597" i="1"/>
  <c r="C1598" i="1"/>
  <c r="C1599" i="1"/>
  <c r="C1600" i="1"/>
  <c r="C1601" i="1"/>
  <c r="C1602" i="1"/>
  <c r="C1603" i="1"/>
  <c r="C1604" i="1"/>
  <c r="C1605" i="1"/>
  <c r="C1606" i="1"/>
  <c r="C1607" i="1"/>
  <c r="C1608" i="1"/>
  <c r="C1609" i="1"/>
  <c r="C1610" i="1"/>
  <c r="C1611" i="1"/>
  <c r="C1612" i="1"/>
  <c r="C1613" i="1"/>
  <c r="C1614" i="1"/>
  <c r="C1615" i="1"/>
  <c r="C1616" i="1"/>
  <c r="C1617" i="1"/>
  <c r="C1618" i="1"/>
  <c r="C1619" i="1"/>
  <c r="C1620" i="1"/>
  <c r="C1621" i="1"/>
  <c r="C1622" i="1"/>
  <c r="C1623" i="1"/>
  <c r="C1624" i="1"/>
  <c r="C1625" i="1"/>
  <c r="C1626" i="1"/>
  <c r="C1627" i="1"/>
  <c r="C1628" i="1"/>
  <c r="C1629" i="1"/>
  <c r="C1630" i="1"/>
  <c r="C1631" i="1"/>
  <c r="C1632" i="1"/>
  <c r="C1633" i="1"/>
  <c r="C1634" i="1"/>
  <c r="C1635" i="1"/>
  <c r="C1636" i="1"/>
  <c r="C1637" i="1"/>
  <c r="C1638" i="1"/>
  <c r="C1639" i="1"/>
  <c r="C1640" i="1"/>
  <c r="C1641" i="1"/>
  <c r="C1642" i="1"/>
  <c r="C1643" i="1"/>
  <c r="C1644" i="1"/>
  <c r="C1645" i="1"/>
  <c r="C1646" i="1"/>
  <c r="C1647" i="1"/>
  <c r="C1648" i="1"/>
  <c r="C1649" i="1"/>
  <c r="C1650" i="1"/>
  <c r="C1651" i="1"/>
  <c r="C1652" i="1"/>
  <c r="C1653" i="1"/>
  <c r="C1654" i="1"/>
  <c r="C1655" i="1"/>
  <c r="C1656" i="1"/>
  <c r="C1657" i="1"/>
  <c r="C1658" i="1"/>
  <c r="C1659" i="1"/>
  <c r="C1660" i="1"/>
  <c r="C1661" i="1"/>
  <c r="C1662" i="1"/>
  <c r="C1663" i="1"/>
  <c r="C1664" i="1"/>
  <c r="C1665" i="1"/>
  <c r="C1666" i="1"/>
  <c r="C1667" i="1"/>
  <c r="C1668" i="1"/>
  <c r="C1669" i="1"/>
  <c r="C1670" i="1"/>
  <c r="C1671" i="1"/>
  <c r="C1672" i="1"/>
  <c r="C1673" i="1"/>
  <c r="C1674" i="1"/>
  <c r="C1675" i="1"/>
  <c r="C1676" i="1"/>
  <c r="C1677" i="1"/>
  <c r="C1678" i="1"/>
  <c r="C1679" i="1"/>
  <c r="C1680" i="1"/>
  <c r="C1681" i="1"/>
  <c r="C1682" i="1"/>
  <c r="C1683" i="1"/>
  <c r="C1684" i="1"/>
  <c r="C1685" i="1"/>
  <c r="C1686" i="1"/>
  <c r="C1687" i="1"/>
  <c r="C1688" i="1"/>
  <c r="C1689" i="1"/>
  <c r="C1690" i="1"/>
  <c r="C1691" i="1"/>
  <c r="C1692" i="1"/>
  <c r="C1693" i="1"/>
  <c r="C1694" i="1"/>
  <c r="C1695" i="1"/>
  <c r="C1696" i="1"/>
  <c r="C1697" i="1"/>
  <c r="C1698" i="1"/>
  <c r="C1699" i="1"/>
  <c r="C1700" i="1"/>
  <c r="C1701" i="1"/>
  <c r="C1702" i="1"/>
  <c r="C1703" i="1"/>
  <c r="C1704" i="1"/>
  <c r="C1705" i="1"/>
  <c r="C1706" i="1"/>
  <c r="C1707" i="1"/>
  <c r="C1708" i="1"/>
  <c r="C1709" i="1"/>
  <c r="C1710" i="1"/>
  <c r="C1711" i="1"/>
  <c r="C1712" i="1"/>
  <c r="C1713" i="1"/>
  <c r="C1714" i="1"/>
  <c r="C1715" i="1"/>
  <c r="C1716" i="1"/>
  <c r="C1717" i="1"/>
  <c r="C1718" i="1"/>
  <c r="C1719" i="1"/>
  <c r="C1720" i="1"/>
  <c r="C1721" i="1"/>
  <c r="C1722" i="1"/>
  <c r="C1723" i="1"/>
  <c r="C1724" i="1"/>
  <c r="C1725" i="1"/>
  <c r="C1726" i="1"/>
  <c r="C1727" i="1"/>
  <c r="C1728" i="1"/>
  <c r="C1729" i="1"/>
  <c r="C1730" i="1"/>
  <c r="C1731" i="1"/>
  <c r="C1732" i="1"/>
  <c r="C1733" i="1"/>
  <c r="C1734" i="1"/>
  <c r="C1735" i="1"/>
  <c r="C1736" i="1"/>
  <c r="C1737" i="1"/>
  <c r="C1738" i="1"/>
  <c r="C1739" i="1"/>
  <c r="C1740" i="1"/>
  <c r="C1741" i="1"/>
  <c r="C1742" i="1"/>
  <c r="C1743" i="1"/>
  <c r="C1744" i="1"/>
  <c r="C1745" i="1"/>
  <c r="C1746" i="1"/>
  <c r="C1747" i="1"/>
  <c r="C1748" i="1"/>
  <c r="C1749" i="1"/>
  <c r="C1750" i="1"/>
  <c r="C1751" i="1"/>
  <c r="C1752" i="1"/>
  <c r="C1753" i="1"/>
  <c r="C1754" i="1"/>
  <c r="C1755" i="1"/>
  <c r="C1756" i="1"/>
  <c r="C1757" i="1"/>
  <c r="C1758" i="1"/>
  <c r="C1759" i="1"/>
  <c r="C1760" i="1"/>
  <c r="C1761" i="1"/>
  <c r="C1762" i="1"/>
  <c r="C1763" i="1"/>
  <c r="C1764" i="1"/>
  <c r="C1765" i="1"/>
  <c r="C1766" i="1"/>
  <c r="C1767" i="1"/>
  <c r="C1768" i="1"/>
  <c r="C1769" i="1"/>
  <c r="C1770" i="1"/>
  <c r="C1771" i="1"/>
  <c r="C1772" i="1"/>
  <c r="C1773" i="1"/>
  <c r="C1774" i="1"/>
  <c r="C1775" i="1"/>
  <c r="C1776" i="1"/>
  <c r="C1777" i="1"/>
  <c r="C1778" i="1"/>
  <c r="C1779" i="1"/>
  <c r="C1780" i="1"/>
  <c r="C1781" i="1"/>
  <c r="C1782" i="1"/>
  <c r="C1783" i="1"/>
  <c r="C1784" i="1"/>
  <c r="C1785" i="1"/>
  <c r="C1786" i="1"/>
  <c r="C1787" i="1"/>
  <c r="C1788" i="1"/>
  <c r="C1789" i="1"/>
  <c r="C1790" i="1"/>
  <c r="C1791" i="1"/>
  <c r="C1792" i="1"/>
  <c r="C1793" i="1"/>
  <c r="C1794" i="1"/>
  <c r="C1795" i="1"/>
  <c r="C1796" i="1"/>
  <c r="C1797" i="1"/>
  <c r="C1798" i="1"/>
  <c r="C1799" i="1"/>
  <c r="C1800" i="1"/>
  <c r="C1801" i="1"/>
  <c r="C1802" i="1"/>
  <c r="C1803" i="1"/>
  <c r="C1804" i="1"/>
  <c r="C1805" i="1"/>
  <c r="C1806" i="1"/>
  <c r="C1807" i="1"/>
  <c r="C1808" i="1"/>
  <c r="C1809" i="1"/>
  <c r="C1810" i="1"/>
  <c r="C1811" i="1"/>
  <c r="C1812" i="1"/>
  <c r="C1813" i="1"/>
  <c r="C1814" i="1"/>
  <c r="C1815" i="1"/>
  <c r="C1816" i="1"/>
  <c r="C1817" i="1"/>
  <c r="C1818" i="1"/>
  <c r="C1819" i="1"/>
  <c r="C1820" i="1"/>
  <c r="C1821" i="1"/>
  <c r="C1822" i="1"/>
  <c r="C1823" i="1"/>
  <c r="C1824" i="1"/>
  <c r="C1825" i="1"/>
  <c r="C1826" i="1"/>
  <c r="C1827" i="1"/>
  <c r="C1828" i="1"/>
  <c r="C1829" i="1"/>
  <c r="C1830" i="1"/>
  <c r="C1831" i="1"/>
  <c r="C1832" i="1"/>
  <c r="C1833" i="1"/>
  <c r="C1834" i="1"/>
  <c r="C1835" i="1"/>
  <c r="C1836" i="1"/>
  <c r="C1837" i="1"/>
  <c r="C1838" i="1"/>
  <c r="C1839" i="1"/>
  <c r="C1840" i="1"/>
  <c r="C1841" i="1"/>
  <c r="C1842" i="1"/>
  <c r="C1843" i="1"/>
  <c r="C1844" i="1"/>
  <c r="C1845" i="1"/>
  <c r="C1846" i="1"/>
  <c r="C1847" i="1"/>
  <c r="C1848" i="1"/>
  <c r="C1849" i="1"/>
  <c r="C1850" i="1"/>
  <c r="C1851" i="1"/>
  <c r="C1852" i="1"/>
  <c r="C1853" i="1"/>
  <c r="C1854" i="1"/>
  <c r="C1855" i="1"/>
  <c r="C1856" i="1"/>
  <c r="C1857" i="1"/>
  <c r="C1858" i="1"/>
  <c r="C1859" i="1"/>
  <c r="C1860" i="1"/>
  <c r="C1861" i="1"/>
  <c r="C1862" i="1"/>
  <c r="C1863" i="1"/>
  <c r="C1864" i="1"/>
  <c r="C1865" i="1"/>
  <c r="C1866" i="1"/>
  <c r="C1867" i="1"/>
  <c r="C1868" i="1"/>
  <c r="C1869" i="1"/>
  <c r="C1870" i="1"/>
  <c r="C1871" i="1"/>
  <c r="C1872" i="1"/>
  <c r="C1873" i="1"/>
  <c r="C1874" i="1"/>
  <c r="C1875" i="1"/>
  <c r="C1876" i="1"/>
  <c r="C1877" i="1"/>
  <c r="C1878" i="1"/>
  <c r="C1879" i="1"/>
  <c r="C1880" i="1"/>
  <c r="C1881" i="1"/>
  <c r="C1882" i="1"/>
  <c r="C1883" i="1"/>
  <c r="C1884" i="1"/>
  <c r="C1885" i="1"/>
  <c r="C1886" i="1"/>
  <c r="C1887" i="1"/>
  <c r="C1888" i="1"/>
  <c r="C1889" i="1"/>
  <c r="C1890" i="1"/>
  <c r="C1891" i="1"/>
  <c r="C1892" i="1"/>
  <c r="C1893" i="1"/>
  <c r="C1894" i="1"/>
  <c r="C1895" i="1"/>
  <c r="C1896" i="1"/>
  <c r="C1897" i="1"/>
  <c r="C1898" i="1"/>
  <c r="C1899" i="1"/>
  <c r="C1900" i="1"/>
  <c r="C1901" i="1"/>
  <c r="C1902" i="1"/>
  <c r="C1903" i="1"/>
  <c r="C1904" i="1"/>
  <c r="C1905" i="1"/>
  <c r="C1906" i="1"/>
  <c r="C1907" i="1"/>
  <c r="C1908" i="1"/>
  <c r="C1909" i="1"/>
  <c r="C1910" i="1"/>
  <c r="C1911" i="1"/>
  <c r="C1912" i="1"/>
  <c r="C1913" i="1"/>
  <c r="C1914" i="1"/>
  <c r="C1915" i="1"/>
  <c r="C1916" i="1"/>
  <c r="C1917" i="1"/>
  <c r="C1918" i="1"/>
  <c r="C1919" i="1"/>
  <c r="C1920" i="1"/>
  <c r="C1921" i="1"/>
  <c r="C1922" i="1"/>
  <c r="C1923" i="1"/>
  <c r="C1924" i="1"/>
  <c r="C1925" i="1"/>
  <c r="C1926" i="1"/>
  <c r="C1927" i="1"/>
  <c r="C1928" i="1"/>
  <c r="C1929" i="1"/>
  <c r="C1930" i="1"/>
  <c r="C1931" i="1"/>
  <c r="C1932" i="1"/>
  <c r="C1933" i="1"/>
  <c r="C1934" i="1"/>
  <c r="C1935" i="1"/>
  <c r="C1936" i="1"/>
  <c r="C1937" i="1"/>
  <c r="C1938" i="1"/>
  <c r="C1939" i="1"/>
  <c r="C1940" i="1"/>
  <c r="C1941" i="1"/>
  <c r="C1942" i="1"/>
  <c r="C1943" i="1"/>
  <c r="C1944" i="1"/>
  <c r="C1945" i="1"/>
  <c r="C1946" i="1"/>
  <c r="C1947" i="1"/>
  <c r="C1948" i="1"/>
  <c r="C1949" i="1"/>
  <c r="C1950" i="1"/>
  <c r="C1951" i="1"/>
  <c r="C1952" i="1"/>
  <c r="C1953" i="1"/>
  <c r="C1954" i="1"/>
  <c r="C1955" i="1"/>
  <c r="C1956" i="1"/>
  <c r="C1957" i="1"/>
  <c r="C1958" i="1"/>
  <c r="C1959" i="1"/>
  <c r="C1960" i="1"/>
  <c r="C1961" i="1"/>
  <c r="C1962" i="1"/>
  <c r="C1963" i="1"/>
  <c r="C1964" i="1"/>
  <c r="C1965" i="1"/>
  <c r="C1966" i="1"/>
  <c r="C1967" i="1"/>
  <c r="C1968" i="1"/>
  <c r="C1969" i="1"/>
  <c r="C1970" i="1"/>
  <c r="C1971" i="1"/>
  <c r="C1972" i="1"/>
  <c r="C1973" i="1"/>
  <c r="C1974" i="1"/>
  <c r="C1975" i="1"/>
  <c r="C1976" i="1"/>
  <c r="C1977" i="1"/>
  <c r="C1978" i="1"/>
  <c r="C1979" i="1"/>
  <c r="C1980" i="1"/>
  <c r="C1981" i="1"/>
  <c r="C1982" i="1"/>
  <c r="C1983" i="1"/>
  <c r="C1984" i="1"/>
  <c r="C1985" i="1"/>
  <c r="C1986" i="1"/>
  <c r="C1987" i="1"/>
  <c r="C1988" i="1"/>
  <c r="C1989" i="1"/>
  <c r="C1990" i="1"/>
  <c r="C1991" i="1"/>
  <c r="C1992" i="1"/>
  <c r="C1993" i="1"/>
  <c r="C1994" i="1"/>
  <c r="C1995" i="1"/>
  <c r="C1996" i="1"/>
  <c r="C1997" i="1"/>
  <c r="C1998" i="1"/>
  <c r="C1999" i="1"/>
  <c r="C2000" i="1"/>
  <c r="C2001" i="1"/>
  <c r="C2" i="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02" i="1"/>
  <c r="J1003"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 i="1"/>
</calcChain>
</file>

<file path=xl/sharedStrings.xml><?xml version="1.0" encoding="utf-8"?>
<sst xmlns="http://schemas.openxmlformats.org/spreadsheetml/2006/main" count="16101" uniqueCount="3942">
  <si>
    <t>Patient Name</t>
  </si>
  <si>
    <t>Age</t>
  </si>
  <si>
    <t>Gender</t>
  </si>
  <si>
    <t>Department</t>
  </si>
  <si>
    <t>Diagnosis</t>
  </si>
  <si>
    <t>Treatment</t>
  </si>
  <si>
    <t>Admission Date</t>
  </si>
  <si>
    <t>Discharge Date</t>
  </si>
  <si>
    <t>Treatment Cost</t>
  </si>
  <si>
    <t>Insurance Status</t>
  </si>
  <si>
    <t>Outcome</t>
  </si>
  <si>
    <t>Doctor</t>
  </si>
  <si>
    <t>Allison Hill</t>
  </si>
  <si>
    <t>Javier Johnson</t>
  </si>
  <si>
    <t>Kimberly Robinson</t>
  </si>
  <si>
    <t>Gina Moore</t>
  </si>
  <si>
    <t>Dennis Williams</t>
  </si>
  <si>
    <t>Lisa Hensley</t>
  </si>
  <si>
    <t>Bobby Hall</t>
  </si>
  <si>
    <t>Daniel Adams</t>
  </si>
  <si>
    <t>Carla Gray</t>
  </si>
  <si>
    <t>Amy Underwood</t>
  </si>
  <si>
    <t>Michelle Lewis</t>
  </si>
  <si>
    <t>Patrick Ryan</t>
  </si>
  <si>
    <t>Brenda Snyder PhD</t>
  </si>
  <si>
    <t>Janice Carlson</t>
  </si>
  <si>
    <t>Ashley Dyer</t>
  </si>
  <si>
    <t>Aaron Bowen</t>
  </si>
  <si>
    <t>Mario Skinner</t>
  </si>
  <si>
    <t>Tammy Sellers</t>
  </si>
  <si>
    <t>Cynthia Allen</t>
  </si>
  <si>
    <t>Pamela Anderson</t>
  </si>
  <si>
    <t>Daniel Ryan</t>
  </si>
  <si>
    <t>Jessica Holmes</t>
  </si>
  <si>
    <t>Daniel Jones</t>
  </si>
  <si>
    <t>David Caldwell</t>
  </si>
  <si>
    <t>Richard Aguirre</t>
  </si>
  <si>
    <t>Nicholas Nunez</t>
  </si>
  <si>
    <t>Corey Herrera</t>
  </si>
  <si>
    <t>Robert Chase</t>
  </si>
  <si>
    <t>Paul Young</t>
  </si>
  <si>
    <t>James House</t>
  </si>
  <si>
    <t>Mary Tucker</t>
  </si>
  <si>
    <t>Erik Williams</t>
  </si>
  <si>
    <t>Sarah Jones</t>
  </si>
  <si>
    <t>Lauren Williams</t>
  </si>
  <si>
    <t>Michael Edwards</t>
  </si>
  <si>
    <t>Taylor Smith</t>
  </si>
  <si>
    <t>Shirley Suarez</t>
  </si>
  <si>
    <t>Victoria Valdez</t>
  </si>
  <si>
    <t>Brandy Wilson</t>
  </si>
  <si>
    <t>Christina Walters</t>
  </si>
  <si>
    <t>Donald Smith</t>
  </si>
  <si>
    <t>Jessica Smith</t>
  </si>
  <si>
    <t>Juan Jordan</t>
  </si>
  <si>
    <t>Hunter Fleming</t>
  </si>
  <si>
    <t>Nicole Frost</t>
  </si>
  <si>
    <t>Norman Cook</t>
  </si>
  <si>
    <t>Richard Rodriguez</t>
  </si>
  <si>
    <t>Eric Pope</t>
  </si>
  <si>
    <t>Tracy Ramirez</t>
  </si>
  <si>
    <t>Ashley Waller</t>
  </si>
  <si>
    <t>Nicholas Edwards</t>
  </si>
  <si>
    <t>Jeffrey Meyer</t>
  </si>
  <si>
    <t>Jeffrey Rush</t>
  </si>
  <si>
    <t>Katie Estrada</t>
  </si>
  <si>
    <t>Jamie Adkins</t>
  </si>
  <si>
    <t>Daniel Floyd</t>
  </si>
  <si>
    <t>Rebecca Moyer</t>
  </si>
  <si>
    <t>Anna Crane</t>
  </si>
  <si>
    <t>William Carr</t>
  </si>
  <si>
    <t>Janet Ross</t>
  </si>
  <si>
    <t>Paula Robinson</t>
  </si>
  <si>
    <t>Casey Marshall</t>
  </si>
  <si>
    <t>Michelle Wagner</t>
  </si>
  <si>
    <t>David Walsh</t>
  </si>
  <si>
    <t>Dustin Nelson</t>
  </si>
  <si>
    <t>Daniel Perry</t>
  </si>
  <si>
    <t>Randy Shah</t>
  </si>
  <si>
    <t>Elizabeth Price</t>
  </si>
  <si>
    <t>Katherine Nelson</t>
  </si>
  <si>
    <t>Sara Calhoun</t>
  </si>
  <si>
    <t>Marvin Taylor</t>
  </si>
  <si>
    <t>Philip Gray</t>
  </si>
  <si>
    <t>Amy Crane</t>
  </si>
  <si>
    <t>David Combs</t>
  </si>
  <si>
    <t>Julie Scott</t>
  </si>
  <si>
    <t>Carla Collins</t>
  </si>
  <si>
    <t>Todd Gonzalez</t>
  </si>
  <si>
    <t>Michael Trujillo</t>
  </si>
  <si>
    <t>Jonathan Peterson</t>
  </si>
  <si>
    <t>Sandra Zimmerman</t>
  </si>
  <si>
    <t>Kimberly Webb</t>
  </si>
  <si>
    <t>Jerry Christensen</t>
  </si>
  <si>
    <t>John Kelly</t>
  </si>
  <si>
    <t>Kellie Lee</t>
  </si>
  <si>
    <t>Michael West</t>
  </si>
  <si>
    <t>Jackie Tran</t>
  </si>
  <si>
    <t>David Griffith</t>
  </si>
  <si>
    <t>Parker Hill</t>
  </si>
  <si>
    <t>Isaac Turner</t>
  </si>
  <si>
    <t>Beth Oneill</t>
  </si>
  <si>
    <t>Cody Williams</t>
  </si>
  <si>
    <t>Mark Brown</t>
  </si>
  <si>
    <t>Phillip Obrien</t>
  </si>
  <si>
    <t>Scott Branch</t>
  </si>
  <si>
    <t>Christine Clark</t>
  </si>
  <si>
    <t>Jerry Wheeler</t>
  </si>
  <si>
    <t>Michael Bradshaw</t>
  </si>
  <si>
    <t>Danny Hernandez</t>
  </si>
  <si>
    <t>Laura Roberts</t>
  </si>
  <si>
    <t>Katherine Miller</t>
  </si>
  <si>
    <t>Vernon Huff</t>
  </si>
  <si>
    <t>Andrew Avila</t>
  </si>
  <si>
    <t>Madison Vasquez</t>
  </si>
  <si>
    <t>Erin Steele</t>
  </si>
  <si>
    <t>Ernest Morris</t>
  </si>
  <si>
    <t>Julia Brown</t>
  </si>
  <si>
    <t>Derek Anderson</t>
  </si>
  <si>
    <t>Rebecca Mckinney</t>
  </si>
  <si>
    <t>Ashley Valentine</t>
  </si>
  <si>
    <t>Mrs. Kristen Reyes</t>
  </si>
  <si>
    <t>Richard Perry</t>
  </si>
  <si>
    <t>Lauren Keller</t>
  </si>
  <si>
    <t>Jamie Cantu</t>
  </si>
  <si>
    <t>Evan Kennedy</t>
  </si>
  <si>
    <t>Brittany Hanna</t>
  </si>
  <si>
    <t>Ariana Lozano</t>
  </si>
  <si>
    <t>Richard Baker</t>
  </si>
  <si>
    <t>Jamie Stewart</t>
  </si>
  <si>
    <t>Mark Mccall</t>
  </si>
  <si>
    <t>Jill Benson</t>
  </si>
  <si>
    <t>Charles Schmidt</t>
  </si>
  <si>
    <t>Lisa Allen</t>
  </si>
  <si>
    <t>Adam Ballard</t>
  </si>
  <si>
    <t>Kevin Fowler</t>
  </si>
  <si>
    <t>Ashley James</t>
  </si>
  <si>
    <t>Jennifer Smith</t>
  </si>
  <si>
    <t>Sandra Leach</t>
  </si>
  <si>
    <t>Megan Le</t>
  </si>
  <si>
    <t>Jeremiah Riley</t>
  </si>
  <si>
    <t>Carlos Ryan</t>
  </si>
  <si>
    <t>Terry Coffey</t>
  </si>
  <si>
    <t>Courtney Rhodes</t>
  </si>
  <si>
    <t>Alexis Herrera</t>
  </si>
  <si>
    <t>Teresa Rodriguez</t>
  </si>
  <si>
    <t>Connie Brown</t>
  </si>
  <si>
    <t>Tracy Torres</t>
  </si>
  <si>
    <t>Michael Paul</t>
  </si>
  <si>
    <t>Sandra Gilbert</t>
  </si>
  <si>
    <t>Savannah Garcia</t>
  </si>
  <si>
    <t>Colton Martinez</t>
  </si>
  <si>
    <t>Alison Buchanan</t>
  </si>
  <si>
    <t>Laurie Li</t>
  </si>
  <si>
    <t>William Huerta</t>
  </si>
  <si>
    <t>Hunter Kramer</t>
  </si>
  <si>
    <t>Brian Brown</t>
  </si>
  <si>
    <t>Amanda Logan</t>
  </si>
  <si>
    <t>John Morales</t>
  </si>
  <si>
    <t>Ana Hill</t>
  </si>
  <si>
    <t>Jody Jacobs</t>
  </si>
  <si>
    <t>Emily Edwards</t>
  </si>
  <si>
    <t>Bradley Reynolds</t>
  </si>
  <si>
    <t>Kristina Santiago</t>
  </si>
  <si>
    <t>Amber Roberts</t>
  </si>
  <si>
    <t>Dr. Gregory Hawkins</t>
  </si>
  <si>
    <t>Patricia Howell</t>
  </si>
  <si>
    <t>Christopher Park</t>
  </si>
  <si>
    <t>Andrea Figueroa</t>
  </si>
  <si>
    <t>Jacob Griffith</t>
  </si>
  <si>
    <t>Amber Miller</t>
  </si>
  <si>
    <t>Jeffrey Campbell</t>
  </si>
  <si>
    <t>Mrs. Christine Dougherty</t>
  </si>
  <si>
    <t>Jeffrey Anderson MD</t>
  </si>
  <si>
    <t>Patrick Graham</t>
  </si>
  <si>
    <t>Jennifer Wilson</t>
  </si>
  <si>
    <t>Heidi Kim</t>
  </si>
  <si>
    <t>Nichole Walker</t>
  </si>
  <si>
    <t>Ricardo Bell</t>
  </si>
  <si>
    <t>Paige Rios</t>
  </si>
  <si>
    <t>Melanie Macias</t>
  </si>
  <si>
    <t>John Welch</t>
  </si>
  <si>
    <t>Andrew Wood</t>
  </si>
  <si>
    <t>Janice Carpenter</t>
  </si>
  <si>
    <t>John Hernandez</t>
  </si>
  <si>
    <t>Kathy Thompson</t>
  </si>
  <si>
    <t>Jake Campbell</t>
  </si>
  <si>
    <t>Gary Grant</t>
  </si>
  <si>
    <t>Brittany Miller</t>
  </si>
  <si>
    <t>Betty Fletcher</t>
  </si>
  <si>
    <t>Michael Valentine</t>
  </si>
  <si>
    <t>Eric Bean</t>
  </si>
  <si>
    <t>Richard Romero</t>
  </si>
  <si>
    <t>Lisa Harper</t>
  </si>
  <si>
    <t>Michelle Williams</t>
  </si>
  <si>
    <t>Jessica Hammond</t>
  </si>
  <si>
    <t>Larry Salas</t>
  </si>
  <si>
    <t>Belinda Miller</t>
  </si>
  <si>
    <t>Thomas Velasquez</t>
  </si>
  <si>
    <t>James Miller</t>
  </si>
  <si>
    <t>Charles Johnson</t>
  </si>
  <si>
    <t>Aaron Miller</t>
  </si>
  <si>
    <t>Ashley Roberts</t>
  </si>
  <si>
    <t>Brian Stein</t>
  </si>
  <si>
    <t>Jeffrey Mendez</t>
  </si>
  <si>
    <t>Andrea Fox</t>
  </si>
  <si>
    <t>Veronica King</t>
  </si>
  <si>
    <t>Patricia Moss</t>
  </si>
  <si>
    <t>Richard Marshall</t>
  </si>
  <si>
    <t>Judith Carter</t>
  </si>
  <si>
    <t>Virginia Daniels</t>
  </si>
  <si>
    <t>Sharon Rivera</t>
  </si>
  <si>
    <t>Jasmine Beltran</t>
  </si>
  <si>
    <t>Angela Morrison</t>
  </si>
  <si>
    <t>Elizabeth Morrison</t>
  </si>
  <si>
    <t>Heather Bolton</t>
  </si>
  <si>
    <t>Heidi Owen</t>
  </si>
  <si>
    <t>Amanda Jones</t>
  </si>
  <si>
    <t>Meghan Rush</t>
  </si>
  <si>
    <t>Matthew Wright</t>
  </si>
  <si>
    <t>Deborah Green</t>
  </si>
  <si>
    <t>Samuel Hayes</t>
  </si>
  <si>
    <t>Michelle Pierce</t>
  </si>
  <si>
    <t>Rebecca Hicks</t>
  </si>
  <si>
    <t>Kenneth Mcdonald</t>
  </si>
  <si>
    <t>Dr. Kelly Hammond DVM</t>
  </si>
  <si>
    <t>Haley Humphrey</t>
  </si>
  <si>
    <t>Thomas Brown</t>
  </si>
  <si>
    <t>Hannah Everett</t>
  </si>
  <si>
    <t>Beth Turner</t>
  </si>
  <si>
    <t>Matthew Le</t>
  </si>
  <si>
    <t>Angel May</t>
  </si>
  <si>
    <t>Kathleen Burton</t>
  </si>
  <si>
    <t>Elizabeth Jones</t>
  </si>
  <si>
    <t>Emily Higgins</t>
  </si>
  <si>
    <t>Ashley Allen</t>
  </si>
  <si>
    <t>Sharon Barnes</t>
  </si>
  <si>
    <t>Christopher Ferrell</t>
  </si>
  <si>
    <t>Jim Allen</t>
  </si>
  <si>
    <t>Megan Mitchell</t>
  </si>
  <si>
    <t>Jamie Williams</t>
  </si>
  <si>
    <t>Jerry Pierce</t>
  </si>
  <si>
    <t>Ms. Holly Thomas</t>
  </si>
  <si>
    <t>Regina Stone</t>
  </si>
  <si>
    <t>James Jensen</t>
  </si>
  <si>
    <t>Justin Wells Jr.</t>
  </si>
  <si>
    <t>Melissa Johnson</t>
  </si>
  <si>
    <t>Mikayla Silva</t>
  </si>
  <si>
    <t>Michael Johnson</t>
  </si>
  <si>
    <t>Damon Shaw</t>
  </si>
  <si>
    <t>Daniel Nguyen</t>
  </si>
  <si>
    <t>Gloria Gomez</t>
  </si>
  <si>
    <t>Dr. Douglas Evans</t>
  </si>
  <si>
    <t>Justin Michael</t>
  </si>
  <si>
    <t>Jennifer Reed</t>
  </si>
  <si>
    <t>Jeremy Scott</t>
  </si>
  <si>
    <t>Breanna Gilbert</t>
  </si>
  <si>
    <t>Amy Gutierrez</t>
  </si>
  <si>
    <t>Tanya Russell</t>
  </si>
  <si>
    <t>Matthew Velez</t>
  </si>
  <si>
    <t>Susan Thompson</t>
  </si>
  <si>
    <t>Charlotte Curry</t>
  </si>
  <si>
    <t>William Mitchell</t>
  </si>
  <si>
    <t>Denise Lamb</t>
  </si>
  <si>
    <t>George Phillips</t>
  </si>
  <si>
    <t>Kaylee Miller</t>
  </si>
  <si>
    <t>Dean Young</t>
  </si>
  <si>
    <t>Matthew Schwartz</t>
  </si>
  <si>
    <t>Stephanie Padilla</t>
  </si>
  <si>
    <t>Tyler Mendoza</t>
  </si>
  <si>
    <t>Mary Robinson</t>
  </si>
  <si>
    <t>Michael Miller</t>
  </si>
  <si>
    <t>Brittany Murphy</t>
  </si>
  <si>
    <t>Jordan Stokes</t>
  </si>
  <si>
    <t>Robert Cummings</t>
  </si>
  <si>
    <t>Gregory Brown</t>
  </si>
  <si>
    <t>Randy Cannon</t>
  </si>
  <si>
    <t>Thomas Bennett</t>
  </si>
  <si>
    <t>Barbara Haney</t>
  </si>
  <si>
    <t>Veronica Ford</t>
  </si>
  <si>
    <t>Christopher Lopez</t>
  </si>
  <si>
    <t>Taylor Small</t>
  </si>
  <si>
    <t>Shelby Sanchez</t>
  </si>
  <si>
    <t>Brenda Holder</t>
  </si>
  <si>
    <t>Cynthia Walter</t>
  </si>
  <si>
    <t>Sheryl Buck</t>
  </si>
  <si>
    <t>Megan Floyd</t>
  </si>
  <si>
    <t>Daisy Perez</t>
  </si>
  <si>
    <t>Jason Moreno</t>
  </si>
  <si>
    <t>Jacob Nichols</t>
  </si>
  <si>
    <t>Benjamin Ballard</t>
  </si>
  <si>
    <t>Elizabeth Stout</t>
  </si>
  <si>
    <t>David Munoz</t>
  </si>
  <si>
    <t>Joseph Howard</t>
  </si>
  <si>
    <t>Mrs. Sara Rocha</t>
  </si>
  <si>
    <t>Dean Donovan</t>
  </si>
  <si>
    <t>Roy Porter</t>
  </si>
  <si>
    <t>Katherine Jackson</t>
  </si>
  <si>
    <t>Kimberly May</t>
  </si>
  <si>
    <t>Pamela Gutierrez</t>
  </si>
  <si>
    <t>Jacqueline Williamson</t>
  </si>
  <si>
    <t>Alan Bowen</t>
  </si>
  <si>
    <t>Susan Rodriguez</t>
  </si>
  <si>
    <t>Debra Sanders</t>
  </si>
  <si>
    <t>Ronald Miller</t>
  </si>
  <si>
    <t>Amy Smith</t>
  </si>
  <si>
    <t>Joseph Williams</t>
  </si>
  <si>
    <t>Timothy Lam</t>
  </si>
  <si>
    <t>Laurie Goodwin</t>
  </si>
  <si>
    <t>Sarah Rhodes</t>
  </si>
  <si>
    <t>Angela Mcgee</t>
  </si>
  <si>
    <t>Lisa Larson</t>
  </si>
  <si>
    <t>Henry Pugh MD</t>
  </si>
  <si>
    <t>Angela Moore</t>
  </si>
  <si>
    <t>Eric Ward</t>
  </si>
  <si>
    <t>Jennifer Johnson</t>
  </si>
  <si>
    <t>Edgar Hughes</t>
  </si>
  <si>
    <t>Carolyn James</t>
  </si>
  <si>
    <t>Jason Washington</t>
  </si>
  <si>
    <t>Christina Rodriguez</t>
  </si>
  <si>
    <t>Erin Cook</t>
  </si>
  <si>
    <t>Ernest Oconnell</t>
  </si>
  <si>
    <t>Erika Ramirez</t>
  </si>
  <si>
    <t>Catherine Saunders MD</t>
  </si>
  <si>
    <t>Andrea Abbott</t>
  </si>
  <si>
    <t>Christian Henderson</t>
  </si>
  <si>
    <t>Tammy Kane</t>
  </si>
  <si>
    <t>Linda Rocha</t>
  </si>
  <si>
    <t>Kristine Newman</t>
  </si>
  <si>
    <t>Brett Walker</t>
  </si>
  <si>
    <t>Joel Frazier</t>
  </si>
  <si>
    <t>Thomas Miller</t>
  </si>
  <si>
    <t>Hannah Davis</t>
  </si>
  <si>
    <t>Alison Cooper</t>
  </si>
  <si>
    <t>Kristen Rivera</t>
  </si>
  <si>
    <t>Jessica Johnson</t>
  </si>
  <si>
    <t>Donald Padilla</t>
  </si>
  <si>
    <t>Craig Wilson</t>
  </si>
  <si>
    <t>Laurie Bailey</t>
  </si>
  <si>
    <t>Lucas Miller</t>
  </si>
  <si>
    <t>Kayla Barnes</t>
  </si>
  <si>
    <t>Maria Cooke</t>
  </si>
  <si>
    <t>Ian Smith</t>
  </si>
  <si>
    <t>Michael Perry PhD</t>
  </si>
  <si>
    <t>Donald Medina</t>
  </si>
  <si>
    <t>Ashley Wilson</t>
  </si>
  <si>
    <t>Nathan Payne</t>
  </si>
  <si>
    <t>Amanda Baker</t>
  </si>
  <si>
    <t>Christine Rojas</t>
  </si>
  <si>
    <t>Rachel Li</t>
  </si>
  <si>
    <t>William Carter</t>
  </si>
  <si>
    <t>Brandy Brady</t>
  </si>
  <si>
    <t>Michael Poole</t>
  </si>
  <si>
    <t>Jaime Jones</t>
  </si>
  <si>
    <t>Jordan Freeman</t>
  </si>
  <si>
    <t>Madison Terry</t>
  </si>
  <si>
    <t>Kathleen Morris</t>
  </si>
  <si>
    <t>Stephanie Farmer</t>
  </si>
  <si>
    <t>Brooke Bryant</t>
  </si>
  <si>
    <t>Sherri Davis</t>
  </si>
  <si>
    <t>Mario Barber</t>
  </si>
  <si>
    <t>Blake Wheeler</t>
  </si>
  <si>
    <t>Scott Benson</t>
  </si>
  <si>
    <t>Jacob Evans</t>
  </si>
  <si>
    <t>Lisa Martin</t>
  </si>
  <si>
    <t>Shannon Miller</t>
  </si>
  <si>
    <t>Emily Taylor</t>
  </si>
  <si>
    <t>Peggy Vaughn</t>
  </si>
  <si>
    <t>Nicole Phillips</t>
  </si>
  <si>
    <t>Jonathan Wheeler</t>
  </si>
  <si>
    <t>Holly Vega</t>
  </si>
  <si>
    <t>Jessica Morales</t>
  </si>
  <si>
    <t>Thomas Mccann</t>
  </si>
  <si>
    <t>Maria Collins</t>
  </si>
  <si>
    <t>Lee Parker</t>
  </si>
  <si>
    <t>Carla Benton</t>
  </si>
  <si>
    <t>Richard Adams</t>
  </si>
  <si>
    <t>Austin Joseph</t>
  </si>
  <si>
    <t>Mr. Jacob Scott Jr.</t>
  </si>
  <si>
    <t>Scott Sanchez</t>
  </si>
  <si>
    <t>Kristen Sloan</t>
  </si>
  <si>
    <t>Denise Miller</t>
  </si>
  <si>
    <t>Vicki Finley</t>
  </si>
  <si>
    <t>Juan Smith</t>
  </si>
  <si>
    <t>Kevin Snyder</t>
  </si>
  <si>
    <t>Aaron Ortiz</t>
  </si>
  <si>
    <t>April Sandoval</t>
  </si>
  <si>
    <t>Johnathan Brown</t>
  </si>
  <si>
    <t>Jennifer Huang</t>
  </si>
  <si>
    <t>Kevin Brown</t>
  </si>
  <si>
    <t>Mercedes Moss</t>
  </si>
  <si>
    <t>Lauren Moore</t>
  </si>
  <si>
    <t>Christine Parker</t>
  </si>
  <si>
    <t>Lindsey Lewis</t>
  </si>
  <si>
    <t>Anthony Evans</t>
  </si>
  <si>
    <t>Danielle Murray</t>
  </si>
  <si>
    <t>Craig Morales</t>
  </si>
  <si>
    <t>Austin Orr</t>
  </si>
  <si>
    <t>Tom Williams</t>
  </si>
  <si>
    <t>Jeffery Gomez</t>
  </si>
  <si>
    <t>Lisa Holland</t>
  </si>
  <si>
    <t>Jason Day</t>
  </si>
  <si>
    <t>James Reeves</t>
  </si>
  <si>
    <t>Devin Johnson</t>
  </si>
  <si>
    <t>Kaitlyn Howard</t>
  </si>
  <si>
    <t>Robert Stark</t>
  </si>
  <si>
    <t>Ryan Bruce</t>
  </si>
  <si>
    <t>Alyssa Haynes</t>
  </si>
  <si>
    <t>Tracy Weaver</t>
  </si>
  <si>
    <t>John Rivera</t>
  </si>
  <si>
    <t>Sheena Brown</t>
  </si>
  <si>
    <t>Holly Jones</t>
  </si>
  <si>
    <t>Morgan Kim</t>
  </si>
  <si>
    <t>Tanya Buchanan</t>
  </si>
  <si>
    <t>Bethany Daniel</t>
  </si>
  <si>
    <t>Evan Lamb</t>
  </si>
  <si>
    <t>Blake Reed</t>
  </si>
  <si>
    <t>Monica Rogers</t>
  </si>
  <si>
    <t>Joshua Garcia</t>
  </si>
  <si>
    <t>Benjamin Singleton</t>
  </si>
  <si>
    <t>James Dennis</t>
  </si>
  <si>
    <t>Jessica Valdez</t>
  </si>
  <si>
    <t>Michael Bowen</t>
  </si>
  <si>
    <t>Kenneth Larsen</t>
  </si>
  <si>
    <t>Lindsay Gonzalez</t>
  </si>
  <si>
    <t>Elizabeth Sanders</t>
  </si>
  <si>
    <t>Stephen Wood</t>
  </si>
  <si>
    <t>Antonio Goodwin</t>
  </si>
  <si>
    <t>Leah Spencer</t>
  </si>
  <si>
    <t>Karen Keith</t>
  </si>
  <si>
    <t>Stephanie Mcbride</t>
  </si>
  <si>
    <t>Dr. Rhonda Martinez</t>
  </si>
  <si>
    <t>Deanna Bartlett</t>
  </si>
  <si>
    <t>Donald Ellis</t>
  </si>
  <si>
    <t>Jason Hernandez</t>
  </si>
  <si>
    <t>Ashlee Mitchell</t>
  </si>
  <si>
    <t>Kara Jackson</t>
  </si>
  <si>
    <t>Shawn Vaughn</t>
  </si>
  <si>
    <t>Riley Collins</t>
  </si>
  <si>
    <t>Eric Manning</t>
  </si>
  <si>
    <t>Daniel Holloway</t>
  </si>
  <si>
    <t>Caitlin Collins</t>
  </si>
  <si>
    <t>Corey Whitaker</t>
  </si>
  <si>
    <t>Denise Colon</t>
  </si>
  <si>
    <t>Kirk Thompson</t>
  </si>
  <si>
    <t>Nicole Barker</t>
  </si>
  <si>
    <t>Shannon Holland</t>
  </si>
  <si>
    <t>Patricia Smith</t>
  </si>
  <si>
    <t>Robert Torres</t>
  </si>
  <si>
    <t>John Byrd</t>
  </si>
  <si>
    <t>Sara Hoffman</t>
  </si>
  <si>
    <t>Donald Nguyen</t>
  </si>
  <si>
    <t>Joseph Allen</t>
  </si>
  <si>
    <t>Michael Armstrong</t>
  </si>
  <si>
    <t>Susan Powers</t>
  </si>
  <si>
    <t>Brent Anderson</t>
  </si>
  <si>
    <t>Brandon Kelly</t>
  </si>
  <si>
    <t>Edward York</t>
  </si>
  <si>
    <t>Steve Mason</t>
  </si>
  <si>
    <t>Brenda Gonzalez</t>
  </si>
  <si>
    <t>Gary Hatfield</t>
  </si>
  <si>
    <t>Laura Moore</t>
  </si>
  <si>
    <t>John Smith</t>
  </si>
  <si>
    <t>Kiara Smith</t>
  </si>
  <si>
    <t>Brian Gordon</t>
  </si>
  <si>
    <t>Joseph Warren</t>
  </si>
  <si>
    <t>Travis Hull</t>
  </si>
  <si>
    <t>Leah Jackson</t>
  </si>
  <si>
    <t>Linda Williams</t>
  </si>
  <si>
    <t>Caleb King</t>
  </si>
  <si>
    <t>Brian Meyer</t>
  </si>
  <si>
    <t>Lisa Campbell</t>
  </si>
  <si>
    <t>Jason Martin</t>
  </si>
  <si>
    <t>Adam Davis</t>
  </si>
  <si>
    <t>Angela Cummings</t>
  </si>
  <si>
    <t>Anthony Li</t>
  </si>
  <si>
    <t>Brian York</t>
  </si>
  <si>
    <t>Steven Friedman</t>
  </si>
  <si>
    <t>Jesus Houston</t>
  </si>
  <si>
    <t>Michael Brown</t>
  </si>
  <si>
    <t>Jessica Carr</t>
  </si>
  <si>
    <t>Stephanie Webb</t>
  </si>
  <si>
    <t>Alexandria Oneill</t>
  </si>
  <si>
    <t>Shelley Stone</t>
  </si>
  <si>
    <t>Margaret Hernandez</t>
  </si>
  <si>
    <t>Kathy Harrison</t>
  </si>
  <si>
    <t>Donald Hunter</t>
  </si>
  <si>
    <t>Kenneth Miller</t>
  </si>
  <si>
    <t>Jamie Johnson</t>
  </si>
  <si>
    <t>Stefanie Hart</t>
  </si>
  <si>
    <t>Jesse Castro</t>
  </si>
  <si>
    <t>Peter Walker</t>
  </si>
  <si>
    <t>Michaela Williams</t>
  </si>
  <si>
    <t>Levi Lopez</t>
  </si>
  <si>
    <t>Peter Williams</t>
  </si>
  <si>
    <t>Kathy Maynard</t>
  </si>
  <si>
    <t>Tammy Norman</t>
  </si>
  <si>
    <t>Matthew Obrien</t>
  </si>
  <si>
    <t>Danielle Sanders</t>
  </si>
  <si>
    <t>Nicole Evans</t>
  </si>
  <si>
    <t>Marcus Roberts</t>
  </si>
  <si>
    <t>Erica Wilson</t>
  </si>
  <si>
    <t>Sarah Mitchell</t>
  </si>
  <si>
    <t>Michael Gonzalez</t>
  </si>
  <si>
    <t>Melissa Phillips</t>
  </si>
  <si>
    <t>Nancy Hancock</t>
  </si>
  <si>
    <t>Donna Beck</t>
  </si>
  <si>
    <t>Susan Bush</t>
  </si>
  <si>
    <t>Tracey Phillips</t>
  </si>
  <si>
    <t>Andrew Ramirez</t>
  </si>
  <si>
    <t>Timothy Williams</t>
  </si>
  <si>
    <t>Elizabeth Tyler</t>
  </si>
  <si>
    <t>Kelly Hartman</t>
  </si>
  <si>
    <t>Mary Rivera</t>
  </si>
  <si>
    <t>Nicole Banks</t>
  </si>
  <si>
    <t>Dana Williams</t>
  </si>
  <si>
    <t>Nathaniel Johnson</t>
  </si>
  <si>
    <t>Mr. Matthew Flores</t>
  </si>
  <si>
    <t>Austin Santiago</t>
  </si>
  <si>
    <t>Michele Cherry</t>
  </si>
  <si>
    <t>Joe Rivera</t>
  </si>
  <si>
    <t>Crystal Green</t>
  </si>
  <si>
    <t>Timothy Rodriguez</t>
  </si>
  <si>
    <t>James Guerrero</t>
  </si>
  <si>
    <t>Kimberly Choi</t>
  </si>
  <si>
    <t>Jacqueline Herring</t>
  </si>
  <si>
    <t>Joshua Miller</t>
  </si>
  <si>
    <t>Sarah Thomas</t>
  </si>
  <si>
    <t>Latoya Brown</t>
  </si>
  <si>
    <t>Brett Swanson</t>
  </si>
  <si>
    <t>Manuel Mccullough</t>
  </si>
  <si>
    <t>Krystal Diaz</t>
  </si>
  <si>
    <t>Margaret Hill</t>
  </si>
  <si>
    <t>Raymond Tucker</t>
  </si>
  <si>
    <t>Stephanie Gonzalez</t>
  </si>
  <si>
    <t>Lynn Hess</t>
  </si>
  <si>
    <t>Steven Fernandez</t>
  </si>
  <si>
    <t>Donna Marshall</t>
  </si>
  <si>
    <t>Renee Mendez</t>
  </si>
  <si>
    <t>Mary Faulkner</t>
  </si>
  <si>
    <t>Jacob Williams</t>
  </si>
  <si>
    <t>Anthony Hooper</t>
  </si>
  <si>
    <t>Deborah Stephens</t>
  </si>
  <si>
    <t>Kellie Bennett</t>
  </si>
  <si>
    <t>Mr. Larry Shaw</t>
  </si>
  <si>
    <t>Cody Cox</t>
  </si>
  <si>
    <t>Karen Mendoza</t>
  </si>
  <si>
    <t>Kenneth Martin</t>
  </si>
  <si>
    <t>Christopher Mullen</t>
  </si>
  <si>
    <t>Theresa Robinson</t>
  </si>
  <si>
    <t>Rebecca Hoover</t>
  </si>
  <si>
    <t>Jesse Garza</t>
  </si>
  <si>
    <t>Kathy Barnes</t>
  </si>
  <si>
    <t>Richard Gordon</t>
  </si>
  <si>
    <t>Patricia Banks</t>
  </si>
  <si>
    <t>Robert Clarke</t>
  </si>
  <si>
    <t>Anne Anderson</t>
  </si>
  <si>
    <t>Jennifer Lopez</t>
  </si>
  <si>
    <t>Melissa Stewart</t>
  </si>
  <si>
    <t>Jessica Diaz</t>
  </si>
  <si>
    <t>Cassandra Hansen</t>
  </si>
  <si>
    <t>Scott Wilson</t>
  </si>
  <si>
    <t>Rachel Owen</t>
  </si>
  <si>
    <t>Regina Morrow</t>
  </si>
  <si>
    <t>Lee Ramsey</t>
  </si>
  <si>
    <t>Theresa Wilkins</t>
  </si>
  <si>
    <t>Donna Johnson</t>
  </si>
  <si>
    <t>David Smith</t>
  </si>
  <si>
    <t>Kelly Mclaughlin</t>
  </si>
  <si>
    <t>Hannah Ochoa</t>
  </si>
  <si>
    <t>Christopher Hunter</t>
  </si>
  <si>
    <t>Deanna Medina</t>
  </si>
  <si>
    <t>Mr. Gerald Rowe</t>
  </si>
  <si>
    <t>James Kramer</t>
  </si>
  <si>
    <t>Joseph Haynes</t>
  </si>
  <si>
    <t>Justin White</t>
  </si>
  <si>
    <t>Tara Lee</t>
  </si>
  <si>
    <t>Ruben Huff</t>
  </si>
  <si>
    <t>Katherine Smith</t>
  </si>
  <si>
    <t>Steven Ibarra</t>
  </si>
  <si>
    <t>Kenneth Brown</t>
  </si>
  <si>
    <t>Michael Thompson</t>
  </si>
  <si>
    <t>Jamie Garcia</t>
  </si>
  <si>
    <t>Grace White</t>
  </si>
  <si>
    <t>Jerry Duncan</t>
  </si>
  <si>
    <t>Jeffrey James</t>
  </si>
  <si>
    <t>Jonathan Cowan</t>
  </si>
  <si>
    <t>Justin Bradley</t>
  </si>
  <si>
    <t>Mark Cole</t>
  </si>
  <si>
    <t>Alejandro Martinez</t>
  </si>
  <si>
    <t>Carrie Deleon</t>
  </si>
  <si>
    <t>Jane Mitchell</t>
  </si>
  <si>
    <t>Logan Sullivan</t>
  </si>
  <si>
    <t>Michelle Jacobs</t>
  </si>
  <si>
    <t>Kelly Cole</t>
  </si>
  <si>
    <t>Patrick Brady</t>
  </si>
  <si>
    <t>Anthony Wise</t>
  </si>
  <si>
    <t>Jean Perez</t>
  </si>
  <si>
    <t>Andrew Kelly</t>
  </si>
  <si>
    <t>Kimberly Taylor</t>
  </si>
  <si>
    <t>Kristy Mills</t>
  </si>
  <si>
    <t>Hailey Harrison</t>
  </si>
  <si>
    <t>Jeffrey Carter</t>
  </si>
  <si>
    <t>David Espinoza</t>
  </si>
  <si>
    <t>Kellie Marsh</t>
  </si>
  <si>
    <t>Jennifer Castaneda</t>
  </si>
  <si>
    <t>Marcus Lopez</t>
  </si>
  <si>
    <t>Derrick Espinoza</t>
  </si>
  <si>
    <t>Eric Lloyd</t>
  </si>
  <si>
    <t>Brianna Adams</t>
  </si>
  <si>
    <t>James Smith</t>
  </si>
  <si>
    <t>Amanda Murray</t>
  </si>
  <si>
    <t>Emily Morris</t>
  </si>
  <si>
    <t>Mr. Isaac Williams</t>
  </si>
  <si>
    <t>Robert Richards</t>
  </si>
  <si>
    <t>Kyle Watson</t>
  </si>
  <si>
    <t>Yolanda Garrett</t>
  </si>
  <si>
    <t>David Holden</t>
  </si>
  <si>
    <t>Michael Howard</t>
  </si>
  <si>
    <t>Michael Lopez</t>
  </si>
  <si>
    <t>Suzanne Spencer</t>
  </si>
  <si>
    <t>Aaron Little</t>
  </si>
  <si>
    <t>Erica Brown</t>
  </si>
  <si>
    <t>Lisa Morris</t>
  </si>
  <si>
    <t>Beverly Russo</t>
  </si>
  <si>
    <t>Kelly Miles</t>
  </si>
  <si>
    <t>Christine Henry</t>
  </si>
  <si>
    <t>Stephanie Short</t>
  </si>
  <si>
    <t>Eric Blackburn</t>
  </si>
  <si>
    <t>Matthew Hudson</t>
  </si>
  <si>
    <t>Heather Ellis</t>
  </si>
  <si>
    <t>George Moore</t>
  </si>
  <si>
    <t>Sarah Gutierrez DDS</t>
  </si>
  <si>
    <t>Tammy King</t>
  </si>
  <si>
    <t>Alan Taylor</t>
  </si>
  <si>
    <t>Raymond Harding</t>
  </si>
  <si>
    <t>Anna Stevens</t>
  </si>
  <si>
    <t>Eric Duncan</t>
  </si>
  <si>
    <t>Roger Norris</t>
  </si>
  <si>
    <t>Angela Brown</t>
  </si>
  <si>
    <t>Sheila Perez</t>
  </si>
  <si>
    <t>Joseph Flores</t>
  </si>
  <si>
    <t>Yolanda Maddox</t>
  </si>
  <si>
    <t>Brittany Rogers</t>
  </si>
  <si>
    <t>Jeffrey Wolfe</t>
  </si>
  <si>
    <t>Yolanda Warren</t>
  </si>
  <si>
    <t>Ashley Gutierrez</t>
  </si>
  <si>
    <t>Caroline Bailey</t>
  </si>
  <si>
    <t>Michael Moore</t>
  </si>
  <si>
    <t>Brittany Wall</t>
  </si>
  <si>
    <t>Gary Singh</t>
  </si>
  <si>
    <t>Wendy Neal</t>
  </si>
  <si>
    <t>Antonio Gonzalez</t>
  </si>
  <si>
    <t>Devon Christian</t>
  </si>
  <si>
    <t>Crystal James</t>
  </si>
  <si>
    <t>Cristian Rasmussen</t>
  </si>
  <si>
    <t>James Moore</t>
  </si>
  <si>
    <t>Desiree Brown</t>
  </si>
  <si>
    <t>Diana Hernandez</t>
  </si>
  <si>
    <t>Lisa Garrett</t>
  </si>
  <si>
    <t>Erin Daniels</t>
  </si>
  <si>
    <t>Ellen Thornton</t>
  </si>
  <si>
    <t>Krystal Moore</t>
  </si>
  <si>
    <t>Brianna Johnson</t>
  </si>
  <si>
    <t>Mallory Rodgers</t>
  </si>
  <si>
    <t>Miss Lisa Salazar</t>
  </si>
  <si>
    <t>Brandi Mathis</t>
  </si>
  <si>
    <t>Christopher Perez</t>
  </si>
  <si>
    <t>Christina Harris</t>
  </si>
  <si>
    <t>David Sullivan</t>
  </si>
  <si>
    <t>Natalie Wheeler</t>
  </si>
  <si>
    <t>Ronald Williams</t>
  </si>
  <si>
    <t>Phillip Estes</t>
  </si>
  <si>
    <t>Christopher Phillips</t>
  </si>
  <si>
    <t>Ann Mason</t>
  </si>
  <si>
    <t>Frank Johnson</t>
  </si>
  <si>
    <t>Michelle Martin</t>
  </si>
  <si>
    <t>Michael Acosta</t>
  </si>
  <si>
    <t>Susan Cunningham</t>
  </si>
  <si>
    <t>Eric Cross</t>
  </si>
  <si>
    <t>Marcus King</t>
  </si>
  <si>
    <t>Cynthia Chapman</t>
  </si>
  <si>
    <t>Joshua Harvey</t>
  </si>
  <si>
    <t>Scott Estrada</t>
  </si>
  <si>
    <t>Candace Mitchell DDS</t>
  </si>
  <si>
    <t>Randy Morris</t>
  </si>
  <si>
    <t>John Martinez</t>
  </si>
  <si>
    <t>Anthony Duncan</t>
  </si>
  <si>
    <t>Mrs. Lisa Stewart</t>
  </si>
  <si>
    <t>Lynn Vasquez</t>
  </si>
  <si>
    <t>John Robles</t>
  </si>
  <si>
    <t>Gregory Shaffer</t>
  </si>
  <si>
    <t>Eric Pierce</t>
  </si>
  <si>
    <t>Toni Collier</t>
  </si>
  <si>
    <t>Andrew Taylor</t>
  </si>
  <si>
    <t>Robert Reilly</t>
  </si>
  <si>
    <t>Alicia Ray</t>
  </si>
  <si>
    <t>James Ferguson</t>
  </si>
  <si>
    <t>Elizabeth Hodge</t>
  </si>
  <si>
    <t>Ronald Turner</t>
  </si>
  <si>
    <t>Brandon Hunter</t>
  </si>
  <si>
    <t>Dr. Eric Murphy</t>
  </si>
  <si>
    <t>Nathaniel Stevens</t>
  </si>
  <si>
    <t>Anita Owens</t>
  </si>
  <si>
    <t>Emily Mcclain</t>
  </si>
  <si>
    <t>Bruce Hernandez</t>
  </si>
  <si>
    <t>Gregory Flores</t>
  </si>
  <si>
    <t>Brandon Myers</t>
  </si>
  <si>
    <t>Megan Ferguson</t>
  </si>
  <si>
    <t>Anne Collins</t>
  </si>
  <si>
    <t>Deanna Cox</t>
  </si>
  <si>
    <t>John Jones</t>
  </si>
  <si>
    <t>Kenneth Romero</t>
  </si>
  <si>
    <t>Jennifer Gutierrez</t>
  </si>
  <si>
    <t>Robert Garza</t>
  </si>
  <si>
    <t>Michael Stevenson</t>
  </si>
  <si>
    <t>Jeremy Parker</t>
  </si>
  <si>
    <t>Erin Newman</t>
  </si>
  <si>
    <t>Rhonda Sherman</t>
  </si>
  <si>
    <t>Daniel Rich</t>
  </si>
  <si>
    <t>Michelle Herman</t>
  </si>
  <si>
    <t>Edward Wood</t>
  </si>
  <si>
    <t>Douglas Johnson</t>
  </si>
  <si>
    <t>Daniel Thompson</t>
  </si>
  <si>
    <t>Dylan Salas</t>
  </si>
  <si>
    <t>Mary Proctor</t>
  </si>
  <si>
    <t>Melissa Conrad</t>
  </si>
  <si>
    <t>Darius Coleman</t>
  </si>
  <si>
    <t>Amanda Johnson</t>
  </si>
  <si>
    <t>Nicholas Fox</t>
  </si>
  <si>
    <t>Ann Kennedy</t>
  </si>
  <si>
    <t>Emily Brown</t>
  </si>
  <si>
    <t>Nicholas Fisher</t>
  </si>
  <si>
    <t>Monica Elliott</t>
  </si>
  <si>
    <t>Rhonda Weber MD</t>
  </si>
  <si>
    <t>Douglas Hodge</t>
  </si>
  <si>
    <t>Jeremy Morton</t>
  </si>
  <si>
    <t>William Coffey</t>
  </si>
  <si>
    <t>Matthew Barber</t>
  </si>
  <si>
    <t>Robert Williams</t>
  </si>
  <si>
    <t>Cynthia Vega</t>
  </si>
  <si>
    <t>Robert Reyes</t>
  </si>
  <si>
    <t>Tina Reynolds</t>
  </si>
  <si>
    <t>Matthew Myers</t>
  </si>
  <si>
    <t>George Vaughn</t>
  </si>
  <si>
    <t>Brent Garcia</t>
  </si>
  <si>
    <t>Brandon Mays</t>
  </si>
  <si>
    <t>Scott Anderson</t>
  </si>
  <si>
    <t>Edward Guerrero</t>
  </si>
  <si>
    <t>Mary Carrillo</t>
  </si>
  <si>
    <t>Zachary Scott</t>
  </si>
  <si>
    <t>James Brewer</t>
  </si>
  <si>
    <t>Jeremy Green</t>
  </si>
  <si>
    <t>Jonathan Delgado</t>
  </si>
  <si>
    <t>Andrea Perez</t>
  </si>
  <si>
    <t>Eric Brown</t>
  </si>
  <si>
    <t>Paige Roberts</t>
  </si>
  <si>
    <t>James Rodriguez</t>
  </si>
  <si>
    <t>Alexander Davies</t>
  </si>
  <si>
    <t>Dr. Robert Levy Jr.</t>
  </si>
  <si>
    <t>Matthew Mills</t>
  </si>
  <si>
    <t>Benjamin Moss</t>
  </si>
  <si>
    <t>Matthew Smith</t>
  </si>
  <si>
    <t>Sara Brown</t>
  </si>
  <si>
    <t>Dale Rogers</t>
  </si>
  <si>
    <t>Russell Mcguire</t>
  </si>
  <si>
    <t>Jason Horton</t>
  </si>
  <si>
    <t>Ryan Salazar</t>
  </si>
  <si>
    <t>Brandon Pearson</t>
  </si>
  <si>
    <t>Christine Bowman</t>
  </si>
  <si>
    <t>Christopher Porter</t>
  </si>
  <si>
    <t>Cheryl Downs</t>
  </si>
  <si>
    <t>Randy Hopkins</t>
  </si>
  <si>
    <t>Kara Thompson</t>
  </si>
  <si>
    <t>Luis Wu</t>
  </si>
  <si>
    <t>Allen Robertson</t>
  </si>
  <si>
    <t>Paul Villanueva</t>
  </si>
  <si>
    <t>Jaime Walker</t>
  </si>
  <si>
    <t>James Taylor</t>
  </si>
  <si>
    <t>Stephen Munoz</t>
  </si>
  <si>
    <t>Crystal Jenkins</t>
  </si>
  <si>
    <t>Adrian Patterson</t>
  </si>
  <si>
    <t>Theresa Mcintyre</t>
  </si>
  <si>
    <t>Kathy Simmons</t>
  </si>
  <si>
    <t>Bradley Mullins DDS</t>
  </si>
  <si>
    <t>John Torres</t>
  </si>
  <si>
    <t>Raymond Sawyer</t>
  </si>
  <si>
    <t>Shannon Jones</t>
  </si>
  <si>
    <t>Lisa Johnston</t>
  </si>
  <si>
    <t>Tony Leonard</t>
  </si>
  <si>
    <t>Christopher Hansen</t>
  </si>
  <si>
    <t>Brian Mendoza</t>
  </si>
  <si>
    <t>Courtney Gomez</t>
  </si>
  <si>
    <t>John Rose</t>
  </si>
  <si>
    <t>Marc Marsh</t>
  </si>
  <si>
    <t>Dan Crane</t>
  </si>
  <si>
    <t>Jason Rojas</t>
  </si>
  <si>
    <t>Kelly Rogers</t>
  </si>
  <si>
    <t>Kerri Kelley</t>
  </si>
  <si>
    <t>Cristina Watson</t>
  </si>
  <si>
    <t>Caitlyn Nichols</t>
  </si>
  <si>
    <t>David Williams</t>
  </si>
  <si>
    <t>Amanda Stewart</t>
  </si>
  <si>
    <t>Thomas Sullivan</t>
  </si>
  <si>
    <t>Oscar Cantrell</t>
  </si>
  <si>
    <t>Ms. Bridget Cunningham</t>
  </si>
  <si>
    <t>Brenda Pierce</t>
  </si>
  <si>
    <t>Anthony Davidson</t>
  </si>
  <si>
    <t>Joshua Griffin</t>
  </si>
  <si>
    <t>Kayla Brown</t>
  </si>
  <si>
    <t>Adam Cooper</t>
  </si>
  <si>
    <t>Willie Lara</t>
  </si>
  <si>
    <t>Brenda Matthews</t>
  </si>
  <si>
    <t>Mrs. Toni Avila</t>
  </si>
  <si>
    <t>Michelle Fischer</t>
  </si>
  <si>
    <t>Ronald Davenport</t>
  </si>
  <si>
    <t>Dennis Blanchard</t>
  </si>
  <si>
    <t>Terry Newman</t>
  </si>
  <si>
    <t>Heidi Castillo</t>
  </si>
  <si>
    <t>Jose Johnston</t>
  </si>
  <si>
    <t>Brandy Martin</t>
  </si>
  <si>
    <t>Joseph Mayer</t>
  </si>
  <si>
    <t>Kimberly Brennan</t>
  </si>
  <si>
    <t>Heather Thomas</t>
  </si>
  <si>
    <t>Carla Robinson</t>
  </si>
  <si>
    <t>Tiffany Mathis</t>
  </si>
  <si>
    <t>Alan Bailey</t>
  </si>
  <si>
    <t>Tracy Jackson</t>
  </si>
  <si>
    <t>Melissa Parker</t>
  </si>
  <si>
    <t>John Reynolds</t>
  </si>
  <si>
    <t>Terry Williams</t>
  </si>
  <si>
    <t>Steven Lopez</t>
  </si>
  <si>
    <t>Hannah Martin</t>
  </si>
  <si>
    <t>Kenneth Smith</t>
  </si>
  <si>
    <t>Valerie Garcia</t>
  </si>
  <si>
    <t>Michael Rodriguez</t>
  </si>
  <si>
    <t>Emily Owens</t>
  </si>
  <si>
    <t>Johnny Cruz</t>
  </si>
  <si>
    <t>William Patterson</t>
  </si>
  <si>
    <t>Adam Craig</t>
  </si>
  <si>
    <t>James Neal</t>
  </si>
  <si>
    <t>Gina Larson</t>
  </si>
  <si>
    <t>Pamela Wheeler</t>
  </si>
  <si>
    <t>Tiffany Archer</t>
  </si>
  <si>
    <t>David Dunlap Jr.</t>
  </si>
  <si>
    <t>Larry Murphy</t>
  </si>
  <si>
    <t>Katherine Owens</t>
  </si>
  <si>
    <t>Phillip Ewing</t>
  </si>
  <si>
    <t>Andrew Hawkins</t>
  </si>
  <si>
    <t>Mike Freeman</t>
  </si>
  <si>
    <t>Karen Dickerson</t>
  </si>
  <si>
    <t>Heather Levine</t>
  </si>
  <si>
    <t>Patrick Johnson</t>
  </si>
  <si>
    <t>Anthony Sanchez</t>
  </si>
  <si>
    <t>Ashley Jackson</t>
  </si>
  <si>
    <t>Brent Freeman</t>
  </si>
  <si>
    <t>Lucas Cox</t>
  </si>
  <si>
    <t>Donna Williams</t>
  </si>
  <si>
    <t>Laura Vargas</t>
  </si>
  <si>
    <t>Billy Colon</t>
  </si>
  <si>
    <t>David Robertson</t>
  </si>
  <si>
    <t>Laura Lewis</t>
  </si>
  <si>
    <t>Susan Michael</t>
  </si>
  <si>
    <t>Paul Cannon</t>
  </si>
  <si>
    <t>Sarah Adams</t>
  </si>
  <si>
    <t>Chris Johnson</t>
  </si>
  <si>
    <t>Amanda Moore</t>
  </si>
  <si>
    <t>Samuel Stuart</t>
  </si>
  <si>
    <t>Sharon Lester</t>
  </si>
  <si>
    <t>Sarah Young</t>
  </si>
  <si>
    <t>Patricia Fox</t>
  </si>
  <si>
    <t>Ronnie Mclaughlin</t>
  </si>
  <si>
    <t>Donald Ortiz</t>
  </si>
  <si>
    <t>Joshua Wells</t>
  </si>
  <si>
    <t>Samantha Smith</t>
  </si>
  <si>
    <t>Thomas Powers</t>
  </si>
  <si>
    <t>Melinda Nichols</t>
  </si>
  <si>
    <t>Dawn Davis</t>
  </si>
  <si>
    <t>Evan Burnett</t>
  </si>
  <si>
    <t>Katherine Mclaughlin</t>
  </si>
  <si>
    <t>Melissa Hunter</t>
  </si>
  <si>
    <t>Alexander Williams</t>
  </si>
  <si>
    <t>Mark Edwards</t>
  </si>
  <si>
    <t>Pamela Bradford</t>
  </si>
  <si>
    <t>Debbie Mcdaniel</t>
  </si>
  <si>
    <t>Shawn Duffy</t>
  </si>
  <si>
    <t>Lori Meadows</t>
  </si>
  <si>
    <t>Lindsay Hernandez</t>
  </si>
  <si>
    <t>Thomas Chavez</t>
  </si>
  <si>
    <t>Rachael Roberts</t>
  </si>
  <si>
    <t>Diane Byrd MD</t>
  </si>
  <si>
    <t>David Aguilar</t>
  </si>
  <si>
    <t>Jennifer Lewis</t>
  </si>
  <si>
    <t>Gary Young</t>
  </si>
  <si>
    <t>Amber King</t>
  </si>
  <si>
    <t>Kristin Carpenter</t>
  </si>
  <si>
    <t>Evan Moreno</t>
  </si>
  <si>
    <t>Sandy Adkins</t>
  </si>
  <si>
    <t>Deborah Edwards</t>
  </si>
  <si>
    <t>Samuel Sandoval</t>
  </si>
  <si>
    <t>David Mccarthy</t>
  </si>
  <si>
    <t>Karina Vasquez</t>
  </si>
  <si>
    <t>Catherine Jackson</t>
  </si>
  <si>
    <t>Valerie Fox</t>
  </si>
  <si>
    <t>Stacy Johnson</t>
  </si>
  <si>
    <t>Wayne Douglas</t>
  </si>
  <si>
    <t>Beverly Boyer</t>
  </si>
  <si>
    <t>Lindsey Davis</t>
  </si>
  <si>
    <t>Daniel Price</t>
  </si>
  <si>
    <t>Robert Fitzgerald</t>
  </si>
  <si>
    <t>Jacob Gonzalez</t>
  </si>
  <si>
    <t>Rita Austin</t>
  </si>
  <si>
    <t>Maria Reeves</t>
  </si>
  <si>
    <t>Bob Solis</t>
  </si>
  <si>
    <t>Keith Arnold</t>
  </si>
  <si>
    <t>Nathan Hess</t>
  </si>
  <si>
    <t>Julie Hartman</t>
  </si>
  <si>
    <t>Nathaniel Todd</t>
  </si>
  <si>
    <t>Blake Hendrix</t>
  </si>
  <si>
    <t>Christopher Woods</t>
  </si>
  <si>
    <t>Mr. William Ward</t>
  </si>
  <si>
    <t>Robert Horton</t>
  </si>
  <si>
    <t>Mark Tyler</t>
  </si>
  <si>
    <t>Christopher Hernandez</t>
  </si>
  <si>
    <t>Christina Hudson</t>
  </si>
  <si>
    <t>Veronica Allison</t>
  </si>
  <si>
    <t>Mr. Kevin Carr</t>
  </si>
  <si>
    <t>Kristen Adams</t>
  </si>
  <si>
    <t>Joan Graham</t>
  </si>
  <si>
    <t>Laurie Cohen</t>
  </si>
  <si>
    <t>Miranda Myers</t>
  </si>
  <si>
    <t>Diane Curry</t>
  </si>
  <si>
    <t>Jason Chaney</t>
  </si>
  <si>
    <t>Heather Moore</t>
  </si>
  <si>
    <t>Barbara Walker</t>
  </si>
  <si>
    <t>Stephanie Castaneda</t>
  </si>
  <si>
    <t>Rebecca Estes</t>
  </si>
  <si>
    <t>Ashley Hart</t>
  </si>
  <si>
    <t>Nicholas Erickson</t>
  </si>
  <si>
    <t>Dakota Montes</t>
  </si>
  <si>
    <t>Christopher Adams</t>
  </si>
  <si>
    <t>Jennifer Perez</t>
  </si>
  <si>
    <t>Rebecca Cox</t>
  </si>
  <si>
    <t>Angela Edwards</t>
  </si>
  <si>
    <t>Brittany Andrews</t>
  </si>
  <si>
    <t>Mercedes Russo</t>
  </si>
  <si>
    <t>Lisa Thomas</t>
  </si>
  <si>
    <t>Jessica Reed</t>
  </si>
  <si>
    <t>Jean Higgins</t>
  </si>
  <si>
    <t>Emily Peterson</t>
  </si>
  <si>
    <t>Ronnie Torres</t>
  </si>
  <si>
    <t>Heather Williams</t>
  </si>
  <si>
    <t>David Reese</t>
  </si>
  <si>
    <t>Cynthia Evans</t>
  </si>
  <si>
    <t>Garrett Aguilar</t>
  </si>
  <si>
    <t>Brandon Coleman</t>
  </si>
  <si>
    <t>Justin Maxwell</t>
  </si>
  <si>
    <t>Theresa Dennis</t>
  </si>
  <si>
    <t>Michael Boyer</t>
  </si>
  <si>
    <t>Jaclyn Crane</t>
  </si>
  <si>
    <t>Autumn Torres</t>
  </si>
  <si>
    <t>Jennifer Zuniga</t>
  </si>
  <si>
    <t>Gregory Harrell</t>
  </si>
  <si>
    <t>Karen Cortez</t>
  </si>
  <si>
    <t>Jerry Cline</t>
  </si>
  <si>
    <t>James Weaver</t>
  </si>
  <si>
    <t>Laura Hogan</t>
  </si>
  <si>
    <t>Luke Ray</t>
  </si>
  <si>
    <t>Matthew Schmidt</t>
  </si>
  <si>
    <t>Jill Roman</t>
  </si>
  <si>
    <t>Jeffrey Perry</t>
  </si>
  <si>
    <t>Christopher Thomas</t>
  </si>
  <si>
    <t>Tyrone White</t>
  </si>
  <si>
    <t>Deanna David</t>
  </si>
  <si>
    <t>Jordan Gordon</t>
  </si>
  <si>
    <t>Mr. David Mercado</t>
  </si>
  <si>
    <t>Rachel Torres</t>
  </si>
  <si>
    <t>Jacqueline Galloway</t>
  </si>
  <si>
    <t>Aaron Marshall</t>
  </si>
  <si>
    <t>Denise King</t>
  </si>
  <si>
    <t>Joseph Jones</t>
  </si>
  <si>
    <t>Dr. Christine Wagner PhD</t>
  </si>
  <si>
    <t>Matthew Morris</t>
  </si>
  <si>
    <t>Thomas Lynch</t>
  </si>
  <si>
    <t>Katherine Long</t>
  </si>
  <si>
    <t>Rose Wallace</t>
  </si>
  <si>
    <t>Ryan Cain</t>
  </si>
  <si>
    <t>Alejandro Campbell</t>
  </si>
  <si>
    <t>Mitchell Young</t>
  </si>
  <si>
    <t>Adrienne Joyce</t>
  </si>
  <si>
    <t>Cory Rodgers</t>
  </si>
  <si>
    <t>Timothy Foley</t>
  </si>
  <si>
    <t>Wayne Byrd</t>
  </si>
  <si>
    <t>Michael Santos</t>
  </si>
  <si>
    <t>Julie Ward</t>
  </si>
  <si>
    <t>Jerry Smith</t>
  </si>
  <si>
    <t>Vanessa Coleman</t>
  </si>
  <si>
    <t>Alyssa Reynolds</t>
  </si>
  <si>
    <t>John Benjamin</t>
  </si>
  <si>
    <t>Kyle Gonzales</t>
  </si>
  <si>
    <t>Jamie Wu</t>
  </si>
  <si>
    <t>Leslie Reynolds</t>
  </si>
  <si>
    <t>Luis Jenkins</t>
  </si>
  <si>
    <t>Jeffrey Oliver</t>
  </si>
  <si>
    <t>Leah Rodriguez</t>
  </si>
  <si>
    <t>Beth Hicks</t>
  </si>
  <si>
    <t>Cameron Silva</t>
  </si>
  <si>
    <t>Brittany Parker</t>
  </si>
  <si>
    <t>Amy Hunter</t>
  </si>
  <si>
    <t>Rachel Peterson</t>
  </si>
  <si>
    <t>Kenneth Mccarty</t>
  </si>
  <si>
    <t>Amanda Robinson</t>
  </si>
  <si>
    <t>Nicholas Cisneros</t>
  </si>
  <si>
    <t>Benjamin Johnson</t>
  </si>
  <si>
    <t>Julian White</t>
  </si>
  <si>
    <t>Jamie Cobb</t>
  </si>
  <si>
    <t>Mary Pugh</t>
  </si>
  <si>
    <t>Thomas Norton</t>
  </si>
  <si>
    <t>Anthony Flynn</t>
  </si>
  <si>
    <t>Brad Ruiz</t>
  </si>
  <si>
    <t>Jacqueline Stone</t>
  </si>
  <si>
    <t>Kara Perkins</t>
  </si>
  <si>
    <t>David Robinson</t>
  </si>
  <si>
    <t>Brandy Miller</t>
  </si>
  <si>
    <t>Jessica Mcdonald</t>
  </si>
  <si>
    <t>David Brewer</t>
  </si>
  <si>
    <t>Donald Perez</t>
  </si>
  <si>
    <t>Danielle Mcgee</t>
  </si>
  <si>
    <t>Scott Moran</t>
  </si>
  <si>
    <t>Jennifer Sullivan</t>
  </si>
  <si>
    <t>Brittany Sanders</t>
  </si>
  <si>
    <t>Nina Sharp</t>
  </si>
  <si>
    <t>Melissa Clark</t>
  </si>
  <si>
    <t>Alexandra Cochran</t>
  </si>
  <si>
    <t>Richard Medina</t>
  </si>
  <si>
    <t>Troy Rivera</t>
  </si>
  <si>
    <t>Travis Brown</t>
  </si>
  <si>
    <t>Elizabeth Jackson</t>
  </si>
  <si>
    <t>Cristian Pruitt</t>
  </si>
  <si>
    <t>Jacob Smith</t>
  </si>
  <si>
    <t>Patrick Price</t>
  </si>
  <si>
    <t>Karen Munoz</t>
  </si>
  <si>
    <t>Adam Thomas</t>
  </si>
  <si>
    <t>Sherry Stevens</t>
  </si>
  <si>
    <t>Michael Dawson</t>
  </si>
  <si>
    <t>Steven Quinn</t>
  </si>
  <si>
    <t>Tracy Allen</t>
  </si>
  <si>
    <t>Melissa Bowen</t>
  </si>
  <si>
    <t>Pedro Gordon</t>
  </si>
  <si>
    <t>Alexander Fowler</t>
  </si>
  <si>
    <t>Adam Wilson</t>
  </si>
  <si>
    <t>Joshua Allen</t>
  </si>
  <si>
    <t>Lisa Thompson</t>
  </si>
  <si>
    <t>Donald Alexander</t>
  </si>
  <si>
    <t>Anthony Walters</t>
  </si>
  <si>
    <t>Jill George</t>
  </si>
  <si>
    <t>Christina Smith</t>
  </si>
  <si>
    <t>Stephen Robles</t>
  </si>
  <si>
    <t>Erica Sims</t>
  </si>
  <si>
    <t>Brian Morris</t>
  </si>
  <si>
    <t>Matthew Ramirez</t>
  </si>
  <si>
    <t>Kathryn Mooney</t>
  </si>
  <si>
    <t>Jasmine Middleton</t>
  </si>
  <si>
    <t>Vanessa Estrada</t>
  </si>
  <si>
    <t>Natalie Gordon</t>
  </si>
  <si>
    <t>Oscar Todd</t>
  </si>
  <si>
    <t>Dan Johnson</t>
  </si>
  <si>
    <t>Richard Williams</t>
  </si>
  <si>
    <t>Erin Allen</t>
  </si>
  <si>
    <t>Michelle Franklin</t>
  </si>
  <si>
    <t>Andrea Lee</t>
  </si>
  <si>
    <t>Rebecca Harris</t>
  </si>
  <si>
    <t>Jeff Obrien</t>
  </si>
  <si>
    <t>Karen Tapia</t>
  </si>
  <si>
    <t>Jessica Moore</t>
  </si>
  <si>
    <t>Tammy Larson</t>
  </si>
  <si>
    <t>James Obrien</t>
  </si>
  <si>
    <t>Adam Mason</t>
  </si>
  <si>
    <t>John Davidson</t>
  </si>
  <si>
    <t>Keith Lee</t>
  </si>
  <si>
    <t>Madison Richardson</t>
  </si>
  <si>
    <t>Thomas Ward</t>
  </si>
  <si>
    <t>Michael King</t>
  </si>
  <si>
    <t>Maria Rangel</t>
  </si>
  <si>
    <t>Dawn Turner</t>
  </si>
  <si>
    <t>Tammy Booth</t>
  </si>
  <si>
    <t>Daniel Goodman</t>
  </si>
  <si>
    <t>Raymond Butler</t>
  </si>
  <si>
    <t>Christina White</t>
  </si>
  <si>
    <t>Rhonda Lee</t>
  </si>
  <si>
    <t>Angela Miller</t>
  </si>
  <si>
    <t>Dr. Adam Adams</t>
  </si>
  <si>
    <t>Adrienne Morrison</t>
  </si>
  <si>
    <t>Jacob Wu</t>
  </si>
  <si>
    <t>Henry Rivera</t>
  </si>
  <si>
    <t>Brenda Guzman</t>
  </si>
  <si>
    <t>Luke Hopkins</t>
  </si>
  <si>
    <t>Robin Smith</t>
  </si>
  <si>
    <t>John Stevenson</t>
  </si>
  <si>
    <t>Matthew Lyons</t>
  </si>
  <si>
    <t>Sherri Glover</t>
  </si>
  <si>
    <t>Kimberly Baxter</t>
  </si>
  <si>
    <t>Christopher Raymond</t>
  </si>
  <si>
    <t>Erin Reyes</t>
  </si>
  <si>
    <t>Mary Livingston</t>
  </si>
  <si>
    <t>Pamela Burke</t>
  </si>
  <si>
    <t>Martin Hoffman</t>
  </si>
  <si>
    <t>Brandon Yang</t>
  </si>
  <si>
    <t>Tiffany Ray</t>
  </si>
  <si>
    <t>Emma Diaz</t>
  </si>
  <si>
    <t>Joshua Murray</t>
  </si>
  <si>
    <t>Kyle Thomas</t>
  </si>
  <si>
    <t>Zachary Mccarthy</t>
  </si>
  <si>
    <t>William Cook</t>
  </si>
  <si>
    <t>Tammy Parsons</t>
  </si>
  <si>
    <t>Caitlin Smith</t>
  </si>
  <si>
    <t>Benjamin Acosta</t>
  </si>
  <si>
    <t>Rick Glenn</t>
  </si>
  <si>
    <t>Jessica Olson</t>
  </si>
  <si>
    <t>Heidi Chase</t>
  </si>
  <si>
    <t>Miss Carol Brown</t>
  </si>
  <si>
    <t>Leslie Booker</t>
  </si>
  <si>
    <t>Kyle Thompson</t>
  </si>
  <si>
    <t>John Meyers</t>
  </si>
  <si>
    <t>Bryan May</t>
  </si>
  <si>
    <t>Michael Davis</t>
  </si>
  <si>
    <t>Calvin Nguyen</t>
  </si>
  <si>
    <t>Rachel Moreno</t>
  </si>
  <si>
    <t>Nicole Clark</t>
  </si>
  <si>
    <t>Rebecca Martinez</t>
  </si>
  <si>
    <t>Amanda Whitney</t>
  </si>
  <si>
    <t>April Turner</t>
  </si>
  <si>
    <t>Erik Bartlett DVM</t>
  </si>
  <si>
    <t>Andrew Thomas</t>
  </si>
  <si>
    <t>Destiny Daniel</t>
  </si>
  <si>
    <t>Jesus Duffy</t>
  </si>
  <si>
    <t>Debra Schultz</t>
  </si>
  <si>
    <t>Carly Underwood</t>
  </si>
  <si>
    <t>Joseph Sutton</t>
  </si>
  <si>
    <t>Brianna Yates</t>
  </si>
  <si>
    <t>Rachel Martinez</t>
  </si>
  <si>
    <t>Gregory Armstrong</t>
  </si>
  <si>
    <t>Paul White</t>
  </si>
  <si>
    <t>Deanna Parks</t>
  </si>
  <si>
    <t>Thomas Fowler</t>
  </si>
  <si>
    <t>Hector Harrison</t>
  </si>
  <si>
    <t>Crystal Reid</t>
  </si>
  <si>
    <t>Nicholas Duffy</t>
  </si>
  <si>
    <t>Shannon Hayden MD</t>
  </si>
  <si>
    <t>Kim Martinez</t>
  </si>
  <si>
    <t>Joseph Reed</t>
  </si>
  <si>
    <t>Lisa Lawson</t>
  </si>
  <si>
    <t>Jacob Anderson</t>
  </si>
  <si>
    <t>Thomas Wright</t>
  </si>
  <si>
    <t>Daniel Rojas</t>
  </si>
  <si>
    <t>Samantha Johnson</t>
  </si>
  <si>
    <t>Brian Bailey</t>
  </si>
  <si>
    <t>Joseph Roach</t>
  </si>
  <si>
    <t>John Brooks</t>
  </si>
  <si>
    <t>Mary Gonzales MD</t>
  </si>
  <si>
    <t>Dustin Anderson</t>
  </si>
  <si>
    <t>Maurice Baker</t>
  </si>
  <si>
    <t>Phillip Macias</t>
  </si>
  <si>
    <t>Brian Smith</t>
  </si>
  <si>
    <t>Gloria Bray</t>
  </si>
  <si>
    <t>Danielle Hernandez</t>
  </si>
  <si>
    <t>Danielle Hoover MD</t>
  </si>
  <si>
    <t>Leslie Walters MD</t>
  </si>
  <si>
    <t>Luis Davis</t>
  </si>
  <si>
    <t>George Mendoza</t>
  </si>
  <si>
    <t>Gregory Barnes</t>
  </si>
  <si>
    <t>Dustin Ramirez</t>
  </si>
  <si>
    <t>Brian Caldwell</t>
  </si>
  <si>
    <t>Natalie Chapman</t>
  </si>
  <si>
    <t>Brian Soto</t>
  </si>
  <si>
    <t>Cheryl Griffin</t>
  </si>
  <si>
    <t>Philip Ferguson</t>
  </si>
  <si>
    <t>Olivia Mathis</t>
  </si>
  <si>
    <t>Andrea Barnes</t>
  </si>
  <si>
    <t>Donna Sosa</t>
  </si>
  <si>
    <t>Joseph Palmer Jr.</t>
  </si>
  <si>
    <t>Clinton Moore</t>
  </si>
  <si>
    <t>Michael Warren</t>
  </si>
  <si>
    <t>Joseph Carter</t>
  </si>
  <si>
    <t>Amber Whitney</t>
  </si>
  <si>
    <t>Jackie Miller</t>
  </si>
  <si>
    <t>Anthony Cabrera</t>
  </si>
  <si>
    <t>Kimberly Irwin</t>
  </si>
  <si>
    <t>Sheila Walters</t>
  </si>
  <si>
    <t>Rhonda Mullins</t>
  </si>
  <si>
    <t>Anna White</t>
  </si>
  <si>
    <t>Alisha Martin</t>
  </si>
  <si>
    <t>Jesse Brewer</t>
  </si>
  <si>
    <t>Brett Cruz</t>
  </si>
  <si>
    <t>Randy Adams</t>
  </si>
  <si>
    <t>Kimberly Meyers</t>
  </si>
  <si>
    <t>Robin Parker</t>
  </si>
  <si>
    <t>Alisha Williams</t>
  </si>
  <si>
    <t>Danny Perez</t>
  </si>
  <si>
    <t>Melissa Espinoza</t>
  </si>
  <si>
    <t>Billy Cook</t>
  </si>
  <si>
    <t>Linda Shelton</t>
  </si>
  <si>
    <t>Denise Porter</t>
  </si>
  <si>
    <t>Timothy Hernandez</t>
  </si>
  <si>
    <t>Karen Jones</t>
  </si>
  <si>
    <t>Catherine Cruz MD</t>
  </si>
  <si>
    <t>Robert Valdez</t>
  </si>
  <si>
    <t>Samantha Cruz</t>
  </si>
  <si>
    <t>Michele Young</t>
  </si>
  <si>
    <t>Amy Bailey</t>
  </si>
  <si>
    <t>Samuel Bonilla</t>
  </si>
  <si>
    <t>Victor Padilla</t>
  </si>
  <si>
    <t>Kevin Woods</t>
  </si>
  <si>
    <t>Keith Cervantes</t>
  </si>
  <si>
    <t>Elizabeth Jenkins</t>
  </si>
  <si>
    <t>Stanley Johnson</t>
  </si>
  <si>
    <t>Sherri Spencer</t>
  </si>
  <si>
    <t>Christopher Dudley</t>
  </si>
  <si>
    <t>Colleen White</t>
  </si>
  <si>
    <t>Matthew Sullivan</t>
  </si>
  <si>
    <t>Brian Cox</t>
  </si>
  <si>
    <t>Kyle Avila</t>
  </si>
  <si>
    <t>William Cunningham</t>
  </si>
  <si>
    <t>Dr. Tina Porter</t>
  </si>
  <si>
    <t>Jason Figueroa</t>
  </si>
  <si>
    <t>Kevin Christian</t>
  </si>
  <si>
    <t>Nathan Wilkerson</t>
  </si>
  <si>
    <t>Monica Curtis</t>
  </si>
  <si>
    <t>Teresa Williams</t>
  </si>
  <si>
    <t>Latasha Gamble</t>
  </si>
  <si>
    <t>Rebecca Jacobson</t>
  </si>
  <si>
    <t>Kenneth Gomez</t>
  </si>
  <si>
    <t>Pamela Ramos</t>
  </si>
  <si>
    <t>Dustin Ortiz</t>
  </si>
  <si>
    <t>Jacqueline Fleming</t>
  </si>
  <si>
    <t>Maria Figueroa</t>
  </si>
  <si>
    <t>Christopher Ross</t>
  </si>
  <si>
    <t>Marvin Mccullough</t>
  </si>
  <si>
    <t>Patricia Gonzalez</t>
  </si>
  <si>
    <t>Karen Ramirez</t>
  </si>
  <si>
    <t>Andre Burke</t>
  </si>
  <si>
    <t>Anthony Parrish</t>
  </si>
  <si>
    <t>Donald Miller</t>
  </si>
  <si>
    <t>Cathy Brown</t>
  </si>
  <si>
    <t>Jason Alvarez</t>
  </si>
  <si>
    <t>Samantha Hoffman</t>
  </si>
  <si>
    <t>William Mcmillan</t>
  </si>
  <si>
    <t>Charles Lin</t>
  </si>
  <si>
    <t>Jerry Wall</t>
  </si>
  <si>
    <t>William Fisher</t>
  </si>
  <si>
    <t>Valerie Ray</t>
  </si>
  <si>
    <t>Sharon Lyons</t>
  </si>
  <si>
    <t>William Rogers</t>
  </si>
  <si>
    <t>Jeffrey Mitchell</t>
  </si>
  <si>
    <t>Annette Miller</t>
  </si>
  <si>
    <t>Paul Hanson</t>
  </si>
  <si>
    <t>Sarah Lewis</t>
  </si>
  <si>
    <t>Heather Leon</t>
  </si>
  <si>
    <t>Todd Casey</t>
  </si>
  <si>
    <t>Susan Nunez</t>
  </si>
  <si>
    <t>Sara Stone</t>
  </si>
  <si>
    <t>Justin Myers</t>
  </si>
  <si>
    <t>Todd Myers</t>
  </si>
  <si>
    <t>Michael Martinez</t>
  </si>
  <si>
    <t>Sara Moore</t>
  </si>
  <si>
    <t>Brittany Montgomery</t>
  </si>
  <si>
    <t>Miss Paula Lopez</t>
  </si>
  <si>
    <t>Rachel Townsend</t>
  </si>
  <si>
    <t>Lauren Garcia</t>
  </si>
  <si>
    <t>Johnny Ward</t>
  </si>
  <si>
    <t>Tyler Jones</t>
  </si>
  <si>
    <t>Catherine Smith</t>
  </si>
  <si>
    <t>Wendy Webb</t>
  </si>
  <si>
    <t>Cheryl Johnson</t>
  </si>
  <si>
    <t>Daniel Murphy</t>
  </si>
  <si>
    <t>Dr. Gregory Arnold</t>
  </si>
  <si>
    <t>Corey Thompson</t>
  </si>
  <si>
    <t>Carol Harris</t>
  </si>
  <si>
    <t>Fernando Rodriguez</t>
  </si>
  <si>
    <t>Joanna Preston</t>
  </si>
  <si>
    <t>Traci Bell</t>
  </si>
  <si>
    <t>Benjamin Sandoval</t>
  </si>
  <si>
    <t>Gary Marshall</t>
  </si>
  <si>
    <t>Kelsey Garcia</t>
  </si>
  <si>
    <t>Maria Fleming</t>
  </si>
  <si>
    <t>Anthony Hill Jr.</t>
  </si>
  <si>
    <t>Albert Logan</t>
  </si>
  <si>
    <t>Steven Hull</t>
  </si>
  <si>
    <t>Miranda Hill</t>
  </si>
  <si>
    <t>Jennifer Horton</t>
  </si>
  <si>
    <t>Luke Johnson</t>
  </si>
  <si>
    <t>Jessica Jackson</t>
  </si>
  <si>
    <t>Taylor Parrish MD</t>
  </si>
  <si>
    <t>Lonnie Burnett</t>
  </si>
  <si>
    <t>Charles Silva</t>
  </si>
  <si>
    <t>Laura Stanley</t>
  </si>
  <si>
    <t>Michelle Gomez</t>
  </si>
  <si>
    <t>Wesley Brown</t>
  </si>
  <si>
    <t>Daniel Garza</t>
  </si>
  <si>
    <t>Christian Wagner</t>
  </si>
  <si>
    <t>Kayla Deleon</t>
  </si>
  <si>
    <t>Mariah Thomas</t>
  </si>
  <si>
    <t>Allen Stanley</t>
  </si>
  <si>
    <t>Chris Shaw</t>
  </si>
  <si>
    <t>Monique Henderson</t>
  </si>
  <si>
    <t>Jeffrey Maldonado DDS</t>
  </si>
  <si>
    <t>Joseph Hill</t>
  </si>
  <si>
    <t>Roger Holt</t>
  </si>
  <si>
    <t>Donna Smith</t>
  </si>
  <si>
    <t>Melissa Jackson</t>
  </si>
  <si>
    <t>Mary Patterson</t>
  </si>
  <si>
    <t>Alexandra Bell</t>
  </si>
  <si>
    <t>Alan Frazier</t>
  </si>
  <si>
    <t>Eric Fitzgerald</t>
  </si>
  <si>
    <t>Mr. Adam Gomez</t>
  </si>
  <si>
    <t>Linda Rodriguez</t>
  </si>
  <si>
    <t>Mary Thomas</t>
  </si>
  <si>
    <t>Patrick Lee</t>
  </si>
  <si>
    <t>Joann Mullen</t>
  </si>
  <si>
    <t>Jason Mcknight</t>
  </si>
  <si>
    <t>Jessica Gibson</t>
  </si>
  <si>
    <t>Julie Hernandez</t>
  </si>
  <si>
    <t>Edward Chavez</t>
  </si>
  <si>
    <t>Harold Flowers</t>
  </si>
  <si>
    <t>Tina Castro</t>
  </si>
  <si>
    <t>Angela Robinson</t>
  </si>
  <si>
    <t>Walter Garcia</t>
  </si>
  <si>
    <t>Regina Taylor</t>
  </si>
  <si>
    <t>Edward Ho</t>
  </si>
  <si>
    <t>Jeremy Edwards</t>
  </si>
  <si>
    <t>Alexander Hansen</t>
  </si>
  <si>
    <t>Lauren Watson</t>
  </si>
  <si>
    <t>Beth Santiago</t>
  </si>
  <si>
    <t>Mrs. Linda Short</t>
  </si>
  <si>
    <t>Kayla Love</t>
  </si>
  <si>
    <t>Steven Bowman</t>
  </si>
  <si>
    <t>Loretta Gonzalez</t>
  </si>
  <si>
    <t>Brian Johnson</t>
  </si>
  <si>
    <t>Mr. David Abbott</t>
  </si>
  <si>
    <t>Mark Lopez</t>
  </si>
  <si>
    <t>Dylan Contreras</t>
  </si>
  <si>
    <t>Julie Li</t>
  </si>
  <si>
    <t>Amanda Santos</t>
  </si>
  <si>
    <t>Stephen Ellis</t>
  </si>
  <si>
    <t>Michael Myers</t>
  </si>
  <si>
    <t>Mike Buchanan</t>
  </si>
  <si>
    <t>Jamie Ruiz</t>
  </si>
  <si>
    <t>Beverly Nguyen</t>
  </si>
  <si>
    <t>Nicholas Hall</t>
  </si>
  <si>
    <t>Rebecca Garcia</t>
  </si>
  <si>
    <t>Amy King</t>
  </si>
  <si>
    <t>Alyssa Thompson</t>
  </si>
  <si>
    <t>Christina Henry</t>
  </si>
  <si>
    <t>Rachel Miller</t>
  </si>
  <si>
    <t>Aaron Schroeder</t>
  </si>
  <si>
    <t>Monica Rice</t>
  </si>
  <si>
    <t>Kristin Taylor</t>
  </si>
  <si>
    <t>Richard Evans</t>
  </si>
  <si>
    <t>Todd Nielsen</t>
  </si>
  <si>
    <t>Angela Johnston</t>
  </si>
  <si>
    <t>Dean Cook</t>
  </si>
  <si>
    <t>Mary Johns</t>
  </si>
  <si>
    <t>Pamela Johnson</t>
  </si>
  <si>
    <t>Theresa Nelson</t>
  </si>
  <si>
    <t>Eric Horn</t>
  </si>
  <si>
    <t>Lee Gray</t>
  </si>
  <si>
    <t>Jessica Simmons</t>
  </si>
  <si>
    <t>Cory Kim</t>
  </si>
  <si>
    <t>Stacy Mcguire</t>
  </si>
  <si>
    <t>Cameron White</t>
  </si>
  <si>
    <t>Larry Mendoza</t>
  </si>
  <si>
    <t>Nicholas Kelly DVM</t>
  </si>
  <si>
    <t>Matthew Rose</t>
  </si>
  <si>
    <t>Michele Howell</t>
  </si>
  <si>
    <t>Patrick Clark</t>
  </si>
  <si>
    <t>Tiffany Smith</t>
  </si>
  <si>
    <t>Amy Bond</t>
  </si>
  <si>
    <t>James Keller</t>
  </si>
  <si>
    <t>Susan Webster</t>
  </si>
  <si>
    <t>Ronald Hamilton</t>
  </si>
  <si>
    <t>Donna Ritter</t>
  </si>
  <si>
    <t>Tyler Mcdonald</t>
  </si>
  <si>
    <t>Angela Wright</t>
  </si>
  <si>
    <t>Matthew Patton</t>
  </si>
  <si>
    <t>Sarah Wallace</t>
  </si>
  <si>
    <t>Kristin Ortiz</t>
  </si>
  <si>
    <t>Christopher Miranda</t>
  </si>
  <si>
    <t>Luke Williams</t>
  </si>
  <si>
    <t>Amanda Love</t>
  </si>
  <si>
    <t>Kimberly Williams</t>
  </si>
  <si>
    <t>Damon Hudson</t>
  </si>
  <si>
    <t>Lawrence Ward</t>
  </si>
  <si>
    <t>Andrew Conrad</t>
  </si>
  <si>
    <t>Priscilla Romero</t>
  </si>
  <si>
    <t>Nicholas James</t>
  </si>
  <si>
    <t>Yolanda Mccoy</t>
  </si>
  <si>
    <t>Lisa Hopkins</t>
  </si>
  <si>
    <t>Erin Lloyd</t>
  </si>
  <si>
    <t>Nicholas Beard</t>
  </si>
  <si>
    <t>Lisa Cole</t>
  </si>
  <si>
    <t>Paula Russell</t>
  </si>
  <si>
    <t>Brad Fisher</t>
  </si>
  <si>
    <t>Christopher Barnes</t>
  </si>
  <si>
    <t>Sandra Johnson</t>
  </si>
  <si>
    <t>Heather Morales</t>
  </si>
  <si>
    <t>Leslie Jensen</t>
  </si>
  <si>
    <t>Lynn Yang</t>
  </si>
  <si>
    <t>Leah Wilkins</t>
  </si>
  <si>
    <t>Jody Flores</t>
  </si>
  <si>
    <t>Johnny Williams</t>
  </si>
  <si>
    <t>James Todd</t>
  </si>
  <si>
    <t>Joseph Andrews</t>
  </si>
  <si>
    <t>Jeffrey Mcclure</t>
  </si>
  <si>
    <t>Daniel Roberson</t>
  </si>
  <si>
    <t>Rebecca Smith</t>
  </si>
  <si>
    <t>Jeremy Martinez</t>
  </si>
  <si>
    <t>Stephen Snyder</t>
  </si>
  <si>
    <t>Regina Garner</t>
  </si>
  <si>
    <t>Nicolas Powers</t>
  </si>
  <si>
    <t>Michael Boyd</t>
  </si>
  <si>
    <t>Aimee Taylor</t>
  </si>
  <si>
    <t>Morgan Campbell</t>
  </si>
  <si>
    <t>April Jones</t>
  </si>
  <si>
    <t>James Silva</t>
  </si>
  <si>
    <t>Edgar Washington</t>
  </si>
  <si>
    <t>Brian Ibarra</t>
  </si>
  <si>
    <t>Audrey Marshall</t>
  </si>
  <si>
    <t>Sara Shields</t>
  </si>
  <si>
    <t>Samuel Ortiz</t>
  </si>
  <si>
    <t>Jessica Green</t>
  </si>
  <si>
    <t>Daniel Hutchinson</t>
  </si>
  <si>
    <t>Beverly Fernandez</t>
  </si>
  <si>
    <t>Pamela Tran</t>
  </si>
  <si>
    <t>Joseph Heath</t>
  </si>
  <si>
    <t>Nicholas Case</t>
  </si>
  <si>
    <t>John Moore</t>
  </si>
  <si>
    <t>Caleb Bowers</t>
  </si>
  <si>
    <t>Benjamin Bowen</t>
  </si>
  <si>
    <t>Brittany Fitzgerald</t>
  </si>
  <si>
    <t>Jose Johnson</t>
  </si>
  <si>
    <t>Eddie Davis</t>
  </si>
  <si>
    <t>Janet Kaiser</t>
  </si>
  <si>
    <t>Kenneth Johnson</t>
  </si>
  <si>
    <t>Charles Soto</t>
  </si>
  <si>
    <t>Angela Powell</t>
  </si>
  <si>
    <t>Johnny Jenkins</t>
  </si>
  <si>
    <t>Shelby Adams</t>
  </si>
  <si>
    <t>Cynthia Murray</t>
  </si>
  <si>
    <t>Jessica Jones</t>
  </si>
  <si>
    <t>Sergio Wilson</t>
  </si>
  <si>
    <t>Steve Elliott</t>
  </si>
  <si>
    <t>Jacqueline Munoz</t>
  </si>
  <si>
    <t>Tanya Martin DDS</t>
  </si>
  <si>
    <t>Abigail Miles MD</t>
  </si>
  <si>
    <t>Andrea Fields</t>
  </si>
  <si>
    <t>Thomas Simmons</t>
  </si>
  <si>
    <t>Margaret Harris</t>
  </si>
  <si>
    <t>Beth Boyd</t>
  </si>
  <si>
    <t>Robert Savage</t>
  </si>
  <si>
    <t>Timothy Mendez</t>
  </si>
  <si>
    <t>Breanna Aguirre</t>
  </si>
  <si>
    <t>Jamie Cruz</t>
  </si>
  <si>
    <t>Sarah Moses</t>
  </si>
  <si>
    <t>Richard Jennings MD</t>
  </si>
  <si>
    <t>Hannah Coleman</t>
  </si>
  <si>
    <t>Timothy Cowan</t>
  </si>
  <si>
    <t>Thomas Moon</t>
  </si>
  <si>
    <t>Jennifer Forbes</t>
  </si>
  <si>
    <t>Mitchell Ruiz</t>
  </si>
  <si>
    <t>Kimberly Garcia</t>
  </si>
  <si>
    <t>Samuel Miller</t>
  </si>
  <si>
    <t>Joshua Lucero</t>
  </si>
  <si>
    <t>Emily Fletcher</t>
  </si>
  <si>
    <t>Jennifer Monroe</t>
  </si>
  <si>
    <t>Angela Ramos</t>
  </si>
  <si>
    <t>Sara Smith</t>
  </si>
  <si>
    <t>Kylie Ford</t>
  </si>
  <si>
    <t>Alicia Jackson</t>
  </si>
  <si>
    <t>Elizabeth Becker</t>
  </si>
  <si>
    <t>William Green</t>
  </si>
  <si>
    <t>Kelly Gallegos</t>
  </si>
  <si>
    <t>Christine Park</t>
  </si>
  <si>
    <t>Rebecca Davis</t>
  </si>
  <si>
    <t>Matthew Lopez</t>
  </si>
  <si>
    <t>Amanda Haynes</t>
  </si>
  <si>
    <t>Matthew Garcia</t>
  </si>
  <si>
    <t>Robert Bryant</t>
  </si>
  <si>
    <t>Jake Morgan</t>
  </si>
  <si>
    <t>Stephanie Hunter</t>
  </si>
  <si>
    <t>Jose Nielsen</t>
  </si>
  <si>
    <t>Nicole Anderson</t>
  </si>
  <si>
    <t>Judy Martin</t>
  </si>
  <si>
    <t>David Harris</t>
  </si>
  <si>
    <t>John Cooper</t>
  </si>
  <si>
    <t>Sandra Mccarthy</t>
  </si>
  <si>
    <t>Gabriel Campbell</t>
  </si>
  <si>
    <t>Tracy Johnson</t>
  </si>
  <si>
    <t>April Greene</t>
  </si>
  <si>
    <t>Jeffrey Morgan</t>
  </si>
  <si>
    <t>Amanda Mullen</t>
  </si>
  <si>
    <t>Bradley Parks</t>
  </si>
  <si>
    <t>Kenneth Cruz</t>
  </si>
  <si>
    <t>David Walters</t>
  </si>
  <si>
    <t>Valerie Rodriguez</t>
  </si>
  <si>
    <t>George Villa</t>
  </si>
  <si>
    <t>Anthony Campbell</t>
  </si>
  <si>
    <t>Jeffery Leonard</t>
  </si>
  <si>
    <t>Frederick Fields</t>
  </si>
  <si>
    <t>Bradley Davis</t>
  </si>
  <si>
    <t>Melissa Sanchez</t>
  </si>
  <si>
    <t>Lee Cummings</t>
  </si>
  <si>
    <t>Nicole Henderson</t>
  </si>
  <si>
    <t>Sara Hamilton</t>
  </si>
  <si>
    <t>Sarah Sanchez</t>
  </si>
  <si>
    <t>Paul Osborne</t>
  </si>
  <si>
    <t>Denise Russell</t>
  </si>
  <si>
    <t>Vanessa Flores</t>
  </si>
  <si>
    <t>Michael Wilcox</t>
  </si>
  <si>
    <t>Alexandria Peterson</t>
  </si>
  <si>
    <t>Carolyn Price</t>
  </si>
  <si>
    <t>Dr. Bradley Adkins</t>
  </si>
  <si>
    <t>Christopher Richards</t>
  </si>
  <si>
    <t>Diane Manning</t>
  </si>
  <si>
    <t>Anne Robinson</t>
  </si>
  <si>
    <t>Dr. Krista Bell</t>
  </si>
  <si>
    <t>Mary Mcdaniel</t>
  </si>
  <si>
    <t>Kathleen Marshall</t>
  </si>
  <si>
    <t>Ronald Hines</t>
  </si>
  <si>
    <t>Jason Lopez</t>
  </si>
  <si>
    <t>Kenneth Ortiz</t>
  </si>
  <si>
    <t>Tiffany Johnson</t>
  </si>
  <si>
    <t>Judith Sharp</t>
  </si>
  <si>
    <t>Austin Johnson</t>
  </si>
  <si>
    <t>Christopher Murray</t>
  </si>
  <si>
    <t>Danielle Bowen</t>
  </si>
  <si>
    <t>Julie Cruz</t>
  </si>
  <si>
    <t>Lisa Hays</t>
  </si>
  <si>
    <t>Sandra Hardy</t>
  </si>
  <si>
    <t>Richard Garcia</t>
  </si>
  <si>
    <t>Holly Douglas</t>
  </si>
  <si>
    <t>Angela Nolan</t>
  </si>
  <si>
    <t>Richard Lyons</t>
  </si>
  <si>
    <t>Daniel Wood</t>
  </si>
  <si>
    <t>Micheal Nunez</t>
  </si>
  <si>
    <t>Dawn Perez</t>
  </si>
  <si>
    <t>Jordan Berg</t>
  </si>
  <si>
    <t>Laurie Mason</t>
  </si>
  <si>
    <t>Karen Webb</t>
  </si>
  <si>
    <t>Chris Franklin</t>
  </si>
  <si>
    <t>Margaret Smith</t>
  </si>
  <si>
    <t>Heidi Johnson</t>
  </si>
  <si>
    <t>Sarah Medina</t>
  </si>
  <si>
    <t>Patrick Norris</t>
  </si>
  <si>
    <t>Deborah Ramirez</t>
  </si>
  <si>
    <t>Eric Clark</t>
  </si>
  <si>
    <t>Amber Tyler</t>
  </si>
  <si>
    <t>Kevin George</t>
  </si>
  <si>
    <t>Jessica Day</t>
  </si>
  <si>
    <t>Lindsay Vasquez</t>
  </si>
  <si>
    <t>Sean Wright</t>
  </si>
  <si>
    <t>Theresa Freeman</t>
  </si>
  <si>
    <t>Eric Schaefer</t>
  </si>
  <si>
    <t>Pamela Lewis</t>
  </si>
  <si>
    <t>Leon Duncan</t>
  </si>
  <si>
    <t>Lisa Moore</t>
  </si>
  <si>
    <t>Timothy Kennedy</t>
  </si>
  <si>
    <t>Patrick Cole</t>
  </si>
  <si>
    <t>Jason Brewer</t>
  </si>
  <si>
    <t>Mitchell Phillips</t>
  </si>
  <si>
    <t>Christina Lewis</t>
  </si>
  <si>
    <t>John Griffith</t>
  </si>
  <si>
    <t>Susan Tucker</t>
  </si>
  <si>
    <t>Joshua Kim</t>
  </si>
  <si>
    <t>Morgan Holloway</t>
  </si>
  <si>
    <t>Garrett Payne</t>
  </si>
  <si>
    <t>Randy Harrell</t>
  </si>
  <si>
    <t>Cindy Morris</t>
  </si>
  <si>
    <t>Larry Cantu</t>
  </si>
  <si>
    <t>Sandra Brown</t>
  </si>
  <si>
    <t>Rebecca Tyler</t>
  </si>
  <si>
    <t>Valerie Norman</t>
  </si>
  <si>
    <t>Lisa Kaiser</t>
  </si>
  <si>
    <t>Spencer Stevenson</t>
  </si>
  <si>
    <t>Melissa Wilkins</t>
  </si>
  <si>
    <t>Adam Morris</t>
  </si>
  <si>
    <t>Martha Gonzalez</t>
  </si>
  <si>
    <t>Chelsea Hernandez</t>
  </si>
  <si>
    <t>Cameron Bailey</t>
  </si>
  <si>
    <t>Christopher Ritter</t>
  </si>
  <si>
    <t>Barbara Gould</t>
  </si>
  <si>
    <t>Jeffrey Gonzalez</t>
  </si>
  <si>
    <t>Laura Black</t>
  </si>
  <si>
    <t>Zachary Perry</t>
  </si>
  <si>
    <t>Jesus Smith</t>
  </si>
  <si>
    <t>Jean Ruiz</t>
  </si>
  <si>
    <t>Adam Stone</t>
  </si>
  <si>
    <t>Patrick Carter</t>
  </si>
  <si>
    <t>Brittany Pacheco</t>
  </si>
  <si>
    <t>Damon Powell</t>
  </si>
  <si>
    <t>John Moss</t>
  </si>
  <si>
    <t>Brooke Smith</t>
  </si>
  <si>
    <t>William Chase</t>
  </si>
  <si>
    <t>John Leach</t>
  </si>
  <si>
    <t>Karen Goodman</t>
  </si>
  <si>
    <t>Courtney Miller</t>
  </si>
  <si>
    <t>Cody Hopkins</t>
  </si>
  <si>
    <t>Olivia Anderson</t>
  </si>
  <si>
    <t>Taylor Cruz</t>
  </si>
  <si>
    <t>Robert Martin</t>
  </si>
  <si>
    <t>Ruth Ray</t>
  </si>
  <si>
    <t>Mary Robertson</t>
  </si>
  <si>
    <t>Joyce Davis</t>
  </si>
  <si>
    <t>Alexander Daniels</t>
  </si>
  <si>
    <t>Beth Bailey</t>
  </si>
  <si>
    <t>Catherine Wilkins</t>
  </si>
  <si>
    <t>Nicholas Gomez</t>
  </si>
  <si>
    <t>Kimberly Steele</t>
  </si>
  <si>
    <t>Lisa Bridges</t>
  </si>
  <si>
    <t>Diana Haley</t>
  </si>
  <si>
    <t>Frank Griffith</t>
  </si>
  <si>
    <t>Nicholas Wheeler</t>
  </si>
  <si>
    <t>William Bray</t>
  </si>
  <si>
    <t>Ruben Jones</t>
  </si>
  <si>
    <t>Brittany Ramos</t>
  </si>
  <si>
    <t>Brian Fuller</t>
  </si>
  <si>
    <t>Jordan Jones</t>
  </si>
  <si>
    <t>Steven Rodriguez</t>
  </si>
  <si>
    <t>Olivia Walker</t>
  </si>
  <si>
    <t>Sara Richmond</t>
  </si>
  <si>
    <t>Desiree King</t>
  </si>
  <si>
    <t>Brian Shaffer</t>
  </si>
  <si>
    <t>Michelle Castro</t>
  </si>
  <si>
    <t>Brian Massey</t>
  </si>
  <si>
    <t>Michael Mckee</t>
  </si>
  <si>
    <t>Joe Boyer</t>
  </si>
  <si>
    <t>Allison Bradley</t>
  </si>
  <si>
    <t>Monica Atkinson</t>
  </si>
  <si>
    <t>Jeremy Williams</t>
  </si>
  <si>
    <t>Mariah Yang</t>
  </si>
  <si>
    <t>Guy Medina</t>
  </si>
  <si>
    <t>Jared Howell</t>
  </si>
  <si>
    <t>Mr. Jeffrey Ward</t>
  </si>
  <si>
    <t>Melody Castro</t>
  </si>
  <si>
    <t>Brandon Harper</t>
  </si>
  <si>
    <t>Jennifer Morse</t>
  </si>
  <si>
    <t>Kelly Miller</t>
  </si>
  <si>
    <t>Allison Walker DDS</t>
  </si>
  <si>
    <t>Edward Oconnell</t>
  </si>
  <si>
    <t>Cody Stone</t>
  </si>
  <si>
    <t>Deborah Wood</t>
  </si>
  <si>
    <t>Scott Andersen</t>
  </si>
  <si>
    <t>Dr. Kimberly Garcia</t>
  </si>
  <si>
    <t>Victoria Marshall</t>
  </si>
  <si>
    <t>Zachary Johnson</t>
  </si>
  <si>
    <t>Hector Blevins</t>
  </si>
  <si>
    <t>Jessica Duran</t>
  </si>
  <si>
    <t>Erin Hudson</t>
  </si>
  <si>
    <t>Emily Smith</t>
  </si>
  <si>
    <t>Lisa Moreno</t>
  </si>
  <si>
    <t>Cassie White</t>
  </si>
  <si>
    <t>Michael Jennings</t>
  </si>
  <si>
    <t>Eric Thompson</t>
  </si>
  <si>
    <t>Gina Walton</t>
  </si>
  <si>
    <t>Jake Jackson</t>
  </si>
  <si>
    <t>Kristine Villarreal</t>
  </si>
  <si>
    <t>Anne Vega</t>
  </si>
  <si>
    <t>Patricia Romero</t>
  </si>
  <si>
    <t>Teresa Aguirre</t>
  </si>
  <si>
    <t>Brett Lee</t>
  </si>
  <si>
    <t>Jasmine West</t>
  </si>
  <si>
    <t>Robert Lopez</t>
  </si>
  <si>
    <t>Susan Zimmerman</t>
  </si>
  <si>
    <t>Kristine Park</t>
  </si>
  <si>
    <t>Phillip Carter</t>
  </si>
  <si>
    <t>Frank Webb MD</t>
  </si>
  <si>
    <t>Amanda Arroyo</t>
  </si>
  <si>
    <t>Anthony Johnson</t>
  </si>
  <si>
    <t>Shelly Rodgers</t>
  </si>
  <si>
    <t>Annette Dodson</t>
  </si>
  <si>
    <t>Martin Smith</t>
  </si>
  <si>
    <t>David Cervantes</t>
  </si>
  <si>
    <t>Amanda Thomas</t>
  </si>
  <si>
    <t>Sharon Sims</t>
  </si>
  <si>
    <t>Jason Ramirez</t>
  </si>
  <si>
    <t>Jennifer Dominguez</t>
  </si>
  <si>
    <t>Steven Freeman</t>
  </si>
  <si>
    <t>Tara Sanders</t>
  </si>
  <si>
    <t>Rodney Henson</t>
  </si>
  <si>
    <t>John Rodriguez</t>
  </si>
  <si>
    <t>Jeffrey Wood</t>
  </si>
  <si>
    <t>Vanessa Mack</t>
  </si>
  <si>
    <t>Danielle Thompson</t>
  </si>
  <si>
    <t>Kathy Perez</t>
  </si>
  <si>
    <t>Ryan Guzman</t>
  </si>
  <si>
    <t>Austin Holmes</t>
  </si>
  <si>
    <t>Steven Sutton</t>
  </si>
  <si>
    <t>Shannon Gill</t>
  </si>
  <si>
    <t>Kenneth Hughes</t>
  </si>
  <si>
    <t>Haley Travis</t>
  </si>
  <si>
    <t>Charles Walsh</t>
  </si>
  <si>
    <t>Joe Page</t>
  </si>
  <si>
    <t>Tom Fisher</t>
  </si>
  <si>
    <t>Gabriel Ross</t>
  </si>
  <si>
    <t>Shane Hopkins</t>
  </si>
  <si>
    <t>Mathew Lewis</t>
  </si>
  <si>
    <t>Patricia Hanson</t>
  </si>
  <si>
    <t>Joseph White</t>
  </si>
  <si>
    <t>Paul Elliott</t>
  </si>
  <si>
    <t>John Parrish</t>
  </si>
  <si>
    <t>Nancy Liu</t>
  </si>
  <si>
    <t>Amy Phelps</t>
  </si>
  <si>
    <t>Heidi Blankenship</t>
  </si>
  <si>
    <t>Justin Lester</t>
  </si>
  <si>
    <t>Juan Harrison</t>
  </si>
  <si>
    <t>Perry Taylor</t>
  </si>
  <si>
    <t>Sabrina Galvan</t>
  </si>
  <si>
    <t>Lacey Blackwell</t>
  </si>
  <si>
    <t>Chase Haney</t>
  </si>
  <si>
    <t>Rachel Gomez</t>
  </si>
  <si>
    <t>Samuel Lee</t>
  </si>
  <si>
    <t>Matthew Graves</t>
  </si>
  <si>
    <t>Mary Cook</t>
  </si>
  <si>
    <t>Elizabeth Gonzalez</t>
  </si>
  <si>
    <t>Jacob Hunt</t>
  </si>
  <si>
    <t>Kristen Burns</t>
  </si>
  <si>
    <t>Emma Hicks</t>
  </si>
  <si>
    <t>Robert Berg</t>
  </si>
  <si>
    <t>Shane Hartman</t>
  </si>
  <si>
    <t>Angela Davis</t>
  </si>
  <si>
    <t>Jasmine Garrett</t>
  </si>
  <si>
    <t>Julie Dennis</t>
  </si>
  <si>
    <t>Deborah Humphrey</t>
  </si>
  <si>
    <t>Frank Braun</t>
  </si>
  <si>
    <t>Donna Simmons</t>
  </si>
  <si>
    <t>Darlene Webster</t>
  </si>
  <si>
    <t>Sabrina Miller</t>
  </si>
  <si>
    <t>Raymond Rocha</t>
  </si>
  <si>
    <t>Robert Wood</t>
  </si>
  <si>
    <t>Amanda Gomez</t>
  </si>
  <si>
    <t>Sean Marshall</t>
  </si>
  <si>
    <t>Rachel James</t>
  </si>
  <si>
    <t>Susan Hernandez</t>
  </si>
  <si>
    <t>Alex Myers</t>
  </si>
  <si>
    <t>Mr. Samuel Freeman DDS</t>
  </si>
  <si>
    <t>David Harding</t>
  </si>
  <si>
    <t>Mark Sutton</t>
  </si>
  <si>
    <t>Michael Anderson</t>
  </si>
  <si>
    <t>Gabriel Hall</t>
  </si>
  <si>
    <t>Glen Leon</t>
  </si>
  <si>
    <t>Susan Erickson</t>
  </si>
  <si>
    <t>Emily Gilmore</t>
  </si>
  <si>
    <t>Stephanie Mullen</t>
  </si>
  <si>
    <t>Charles Abbott</t>
  </si>
  <si>
    <t>Karen Thomas</t>
  </si>
  <si>
    <t>Chelsea Bradshaw</t>
  </si>
  <si>
    <t>Kathy Wright</t>
  </si>
  <si>
    <t>Edward Johnson</t>
  </si>
  <si>
    <t>Mario Peters</t>
  </si>
  <si>
    <t>Michael Chavez</t>
  </si>
  <si>
    <t>Kristen Wood</t>
  </si>
  <si>
    <t>Gabriel Huff</t>
  </si>
  <si>
    <t>Amy Love</t>
  </si>
  <si>
    <t>Teresa Young</t>
  </si>
  <si>
    <t>Katherine Gardner</t>
  </si>
  <si>
    <t>Robin West</t>
  </si>
  <si>
    <t>Kristin Williams</t>
  </si>
  <si>
    <t>Christian Harrell</t>
  </si>
  <si>
    <t>Ralph Vasquez</t>
  </si>
  <si>
    <t>Kevin Smith</t>
  </si>
  <si>
    <t>Daniel Herrera</t>
  </si>
  <si>
    <t>Caitlin Harris</t>
  </si>
  <si>
    <t>Dustin Johnson</t>
  </si>
  <si>
    <t>Megan Tanner</t>
  </si>
  <si>
    <t>Stacey King</t>
  </si>
  <si>
    <t>Jonathan Cortez</t>
  </si>
  <si>
    <t>Karen Carlson</t>
  </si>
  <si>
    <t>Sarah Harvey</t>
  </si>
  <si>
    <t>Keith Moore</t>
  </si>
  <si>
    <t>Angela Butler</t>
  </si>
  <si>
    <t>Timothy Clay</t>
  </si>
  <si>
    <t>Shirley Frederick</t>
  </si>
  <si>
    <t>Melissa Nelson</t>
  </si>
  <si>
    <t>James Bennett</t>
  </si>
  <si>
    <t>Steven Douglas</t>
  </si>
  <si>
    <t>Michael Richmond</t>
  </si>
  <si>
    <t>Justin Vincent</t>
  </si>
  <si>
    <t>Kyle Bryant</t>
  </si>
  <si>
    <t>Brianna Moss</t>
  </si>
  <si>
    <t>Eduardo Olsen</t>
  </si>
  <si>
    <t>David Taylor</t>
  </si>
  <si>
    <t>Stacy Cooper</t>
  </si>
  <si>
    <t>Sarah Berry</t>
  </si>
  <si>
    <t>Wanda Stephens</t>
  </si>
  <si>
    <t>Nancy Sutton</t>
  </si>
  <si>
    <t>Kelly Weiss</t>
  </si>
  <si>
    <t>Martin Chavez</t>
  </si>
  <si>
    <t>Kathleen Moon</t>
  </si>
  <si>
    <t>Anne Olsen</t>
  </si>
  <si>
    <t>Andrea King</t>
  </si>
  <si>
    <t>Grace Brooks</t>
  </si>
  <si>
    <t>Meghan Rowland</t>
  </si>
  <si>
    <t>Nicole Carrillo</t>
  </si>
  <si>
    <t>Victor Blake</t>
  </si>
  <si>
    <t>Lynn Davis</t>
  </si>
  <si>
    <t>Richard Bond</t>
  </si>
  <si>
    <t>Phyllis Walls</t>
  </si>
  <si>
    <t>Tim Valdez</t>
  </si>
  <si>
    <t>Elaine Martin</t>
  </si>
  <si>
    <t>Christina Tucker</t>
  </si>
  <si>
    <t>Amanda White</t>
  </si>
  <si>
    <t>Susan Garcia</t>
  </si>
  <si>
    <t>Jacob Hale</t>
  </si>
  <si>
    <t>John Ramirez</t>
  </si>
  <si>
    <t>Kelly Ortega</t>
  </si>
  <si>
    <t>Lauren Wilson</t>
  </si>
  <si>
    <t>Jacob Dixon</t>
  </si>
  <si>
    <t>Robert Flores</t>
  </si>
  <si>
    <t>Brett Hughes</t>
  </si>
  <si>
    <t>Jordan Callahan</t>
  </si>
  <si>
    <t>Paul Franco</t>
  </si>
  <si>
    <t>Frank Foster</t>
  </si>
  <si>
    <t>Courtney Solomon</t>
  </si>
  <si>
    <t>Madison Allen</t>
  </si>
  <si>
    <t>Michele Waters</t>
  </si>
  <si>
    <t>Victoria Peterson</t>
  </si>
  <si>
    <t>Peter Franco MD</t>
  </si>
  <si>
    <t>Brandon Burns</t>
  </si>
  <si>
    <t>Devon Roberts</t>
  </si>
  <si>
    <t>Hannah Torres</t>
  </si>
  <si>
    <t>Matthew Tate</t>
  </si>
  <si>
    <t>Michelle Tran</t>
  </si>
  <si>
    <t>David Washington III</t>
  </si>
  <si>
    <t>Vincent Li</t>
  </si>
  <si>
    <t>Timothy Pierce PhD</t>
  </si>
  <si>
    <t>Katherine Rodriguez</t>
  </si>
  <si>
    <t>Wendy Williams</t>
  </si>
  <si>
    <t>Patrick Henderson</t>
  </si>
  <si>
    <t>Michelle Mitchell</t>
  </si>
  <si>
    <t>Heather Young</t>
  </si>
  <si>
    <t>Janet Weaver</t>
  </si>
  <si>
    <t>John Davis</t>
  </si>
  <si>
    <t>Daniel Rodriguez</t>
  </si>
  <si>
    <t>Daniel Garcia</t>
  </si>
  <si>
    <t>Lucas James</t>
  </si>
  <si>
    <t>Kelly Morris</t>
  </si>
  <si>
    <t>Michael Burke</t>
  </si>
  <si>
    <t>Donald Espinoza</t>
  </si>
  <si>
    <t>Kristine Brewer</t>
  </si>
  <si>
    <t>Alex Graham</t>
  </si>
  <si>
    <t>Zachary Mendoza</t>
  </si>
  <si>
    <t>Sarah Werner</t>
  </si>
  <si>
    <t>Michael Williams</t>
  </si>
  <si>
    <t>Diana Moon</t>
  </si>
  <si>
    <t>Anthony Pena</t>
  </si>
  <si>
    <t>Alan Ali</t>
  </si>
  <si>
    <t>Kimberly Maxwell</t>
  </si>
  <si>
    <t>Richard Nguyen</t>
  </si>
  <si>
    <t>Jennifer Jackson</t>
  </si>
  <si>
    <t>Richard Ford</t>
  </si>
  <si>
    <t>Amanda Mcgrath</t>
  </si>
  <si>
    <t>Krista Barber</t>
  </si>
  <si>
    <t>Laura Monroe</t>
  </si>
  <si>
    <t>Dr. Daniel Greene MD</t>
  </si>
  <si>
    <t>Ernest Gonzalez</t>
  </si>
  <si>
    <t>Rachel Curry</t>
  </si>
  <si>
    <t>Dawn Ross</t>
  </si>
  <si>
    <t>Danielle Thomas</t>
  </si>
  <si>
    <t>Matthew Hamilton</t>
  </si>
  <si>
    <t>Sheila Mendoza</t>
  </si>
  <si>
    <t>Brianna Dawson MD</t>
  </si>
  <si>
    <t>Robert Stevens</t>
  </si>
  <si>
    <t>Jeffrey Freeman</t>
  </si>
  <si>
    <t>Andrea Donaldson</t>
  </si>
  <si>
    <t>Briana Gill</t>
  </si>
  <si>
    <t>Adam Anderson</t>
  </si>
  <si>
    <t>Dawn Moon</t>
  </si>
  <si>
    <t>Colleen Herman</t>
  </si>
  <si>
    <t>Veronica Jefferson</t>
  </si>
  <si>
    <t>Maurice Rose</t>
  </si>
  <si>
    <t>Courtney Johnson</t>
  </si>
  <si>
    <t>Jennifer Crane</t>
  </si>
  <si>
    <t>Shirley Wright</t>
  </si>
  <si>
    <t>James Knight</t>
  </si>
  <si>
    <t>Patricia Howe</t>
  </si>
  <si>
    <t>Felicia Wood</t>
  </si>
  <si>
    <t>Jeffrey Young</t>
  </si>
  <si>
    <t>Sarah Garcia</t>
  </si>
  <si>
    <t>Taylor Leon</t>
  </si>
  <si>
    <t>Mrs. Melissa Serrano</t>
  </si>
  <si>
    <t>Zachary Miller</t>
  </si>
  <si>
    <t>Samantha Henry</t>
  </si>
  <si>
    <t>Brenda Ford</t>
  </si>
  <si>
    <t>Danny Campbell MD</t>
  </si>
  <si>
    <t>Elaine Thornton</t>
  </si>
  <si>
    <t>Gabriel Allen</t>
  </si>
  <si>
    <t>Brian Cole</t>
  </si>
  <si>
    <t>Michelle Graham</t>
  </si>
  <si>
    <t>Michael Huang</t>
  </si>
  <si>
    <t>Ryan Lara</t>
  </si>
  <si>
    <t>Shari Cole</t>
  </si>
  <si>
    <t>Nicole Parrish</t>
  </si>
  <si>
    <t>Shawn Cook</t>
  </si>
  <si>
    <t>Dale White</t>
  </si>
  <si>
    <t>Gabrielle Garcia</t>
  </si>
  <si>
    <t>Natasha Hill</t>
  </si>
  <si>
    <t>Rebecca Gibson</t>
  </si>
  <si>
    <t>Gary Russell</t>
  </si>
  <si>
    <t>Lisa Hall</t>
  </si>
  <si>
    <t>Ruth Barnett</t>
  </si>
  <si>
    <t>Roberto Allen</t>
  </si>
  <si>
    <t>Stephanie Case</t>
  </si>
  <si>
    <t>Patricia Alvarado</t>
  </si>
  <si>
    <t>David Hays</t>
  </si>
  <si>
    <t>Angela Lucas</t>
  </si>
  <si>
    <t>Eduardo Scott</t>
  </si>
  <si>
    <t>Emily Daniels</t>
  </si>
  <si>
    <t>April Allen</t>
  </si>
  <si>
    <t>Ralph Chan</t>
  </si>
  <si>
    <t>Christopher Drake</t>
  </si>
  <si>
    <t>Pamela Gay</t>
  </si>
  <si>
    <t>William Todd</t>
  </si>
  <si>
    <t>Jose Cain</t>
  </si>
  <si>
    <t>Andrea Kaiser</t>
  </si>
  <si>
    <t>Frank Wood</t>
  </si>
  <si>
    <t>Matthew Watson</t>
  </si>
  <si>
    <t>Cesar Davis</t>
  </si>
  <si>
    <t>Kristen Juarez</t>
  </si>
  <si>
    <t>Joshua Coleman</t>
  </si>
  <si>
    <t>Miss Robyn Kidd MD</t>
  </si>
  <si>
    <t>Linda Garcia</t>
  </si>
  <si>
    <t>Kenneth Aguilar</t>
  </si>
  <si>
    <t>Susan Miller</t>
  </si>
  <si>
    <t>Timothy Collins</t>
  </si>
  <si>
    <t>Brandon Duffy</t>
  </si>
  <si>
    <t>Brian Moore</t>
  </si>
  <si>
    <t>Thomas Haynes</t>
  </si>
  <si>
    <t>Oscar Short</t>
  </si>
  <si>
    <t>Laura Blair</t>
  </si>
  <si>
    <t>Roger Carter</t>
  </si>
  <si>
    <t>Luis Preston</t>
  </si>
  <si>
    <t>Kevin Francis</t>
  </si>
  <si>
    <t>Danielle Dawson</t>
  </si>
  <si>
    <t>Daniel Chung</t>
  </si>
  <si>
    <t>Brian Clark</t>
  </si>
  <si>
    <t>Jason Keller</t>
  </si>
  <si>
    <t>Harry Berg</t>
  </si>
  <si>
    <t>Aaron Ford</t>
  </si>
  <si>
    <t>Jason Keith</t>
  </si>
  <si>
    <t>Kendra Willis</t>
  </si>
  <si>
    <t>John Myers</t>
  </si>
  <si>
    <t>John Robinson</t>
  </si>
  <si>
    <t>David Garcia</t>
  </si>
  <si>
    <t>Tyler Rodriguez</t>
  </si>
  <si>
    <t>Savannah Andrews</t>
  </si>
  <si>
    <t>Tyler Murphy</t>
  </si>
  <si>
    <t>Nicholas Le</t>
  </si>
  <si>
    <t>Angel Rogers</t>
  </si>
  <si>
    <t>Alexis Jones</t>
  </si>
  <si>
    <t>Zachary Jones</t>
  </si>
  <si>
    <t>Brent Scott</t>
  </si>
  <si>
    <t>Stephanie Davis</t>
  </si>
  <si>
    <t>Nicole Mays</t>
  </si>
  <si>
    <t>Monica Howe</t>
  </si>
  <si>
    <t>Crystal Johnston</t>
  </si>
  <si>
    <t>Carly Rodgers</t>
  </si>
  <si>
    <t>Omar Oconnor</t>
  </si>
  <si>
    <t>Sandy Reynolds</t>
  </si>
  <si>
    <t>Andrew Thompson</t>
  </si>
  <si>
    <t>Jason Hamilton</t>
  </si>
  <si>
    <t>Tiffany Frederick</t>
  </si>
  <si>
    <t>Latoya Mckay</t>
  </si>
  <si>
    <t>Daniel Quinn</t>
  </si>
  <si>
    <t>Brandon Perkins</t>
  </si>
  <si>
    <t>Ashley Mendoza</t>
  </si>
  <si>
    <t>Kimberly Hall</t>
  </si>
  <si>
    <t>Dana Tran</t>
  </si>
  <si>
    <t>Christopher Patterson</t>
  </si>
  <si>
    <t>Kelly Weber</t>
  </si>
  <si>
    <t>Christopher Hill</t>
  </si>
  <si>
    <t>Melissa Roy</t>
  </si>
  <si>
    <t>Angela Watts</t>
  </si>
  <si>
    <t>Amy Mccoy</t>
  </si>
  <si>
    <t>Rebecca Gordon</t>
  </si>
  <si>
    <t>Laura Woods</t>
  </si>
  <si>
    <t>Kathryn Kramer</t>
  </si>
  <si>
    <t>Male</t>
  </si>
  <si>
    <t>Other</t>
  </si>
  <si>
    <t>Female</t>
  </si>
  <si>
    <t>Cardiology</t>
  </si>
  <si>
    <t>Oncology</t>
  </si>
  <si>
    <t>Neurology</t>
  </si>
  <si>
    <t>Orthopedics</t>
  </si>
  <si>
    <t>Pediatrics</t>
  </si>
  <si>
    <t>Emergency</t>
  </si>
  <si>
    <t>Cancer</t>
  </si>
  <si>
    <t>Hypertension</t>
  </si>
  <si>
    <t>Diabetes</t>
  </si>
  <si>
    <t>Flu</t>
  </si>
  <si>
    <t>Asthma</t>
  </si>
  <si>
    <t>Covid-19</t>
  </si>
  <si>
    <t>Migraine</t>
  </si>
  <si>
    <t>Fracture</t>
  </si>
  <si>
    <t>Surgery</t>
  </si>
  <si>
    <t>Chemotherapy</t>
  </si>
  <si>
    <t>Therapy</t>
  </si>
  <si>
    <t>Medication</t>
  </si>
  <si>
    <t>Observation</t>
  </si>
  <si>
    <t>ICU</t>
  </si>
  <si>
    <t>Self-pay</t>
  </si>
  <si>
    <t>Insured</t>
  </si>
  <si>
    <t>Uninsured</t>
  </si>
  <si>
    <t>Recovered</t>
  </si>
  <si>
    <t>Deceased</t>
  </si>
  <si>
    <t>Ongoing</t>
  </si>
  <si>
    <t>Megan Mcclain</t>
  </si>
  <si>
    <t>Alyssa Gonzalez</t>
  </si>
  <si>
    <t>Abigail Shaffer</t>
  </si>
  <si>
    <t>James Howard</t>
  </si>
  <si>
    <t>Jamie Arnold</t>
  </si>
  <si>
    <t>Amber Perez</t>
  </si>
  <si>
    <t>Mark Diaz</t>
  </si>
  <si>
    <t>Lisa Jackson</t>
  </si>
  <si>
    <t>Colleen Nguyen</t>
  </si>
  <si>
    <t>Austin Gentry</t>
  </si>
  <si>
    <t>Maria Thomas</t>
  </si>
  <si>
    <t>Kevin Cox</t>
  </si>
  <si>
    <t>Christopher Becker</t>
  </si>
  <si>
    <t>Juan Dunlap</t>
  </si>
  <si>
    <t>Gina Carter</t>
  </si>
  <si>
    <t>Pamela Romero</t>
  </si>
  <si>
    <t>James Martin</t>
  </si>
  <si>
    <t>Brian Cox DVM</t>
  </si>
  <si>
    <t>Deborah Brennan</t>
  </si>
  <si>
    <t>Eric Carney</t>
  </si>
  <si>
    <t>George Chapman</t>
  </si>
  <si>
    <t>Taylor Heath</t>
  </si>
  <si>
    <t>Timothy Duncan</t>
  </si>
  <si>
    <t>Jeffrey Henderson</t>
  </si>
  <si>
    <t>Nicholas Mcbride</t>
  </si>
  <si>
    <t>Joel Baxter</t>
  </si>
  <si>
    <t>Kimberly Smith</t>
  </si>
  <si>
    <t>Dr. Steven Martin</t>
  </si>
  <si>
    <t>Michael Cross</t>
  </si>
  <si>
    <t>Anthony Fitzgerald</t>
  </si>
  <si>
    <t>Kim Brown</t>
  </si>
  <si>
    <t>Jennifer David</t>
  </si>
  <si>
    <t>Krystal Stewart</t>
  </si>
  <si>
    <t>Matthew Bryant</t>
  </si>
  <si>
    <t>Angel Lewis MD</t>
  </si>
  <si>
    <t>Roy Warner</t>
  </si>
  <si>
    <t>Elizabeth Alvarado</t>
  </si>
  <si>
    <t>Denise Jacobs</t>
  </si>
  <si>
    <t>Taylor Mathis Jr.</t>
  </si>
  <si>
    <t>Deborah Figueroa</t>
  </si>
  <si>
    <t>Brittany Johnson</t>
  </si>
  <si>
    <t>Timothy Stanton</t>
  </si>
  <si>
    <t>Justin Baxter</t>
  </si>
  <si>
    <t>Rita Keith</t>
  </si>
  <si>
    <t>Sharon Cochran</t>
  </si>
  <si>
    <t>Courtney Velasquez</t>
  </si>
  <si>
    <t>Corey Murphy</t>
  </si>
  <si>
    <t>William Herrera</t>
  </si>
  <si>
    <t>Deborah Rodriguez</t>
  </si>
  <si>
    <t>Steven Lee</t>
  </si>
  <si>
    <t>Teresa Mclaughlin</t>
  </si>
  <si>
    <t>Mary Martinez</t>
  </si>
  <si>
    <t>Kristen Lee</t>
  </si>
  <si>
    <t>Jennifer Bass</t>
  </si>
  <si>
    <t>Jeremy Lowe</t>
  </si>
  <si>
    <t>Diane Beck</t>
  </si>
  <si>
    <t>Robert Hernandez</t>
  </si>
  <si>
    <t>Stephen Johnston</t>
  </si>
  <si>
    <t>Stephanie Dalton</t>
  </si>
  <si>
    <t>Justin Lowery</t>
  </si>
  <si>
    <t>Tiffany Vance</t>
  </si>
  <si>
    <t>Natasha Wells</t>
  </si>
  <si>
    <t>Lori Hill</t>
  </si>
  <si>
    <t>Chris Reyes</t>
  </si>
  <si>
    <t>Antonio Wall</t>
  </si>
  <si>
    <t>Morgan Marsh</t>
  </si>
  <si>
    <t>Michael Yates</t>
  </si>
  <si>
    <t>James Elliott</t>
  </si>
  <si>
    <t>James Lewis</t>
  </si>
  <si>
    <t>Ruben Ruiz</t>
  </si>
  <si>
    <t>Tyler Williams</t>
  </si>
  <si>
    <t>John Wilson</t>
  </si>
  <si>
    <t>Tracey Higgins</t>
  </si>
  <si>
    <t>Laura Odonnell</t>
  </si>
  <si>
    <t>Dana Terry</t>
  </si>
  <si>
    <t>Hannah Patterson</t>
  </si>
  <si>
    <t>Ashley Yu</t>
  </si>
  <si>
    <t>Tracie Nelson</t>
  </si>
  <si>
    <t>David Michael</t>
  </si>
  <si>
    <t>Gabrielle Snyder</t>
  </si>
  <si>
    <t>Kyle Beard</t>
  </si>
  <si>
    <t>Justin Allen</t>
  </si>
  <si>
    <t>Jared Sanchez</t>
  </si>
  <si>
    <t>Krista Bell MD</t>
  </si>
  <si>
    <t>Tiffany Vaughn</t>
  </si>
  <si>
    <t>Veronica Wall</t>
  </si>
  <si>
    <t>William Tran</t>
  </si>
  <si>
    <t>Laura Harrison</t>
  </si>
  <si>
    <t>Rodney Morales</t>
  </si>
  <si>
    <t>Elizabeth Mcknight</t>
  </si>
  <si>
    <t>Joseph Hayes</t>
  </si>
  <si>
    <t>Lisa Singh</t>
  </si>
  <si>
    <t>Christopher Jones</t>
  </si>
  <si>
    <t>Michael Warner</t>
  </si>
  <si>
    <t>Regina Gonzalez</t>
  </si>
  <si>
    <t>Christopher Parker</t>
  </si>
  <si>
    <t>Melissa Bender</t>
  </si>
  <si>
    <t>Frank Wright</t>
  </si>
  <si>
    <t>Yvonne Chambers</t>
  </si>
  <si>
    <t>Sydney White</t>
  </si>
  <si>
    <t>Gary Santiago</t>
  </si>
  <si>
    <t>Robin Pierce</t>
  </si>
  <si>
    <t>Kathleen Ramos</t>
  </si>
  <si>
    <t>Kari Johnson</t>
  </si>
  <si>
    <t>Jason Walker</t>
  </si>
  <si>
    <t>Dr. Jordan Hill PhD</t>
  </si>
  <si>
    <t>Sherry Shields</t>
  </si>
  <si>
    <t>Aaron Barber</t>
  </si>
  <si>
    <t>John Cook</t>
  </si>
  <si>
    <t>Mrs. Janet Chase</t>
  </si>
  <si>
    <t>William Sparks</t>
  </si>
  <si>
    <t>Evelyn Garcia</t>
  </si>
  <si>
    <t>Seth Booker</t>
  </si>
  <si>
    <t>Sarah Phelps</t>
  </si>
  <si>
    <t>Shelia Johnson</t>
  </si>
  <si>
    <t>Brett Schultz</t>
  </si>
  <si>
    <t>Robert Carter</t>
  </si>
  <si>
    <t>Carolyn Miller</t>
  </si>
  <si>
    <t>Joel King</t>
  </si>
  <si>
    <t>Brooke Alexander</t>
  </si>
  <si>
    <t>Eric Kidd</t>
  </si>
  <si>
    <t>Valerie Lozano</t>
  </si>
  <si>
    <t>Heather Fields</t>
  </si>
  <si>
    <t>Stephanie Lucas</t>
  </si>
  <si>
    <t>Edward Burgess</t>
  </si>
  <si>
    <t>Denise Martin</t>
  </si>
  <si>
    <t>Julie Jones</t>
  </si>
  <si>
    <t>Regina Diaz</t>
  </si>
  <si>
    <t>Megan Richards</t>
  </si>
  <si>
    <t>Stephen Hoffman</t>
  </si>
  <si>
    <t>Elizabeth Ortiz</t>
  </si>
  <si>
    <t>Stephen Taylor</t>
  </si>
  <si>
    <t>Molly Mcclure</t>
  </si>
  <si>
    <t>Jacob Ramos</t>
  </si>
  <si>
    <t>Vanessa Howard</t>
  </si>
  <si>
    <t>Matthew May</t>
  </si>
  <si>
    <t>Christine Gallegos</t>
  </si>
  <si>
    <t>Rachel Carlson</t>
  </si>
  <si>
    <t>Ashley Delacruz</t>
  </si>
  <si>
    <t>Derek Martinez</t>
  </si>
  <si>
    <t>Ashley Gordon</t>
  </si>
  <si>
    <t>Judith Maynard</t>
  </si>
  <si>
    <t>Theodore Jones Jr.</t>
  </si>
  <si>
    <t>Erika Vang</t>
  </si>
  <si>
    <t>Sarah Curtis</t>
  </si>
  <si>
    <t>Ronald Ross</t>
  </si>
  <si>
    <t>Melissa Wells</t>
  </si>
  <si>
    <t>Carlos Brown</t>
  </si>
  <si>
    <t>Teresa Henderson</t>
  </si>
  <si>
    <t>Jordan Moore</t>
  </si>
  <si>
    <t>Darrell Patterson</t>
  </si>
  <si>
    <t>Timothy Gallegos</t>
  </si>
  <si>
    <t>Cindy Barnes</t>
  </si>
  <si>
    <t>Sophia Moore</t>
  </si>
  <si>
    <t>Mr. Donald Fischer</t>
  </si>
  <si>
    <t>Elizabeth Walker</t>
  </si>
  <si>
    <t>Donna Wilson</t>
  </si>
  <si>
    <t>Mary Gomez</t>
  </si>
  <si>
    <t>Laura Berry</t>
  </si>
  <si>
    <t>Travis Stevens</t>
  </si>
  <si>
    <t>Mark Schmidt</t>
  </si>
  <si>
    <t>Charles Gonzalez</t>
  </si>
  <si>
    <t>Julie Elliott</t>
  </si>
  <si>
    <t>Mrs. Tricia Stewart</t>
  </si>
  <si>
    <t>Heather Jones</t>
  </si>
  <si>
    <t>Vanessa Davis</t>
  </si>
  <si>
    <t>Robert Pearson</t>
  </si>
  <si>
    <t>Steven Cooper</t>
  </si>
  <si>
    <t>Jeffrey Mills</t>
  </si>
  <si>
    <t>Samuel Brandt</t>
  </si>
  <si>
    <t>Emily Douglas</t>
  </si>
  <si>
    <t>Maria Murphy</t>
  </si>
  <si>
    <t>Michael Romero</t>
  </si>
  <si>
    <t>Zachary Moore</t>
  </si>
  <si>
    <t>Kelsey Stanley</t>
  </si>
  <si>
    <t>Michael Weber</t>
  </si>
  <si>
    <t>Lisa Goodwin</t>
  </si>
  <si>
    <t>Cheyenne Gregory</t>
  </si>
  <si>
    <t>Jennifer Martin</t>
  </si>
  <si>
    <t>Mr. Timothy Dawson</t>
  </si>
  <si>
    <t>Jose Guerra</t>
  </si>
  <si>
    <t>Jennifer Sanders</t>
  </si>
  <si>
    <t>Brett Espinoza</t>
  </si>
  <si>
    <t>Brenda Thornton</t>
  </si>
  <si>
    <t>Kimberly Acosta</t>
  </si>
  <si>
    <t>Jason Bauer</t>
  </si>
  <si>
    <t>Jose Allen</t>
  </si>
  <si>
    <t>Matthew Miller</t>
  </si>
  <si>
    <t>Kristen Myers DDS</t>
  </si>
  <si>
    <t>Haley Quinn</t>
  </si>
  <si>
    <t>Joshua Li</t>
  </si>
  <si>
    <t>Robin Brown</t>
  </si>
  <si>
    <t>Andrew Mahoney</t>
  </si>
  <si>
    <t>Cheryl Kelly</t>
  </si>
  <si>
    <t>Steve Paul</t>
  </si>
  <si>
    <t>Tim Stone PhD</t>
  </si>
  <si>
    <t>Erica Miller</t>
  </si>
  <si>
    <t>Theresa Jones</t>
  </si>
  <si>
    <t>Brenda Lawson</t>
  </si>
  <si>
    <t>James Bradley</t>
  </si>
  <si>
    <t>Laura Moreno</t>
  </si>
  <si>
    <t>Kathryn Hughes</t>
  </si>
  <si>
    <t>Donna Hendricks DDS</t>
  </si>
  <si>
    <t>Rita Ponce DVM</t>
  </si>
  <si>
    <t>Michelle Ho</t>
  </si>
  <si>
    <t>Cynthia Snyder</t>
  </si>
  <si>
    <t>Angelica Parker</t>
  </si>
  <si>
    <t>Maria Cole</t>
  </si>
  <si>
    <t>Catherine Burch</t>
  </si>
  <si>
    <t>Christopher Morris</t>
  </si>
  <si>
    <t>Danielle Reid</t>
  </si>
  <si>
    <t>Caroline David</t>
  </si>
  <si>
    <t>Kristy Bryan</t>
  </si>
  <si>
    <t>Pamela Butler</t>
  </si>
  <si>
    <t>Karen Ballard</t>
  </si>
  <si>
    <t>John Harris</t>
  </si>
  <si>
    <t>James Hodges</t>
  </si>
  <si>
    <t>Charles Williams</t>
  </si>
  <si>
    <t>Taylor Griffith</t>
  </si>
  <si>
    <t>Kathleen Davis</t>
  </si>
  <si>
    <t>Douglas Harper</t>
  </si>
  <si>
    <t>Cesar Baker</t>
  </si>
  <si>
    <t>Heidi Roberts</t>
  </si>
  <si>
    <t>Brent Brooks</t>
  </si>
  <si>
    <t>Andrew Williams</t>
  </si>
  <si>
    <t>Brenda Velazquez</t>
  </si>
  <si>
    <t>Katie Hicks</t>
  </si>
  <si>
    <t>Lauren Robles</t>
  </si>
  <si>
    <t>Rachel Parsons</t>
  </si>
  <si>
    <t>Lisa Randall</t>
  </si>
  <si>
    <t>Jeremy Barnes</t>
  </si>
  <si>
    <t>Nancy Brown</t>
  </si>
  <si>
    <t>Emily Thompson</t>
  </si>
  <si>
    <t>Regina Baker</t>
  </si>
  <si>
    <t>Melissa Burns</t>
  </si>
  <si>
    <t>Kenneth Daniels</t>
  </si>
  <si>
    <t>Dwayne Klein</t>
  </si>
  <si>
    <t>Joshua Fitzpatrick</t>
  </si>
  <si>
    <t>Michael Schmidt</t>
  </si>
  <si>
    <t>Randy Smith</t>
  </si>
  <si>
    <t>Curtis Maynard</t>
  </si>
  <si>
    <t>Kimberly Sharp</t>
  </si>
  <si>
    <t>Amanda Huff</t>
  </si>
  <si>
    <t>Alexandra Bradley</t>
  </si>
  <si>
    <t>Stacy Anderson</t>
  </si>
  <si>
    <t>Mariah Higgins</t>
  </si>
  <si>
    <t>Scott Prince</t>
  </si>
  <si>
    <t>Charles Morris</t>
  </si>
  <si>
    <t>Elizabeth Sharp</t>
  </si>
  <si>
    <t>Eric Sullivan</t>
  </si>
  <si>
    <t>Teresa Richardson</t>
  </si>
  <si>
    <t>Joshua Ruiz</t>
  </si>
  <si>
    <t>Shelley Miller</t>
  </si>
  <si>
    <t>Joshua Wagner</t>
  </si>
  <si>
    <t>Daniel Aguilar</t>
  </si>
  <si>
    <t>Joyce Brown</t>
  </si>
  <si>
    <t>Nichole Lane</t>
  </si>
  <si>
    <t>Timothy Johnson</t>
  </si>
  <si>
    <t>Jacqueline Vance</t>
  </si>
  <si>
    <t>Shelly Anderson</t>
  </si>
  <si>
    <t>William Davenport</t>
  </si>
  <si>
    <t>James Hall</t>
  </si>
  <si>
    <t>Amanda Keller</t>
  </si>
  <si>
    <t>Kirk Griffin</t>
  </si>
  <si>
    <t>Joshua Webster</t>
  </si>
  <si>
    <t>Laura Barton</t>
  </si>
  <si>
    <t>Jon Compton</t>
  </si>
  <si>
    <t>Elijah White</t>
  </si>
  <si>
    <t>Joel Brown</t>
  </si>
  <si>
    <t>Gary Miller</t>
  </si>
  <si>
    <t>James Jacobs</t>
  </si>
  <si>
    <t>Claire Clark</t>
  </si>
  <si>
    <t>Autumn Key</t>
  </si>
  <si>
    <t>Kristen Rowe</t>
  </si>
  <si>
    <t>Kathleen Garcia</t>
  </si>
  <si>
    <t>Justin Walker</t>
  </si>
  <si>
    <t>Christian Rivera</t>
  </si>
  <si>
    <t>Roberto Levy</t>
  </si>
  <si>
    <t>Nathan Freeman</t>
  </si>
  <si>
    <t>Ryan Landry</t>
  </si>
  <si>
    <t>Michael Smith</t>
  </si>
  <si>
    <t>Alexis Patel</t>
  </si>
  <si>
    <t>Robert Craig</t>
  </si>
  <si>
    <t>Corey Fox</t>
  </si>
  <si>
    <t>David Terry</t>
  </si>
  <si>
    <t>Anna Gray</t>
  </si>
  <si>
    <t>Mr. Richard Knight PhD</t>
  </si>
  <si>
    <t>Karen Williams</t>
  </si>
  <si>
    <t>Timothy Edwards</t>
  </si>
  <si>
    <t>Elizabeth Elliott</t>
  </si>
  <si>
    <t>Patrick Gibbs</t>
  </si>
  <si>
    <t>David Jones</t>
  </si>
  <si>
    <t>Donald Riddle</t>
  </si>
  <si>
    <t>Luke Yates</t>
  </si>
  <si>
    <t>Emily Rodriguez</t>
  </si>
  <si>
    <t>Cody Cole</t>
  </si>
  <si>
    <t>Kyle Nguyen</t>
  </si>
  <si>
    <t>Susan Spence</t>
  </si>
  <si>
    <t>Johnny Brown</t>
  </si>
  <si>
    <t>David Weber</t>
  </si>
  <si>
    <t>Evelyn Oliver</t>
  </si>
  <si>
    <t>Frank Valentine</t>
  </si>
  <si>
    <t>Mackenzie Faulkner</t>
  </si>
  <si>
    <t>Timothy Gonzalez</t>
  </si>
  <si>
    <t>Christine Salinas</t>
  </si>
  <si>
    <t>Brenda Turner</t>
  </si>
  <si>
    <t>Kyle Aguilar</t>
  </si>
  <si>
    <t>Warren Miles</t>
  </si>
  <si>
    <t>Matthew Jackson</t>
  </si>
  <si>
    <t>Erin Hogan</t>
  </si>
  <si>
    <t>Melissa Walker</t>
  </si>
  <si>
    <t>Zachary Webb</t>
  </si>
  <si>
    <t>Grant Mueller</t>
  </si>
  <si>
    <t>Austin Williams</t>
  </si>
  <si>
    <t>Tara Yang</t>
  </si>
  <si>
    <t>Jared Lopez</t>
  </si>
  <si>
    <t>Jeffrey Smith</t>
  </si>
  <si>
    <t>Rebecca Herrera</t>
  </si>
  <si>
    <t>Margaret Harper</t>
  </si>
  <si>
    <t>Robin Mccarthy</t>
  </si>
  <si>
    <t>Eric White</t>
  </si>
  <si>
    <t>Cody Reid</t>
  </si>
  <si>
    <t>Charles Edwards MD</t>
  </si>
  <si>
    <t>Tracey Wagner</t>
  </si>
  <si>
    <t>Andre Juarez</t>
  </si>
  <si>
    <t>Patrick Cannon</t>
  </si>
  <si>
    <t>Holly Carson</t>
  </si>
  <si>
    <t>Martha Wright</t>
  </si>
  <si>
    <t>Sean Wilson</t>
  </si>
  <si>
    <t>Lisa Patterson</t>
  </si>
  <si>
    <t>Kim Carlson</t>
  </si>
  <si>
    <t>Kayla Mccullough</t>
  </si>
  <si>
    <t>Sharon Martinez DVM</t>
  </si>
  <si>
    <t>Charles Chen</t>
  </si>
  <si>
    <t>Paul Neal</t>
  </si>
  <si>
    <t>Sarah Davis</t>
  </si>
  <si>
    <t>Jennifer Donaldson</t>
  </si>
  <si>
    <t>Bianca Phelps</t>
  </si>
  <si>
    <t>Susan Khan MD</t>
  </si>
  <si>
    <t>Matthew Banks</t>
  </si>
  <si>
    <t>Brandon Davis</t>
  </si>
  <si>
    <t>Brandon Shaffer</t>
  </si>
  <si>
    <t>Megan Jones</t>
  </si>
  <si>
    <t>Brittany Jenkins</t>
  </si>
  <si>
    <t>Leah Cruz</t>
  </si>
  <si>
    <t>Juan Greene</t>
  </si>
  <si>
    <t>Elizabeth Holmes</t>
  </si>
  <si>
    <t>Tina Simpson</t>
  </si>
  <si>
    <t>Dr. Bonnie Valencia</t>
  </si>
  <si>
    <t>Dustin Marquez</t>
  </si>
  <si>
    <t>Kevin Hines</t>
  </si>
  <si>
    <t>Brandon Hamilton</t>
  </si>
  <si>
    <t>Barbara Zimmerman</t>
  </si>
  <si>
    <t>Michelle Jackson</t>
  </si>
  <si>
    <t>Alyssa Roman</t>
  </si>
  <si>
    <t>Jesse Ward</t>
  </si>
  <si>
    <t>Crystal Hicks</t>
  </si>
  <si>
    <t>Chris Velazquez</t>
  </si>
  <si>
    <t>Frank Butler</t>
  </si>
  <si>
    <t>Stephanie White</t>
  </si>
  <si>
    <t>Douglas Kirk</t>
  </si>
  <si>
    <t>Elizabeth Dean</t>
  </si>
  <si>
    <t>Steven Hodges</t>
  </si>
  <si>
    <t>Ryan Wiley</t>
  </si>
  <si>
    <t>Ashley Moreno</t>
  </si>
  <si>
    <t>Andrew Hall</t>
  </si>
  <si>
    <t>Kathy Walsh</t>
  </si>
  <si>
    <t>Dean Edwards</t>
  </si>
  <si>
    <t>Benjamin Harris</t>
  </si>
  <si>
    <t>Jason Herrera</t>
  </si>
  <si>
    <t>Michael Schmitt</t>
  </si>
  <si>
    <t>Jared Chavez</t>
  </si>
  <si>
    <t>Antonio Norman</t>
  </si>
  <si>
    <t>Deanna Hess</t>
  </si>
  <si>
    <t>Ryan Lamb</t>
  </si>
  <si>
    <t>Nathaniel Crawford</t>
  </si>
  <si>
    <t>Jeremy Hernandez</t>
  </si>
  <si>
    <t>Karen Miller</t>
  </si>
  <si>
    <t>Zachary Stephens</t>
  </si>
  <si>
    <t>Hailey Cunningham</t>
  </si>
  <si>
    <t>Robert Campbell</t>
  </si>
  <si>
    <t>Ariel Sandoval</t>
  </si>
  <si>
    <t>Colleen Bradford PhD</t>
  </si>
  <si>
    <t>Renee Wolfe</t>
  </si>
  <si>
    <t>Travis Copeland</t>
  </si>
  <si>
    <t>Anthony Guzman</t>
  </si>
  <si>
    <t>Gina Thompson</t>
  </si>
  <si>
    <t>Brenda Rodriguez</t>
  </si>
  <si>
    <t>Gabrielle Morris</t>
  </si>
  <si>
    <t>Carrie Novak</t>
  </si>
  <si>
    <t>Casey Parker</t>
  </si>
  <si>
    <t>Patricia Bradley</t>
  </si>
  <si>
    <t>Ashley Crawford</t>
  </si>
  <si>
    <t>Tracey Underwood</t>
  </si>
  <si>
    <t>Michael Bell</t>
  </si>
  <si>
    <t>Stacey Snyder</t>
  </si>
  <si>
    <t>Marilyn Mcdaniel</t>
  </si>
  <si>
    <t>Trevor Jones</t>
  </si>
  <si>
    <t>William Barry</t>
  </si>
  <si>
    <t>Brian Harris</t>
  </si>
  <si>
    <t>Douglas Young</t>
  </si>
  <si>
    <t>Jeffrey Phillips</t>
  </si>
  <si>
    <t>Edgar Miller</t>
  </si>
  <si>
    <t>Anna Stephens</t>
  </si>
  <si>
    <t>John Perez</t>
  </si>
  <si>
    <t>Gregg Weaver</t>
  </si>
  <si>
    <t>Jennifer Nichols</t>
  </si>
  <si>
    <t>Steven Klein</t>
  </si>
  <si>
    <t>Peter Thompson</t>
  </si>
  <si>
    <t>Jessica Osborn DDS</t>
  </si>
  <si>
    <t>James Sanders</t>
  </si>
  <si>
    <t>Lisa Mills</t>
  </si>
  <si>
    <t>Teresa Buckley</t>
  </si>
  <si>
    <t>Deborah Pena</t>
  </si>
  <si>
    <t>Melanie Morales</t>
  </si>
  <si>
    <t>Derrick Watson</t>
  </si>
  <si>
    <t>Melinda Compton</t>
  </si>
  <si>
    <t>Sharon Nicholson</t>
  </si>
  <si>
    <t>Samuel Suarez</t>
  </si>
  <si>
    <t>Jesus Hull</t>
  </si>
  <si>
    <t>Becky Johnson</t>
  </si>
  <si>
    <t>Christopher Armstrong</t>
  </si>
  <si>
    <t>Jason Smith</t>
  </si>
  <si>
    <t>Lindsay Smith</t>
  </si>
  <si>
    <t>James Bailey</t>
  </si>
  <si>
    <t>Adrienne Key</t>
  </si>
  <si>
    <t>Michael Olson</t>
  </si>
  <si>
    <t>Tiffany Curtis</t>
  </si>
  <si>
    <t>Rhonda Powell</t>
  </si>
  <si>
    <t>Jason Price</t>
  </si>
  <si>
    <t>Courtney Nichols</t>
  </si>
  <si>
    <t>Sara Walter</t>
  </si>
  <si>
    <t>Catherine Frazier</t>
  </si>
  <si>
    <t>Richard Rivera</t>
  </si>
  <si>
    <t>Lauren Blackburn</t>
  </si>
  <si>
    <t>Edwin Brown</t>
  </si>
  <si>
    <t>Scott White</t>
  </si>
  <si>
    <t>Jesse Clark</t>
  </si>
  <si>
    <t>Jeffrey Jordan</t>
  </si>
  <si>
    <t>Tiffany Mcclain</t>
  </si>
  <si>
    <t>Courtney Wiley</t>
  </si>
  <si>
    <t>Angel Fry</t>
  </si>
  <si>
    <t>Steven Howard</t>
  </si>
  <si>
    <t>Nicholas Anderson</t>
  </si>
  <si>
    <t>Martin Wise</t>
  </si>
  <si>
    <t>Amber Wilson</t>
  </si>
  <si>
    <t>Jennifer Roach</t>
  </si>
  <si>
    <t>Mr. Richard Decker DVM</t>
  </si>
  <si>
    <t>Melissa Castillo</t>
  </si>
  <si>
    <t>Kathleen Herring</t>
  </si>
  <si>
    <t>Joyce Madden</t>
  </si>
  <si>
    <t>Heather Rhodes</t>
  </si>
  <si>
    <t>Charles Holland</t>
  </si>
  <si>
    <t>Grant Wilson</t>
  </si>
  <si>
    <t>Mariah Robles</t>
  </si>
  <si>
    <t>Thomas Webb</t>
  </si>
  <si>
    <t>Shari Hobbs</t>
  </si>
  <si>
    <t>Jessica Brown</t>
  </si>
  <si>
    <t>Misty Walker</t>
  </si>
  <si>
    <t>Nicholas Olson</t>
  </si>
  <si>
    <t>Lisa Smith</t>
  </si>
  <si>
    <t>Paul Flores</t>
  </si>
  <si>
    <t>Robert Miller</t>
  </si>
  <si>
    <t>William Mcgee</t>
  </si>
  <si>
    <t>Rebecca Richmond</t>
  </si>
  <si>
    <t>Heidi Brown</t>
  </si>
  <si>
    <t>Matthew Baldwin</t>
  </si>
  <si>
    <t>Tracey Carter</t>
  </si>
  <si>
    <t>Mitchell Griffith</t>
  </si>
  <si>
    <t>Roger Lee</t>
  </si>
  <si>
    <t>Steven Ellis</t>
  </si>
  <si>
    <t>Kristen Reynolds</t>
  </si>
  <si>
    <t>Carrie Ochoa</t>
  </si>
  <si>
    <t>Jennifer Lynch</t>
  </si>
  <si>
    <t>Casey Gutierrez</t>
  </si>
  <si>
    <t>Taylor Chen</t>
  </si>
  <si>
    <t>Miss Tina Gordon</t>
  </si>
  <si>
    <t>Mr. Michael Butler</t>
  </si>
  <si>
    <t>Kelly Johnson</t>
  </si>
  <si>
    <t>Dustin King</t>
  </si>
  <si>
    <t>Robert Garcia</t>
  </si>
  <si>
    <t>Cynthia Mueller</t>
  </si>
  <si>
    <t>Tyler Daugherty</t>
  </si>
  <si>
    <t>Priscilla Berg</t>
  </si>
  <si>
    <t>Kimberly Morrison</t>
  </si>
  <si>
    <t>Victor Moss</t>
  </si>
  <si>
    <t>Ryan Smith</t>
  </si>
  <si>
    <t>Patricia Garrett</t>
  </si>
  <si>
    <t>Michael Fox</t>
  </si>
  <si>
    <t>Jennifer Bailey</t>
  </si>
  <si>
    <t>Lisa Wells</t>
  </si>
  <si>
    <t>David May</t>
  </si>
  <si>
    <t>Robert Wilson</t>
  </si>
  <si>
    <t>Kayla Hicks</t>
  </si>
  <si>
    <t>Tyler Medina</t>
  </si>
  <si>
    <t>Jessica Garcia</t>
  </si>
  <si>
    <t>Teresa Burgess</t>
  </si>
  <si>
    <t>Robert Grant</t>
  </si>
  <si>
    <t>Laurie Haynes</t>
  </si>
  <si>
    <t>Brandon Hubbard</t>
  </si>
  <si>
    <t>Brandy Myers</t>
  </si>
  <si>
    <t>Suzanne Norton</t>
  </si>
  <si>
    <t>Andrew Armstrong</t>
  </si>
  <si>
    <t>Molly Lewis</t>
  </si>
  <si>
    <t>Dawn Wilson</t>
  </si>
  <si>
    <t>Joshua Roberts</t>
  </si>
  <si>
    <t>Carl Rios</t>
  </si>
  <si>
    <t>Luis Torres</t>
  </si>
  <si>
    <t>Erik Floyd</t>
  </si>
  <si>
    <t>Erin Castillo</t>
  </si>
  <si>
    <t>Angela Ramirez</t>
  </si>
  <si>
    <t>Monica Mcclain</t>
  </si>
  <si>
    <t>Christy Johnson</t>
  </si>
  <si>
    <t>Daniel Barton</t>
  </si>
  <si>
    <t>Jonathan Bates</t>
  </si>
  <si>
    <t>Jill White</t>
  </si>
  <si>
    <t>Mr. Daniel Freeman</t>
  </si>
  <si>
    <t>Heather Harrison</t>
  </si>
  <si>
    <t>Holly Valdez</t>
  </si>
  <si>
    <t>Heather Parrish</t>
  </si>
  <si>
    <t>Billy Schneider</t>
  </si>
  <si>
    <t>David Shepherd</t>
  </si>
  <si>
    <t>Roy Johnson</t>
  </si>
  <si>
    <t>Sherry Luna</t>
  </si>
  <si>
    <t>Carolyn Greer</t>
  </si>
  <si>
    <t>Deborah Ramsey</t>
  </si>
  <si>
    <t>John Mendez</t>
  </si>
  <si>
    <t>Mr. Larry Carey</t>
  </si>
  <si>
    <t>Andrew Moreno</t>
  </si>
  <si>
    <t>Natalie Juarez</t>
  </si>
  <si>
    <t>Scott Campbell</t>
  </si>
  <si>
    <t>Autumn Smith</t>
  </si>
  <si>
    <t>Matthew King</t>
  </si>
  <si>
    <t>Dalton Arnold</t>
  </si>
  <si>
    <t>Laura Schroeder MD</t>
  </si>
  <si>
    <t>Tiffany Garcia</t>
  </si>
  <si>
    <t>Amy Price</t>
  </si>
  <si>
    <t>Anita Baker</t>
  </si>
  <si>
    <t>Kelly Dawson</t>
  </si>
  <si>
    <t>Dakota Sandoval</t>
  </si>
  <si>
    <t>Crystal Jackson</t>
  </si>
  <si>
    <t>Penny Gomez MD</t>
  </si>
  <si>
    <t>Molly Hansen</t>
  </si>
  <si>
    <t>Jordan Powell</t>
  </si>
  <si>
    <t>Gina Wilson</t>
  </si>
  <si>
    <t>Jeremy Bennett</t>
  </si>
  <si>
    <t>Shannon Olson</t>
  </si>
  <si>
    <t>Rebecca Gutierrez</t>
  </si>
  <si>
    <t>James Goodman</t>
  </si>
  <si>
    <t>Kenneth White</t>
  </si>
  <si>
    <t>David Baker</t>
  </si>
  <si>
    <t>Barbara Miller</t>
  </si>
  <si>
    <t>Sarah Watson</t>
  </si>
  <si>
    <t>William Moon IV</t>
  </si>
  <si>
    <t>Joshua Shaw</t>
  </si>
  <si>
    <t>Dennis Adams</t>
  </si>
  <si>
    <t>Paul Diaz</t>
  </si>
  <si>
    <t>Brett Nelson</t>
  </si>
  <si>
    <t>Brittany Shaffer</t>
  </si>
  <si>
    <t>Michelle Floyd</t>
  </si>
  <si>
    <t>Amy Cervantes</t>
  </si>
  <si>
    <t>Justin Frederick</t>
  </si>
  <si>
    <t>Christina Johnston</t>
  </si>
  <si>
    <t>Katherine Doyle</t>
  </si>
  <si>
    <t>Margaret Mcfarland</t>
  </si>
  <si>
    <t>Greg Edwards</t>
  </si>
  <si>
    <t>Priscilla Mcmillan</t>
  </si>
  <si>
    <t>Beth Young</t>
  </si>
  <si>
    <t>Brendan Zuniga</t>
  </si>
  <si>
    <t>Ashley Montgomery MD</t>
  </si>
  <si>
    <t>Cameron Rose</t>
  </si>
  <si>
    <t>Julie Pitts</t>
  </si>
  <si>
    <t>Kyle Welch</t>
  </si>
  <si>
    <t>Gregory Fernandez</t>
  </si>
  <si>
    <t>Aaron Ochoa</t>
  </si>
  <si>
    <t>Theresa Woods</t>
  </si>
  <si>
    <t>Chelsea Khan</t>
  </si>
  <si>
    <t>Connie Miller</t>
  </si>
  <si>
    <t>Dominique Paul</t>
  </si>
  <si>
    <t>Mark Williamson</t>
  </si>
  <si>
    <t>Joseph Lopez</t>
  </si>
  <si>
    <t>Chris Snyder</t>
  </si>
  <si>
    <t>Amanda Miller</t>
  </si>
  <si>
    <t>Catherine Huang</t>
  </si>
  <si>
    <t>Ray Ramos</t>
  </si>
  <si>
    <t>Vickie Kennedy</t>
  </si>
  <si>
    <t>Krista Martinez</t>
  </si>
  <si>
    <t>Cynthia Hamilton</t>
  </si>
  <si>
    <t>Andrew Logan</t>
  </si>
  <si>
    <t>Brandon Montgomery</t>
  </si>
  <si>
    <t>Meredith Moody</t>
  </si>
  <si>
    <t>Renee Gonzales</t>
  </si>
  <si>
    <t>Karina Kim</t>
  </si>
  <si>
    <t>Nicholas Hill</t>
  </si>
  <si>
    <t>Edward Baker</t>
  </si>
  <si>
    <t>Lisa Diaz</t>
  </si>
  <si>
    <t>Joseph Jimenez</t>
  </si>
  <si>
    <t>Mr. Kenneth Huff</t>
  </si>
  <si>
    <t>Larry Jones</t>
  </si>
  <si>
    <t>Mark Ward</t>
  </si>
  <si>
    <t>Deborah Williams</t>
  </si>
  <si>
    <t>David Cruz</t>
  </si>
  <si>
    <t>Jennifer Garcia</t>
  </si>
  <si>
    <t>Carol White</t>
  </si>
  <si>
    <t>Stephanie Pierce</t>
  </si>
  <si>
    <t>Kristine Lewis</t>
  </si>
  <si>
    <t>April Johnson</t>
  </si>
  <si>
    <t>William Lewis</t>
  </si>
  <si>
    <t>Kayla Duncan</t>
  </si>
  <si>
    <t>Steve Wright</t>
  </si>
  <si>
    <t>Misty Mcguire</t>
  </si>
  <si>
    <t>Elizabeth Cross</t>
  </si>
  <si>
    <t>Robert Butler</t>
  </si>
  <si>
    <t>Madison Chen</t>
  </si>
  <si>
    <t>Michael Hernandez</t>
  </si>
  <si>
    <t>Ann Reynolds</t>
  </si>
  <si>
    <t>Kimberly Baker</t>
  </si>
  <si>
    <t>Mr. James Duncan</t>
  </si>
  <si>
    <t>Jeffrey Cohen</t>
  </si>
  <si>
    <t>Gregory Rios</t>
  </si>
  <si>
    <t>Jessica Glass</t>
  </si>
  <si>
    <t>Patrick Sanchez</t>
  </si>
  <si>
    <t>Nicole Dunn</t>
  </si>
  <si>
    <t>Taylor Rose</t>
  </si>
  <si>
    <t>Alicia Dillon</t>
  </si>
  <si>
    <t>Kari Harper</t>
  </si>
  <si>
    <t>David Moreno</t>
  </si>
  <si>
    <t>Eric Ferrell</t>
  </si>
  <si>
    <t>Robin Johnson</t>
  </si>
  <si>
    <t>Anita Reyes</t>
  </si>
  <si>
    <t>Christian Waller</t>
  </si>
  <si>
    <t>Joshua Mcbride</t>
  </si>
  <si>
    <t>Terry Carrillo</t>
  </si>
  <si>
    <t>Michelle White</t>
  </si>
  <si>
    <t>Elizabeth Reese</t>
  </si>
  <si>
    <t>Carlos Johnson</t>
  </si>
  <si>
    <t>Alexander Miller</t>
  </si>
  <si>
    <t>Catherine Hughes</t>
  </si>
  <si>
    <t>Tiffany Walker</t>
  </si>
  <si>
    <t>Katherine Nguyen</t>
  </si>
  <si>
    <t>Jamie Edwards</t>
  </si>
  <si>
    <t>Rachel Meyer</t>
  </si>
  <si>
    <t>Victoria Williams</t>
  </si>
  <si>
    <t>Stephen Ayala</t>
  </si>
  <si>
    <t>Stephanie Ford</t>
  </si>
  <si>
    <t>Stephanie Payne</t>
  </si>
  <si>
    <t>Ann Nguyen</t>
  </si>
  <si>
    <t>Michael Walters</t>
  </si>
  <si>
    <t>Jamie James</t>
  </si>
  <si>
    <t>Charles Hammond</t>
  </si>
  <si>
    <t>Autumn Anderson</t>
  </si>
  <si>
    <t>Bobby Greene</t>
  </si>
  <si>
    <t>Charles Delgado</t>
  </si>
  <si>
    <t>Brandon Rodriguez</t>
  </si>
  <si>
    <t>Nicole Ward</t>
  </si>
  <si>
    <t>Olivia Bridges</t>
  </si>
  <si>
    <t>Jason Clark</t>
  </si>
  <si>
    <t>Mrs. Melissa Peck</t>
  </si>
  <si>
    <t>Heather Anderson DDS</t>
  </si>
  <si>
    <t>Dylan Lee</t>
  </si>
  <si>
    <t>Luis Perry</t>
  </si>
  <si>
    <t>Melissa King</t>
  </si>
  <si>
    <t>Gary Foster</t>
  </si>
  <si>
    <t>Tammy Mendoza</t>
  </si>
  <si>
    <t>Sean Huang</t>
  </si>
  <si>
    <t>Krystal Gregory</t>
  </si>
  <si>
    <t>Chase Pittman</t>
  </si>
  <si>
    <t>Chelsea Wilson</t>
  </si>
  <si>
    <t>Brandon Wiley</t>
  </si>
  <si>
    <t>James Johnson</t>
  </si>
  <si>
    <t>Brittany Peterson</t>
  </si>
  <si>
    <t>Teresa Rhodes</t>
  </si>
  <si>
    <t>Timothy Mcdaniel</t>
  </si>
  <si>
    <t>Mary Edwards</t>
  </si>
  <si>
    <t>Donald Flores</t>
  </si>
  <si>
    <t>Marcus Palmer</t>
  </si>
  <si>
    <t>Laura Jackson</t>
  </si>
  <si>
    <t>Steven Williams</t>
  </si>
  <si>
    <t>Emily Roth</t>
  </si>
  <si>
    <t>Anna Lang</t>
  </si>
  <si>
    <t>Travis Thomas</t>
  </si>
  <si>
    <t>Erin Valencia</t>
  </si>
  <si>
    <t>Ryan Campbell</t>
  </si>
  <si>
    <t>Matthew Sparks</t>
  </si>
  <si>
    <t>Valerie Reyes</t>
  </si>
  <si>
    <t>Gloria Benson</t>
  </si>
  <si>
    <t>Melissa Carlson</t>
  </si>
  <si>
    <t>Charles Carpenter</t>
  </si>
  <si>
    <t>Eddie Gilbert</t>
  </si>
  <si>
    <t>Meghan Sellers</t>
  </si>
  <si>
    <t>William Powell</t>
  </si>
  <si>
    <t>Justin Irwin</t>
  </si>
  <si>
    <t>Michelle Sullivan</t>
  </si>
  <si>
    <t>Sarah Ward</t>
  </si>
  <si>
    <t>Matthew Thomas</t>
  </si>
  <si>
    <t>Robert Dalton</t>
  </si>
  <si>
    <t>Jeff Wilkins</t>
  </si>
  <si>
    <t>Dr. Michael Adams DVM</t>
  </si>
  <si>
    <t>Kevin Nixon</t>
  </si>
  <si>
    <t>Julie Miller</t>
  </si>
  <si>
    <t>Angela Schultz</t>
  </si>
  <si>
    <t>Julie Hunt</t>
  </si>
  <si>
    <t>Andrew Livingston</t>
  </si>
  <si>
    <t>Christopher Williams</t>
  </si>
  <si>
    <t>Sarah Ramirez</t>
  </si>
  <si>
    <t>Christopher Vargas</t>
  </si>
  <si>
    <t>Christopher Rose</t>
  </si>
  <si>
    <t>Nicole Gutierrez</t>
  </si>
  <si>
    <t>Sarah Brown</t>
  </si>
  <si>
    <t>John Vaughan</t>
  </si>
  <si>
    <t>Joseph Graham</t>
  </si>
  <si>
    <t>Amanda Hardin</t>
  </si>
  <si>
    <t>Frances Adams</t>
  </si>
  <si>
    <t>Morgan Chapman</t>
  </si>
  <si>
    <t>Megan Decker</t>
  </si>
  <si>
    <t>Douglas Lee</t>
  </si>
  <si>
    <t>Margaret Erickson</t>
  </si>
  <si>
    <t>Cathy Rodriguez</t>
  </si>
  <si>
    <t>Zachary Hammond</t>
  </si>
  <si>
    <t>Destiny Brown</t>
  </si>
  <si>
    <t>Benjamin Krause</t>
  </si>
  <si>
    <t>Jessica Mendez</t>
  </si>
  <si>
    <t>Nicholas Waters</t>
  </si>
  <si>
    <t>James Hernandez</t>
  </si>
  <si>
    <t>Jared Luna</t>
  </si>
  <si>
    <t>Joseph Frey</t>
  </si>
  <si>
    <t>Samuel Peterson</t>
  </si>
  <si>
    <t>Tracy Guerrero</t>
  </si>
  <si>
    <t>Dr. Jeffrey Lopez</t>
  </si>
  <si>
    <t>Ricky Schneider</t>
  </si>
  <si>
    <t>Nathan Sullivan</t>
  </si>
  <si>
    <t>Kimberly Figueroa</t>
  </si>
  <si>
    <t>Terry Montgomery</t>
  </si>
  <si>
    <t>Samantha Davis</t>
  </si>
  <si>
    <t>Kurt Gilbert</t>
  </si>
  <si>
    <t>William Johnston</t>
  </si>
  <si>
    <t>Gabriela Martinez</t>
  </si>
  <si>
    <t>Robert Barton</t>
  </si>
  <si>
    <t>Todd Bishop</t>
  </si>
  <si>
    <t>Elizabeth Barnes</t>
  </si>
  <si>
    <t>Philip Fernandez</t>
  </si>
  <si>
    <t>Robert Jennings</t>
  </si>
  <si>
    <t>Jackson Clark</t>
  </si>
  <si>
    <t>Anthony Medina</t>
  </si>
  <si>
    <t>Jeremy Riley</t>
  </si>
  <si>
    <t>Brent Rojas</t>
  </si>
  <si>
    <t>Dr. Charles Reilly</t>
  </si>
  <si>
    <t>Vanessa Harris</t>
  </si>
  <si>
    <t>Judy Jackson</t>
  </si>
  <si>
    <t>Susan Lane</t>
  </si>
  <si>
    <t>Cindy Wells</t>
  </si>
  <si>
    <t>Jeffrey Walker</t>
  </si>
  <si>
    <t>Andrew Esparza</t>
  </si>
  <si>
    <t>Melissa Garcia</t>
  </si>
  <si>
    <t>Edward Holland</t>
  </si>
  <si>
    <t>Nicole Johnson</t>
  </si>
  <si>
    <t>Jacqueline Marshall</t>
  </si>
  <si>
    <t>Elizabeth Mullins</t>
  </si>
  <si>
    <t>Stanley Fitzgerald</t>
  </si>
  <si>
    <t>Jacob Harvey</t>
  </si>
  <si>
    <t>Christine Zavala</t>
  </si>
  <si>
    <t>Tina Clark</t>
  </si>
  <si>
    <t>Meghan Patel</t>
  </si>
  <si>
    <t>Stephen Miller</t>
  </si>
  <si>
    <t>Brian Hernandez</t>
  </si>
  <si>
    <t>Michael Huynh</t>
  </si>
  <si>
    <t>Alex Pham</t>
  </si>
  <si>
    <t>Rachel Tucker</t>
  </si>
  <si>
    <t>Stephanie Parker</t>
  </si>
  <si>
    <t>Duane Huber</t>
  </si>
  <si>
    <t>Melissa Estrada</t>
  </si>
  <si>
    <t>David Lopez</t>
  </si>
  <si>
    <t>Joshua Martin</t>
  </si>
  <si>
    <t>Jimmy Flores</t>
  </si>
  <si>
    <t>Dylan Raymond</t>
  </si>
  <si>
    <t>Michael Dennis</t>
  </si>
  <si>
    <t>Ryan Griffin</t>
  </si>
  <si>
    <t>Timothy Ramirez</t>
  </si>
  <si>
    <t>Jennifer Henry</t>
  </si>
  <si>
    <t>Mike Patterson</t>
  </si>
  <si>
    <t>Anita Luna</t>
  </si>
  <si>
    <t>Tracy Coleman</t>
  </si>
  <si>
    <t>John Dillon</t>
  </si>
  <si>
    <t>Thomas Perry</t>
  </si>
  <si>
    <t>James Spencer</t>
  </si>
  <si>
    <t>Julie Johnson</t>
  </si>
  <si>
    <t>Maxwell Roberts</t>
  </si>
  <si>
    <t>Katherine Arellano</t>
  </si>
  <si>
    <t>Karen Benson</t>
  </si>
  <si>
    <t>Anthony Flores</t>
  </si>
  <si>
    <t>Thomas Kelly</t>
  </si>
  <si>
    <t>Catherine Davis</t>
  </si>
  <si>
    <t>Michael Cox</t>
  </si>
  <si>
    <t>Richard Jenkins</t>
  </si>
  <si>
    <t>Rebecca Hansen</t>
  </si>
  <si>
    <t>Thomas Wilson</t>
  </si>
  <si>
    <t>Jeremy Huerta</t>
  </si>
  <si>
    <t>Barbara Anderson</t>
  </si>
  <si>
    <t>Mrs. Pamela Rodriguez</t>
  </si>
  <si>
    <t>Matthew Watkins</t>
  </si>
  <si>
    <t>Rachel Mora</t>
  </si>
  <si>
    <t>Ryan Mcmahon</t>
  </si>
  <si>
    <t>Dana Hudson</t>
  </si>
  <si>
    <t>Douglas Winters</t>
  </si>
  <si>
    <t>Karen Wolfe</t>
  </si>
  <si>
    <t>Mrs. Kayla Russell</t>
  </si>
  <si>
    <t>Isaiah Roberts DDS</t>
  </si>
  <si>
    <t>Sarah Perez</t>
  </si>
  <si>
    <t>Rebekah Crosby</t>
  </si>
  <si>
    <t>Joseph Rhodes</t>
  </si>
  <si>
    <t>Vanessa Brown</t>
  </si>
  <si>
    <t>Jeff Porter</t>
  </si>
  <si>
    <t>Terri Kelly</t>
  </si>
  <si>
    <t>Jesse Martinez</t>
  </si>
  <si>
    <t>Kathleen Johnson</t>
  </si>
  <si>
    <t>Paige Guerrero</t>
  </si>
  <si>
    <t>Mr. Joshua Pacheco MD</t>
  </si>
  <si>
    <t>Ernest Bennett</t>
  </si>
  <si>
    <t>Michael Henry</t>
  </si>
  <si>
    <t>Mary Jennings</t>
  </si>
  <si>
    <t>Johnny Arellano</t>
  </si>
  <si>
    <t>Andrew Hood</t>
  </si>
  <si>
    <t>Jeffrey Braun</t>
  </si>
  <si>
    <t>Bradley Watts</t>
  </si>
  <si>
    <t>Matthew Henderson</t>
  </si>
  <si>
    <t>Eugene Hudson</t>
  </si>
  <si>
    <t>Jonathan Hubbard</t>
  </si>
  <si>
    <t>Ryan Cobb PhD</t>
  </si>
  <si>
    <t>Lori Rubio</t>
  </si>
  <si>
    <t>Kiara Simmons</t>
  </si>
  <si>
    <t>Matthew Edwards</t>
  </si>
  <si>
    <t>Albert Warner</t>
  </si>
  <si>
    <t>Mark Lamb</t>
  </si>
  <si>
    <t>Curtis Ford</t>
  </si>
  <si>
    <t>Scott Pruitt</t>
  </si>
  <si>
    <t>Michael Young</t>
  </si>
  <si>
    <t>Justin Graham</t>
  </si>
  <si>
    <t>Robert Hopkins</t>
  </si>
  <si>
    <t>Scott Miller</t>
  </si>
  <si>
    <t>Stacey Sanders</t>
  </si>
  <si>
    <t>Barbara Beck</t>
  </si>
  <si>
    <t>Kyle Mejia</t>
  </si>
  <si>
    <t>Claudia Rodriguez</t>
  </si>
  <si>
    <t>Joseph Lyons</t>
  </si>
  <si>
    <t>Taylor Cox</t>
  </si>
  <si>
    <t>Patrick Lindsey</t>
  </si>
  <si>
    <t>Mark Haynes</t>
  </si>
  <si>
    <t>Theodore Long</t>
  </si>
  <si>
    <t>Scott Martin</t>
  </si>
  <si>
    <t>Sherri Wilkins</t>
  </si>
  <si>
    <t>Robin Rojas</t>
  </si>
  <si>
    <t>Rachel Taylor</t>
  </si>
  <si>
    <t>Jose Booker</t>
  </si>
  <si>
    <t>Emma Mendoza</t>
  </si>
  <si>
    <t>Christina Perry</t>
  </si>
  <si>
    <t>Travis Leblanc</t>
  </si>
  <si>
    <t>Samuel Williams</t>
  </si>
  <si>
    <t>Autumn Higgins</t>
  </si>
  <si>
    <t>Micheal Lee</t>
  </si>
  <si>
    <t>Scott Greene</t>
  </si>
  <si>
    <t>William Young</t>
  </si>
  <si>
    <t>John Savage</t>
  </si>
  <si>
    <t>Teresa Coffey DDS</t>
  </si>
  <si>
    <t>James Wood</t>
  </si>
  <si>
    <t>Tara Humphrey</t>
  </si>
  <si>
    <t>Andrew Anderson</t>
  </si>
  <si>
    <t>Shawn Austin</t>
  </si>
  <si>
    <t>Zachary Gallagher</t>
  </si>
  <si>
    <t>Charles Hall</t>
  </si>
  <si>
    <t>Tammy Williams MD</t>
  </si>
  <si>
    <t>Becky Davis</t>
  </si>
  <si>
    <t>Steven Willis</t>
  </si>
  <si>
    <t>Billy Tate</t>
  </si>
  <si>
    <t>Kevin Bean</t>
  </si>
  <si>
    <t>Tyler Wheeler</t>
  </si>
  <si>
    <t>Zoe Meadows</t>
  </si>
  <si>
    <t>Robert Manning</t>
  </si>
  <si>
    <t>Randy Ross</t>
  </si>
  <si>
    <t>Tiffany Moore</t>
  </si>
  <si>
    <t>Lindsey Howard</t>
  </si>
  <si>
    <t>Justin Henderson</t>
  </si>
  <si>
    <t>Jose Mcpherson</t>
  </si>
  <si>
    <t>Maria Miller</t>
  </si>
  <si>
    <t>Miss Elizabeth Wright</t>
  </si>
  <si>
    <t>Kayla Gutierrez</t>
  </si>
  <si>
    <t>Jason Bush</t>
  </si>
  <si>
    <t>Thomas Patrick</t>
  </si>
  <si>
    <t>Joseph Smith</t>
  </si>
  <si>
    <t>Tracy Guzman</t>
  </si>
  <si>
    <t>Anita Taylor</t>
  </si>
  <si>
    <t>Matthew Santos</t>
  </si>
  <si>
    <t>John Wells</t>
  </si>
  <si>
    <t>Kaitlyn Heath</t>
  </si>
  <si>
    <t>Adam Mccoy</t>
  </si>
  <si>
    <t>Kristen Roberts</t>
  </si>
  <si>
    <t>Antonio Smith</t>
  </si>
  <si>
    <t>Audrey Dean</t>
  </si>
  <si>
    <t>Julie Kim</t>
  </si>
  <si>
    <t>Michelle Mcdonald</t>
  </si>
  <si>
    <t>Rebecca Richard</t>
  </si>
  <si>
    <t>Curtis Obrien</t>
  </si>
  <si>
    <t>Anthony Smith</t>
  </si>
  <si>
    <t>Arthur Jordan</t>
  </si>
  <si>
    <t>Patricia Carrillo</t>
  </si>
  <si>
    <t>Ashley Williams</t>
  </si>
  <si>
    <t>Rachael Lynch</t>
  </si>
  <si>
    <t>Bruce Harris</t>
  </si>
  <si>
    <t>Dr. Christian Cox PhD</t>
  </si>
  <si>
    <t>Ruben Wells</t>
  </si>
  <si>
    <t>Maurice Hernandez</t>
  </si>
  <si>
    <t>Jason Ellis</t>
  </si>
  <si>
    <t>Adam Drake</t>
  </si>
  <si>
    <t>Valerie Barnes</t>
  </si>
  <si>
    <t>Gregory Wilcox</t>
  </si>
  <si>
    <t>Stacy Weber</t>
  </si>
  <si>
    <t>Shirley Miller</t>
  </si>
  <si>
    <t>Kimberly Lewis</t>
  </si>
  <si>
    <t>Steve Fernandez</t>
  </si>
  <si>
    <t>Anthony Watson</t>
  </si>
  <si>
    <t>Teresa Wade</t>
  </si>
  <si>
    <t>Michelle Stone</t>
  </si>
  <si>
    <t>Charles Simmons</t>
  </si>
  <si>
    <t>Blake Rhodes</t>
  </si>
  <si>
    <t>Mallory Barajas</t>
  </si>
  <si>
    <t>Cameron Dawson</t>
  </si>
  <si>
    <t>John Francis</t>
  </si>
  <si>
    <t>Jacob Roberts</t>
  </si>
  <si>
    <t>Alfred Thomas</t>
  </si>
  <si>
    <t>Robert Burns</t>
  </si>
  <si>
    <t>Krystal Mccullough</t>
  </si>
  <si>
    <t>Kathy Murray</t>
  </si>
  <si>
    <t>Mary Ortiz</t>
  </si>
  <si>
    <t>Maria Cline</t>
  </si>
  <si>
    <t>Becky Hansen</t>
  </si>
  <si>
    <t>Nicole Shaw</t>
  </si>
  <si>
    <t>Danielle Thornton</t>
  </si>
  <si>
    <t>Andrew Atkins</t>
  </si>
  <si>
    <t>David Wilson</t>
  </si>
  <si>
    <t>Tristan Gregory</t>
  </si>
  <si>
    <t>Brett Thomas</t>
  </si>
  <si>
    <t>David Harper</t>
  </si>
  <si>
    <t>John Russell</t>
  </si>
  <si>
    <t>Megan Sanchez</t>
  </si>
  <si>
    <t>Mark Harris</t>
  </si>
  <si>
    <t>Jessica Buck</t>
  </si>
  <si>
    <t>Carol Brown</t>
  </si>
  <si>
    <t>Dr. Christy Pittman MD</t>
  </si>
  <si>
    <t>Veronica Zimmerman</t>
  </si>
  <si>
    <t>Erin Sloan</t>
  </si>
  <si>
    <t>Christopher Peters</t>
  </si>
  <si>
    <t>Marilyn Ryan</t>
  </si>
  <si>
    <t>Jamie Burke</t>
  </si>
  <si>
    <t>Timothy Wallace</t>
  </si>
  <si>
    <t>Brandon Austin</t>
  </si>
  <si>
    <t>Johnathan Padilla</t>
  </si>
  <si>
    <t>Donald Mason</t>
  </si>
  <si>
    <t>Kevin Reese</t>
  </si>
  <si>
    <t>Denise Abbott</t>
  </si>
  <si>
    <t>Sonya Smith</t>
  </si>
  <si>
    <t>Zachary Hill</t>
  </si>
  <si>
    <t>Courtney Ramirez</t>
  </si>
  <si>
    <t>Gary Brown</t>
  </si>
  <si>
    <t>Taylor Pittman</t>
  </si>
  <si>
    <t>Kelly Young</t>
  </si>
  <si>
    <t>Calvin Villegas</t>
  </si>
  <si>
    <t>Amy Lang</t>
  </si>
  <si>
    <t>Anthony Horn</t>
  </si>
  <si>
    <t>Lori Chavez</t>
  </si>
  <si>
    <t>Megan Johnson</t>
  </si>
  <si>
    <t>Leslie Randall</t>
  </si>
  <si>
    <t>Mr. Cody Taylor</t>
  </si>
  <si>
    <t>Emily Mcclure</t>
  </si>
  <si>
    <t>Adam Willis</t>
  </si>
  <si>
    <t>Craig Gonzalez</t>
  </si>
  <si>
    <t>Vicki Greene</t>
  </si>
  <si>
    <t>Christopher Gibson</t>
  </si>
  <si>
    <t>David Hanson</t>
  </si>
  <si>
    <t>Clinton Fritz</t>
  </si>
  <si>
    <t>Cory Willis</t>
  </si>
  <si>
    <t>Stephen Higgins</t>
  </si>
  <si>
    <t>Susan Smith</t>
  </si>
  <si>
    <t>Elizabeth Allen</t>
  </si>
  <si>
    <t>Sherry Jones</t>
  </si>
  <si>
    <t>James Greene</t>
  </si>
  <si>
    <t>Joseph Clarke</t>
  </si>
  <si>
    <t>Tracy Blackwell</t>
  </si>
  <si>
    <t>James Khan</t>
  </si>
  <si>
    <t>Kelly Webb</t>
  </si>
  <si>
    <t>Christine Jacobson</t>
  </si>
  <si>
    <t>Taylor Brooks</t>
  </si>
  <si>
    <t>Kevin Marshall</t>
  </si>
  <si>
    <t>Emily Reyes</t>
  </si>
  <si>
    <t>Jonathan Payne</t>
  </si>
  <si>
    <t>Joshua Cook</t>
  </si>
  <si>
    <t>Cheryl Munoz</t>
  </si>
  <si>
    <t>Elijah Short</t>
  </si>
  <si>
    <t>Kaitlyn Hunt</t>
  </si>
  <si>
    <t>Kara Black</t>
  </si>
  <si>
    <t>Emily Lopez</t>
  </si>
  <si>
    <t>Kenneth Anderson</t>
  </si>
  <si>
    <t>Jason Jennings</t>
  </si>
  <si>
    <t>Richard Weeks</t>
  </si>
  <si>
    <t>Laura Myers</t>
  </si>
  <si>
    <t>Gary Hayden</t>
  </si>
  <si>
    <t>Ronald Morrison</t>
  </si>
  <si>
    <t>Eddie Warren</t>
  </si>
  <si>
    <t>William Anderson</t>
  </si>
  <si>
    <t>Daniel Reynolds</t>
  </si>
  <si>
    <t>Kathryn Cohen</t>
  </si>
  <si>
    <t>Robert Fox</t>
  </si>
  <si>
    <t>Donna Ibarra</t>
  </si>
  <si>
    <t>Rhonda Thompson</t>
  </si>
  <si>
    <t>Catherine Carroll</t>
  </si>
  <si>
    <t>Mark Carter</t>
  </si>
  <si>
    <t>Philip Martinez</t>
  </si>
  <si>
    <t>Christopher Clark</t>
  </si>
  <si>
    <t>Patrick Foley</t>
  </si>
  <si>
    <t>Paul Washington</t>
  </si>
  <si>
    <t>Douglas Martin</t>
  </si>
  <si>
    <t>Caroline Powers</t>
  </si>
  <si>
    <t>Stephanie Patel</t>
  </si>
  <si>
    <t>Mary Garcia</t>
  </si>
  <si>
    <t>Dakota Wright</t>
  </si>
  <si>
    <t>Corey Caldwell</t>
  </si>
  <si>
    <t>Amanda Hunt</t>
  </si>
  <si>
    <t>Jennifer Patterson</t>
  </si>
  <si>
    <t>Alexandra Lewis</t>
  </si>
  <si>
    <t>Stephen Jenkins</t>
  </si>
  <si>
    <t>Brandon Nguyen</t>
  </si>
  <si>
    <t>Christopher Gill</t>
  </si>
  <si>
    <t>Thomas Cole</t>
  </si>
  <si>
    <t>Luis Mosley</t>
  </si>
  <si>
    <t>James Phillips</t>
  </si>
  <si>
    <t>Jill Wiley MD</t>
  </si>
  <si>
    <t>Mary Wright</t>
  </si>
  <si>
    <t>Jeremy Smith</t>
  </si>
  <si>
    <t>Beth Thompson</t>
  </si>
  <si>
    <t>John Martin</t>
  </si>
  <si>
    <t>Tracy Harris</t>
  </si>
  <si>
    <t>John Henderson</t>
  </si>
  <si>
    <t>James Dickerson</t>
  </si>
  <si>
    <t>Dawn Ford</t>
  </si>
  <si>
    <t>Timothy Bentley DVM</t>
  </si>
  <si>
    <t>Andrew Dorsey</t>
  </si>
  <si>
    <t>Nicole Bailey</t>
  </si>
  <si>
    <t>Jeff Wright</t>
  </si>
  <si>
    <t>Maria Green</t>
  </si>
  <si>
    <t>Sarah Smith</t>
  </si>
  <si>
    <t>Chelsea Henderson</t>
  </si>
  <si>
    <t>Laurie Gross</t>
  </si>
  <si>
    <t>Rebecca Olsen</t>
  </si>
  <si>
    <t>Christopher Vasquez</t>
  </si>
  <si>
    <t>Carolyn Brooks</t>
  </si>
  <si>
    <t>Christy Harris</t>
  </si>
  <si>
    <t>Thomas Rodriguez</t>
  </si>
  <si>
    <t>Allen Young</t>
  </si>
  <si>
    <t>Victoria Davis</t>
  </si>
  <si>
    <t>Kara Rogers</t>
  </si>
  <si>
    <t>Mary Gray</t>
  </si>
  <si>
    <t>Michael Hardy</t>
  </si>
  <si>
    <t>Michael Briggs</t>
  </si>
  <si>
    <t>Cole Andersen</t>
  </si>
  <si>
    <t>Nancy Gregory</t>
  </si>
  <si>
    <t>Todd David</t>
  </si>
  <si>
    <t>Lawrence Joseph</t>
  </si>
  <si>
    <t>Robert Turner</t>
  </si>
  <si>
    <t>Karen Fernandez</t>
  </si>
  <si>
    <t>Wyatt Johnson</t>
  </si>
  <si>
    <t>Mary Lynn</t>
  </si>
  <si>
    <t>Michael Wiggins</t>
  </si>
  <si>
    <t>Mitchell Fitzgerald</t>
  </si>
  <si>
    <t>Courtney Wilson</t>
  </si>
  <si>
    <t>Audrey Richardson</t>
  </si>
  <si>
    <t>Joseph Boone</t>
  </si>
  <si>
    <t>Lindsay Walker</t>
  </si>
  <si>
    <t>Sara Porter</t>
  </si>
  <si>
    <t>Ellen Mooney</t>
  </si>
  <si>
    <t>Kathleen Padilla</t>
  </si>
  <si>
    <t>Taylor Walker</t>
  </si>
  <si>
    <t>Elizabeth Briggs</t>
  </si>
  <si>
    <t>John Bailey</t>
  </si>
  <si>
    <t>Kimberly Davis</t>
  </si>
  <si>
    <t>Elizabeth Pena</t>
  </si>
  <si>
    <t>Robert Gonzalez</t>
  </si>
  <si>
    <t>Shannon Bennett</t>
  </si>
  <si>
    <t>Anthony Baird</t>
  </si>
  <si>
    <t>Bryan Sanders</t>
  </si>
  <si>
    <t>Wendy Lambert</t>
  </si>
  <si>
    <t>Jill Smith</t>
  </si>
  <si>
    <t>Kevin Archer</t>
  </si>
  <si>
    <t>Zachary Park</t>
  </si>
  <si>
    <t>Michael Long</t>
  </si>
  <si>
    <t>Kimberly Fuentes</t>
  </si>
  <si>
    <t>Kyle White</t>
  </si>
  <si>
    <t>Christopher Hart</t>
  </si>
  <si>
    <t>Joshua Henderson</t>
  </si>
  <si>
    <t>Joseph Taylor</t>
  </si>
  <si>
    <t>Melissa Bates</t>
  </si>
  <si>
    <t>Chad Arnold</t>
  </si>
  <si>
    <t>Debbie Santos</t>
  </si>
  <si>
    <t>Briana Harris</t>
  </si>
  <si>
    <t>Kristy Holland</t>
  </si>
  <si>
    <t>Victor Wright</t>
  </si>
  <si>
    <t>Brandon Blankenship</t>
  </si>
  <si>
    <t>William Walker</t>
  </si>
  <si>
    <t>Leah Roman</t>
  </si>
  <si>
    <t>Brett Williams</t>
  </si>
  <si>
    <t>Sonia Powell</t>
  </si>
  <si>
    <t>Brenda Bradley</t>
  </si>
  <si>
    <t>Jennifer Ellis</t>
  </si>
  <si>
    <t>Kelly Higgins</t>
  </si>
  <si>
    <t>Erik Davis</t>
  </si>
  <si>
    <t>Patrick Spencer</t>
  </si>
  <si>
    <t>Jonathan Jennings</t>
  </si>
  <si>
    <t>Ronald Smith</t>
  </si>
  <si>
    <t>Samantha Beard</t>
  </si>
  <si>
    <t>Pamela Mckee</t>
  </si>
  <si>
    <t>James Brooks</t>
  </si>
  <si>
    <t>Bailey Evans</t>
  </si>
  <si>
    <t>Eric Fitzpatrick</t>
  </si>
  <si>
    <t>Aaron Stevens</t>
  </si>
  <si>
    <t>Adam Jordan</t>
  </si>
  <si>
    <t>Adriana Hammond</t>
  </si>
  <si>
    <t>Kimberly Adams</t>
  </si>
  <si>
    <t>Stephen Fletcher</t>
  </si>
  <si>
    <t>Caitlin Gonzalez</t>
  </si>
  <si>
    <t>Rebecca Klein</t>
  </si>
  <si>
    <t>Sarah Price</t>
  </si>
  <si>
    <t>Pamela Young</t>
  </si>
  <si>
    <t>Dylan Tucker</t>
  </si>
  <si>
    <t>Randall Lin</t>
  </si>
  <si>
    <t>Kathryn White</t>
  </si>
  <si>
    <t>William Hickman</t>
  </si>
  <si>
    <t>Eric Schultz</t>
  </si>
  <si>
    <t>Elizabeth Adams</t>
  </si>
  <si>
    <t>Aaron Guerrero</t>
  </si>
  <si>
    <t>David Henry</t>
  </si>
  <si>
    <t>Bianca Ward</t>
  </si>
  <si>
    <t>Donald Silva</t>
  </si>
  <si>
    <t>Warren Henson</t>
  </si>
  <si>
    <t>Lisa Turner</t>
  </si>
  <si>
    <t>Jason Dawson</t>
  </si>
  <si>
    <t>Joan Love</t>
  </si>
  <si>
    <t>Carol Hill</t>
  </si>
  <si>
    <t>Cheryl Olsen</t>
  </si>
  <si>
    <t>Richard Morales</t>
  </si>
  <si>
    <t>Sherry Gibbs</t>
  </si>
  <si>
    <t>Derrick Wilson</t>
  </si>
  <si>
    <t>Diana Anderson</t>
  </si>
  <si>
    <t>April Bailey</t>
  </si>
  <si>
    <t>Jennifer Carr</t>
  </si>
  <si>
    <t>Vincent Thompson</t>
  </si>
  <si>
    <t>Patrick Reyes</t>
  </si>
  <si>
    <t>Connie Adams</t>
  </si>
  <si>
    <t>Nicholas Richardson</t>
  </si>
  <si>
    <t>John Blair</t>
  </si>
  <si>
    <t>Chelsea Thomas</t>
  </si>
  <si>
    <t>Breanna Christensen</t>
  </si>
  <si>
    <t>Ronald Michael</t>
  </si>
  <si>
    <t>Charles Malone</t>
  </si>
  <si>
    <t>Joshua Adams</t>
  </si>
  <si>
    <t>Stephen Perry</t>
  </si>
  <si>
    <t>Dustin Dorsey</t>
  </si>
  <si>
    <t>William Walker DVM</t>
  </si>
  <si>
    <t>Lindsey Thompson</t>
  </si>
  <si>
    <t>Lori Mitchell</t>
  </si>
  <si>
    <t>Michelle Jones</t>
  </si>
  <si>
    <t>James Griffith</t>
  </si>
  <si>
    <t>Diana Davis</t>
  </si>
  <si>
    <t>Jennifer Leon</t>
  </si>
  <si>
    <t>Jonathan Ferguson</t>
  </si>
  <si>
    <t>Kenneth Steele</t>
  </si>
  <si>
    <t>Alicia Grant DVM</t>
  </si>
  <si>
    <t>Sabrina Phillips</t>
  </si>
  <si>
    <t>Ronald Brown</t>
  </si>
  <si>
    <t>Jacob Miller</t>
  </si>
  <si>
    <t>Patrick Adkins</t>
  </si>
  <si>
    <t>Melissa Mitchell</t>
  </si>
  <si>
    <t>Alexandra Wall</t>
  </si>
  <si>
    <t>Kathryn Fletcher</t>
  </si>
  <si>
    <t>Beth Lewis</t>
  </si>
  <si>
    <t>Angela Schwartz</t>
  </si>
  <si>
    <t>Jacob Coleman</t>
  </si>
  <si>
    <t>Douglas Weaver</t>
  </si>
  <si>
    <t>Margaret Johnson</t>
  </si>
  <si>
    <t>Mr. Brandon Parker</t>
  </si>
  <si>
    <t>Valerie Park</t>
  </si>
  <si>
    <t>Brittany Matthews</t>
  </si>
  <si>
    <t>Joel Mcclure</t>
  </si>
  <si>
    <t>Candace Stuart</t>
  </si>
  <si>
    <t>Carlos Carter</t>
  </si>
  <si>
    <t>Zachary Lawson</t>
  </si>
  <si>
    <t>Randall Collins</t>
  </si>
  <si>
    <t>Julia Andersen</t>
  </si>
  <si>
    <t>Valerie Freeman</t>
  </si>
  <si>
    <t>Jacob Kirk</t>
  </si>
  <si>
    <t>Shawn Fleming</t>
  </si>
  <si>
    <t>Aimee Farrell</t>
  </si>
  <si>
    <t>Joel Davis</t>
  </si>
  <si>
    <t>Nicholas Lowery</t>
  </si>
  <si>
    <t>Zachary Tucker</t>
  </si>
  <si>
    <t>John Bowman</t>
  </si>
  <si>
    <t>Heather Jordan</t>
  </si>
  <si>
    <t>David Thompson</t>
  </si>
  <si>
    <t>Jason Lewis</t>
  </si>
  <si>
    <t>Paul Martin</t>
  </si>
  <si>
    <t>Jessica Gaines</t>
  </si>
  <si>
    <t>Michael Jensen</t>
  </si>
  <si>
    <t>Emily Hernandez</t>
  </si>
  <si>
    <t>Jennifer Meyer</t>
  </si>
  <si>
    <t>Wayne Davis</t>
  </si>
  <si>
    <t>Alexis Mosley</t>
  </si>
  <si>
    <t>Guy Clayton</t>
  </si>
  <si>
    <t>Jake Tran</t>
  </si>
  <si>
    <t>Michaela Pace</t>
  </si>
  <si>
    <t>Alan Randolph</t>
  </si>
  <si>
    <t>Kathy Shaffer</t>
  </si>
  <si>
    <t>Ashley Gates</t>
  </si>
  <si>
    <t>Maria Mueller</t>
  </si>
  <si>
    <t>Matthew Parker</t>
  </si>
  <si>
    <t>Anthony Frederick</t>
  </si>
  <si>
    <t>Evan Moore</t>
  </si>
  <si>
    <t>Jenna Gill</t>
  </si>
  <si>
    <t>Alexander Smith</t>
  </si>
  <si>
    <t>Allison Gross</t>
  </si>
  <si>
    <t>Joseph Sanchez</t>
  </si>
  <si>
    <t>Timothy Burton</t>
  </si>
  <si>
    <t>Douglas Kline</t>
  </si>
  <si>
    <t>John Johnson</t>
  </si>
  <si>
    <t>Erik Odonnell</t>
  </si>
  <si>
    <t>Lisa Johnson</t>
  </si>
  <si>
    <t>Brooke Harmon</t>
  </si>
  <si>
    <t>Brittany Camacho</t>
  </si>
  <si>
    <t>Teresa Adams</t>
  </si>
  <si>
    <t>Kathleen Hunt</t>
  </si>
  <si>
    <t>Ashley Mcguire</t>
  </si>
  <si>
    <t>Jeremy Carlson</t>
  </si>
  <si>
    <t>Harry Hurst</t>
  </si>
  <si>
    <t>Elaine Serrano</t>
  </si>
  <si>
    <t>Frank Gibbs</t>
  </si>
  <si>
    <t>Barbara Flores</t>
  </si>
  <si>
    <t>Kristina Cruz</t>
  </si>
  <si>
    <t>Rhonda Powers</t>
  </si>
  <si>
    <t>Christina Williams</t>
  </si>
  <si>
    <t>Leslie Young</t>
  </si>
  <si>
    <t>Diane Skinner</t>
  </si>
  <si>
    <t>Andrea Davis</t>
  </si>
  <si>
    <t>Justin Edwards</t>
  </si>
  <si>
    <t>Tracy Martinez</t>
  </si>
  <si>
    <t>Jackie Leach</t>
  </si>
  <si>
    <t>Travis Jones</t>
  </si>
  <si>
    <t>Karen Davis</t>
  </si>
  <si>
    <t>Nancy Harris</t>
  </si>
  <si>
    <t>Paige Collins</t>
  </si>
  <si>
    <t>Jack Hester</t>
  </si>
  <si>
    <t>Cynthia Shannon</t>
  </si>
  <si>
    <t>Timothy Miller</t>
  </si>
  <si>
    <t>Dominic Davis</t>
  </si>
  <si>
    <t>Kirk Moreno</t>
  </si>
  <si>
    <t>Steven Johnston</t>
  </si>
  <si>
    <t>Jennifer Long</t>
  </si>
  <si>
    <t>Dalton Walsh</t>
  </si>
  <si>
    <t>Lisa Stevenson</t>
  </si>
  <si>
    <t>Gary Gibson</t>
  </si>
  <si>
    <t>Sierra Jackson</t>
  </si>
  <si>
    <t>Shane Kennedy</t>
  </si>
  <si>
    <t>Carol Thomas</t>
  </si>
  <si>
    <t>Wanda Scott</t>
  </si>
  <si>
    <t>Patricia Vincent</t>
  </si>
  <si>
    <t>Alicia Irwin</t>
  </si>
  <si>
    <t>Patrick Mcpherson</t>
  </si>
  <si>
    <t>Sherry Shelton</t>
  </si>
  <si>
    <t>Michael Barron</t>
  </si>
  <si>
    <t>Joseph Cooper</t>
  </si>
  <si>
    <t>Wayne Porter</t>
  </si>
  <si>
    <t>Carla Tucker</t>
  </si>
  <si>
    <t>Becky Freeman</t>
  </si>
  <si>
    <t>Shawn Glover</t>
  </si>
  <si>
    <t>Zachary Gonzalez</t>
  </si>
  <si>
    <t>Robert Walsh</t>
  </si>
  <si>
    <t>Carrie Graham</t>
  </si>
  <si>
    <t>Jason Gonzalez</t>
  </si>
  <si>
    <t>Shawn Kim</t>
  </si>
  <si>
    <t>Jeffrey Fisher</t>
  </si>
  <si>
    <t>Charles Meadows</t>
  </si>
  <si>
    <t>Sherry Brown</t>
  </si>
  <si>
    <t>Angela Nelson</t>
  </si>
  <si>
    <t>Sharon Martinez</t>
  </si>
  <si>
    <t>Kristina Coffey</t>
  </si>
  <si>
    <t>Michelle Zuniga</t>
  </si>
  <si>
    <t>Spencer Meyer</t>
  </si>
  <si>
    <t>Timothy Evans</t>
  </si>
  <si>
    <t>Shannon Williamson</t>
  </si>
  <si>
    <t>Patrick Payne</t>
  </si>
  <si>
    <t>Donald Cruz</t>
  </si>
  <si>
    <t>Bryan Price</t>
  </si>
  <si>
    <t>Terry Kelly</t>
  </si>
  <si>
    <t>Scott Gordon</t>
  </si>
  <si>
    <t>Heather Ball</t>
  </si>
  <si>
    <t>James Hendricks</t>
  </si>
  <si>
    <t>Tammy Rowe</t>
  </si>
  <si>
    <t>Sandra Jones</t>
  </si>
  <si>
    <t>Mr. Franklin Hall DDS</t>
  </si>
  <si>
    <t>Janet Mcpherson</t>
  </si>
  <si>
    <t>Jessica Brooks</t>
  </si>
  <si>
    <t>Casey Walsh</t>
  </si>
  <si>
    <t>Patrick Hamilton</t>
  </si>
  <si>
    <t>Anne Johnson</t>
  </si>
  <si>
    <t>Gina Fleming</t>
  </si>
  <si>
    <t>Kara Bell</t>
  </si>
  <si>
    <t>James Jones</t>
  </si>
  <si>
    <t>Kyle Rivera</t>
  </si>
  <si>
    <t>Andrea Savage</t>
  </si>
  <si>
    <t>Kathryn Ross</t>
  </si>
  <si>
    <t>Deborah Johnson</t>
  </si>
  <si>
    <t>Joshua Gross</t>
  </si>
  <si>
    <t>Travis Strong</t>
  </si>
  <si>
    <t>Lisa Miller</t>
  </si>
  <si>
    <t>Jordan Santos</t>
  </si>
  <si>
    <t>Allison Casey</t>
  </si>
  <si>
    <t>Amy Cannon</t>
  </si>
  <si>
    <t>Steven Haas</t>
  </si>
  <si>
    <t>Kevin Perez</t>
  </si>
  <si>
    <t>Alexis Cortez PhD</t>
  </si>
  <si>
    <t>Matthew Sanchez</t>
  </si>
  <si>
    <t>David Stephens</t>
  </si>
  <si>
    <t>Teresa Deleon</t>
  </si>
  <si>
    <t>Kathy Brown</t>
  </si>
  <si>
    <t>Chad Daugherty</t>
  </si>
  <si>
    <t>David Alexander</t>
  </si>
  <si>
    <t>Kevin Evans</t>
  </si>
  <si>
    <t>James Wallace</t>
  </si>
  <si>
    <t>Amanda Hines</t>
  </si>
  <si>
    <t>Leslie Todd</t>
  </si>
  <si>
    <t>Kristen Farley</t>
  </si>
  <si>
    <t>Nathan Mack</t>
  </si>
  <si>
    <t>Adrian Marsh</t>
  </si>
  <si>
    <t>James Gilbert</t>
  </si>
  <si>
    <t>Eric Guerrero</t>
  </si>
  <si>
    <t>Andrew Howard</t>
  </si>
  <si>
    <t>Leonard Edwards</t>
  </si>
  <si>
    <t>Bethany Mccoy</t>
  </si>
  <si>
    <t>Michael Valencia</t>
  </si>
  <si>
    <t>Vanessa Smith DVM</t>
  </si>
  <si>
    <t>Jonathon Wilson</t>
  </si>
  <si>
    <t>Jeffery Campbell</t>
  </si>
  <si>
    <t>William Howell</t>
  </si>
  <si>
    <t>Lee Morton</t>
  </si>
  <si>
    <t>Daniel Rivas</t>
  </si>
  <si>
    <t>Tina Gay</t>
  </si>
  <si>
    <t>Barbara Johns</t>
  </si>
  <si>
    <t>Cory Johnston</t>
  </si>
  <si>
    <t>Paul Wilson</t>
  </si>
  <si>
    <t>Jonathan Melendez</t>
  </si>
  <si>
    <t>Samantha Martinez</t>
  </si>
  <si>
    <t>David Mitchell</t>
  </si>
  <si>
    <t>Stanley Gonzalez Jr.</t>
  </si>
  <si>
    <t>Julie Garcia</t>
  </si>
  <si>
    <t>Sean Sellers</t>
  </si>
  <si>
    <t>Barbara Merritt</t>
  </si>
  <si>
    <t>Thomas Dodson</t>
  </si>
  <si>
    <t>Melissa Quinn</t>
  </si>
  <si>
    <t>Adam Watkins</t>
  </si>
  <si>
    <t>Diana Mejia</t>
  </si>
  <si>
    <t>Katie Reilly</t>
  </si>
  <si>
    <t>Morgan Hays</t>
  </si>
  <si>
    <t>Dustin Wilson</t>
  </si>
  <si>
    <t>Nicole Middleton DDS</t>
  </si>
  <si>
    <t>Steven Moyer</t>
  </si>
  <si>
    <t>Douglas Gould</t>
  </si>
  <si>
    <t>Michelle Calhoun</t>
  </si>
  <si>
    <t>Donald Barnett</t>
  </si>
  <si>
    <t>Christopher Rogers</t>
  </si>
  <si>
    <t>Stephanie Johnson</t>
  </si>
  <si>
    <t>Sherry Johnson</t>
  </si>
  <si>
    <t>Deborah Hernandez</t>
  </si>
  <si>
    <t>Tiffany Vincent</t>
  </si>
  <si>
    <t>Mr. Christopher Evans</t>
  </si>
  <si>
    <t>Howard Castillo</t>
  </si>
  <si>
    <t>Wayne Nguyen</t>
  </si>
  <si>
    <t>James Anderson</t>
  </si>
  <si>
    <t>Alyssa Adams</t>
  </si>
  <si>
    <t>Michael Jenkins</t>
  </si>
  <si>
    <t>Mr. Mark Williams</t>
  </si>
  <si>
    <t>Ashley Donaldson</t>
  </si>
  <si>
    <t>Ann Bush</t>
  </si>
  <si>
    <t>Heidi Gonzalez</t>
  </si>
  <si>
    <t>Susan Rivera</t>
  </si>
  <si>
    <t>Todd Garcia</t>
  </si>
  <si>
    <t>Raymond Wright</t>
  </si>
  <si>
    <t>Patrick Nelson</t>
  </si>
  <si>
    <t>Adrian Greer</t>
  </si>
  <si>
    <t>Larry Collins</t>
  </si>
  <si>
    <t>Dennis Douglas</t>
  </si>
  <si>
    <t>Duane Warner</t>
  </si>
  <si>
    <t>Pamela Klein</t>
  </si>
  <si>
    <t>Christine Mcmahon</t>
  </si>
  <si>
    <t>Sara Hodges</t>
  </si>
  <si>
    <t>Amanda Barker</t>
  </si>
  <si>
    <t>Katherine Porter</t>
  </si>
  <si>
    <t>Nancy Quinn</t>
  </si>
  <si>
    <t>Joseph Martinez</t>
  </si>
  <si>
    <t>Mark Warren Jr.</t>
  </si>
  <si>
    <t>Michelle Beard MD</t>
  </si>
  <si>
    <t>Michael Lang</t>
  </si>
  <si>
    <t>Gary Francis</t>
  </si>
  <si>
    <t>Christopher Ruiz</t>
  </si>
  <si>
    <t>Brandon Weber</t>
  </si>
  <si>
    <t>Adrian Lee</t>
  </si>
  <si>
    <t>Randall Villa</t>
  </si>
  <si>
    <t>Daniel White</t>
  </si>
  <si>
    <t>Raymond Vargas</t>
  </si>
  <si>
    <t>Aaron Hall</t>
  </si>
  <si>
    <t>Jonathan Wilson</t>
  </si>
  <si>
    <t>Joseph Schmidt</t>
  </si>
  <si>
    <t>Sara Castro</t>
  </si>
  <si>
    <t>Sean Wyatt</t>
  </si>
  <si>
    <t>Tammie Lee</t>
  </si>
  <si>
    <t>Don Holland</t>
  </si>
  <si>
    <t>Anthony Armstrong</t>
  </si>
  <si>
    <t>Christopher Brady</t>
  </si>
  <si>
    <t>Michelle Thornton</t>
  </si>
  <si>
    <t>Alice Hood</t>
  </si>
  <si>
    <t>Terry Black</t>
  </si>
  <si>
    <t>Roger Mason</t>
  </si>
  <si>
    <t>Jonathan Thompson</t>
  </si>
  <si>
    <t>Glenn Carroll</t>
  </si>
  <si>
    <t>Brandon Stewart</t>
  </si>
  <si>
    <t>Julia Wiley</t>
  </si>
  <si>
    <t>Nancy Collins</t>
  </si>
  <si>
    <t>Russell Nelson</t>
  </si>
  <si>
    <t>Henry Cox</t>
  </si>
  <si>
    <t>Ruben Cruz</t>
  </si>
  <si>
    <t>Michael Gordon</t>
  </si>
  <si>
    <t>Jacqueline Gray</t>
  </si>
  <si>
    <t>Aimee Fisher</t>
  </si>
  <si>
    <t>John Lopez</t>
  </si>
  <si>
    <t>James Flowers</t>
  </si>
  <si>
    <t>Wesley Rich</t>
  </si>
  <si>
    <t>Tiffany Morales</t>
  </si>
  <si>
    <t>Terri Gonzalez</t>
  </si>
  <si>
    <t>Ellen Cannon</t>
  </si>
  <si>
    <t>Stephen Turner</t>
  </si>
  <si>
    <t>Michael Singleton</t>
  </si>
  <si>
    <t>Melissa Durham</t>
  </si>
  <si>
    <t>Fernando Mcconnell</t>
  </si>
  <si>
    <t>Kimberly Reed</t>
  </si>
  <si>
    <t>David Cox</t>
  </si>
  <si>
    <t>Brenda Lopez</t>
  </si>
  <si>
    <t>Dustin Hughes</t>
  </si>
  <si>
    <t>Michael Flowers</t>
  </si>
  <si>
    <t>Regina Smith</t>
  </si>
  <si>
    <t>Dr. James Wise</t>
  </si>
  <si>
    <t>Priscilla Joseph</t>
  </si>
  <si>
    <t>Janet Leonard</t>
  </si>
  <si>
    <t>Robert Luna</t>
  </si>
  <si>
    <t>Anthony Greene</t>
  </si>
  <si>
    <t>Cassandra Kelly</t>
  </si>
  <si>
    <t>Andrew Rodgers</t>
  </si>
  <si>
    <t>Jessica Hill</t>
  </si>
  <si>
    <t>Amanda Nguyen</t>
  </si>
  <si>
    <t>William Miller</t>
  </si>
  <si>
    <t>Dawn Delgado</t>
  </si>
  <si>
    <t>Dean Turner</t>
  </si>
  <si>
    <t>John Hodges</t>
  </si>
  <si>
    <t>Lindsey Browning</t>
  </si>
  <si>
    <t>Carlos Adams</t>
  </si>
  <si>
    <t>Frederick Brown</t>
  </si>
  <si>
    <t>Erin Price</t>
  </si>
  <si>
    <t>Scott Porter</t>
  </si>
  <si>
    <t>Laura Miller</t>
  </si>
  <si>
    <t>Paul Hayes</t>
  </si>
  <si>
    <t>Jennifer Hubbard</t>
  </si>
  <si>
    <t>Bonnie Lawson</t>
  </si>
  <si>
    <t>Sean Wang</t>
  </si>
  <si>
    <t>Diana Townsend</t>
  </si>
  <si>
    <t>Joseph Myers</t>
  </si>
  <si>
    <t>Shane Ross</t>
  </si>
  <si>
    <t>Annette Carpenter</t>
  </si>
  <si>
    <t>Leonard Gordon</t>
  </si>
  <si>
    <t>Carol Garrett</t>
  </si>
  <si>
    <t>Jorge Lee</t>
  </si>
  <si>
    <t>Micheal Gonzalez</t>
  </si>
  <si>
    <t>Michael Wallace</t>
  </si>
  <si>
    <t>Sara Wiggins</t>
  </si>
  <si>
    <t>Melanie Russell</t>
  </si>
  <si>
    <t>Sophia Medina</t>
  </si>
  <si>
    <t>Timothy Soto</t>
  </si>
  <si>
    <t>Lauren Moody</t>
  </si>
  <si>
    <t>Christine Davis</t>
  </si>
  <si>
    <t>David Phillips</t>
  </si>
  <si>
    <t>Pam Hernandez</t>
  </si>
  <si>
    <t>Mike Bradley</t>
  </si>
  <si>
    <t>Betty Lawson</t>
  </si>
  <si>
    <t>Brittany Smith</t>
  </si>
  <si>
    <t>Steven Compton</t>
  </si>
  <si>
    <t>Timothy Wong</t>
  </si>
  <si>
    <t>Amy Walker</t>
  </si>
  <si>
    <t>Craig Porter</t>
  </si>
  <si>
    <t>Rachel Villanueva</t>
  </si>
  <si>
    <t>Katie Nelson</t>
  </si>
  <si>
    <t>Keith Wright</t>
  </si>
  <si>
    <t>Mitchell Thompson</t>
  </si>
  <si>
    <t>Sylvia Escobar</t>
  </si>
  <si>
    <t>Karen Garcia</t>
  </si>
  <si>
    <t>Jeremy Alvarez</t>
  </si>
  <si>
    <t>Jeffrey Stein</t>
  </si>
  <si>
    <t>Joy Smith</t>
  </si>
  <si>
    <t>Kayla Bean</t>
  </si>
  <si>
    <t>Ellen Alexander</t>
  </si>
  <si>
    <t>Kimberly White</t>
  </si>
  <si>
    <t>Joseph Garcia</t>
  </si>
  <si>
    <t>Randall Floyd</t>
  </si>
  <si>
    <t>Rachel Chan</t>
  </si>
  <si>
    <t>Charles Cook</t>
  </si>
  <si>
    <t>Abigail Case</t>
  </si>
  <si>
    <t>Alicia Bush</t>
  </si>
  <si>
    <t>Ashley Sanchez</t>
  </si>
  <si>
    <t>Amber Hopkins</t>
  </si>
  <si>
    <t>Amy Brown</t>
  </si>
  <si>
    <t>Stanley Jones</t>
  </si>
  <si>
    <t>Laura Hoffman</t>
  </si>
  <si>
    <t>Ruth Norris</t>
  </si>
  <si>
    <t>Heather Mejia</t>
  </si>
  <si>
    <t>Cristian Mata</t>
  </si>
  <si>
    <t>Jessica Shaffer</t>
  </si>
  <si>
    <t>Jeffrey Johnson</t>
  </si>
  <si>
    <t>Madison Navarro</t>
  </si>
  <si>
    <t>Sarah Miller</t>
  </si>
  <si>
    <t>Matthew Morgan</t>
  </si>
  <si>
    <t>Edward Hanson</t>
  </si>
  <si>
    <t>Lauren Saunders</t>
  </si>
  <si>
    <t>Stephanie Espinoza</t>
  </si>
  <si>
    <t>Joseph Blackburn</t>
  </si>
  <si>
    <t>Tanya Barrett</t>
  </si>
  <si>
    <t>Alyssa Rich</t>
  </si>
  <si>
    <t>Sarah Clark</t>
  </si>
  <si>
    <t>Belinda Costa</t>
  </si>
  <si>
    <t>Todd Yang</t>
  </si>
  <si>
    <t>Heather Scott</t>
  </si>
  <si>
    <t>Scott Gomez</t>
  </si>
  <si>
    <t>Amber Boone</t>
  </si>
  <si>
    <t>Andrew Carlson</t>
  </si>
  <si>
    <t>Jennifer Thompson</t>
  </si>
  <si>
    <t>Tim Buchanan</t>
  </si>
  <si>
    <t>Alyssa Johnson</t>
  </si>
  <si>
    <t>James George</t>
  </si>
  <si>
    <t>William Rodriguez</t>
  </si>
  <si>
    <t>Larry Walsh</t>
  </si>
  <si>
    <t>Holly Austin</t>
  </si>
  <si>
    <t>Daniel Anderson</t>
  </si>
  <si>
    <t>Stephen Garcia</t>
  </si>
  <si>
    <t>Kelly Ray</t>
  </si>
  <si>
    <t>Lauren Michael</t>
  </si>
  <si>
    <t>Karen Cooper</t>
  </si>
  <si>
    <t>Dennis Gonzales</t>
  </si>
  <si>
    <t>Charlotte Peterson DVM</t>
  </si>
  <si>
    <t>Deborah Casey</t>
  </si>
  <si>
    <t>Sandra Martinez</t>
  </si>
  <si>
    <t>Teresa Burch</t>
  </si>
  <si>
    <t>Ryan Walker</t>
  </si>
  <si>
    <t>Kerry Williams</t>
  </si>
  <si>
    <t>Brett Martin</t>
  </si>
  <si>
    <t>Tom Lynch</t>
  </si>
  <si>
    <t>Joseph Fisher</t>
  </si>
  <si>
    <t>Michael Barnett</t>
  </si>
  <si>
    <t>Brenda Castillo</t>
  </si>
  <si>
    <t>Maria Myers</t>
  </si>
  <si>
    <t>Becky Singh</t>
  </si>
  <si>
    <t>Alexandra Wilson</t>
  </si>
  <si>
    <t>Elizabeth Martinez</t>
  </si>
  <si>
    <t>Dillon Travis</t>
  </si>
  <si>
    <t>Sherri Holt</t>
  </si>
  <si>
    <t>Miss Linda Cox DVM</t>
  </si>
  <si>
    <t>Sharon Ramirez</t>
  </si>
  <si>
    <t>Russell Bird</t>
  </si>
  <si>
    <t>Kevin Wade Jr.</t>
  </si>
  <si>
    <t>Sheila Contreras</t>
  </si>
  <si>
    <t>Autumn Gallagher</t>
  </si>
  <si>
    <t>Amanda Holland</t>
  </si>
  <si>
    <t>Lori Strickland</t>
  </si>
  <si>
    <t>Annette Knapp</t>
  </si>
  <si>
    <t>Hailey Beltran</t>
  </si>
  <si>
    <t>Caitlyn Hansen</t>
  </si>
  <si>
    <t>Carolyn Porter</t>
  </si>
  <si>
    <t>Eric Sloan</t>
  </si>
  <si>
    <t>Christina Chase</t>
  </si>
  <si>
    <t>Brian Perkins</t>
  </si>
  <si>
    <t>Dennis Baldwin</t>
  </si>
  <si>
    <t>Robin Clay</t>
  </si>
  <si>
    <t>Danielle Moore</t>
  </si>
  <si>
    <t>Jessica Cain</t>
  </si>
  <si>
    <t>Mr. Justin Murillo</t>
  </si>
  <si>
    <t>Michelle Holden</t>
  </si>
  <si>
    <t>Howard Rubio</t>
  </si>
  <si>
    <t>Anne Lowery</t>
  </si>
  <si>
    <t>Michelle Newman</t>
  </si>
  <si>
    <t>Jeffrey Garza</t>
  </si>
  <si>
    <t>Karen Mccarthy</t>
  </si>
  <si>
    <t>Steven Johnson</t>
  </si>
  <si>
    <t>Jesse Ryan</t>
  </si>
  <si>
    <t>Brianna Ryan</t>
  </si>
  <si>
    <t>Heather Wilson</t>
  </si>
  <si>
    <t>Danielle Guzman</t>
  </si>
  <si>
    <t>Evelyn Davis</t>
  </si>
  <si>
    <t>John Boone</t>
  </si>
  <si>
    <t>Mr. James Perez DVM</t>
  </si>
  <si>
    <t>Larry Hendrix</t>
  </si>
  <si>
    <t>Kathleen Nichols</t>
  </si>
  <si>
    <t>Christopher Alexander</t>
  </si>
  <si>
    <t>Andrew Medina</t>
  </si>
  <si>
    <t>Michael Lawrence</t>
  </si>
  <si>
    <t>Teresa Mcfarland</t>
  </si>
  <si>
    <t>Gina Diaz</t>
  </si>
  <si>
    <t>Thomas Morse</t>
  </si>
  <si>
    <t>Ann Pena</t>
  </si>
  <si>
    <t>Maria Campbell</t>
  </si>
  <si>
    <t>James Henry</t>
  </si>
  <si>
    <t>Patricia Hale</t>
  </si>
  <si>
    <t>Laura Thompson</t>
  </si>
  <si>
    <t>Victor Williams</t>
  </si>
  <si>
    <t>Jacob Lyons</t>
  </si>
  <si>
    <t>Angel Harris</t>
  </si>
  <si>
    <t>Michael Glass</t>
  </si>
  <si>
    <t>Dr. Samantha Watson</t>
  </si>
  <si>
    <t>Sonia Henderson</t>
  </si>
  <si>
    <t>Denise Vaughn</t>
  </si>
  <si>
    <t>Katherine Greene</t>
  </si>
  <si>
    <t>Courtney Walsh</t>
  </si>
  <si>
    <t>Tony Scott</t>
  </si>
  <si>
    <t>Kelly Rodriguez</t>
  </si>
  <si>
    <t>Christina Holmes</t>
  </si>
  <si>
    <t>Bradley Steele</t>
  </si>
  <si>
    <t>Randy Bates</t>
  </si>
  <si>
    <t>Adrian Hernandez</t>
  </si>
  <si>
    <t>Amy James</t>
  </si>
  <si>
    <t>Nathan Johnson</t>
  </si>
  <si>
    <t>Joshua Stewart</t>
  </si>
  <si>
    <t>Misty Morris</t>
  </si>
  <si>
    <t>Anthony Hughes</t>
  </si>
  <si>
    <t>Alicia Holloway</t>
  </si>
  <si>
    <t>Paul Vega</t>
  </si>
  <si>
    <t>Brittany Herrera</t>
  </si>
  <si>
    <t>Dr. Isabel Smith PhD</t>
  </si>
  <si>
    <t>James Larsen</t>
  </si>
  <si>
    <t>Jill Price</t>
  </si>
  <si>
    <t>Daniel Lee</t>
  </si>
  <si>
    <t>Kimberly Gallagher</t>
  </si>
  <si>
    <t>Matthew Evans</t>
  </si>
  <si>
    <t>Juan Moore</t>
  </si>
  <si>
    <t>Jasmin Estrada</t>
  </si>
  <si>
    <t>Richard Gonzalez</t>
  </si>
  <si>
    <t>Emily Fitzpatrick</t>
  </si>
  <si>
    <t>Angelica Smith</t>
  </si>
  <si>
    <t>Chris Lewis</t>
  </si>
  <si>
    <t>Michael Roberts</t>
  </si>
  <si>
    <t>Joseph Montgomery</t>
  </si>
  <si>
    <t>Christopher Smith</t>
  </si>
  <si>
    <t>Steven Waller</t>
  </si>
  <si>
    <t>Chad Evans</t>
  </si>
  <si>
    <t>Steven Butler</t>
  </si>
  <si>
    <t>Allison Flores</t>
  </si>
  <si>
    <t>Gail Nelson DVM</t>
  </si>
  <si>
    <t>Tammy Smith</t>
  </si>
  <si>
    <t>Michael Nelson</t>
  </si>
  <si>
    <t>Gordon Hahn</t>
  </si>
  <si>
    <t>Tamara Miller</t>
  </si>
  <si>
    <t>Renee Rodriguez</t>
  </si>
  <si>
    <t>Sharon Smith</t>
  </si>
  <si>
    <t>Mark Savage</t>
  </si>
  <si>
    <t>Michael Clark</t>
  </si>
  <si>
    <t>Michelle Simpson</t>
  </si>
  <si>
    <t>Jordan Miller</t>
  </si>
  <si>
    <t>Michele Jones</t>
  </si>
  <si>
    <t>Leslie Guzman</t>
  </si>
  <si>
    <t>Kerry Pena</t>
  </si>
  <si>
    <t>Gregory Quinn</t>
  </si>
  <si>
    <t>William Craig</t>
  </si>
  <si>
    <t>Monica Flores</t>
  </si>
  <si>
    <t>Zachary Lee</t>
  </si>
  <si>
    <t>Robert Landry</t>
  </si>
  <si>
    <t>Janice Herring</t>
  </si>
  <si>
    <t>Jacob Hamilton</t>
  </si>
  <si>
    <t>Colton Lawson</t>
  </si>
  <si>
    <t>Frank Woods</t>
  </si>
  <si>
    <t>Adam Parker</t>
  </si>
  <si>
    <t>Kendra Peterson</t>
  </si>
  <si>
    <t>Jeremy Butler</t>
  </si>
  <si>
    <t>Stephanie Alvarez</t>
  </si>
  <si>
    <t>Tracie Harrington</t>
  </si>
  <si>
    <t>Danielle Elliott</t>
  </si>
  <si>
    <t>Angela Henry</t>
  </si>
  <si>
    <t>Richard Moody</t>
  </si>
  <si>
    <t>Mark Murphy</t>
  </si>
  <si>
    <t>Mr. Stephen Gonzalez</t>
  </si>
  <si>
    <t>Antonio Dyer</t>
  </si>
  <si>
    <t>Sarah Evans</t>
  </si>
  <si>
    <t>John Browning</t>
  </si>
  <si>
    <t>Ashley Hill</t>
  </si>
  <si>
    <t>Tyler Martinez</t>
  </si>
  <si>
    <t>Lori Lucas</t>
  </si>
  <si>
    <t>Keith Carroll</t>
  </si>
  <si>
    <t>Barry Hernandez</t>
  </si>
  <si>
    <t>Gina Gutierrez</t>
  </si>
  <si>
    <t>Jennifer Moore</t>
  </si>
  <si>
    <t>Debbie Allen</t>
  </si>
  <si>
    <t>Andrew Robinson</t>
  </si>
  <si>
    <t>Peter Santiago</t>
  </si>
  <si>
    <t>Amanda Lawrence</t>
  </si>
  <si>
    <t>Isabel Roach</t>
  </si>
  <si>
    <t>Diana Hawkins</t>
  </si>
  <si>
    <t>Gabriel Green</t>
  </si>
  <si>
    <t>Patricia Harris</t>
  </si>
  <si>
    <t>Kelly Burgess</t>
  </si>
  <si>
    <t>Anthony Sims</t>
  </si>
  <si>
    <t>James Molina</t>
  </si>
  <si>
    <t>Danielle Jensen</t>
  </si>
  <si>
    <t>Tara Turner</t>
  </si>
  <si>
    <t>Connor Henderson</t>
  </si>
  <si>
    <t>Stephanie Turner</t>
  </si>
  <si>
    <t>Mark Farley</t>
  </si>
  <si>
    <t>Nathaniel Gibson</t>
  </si>
  <si>
    <t>Amy Holt</t>
  </si>
  <si>
    <t>John Thompson</t>
  </si>
  <si>
    <t>Michelle Harris</t>
  </si>
  <si>
    <t>Rita Forbes</t>
  </si>
  <si>
    <t>David Allison Jr.</t>
  </si>
  <si>
    <t>James Mcdonald</t>
  </si>
  <si>
    <t>Jennifer Ali</t>
  </si>
  <si>
    <t>Joanne Ryan</t>
  </si>
  <si>
    <t>Glenn Chen</t>
  </si>
  <si>
    <t>Jennifer Colon</t>
  </si>
  <si>
    <t>Dawn Pierce</t>
  </si>
  <si>
    <t>Gabriel Copeland MD</t>
  </si>
  <si>
    <t>Jason Walton</t>
  </si>
  <si>
    <t>Stephanie Costa</t>
  </si>
  <si>
    <t>Jared Bryan</t>
  </si>
  <si>
    <t>Bryan Lopez</t>
  </si>
  <si>
    <t>Mary Smith</t>
  </si>
  <si>
    <t>Tamara Reid</t>
  </si>
  <si>
    <t>David Wells</t>
  </si>
  <si>
    <t>Melinda Vang</t>
  </si>
  <si>
    <t>Brandon Sanchez</t>
  </si>
  <si>
    <t>William Johnson</t>
  </si>
  <si>
    <t>Julie Terry</t>
  </si>
  <si>
    <t>Melissa Henry</t>
  </si>
  <si>
    <t>Renee Whitehead</t>
  </si>
  <si>
    <t>Crystal Wallace</t>
  </si>
  <si>
    <t>Theresa Hart</t>
  </si>
  <si>
    <t>Melissa Reid</t>
  </si>
  <si>
    <t>Austin Baker</t>
  </si>
  <si>
    <t>Sheri Martinez</t>
  </si>
  <si>
    <t>Karen Arellano</t>
  </si>
  <si>
    <t>Eric Francis</t>
  </si>
  <si>
    <t>Deborah Moreno</t>
  </si>
  <si>
    <t>Chelsea Wells</t>
  </si>
  <si>
    <t>Regina Thomas</t>
  </si>
  <si>
    <t>Victoria Knight</t>
  </si>
  <si>
    <t>Jennifer Goodwin</t>
  </si>
  <si>
    <t>Jacqueline Cole</t>
  </si>
  <si>
    <t>Katrina Russell</t>
  </si>
  <si>
    <t>Benjamin Greene MD</t>
  </si>
  <si>
    <t>Donald Campbell</t>
  </si>
  <si>
    <t>Savannah Harrison</t>
  </si>
  <si>
    <t>Mary Berry</t>
  </si>
  <si>
    <t>Lynn King</t>
  </si>
  <si>
    <t>Taylor Solomon</t>
  </si>
  <si>
    <t>Jennifer Baker</t>
  </si>
  <si>
    <t>Melissa Lee</t>
  </si>
  <si>
    <t>Carrie Hardy</t>
  </si>
  <si>
    <t>Catherine Holland</t>
  </si>
  <si>
    <t>Brianna Obrien</t>
  </si>
  <si>
    <t>Robert Scott</t>
  </si>
  <si>
    <t>Derek Jarvis</t>
  </si>
  <si>
    <t>Charles Martinez</t>
  </si>
  <si>
    <t>Joseph Anderson</t>
  </si>
  <si>
    <t>Amy Rodriguez</t>
  </si>
  <si>
    <t>Larry Walton</t>
  </si>
  <si>
    <t>Pamela Jackson</t>
  </si>
  <si>
    <t>Patrick Irwin</t>
  </si>
  <si>
    <t>Joe Martin</t>
  </si>
  <si>
    <t>Kevin Greene</t>
  </si>
  <si>
    <t>Jessica Stevenson</t>
  </si>
  <si>
    <t>Stephen Henry</t>
  </si>
  <si>
    <t>Sara Obrien</t>
  </si>
  <si>
    <t>Jared Robinson</t>
  </si>
  <si>
    <t>Shawn Yu</t>
  </si>
  <si>
    <t>Alison Armstrong</t>
  </si>
  <si>
    <t>David Perez</t>
  </si>
  <si>
    <t>Maria George</t>
  </si>
  <si>
    <t>Ann Moon</t>
  </si>
  <si>
    <t>Jody Carter</t>
  </si>
  <si>
    <t>Joseph Hall</t>
  </si>
  <si>
    <t>Raymond Adams</t>
  </si>
  <si>
    <t>Christopher Ferguson</t>
  </si>
  <si>
    <t>Robert Mason</t>
  </si>
  <si>
    <t>Dana Lynch</t>
  </si>
  <si>
    <t>Joseph Burns</t>
  </si>
  <si>
    <t>Matthew Stone</t>
  </si>
  <si>
    <t>Jennifer Gordon</t>
  </si>
  <si>
    <t>Jennifer Bennett</t>
  </si>
  <si>
    <t>Mark Thomas</t>
  </si>
  <si>
    <t>Charles Lester</t>
  </si>
  <si>
    <t>Anthony Marshall</t>
  </si>
  <si>
    <t>Jose Woods</t>
  </si>
  <si>
    <t>Thomas Martin</t>
  </si>
  <si>
    <t>Joseph Johnson</t>
  </si>
  <si>
    <t>Anthony Black</t>
  </si>
  <si>
    <t>Richard Chandler</t>
  </si>
  <si>
    <t>Miguel Simon</t>
  </si>
  <si>
    <t>Desiree Robinson</t>
  </si>
  <si>
    <t>Roger Hernandez</t>
  </si>
  <si>
    <t>Andrew Acosta</t>
  </si>
  <si>
    <t>Bobby Stevens PhD</t>
  </si>
  <si>
    <t>Stacy Olsen</t>
  </si>
  <si>
    <t>Diana Wheeler</t>
  </si>
  <si>
    <t>Jordan Porter</t>
  </si>
  <si>
    <t>Charles Walker</t>
  </si>
  <si>
    <t>Melissa Wagner</t>
  </si>
  <si>
    <t>Marcus Fry</t>
  </si>
  <si>
    <t>Dr. Timothy Sanders</t>
  </si>
  <si>
    <t>Gabriella Harper</t>
  </si>
  <si>
    <t>Brittany Patterson</t>
  </si>
  <si>
    <t>April Thompson MD</t>
  </si>
  <si>
    <t>Christopher Collins</t>
  </si>
  <si>
    <t>Thomas Clarke</t>
  </si>
  <si>
    <t>Russell Jones</t>
  </si>
  <si>
    <t>Ricardo Robertson</t>
  </si>
  <si>
    <t>Rhonda Howard</t>
  </si>
  <si>
    <t>Cynthia Rollins</t>
  </si>
  <si>
    <t>Bobby Matthews</t>
  </si>
  <si>
    <t>Randy Watts</t>
  </si>
  <si>
    <t>Megan Daniel</t>
  </si>
  <si>
    <t>James Reed</t>
  </si>
  <si>
    <t>Julie Levy</t>
  </si>
  <si>
    <t>Michelle Barrett</t>
  </si>
  <si>
    <t>Carly King</t>
  </si>
  <si>
    <t>Jose Simpson</t>
  </si>
  <si>
    <t>Isaac Cooper</t>
  </si>
  <si>
    <t>Charles Becker</t>
  </si>
  <si>
    <t>Lisa Salazar MD</t>
  </si>
  <si>
    <t>Kimberly Campos</t>
  </si>
  <si>
    <t>Shawn Hickman</t>
  </si>
  <si>
    <t>Dennis Snow</t>
  </si>
  <si>
    <t>Aaron Perez</t>
  </si>
  <si>
    <t>Billy Pratt</t>
  </si>
  <si>
    <t>Morgan Wang</t>
  </si>
  <si>
    <t>Matthew Roberts</t>
  </si>
  <si>
    <t>Joshua Gonzalez</t>
  </si>
  <si>
    <t>Timothy Simon</t>
  </si>
  <si>
    <t>Christopher Davis</t>
  </si>
  <si>
    <t>William Marks</t>
  </si>
  <si>
    <t>Ashley Hayes</t>
  </si>
  <si>
    <t>Mr. Richard Kelly</t>
  </si>
  <si>
    <t>Susan Oliver</t>
  </si>
  <si>
    <t>Joseph Norris</t>
  </si>
  <si>
    <t>James Sherman</t>
  </si>
  <si>
    <t>Mark Ayala</t>
  </si>
  <si>
    <t>Phyllis Grant</t>
  </si>
  <si>
    <t>Cole Duncan</t>
  </si>
  <si>
    <t>Adrienne Edwards</t>
  </si>
  <si>
    <t>Leslie Kennedy</t>
  </si>
  <si>
    <t>Rachel Little</t>
  </si>
  <si>
    <t>Todd Ortega</t>
  </si>
  <si>
    <t>Dr. Helen Jimenez</t>
  </si>
  <si>
    <t>Brandon Taylor</t>
  </si>
  <si>
    <t>Patricia Flores</t>
  </si>
  <si>
    <t>Eric Hodges</t>
  </si>
  <si>
    <t>Gary Figueroa</t>
  </si>
  <si>
    <t>Amanda Pacheco</t>
  </si>
  <si>
    <t>Danielle Cook</t>
  </si>
  <si>
    <t>Julie Daniel</t>
  </si>
  <si>
    <t>Jason Maldonado</t>
  </si>
  <si>
    <t>David Jordan DDS</t>
  </si>
  <si>
    <t>Jennifer Lane</t>
  </si>
  <si>
    <t>Larry Smith</t>
  </si>
  <si>
    <t>Robin Carpenter</t>
  </si>
  <si>
    <t>Monique Sutton</t>
  </si>
  <si>
    <t>Michelle Greer</t>
  </si>
  <si>
    <t>Rachel Melton</t>
  </si>
  <si>
    <t>Dakota Reid</t>
  </si>
  <si>
    <t>John Hill</t>
  </si>
  <si>
    <t>Amy Ellis</t>
  </si>
  <si>
    <t>Jeffery Smith</t>
  </si>
  <si>
    <t>Joann Barker</t>
  </si>
  <si>
    <t>Emily Powell</t>
  </si>
  <si>
    <t>David Rosario</t>
  </si>
  <si>
    <t>Lori Madden</t>
  </si>
  <si>
    <t>Glenn Castillo</t>
  </si>
  <si>
    <t>Denise Gonzalez</t>
  </si>
  <si>
    <t>John Gonzalez</t>
  </si>
  <si>
    <t>Gavin Perez</t>
  </si>
  <si>
    <t>Sean Harris</t>
  </si>
  <si>
    <t>Chad Rojas</t>
  </si>
  <si>
    <t>William Day</t>
  </si>
  <si>
    <t>Anna Wright</t>
  </si>
  <si>
    <t>Donald Jackson</t>
  </si>
  <si>
    <t>Rebecca Clay MD</t>
  </si>
  <si>
    <t>Taylor Mullins</t>
  </si>
  <si>
    <t>Edward Brown</t>
  </si>
  <si>
    <t>Holly Sherman</t>
  </si>
  <si>
    <t>Caitlin Gray</t>
  </si>
  <si>
    <t>Bradley Moore</t>
  </si>
  <si>
    <t>Joseph Peters</t>
  </si>
  <si>
    <t>Brooke Osborn</t>
  </si>
  <si>
    <t>Rebecca Ramirez</t>
  </si>
  <si>
    <t>Edward Barton</t>
  </si>
  <si>
    <t>Crystal Graves</t>
  </si>
  <si>
    <t>Nancy Taylor</t>
  </si>
  <si>
    <t>Katie Lawson</t>
  </si>
  <si>
    <t>Debbie Rivera</t>
  </si>
  <si>
    <t>Robert Walker</t>
  </si>
  <si>
    <t>Kimberly Rojas</t>
  </si>
  <si>
    <t>Ralph Deleon</t>
  </si>
  <si>
    <t>Christopher Harmon</t>
  </si>
  <si>
    <t>Jessica Shannon</t>
  </si>
  <si>
    <t>Virginia Edwards</t>
  </si>
  <si>
    <t>Bradley Hess</t>
  </si>
  <si>
    <t>Angela Thompson</t>
  </si>
  <si>
    <t>Jonathon Mcdonald</t>
  </si>
  <si>
    <t>Length Of Stay</t>
  </si>
  <si>
    <t>Age group</t>
  </si>
  <si>
    <t>Cost Category</t>
  </si>
  <si>
    <t>Row Labels</t>
  </si>
  <si>
    <t>Sum of Treatment Cost</t>
  </si>
  <si>
    <t>Average of Treatment Cost</t>
  </si>
  <si>
    <t>Count of Patient Name</t>
  </si>
  <si>
    <t>Healthcare Patient Treatment &amp; Outcome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</si>
</sst>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4" x14ac:knownFonts="1">
    <font>
      <sz val="11"/>
      <color theme="1"/>
      <name val="Calibri"/>
      <family val="2"/>
      <scheme val="minor"/>
    </font>
    <font>
      <b/>
      <sz val="11"/>
      <color theme="1"/>
      <name val="Calibri"/>
      <family val="2"/>
      <scheme val="minor"/>
    </font>
    <font>
      <b/>
      <sz val="16"/>
      <color theme="7" tint="-0.249977111117893"/>
      <name val="Arial Black"/>
      <family val="2"/>
    </font>
    <font>
      <b/>
      <sz val="11"/>
      <color theme="7" tint="-0.249977111117893"/>
      <name val="Calibri"/>
      <family val="2"/>
      <scheme val="minor"/>
    </font>
  </fonts>
  <fills count="3">
    <fill>
      <patternFill patternType="none"/>
    </fill>
    <fill>
      <patternFill patternType="gray125"/>
    </fill>
    <fill>
      <patternFill patternType="solid">
        <fgColor theme="7" tint="0.59999389629810485"/>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5">
    <xf numFmtId="0" fontId="0" fillId="0" borderId="0" xfId="0"/>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2" fontId="0" fillId="0" borderId="0" xfId="0" applyNumberFormat="1"/>
    <xf numFmtId="0" fontId="0" fillId="2" borderId="0" xfId="0" applyFill="1"/>
    <xf numFmtId="0" fontId="2" fillId="2" borderId="0" xfId="0" applyFont="1" applyFill="1" applyAlignment="1">
      <alignment horizontal="center"/>
    </xf>
    <xf numFmtId="0" fontId="3" fillId="2" borderId="0" xfId="0" applyFont="1" applyFill="1" applyAlignment="1">
      <alignment horizontal="center"/>
    </xf>
    <xf numFmtId="49" fontId="1" fillId="0" borderId="1" xfId="0" applyNumberFormat="1" applyFont="1" applyBorder="1" applyAlignment="1">
      <alignment horizontal="center" vertical="top"/>
    </xf>
    <xf numFmtId="2" fontId="1" fillId="0" borderId="1" xfId="0" applyNumberFormat="1" applyFont="1" applyBorder="1" applyAlignment="1">
      <alignment horizontal="center" vertical="top"/>
    </xf>
    <xf numFmtId="0" fontId="1" fillId="0" borderId="1" xfId="0" applyFont="1" applyBorder="1" applyAlignment="1">
      <alignment horizontal="center" vertical="top"/>
    </xf>
    <xf numFmtId="164" fontId="1" fillId="0" borderId="1" xfId="0" applyNumberFormat="1" applyFont="1" applyBorder="1" applyAlignment="1">
      <alignment horizontal="center" vertical="top"/>
    </xf>
  </cellXfs>
  <cellStyles count="1">
    <cellStyle name="Normal" xfId="0" builtinId="0"/>
  </cellStyles>
  <dxfs count="7">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
      <numFmt numFmtId="1" formatCode="0"/>
    </dxf>
    <dxf>
      <numFmt numFmtId="164" formatCode="dd/mm/yyyy;@"/>
    </dxf>
    <dxf>
      <numFmt numFmtId="164" formatCode="dd/mm/yyyy;@"/>
    </dxf>
    <dxf>
      <border outline="0">
        <bottom style="thin">
          <color auto="1"/>
        </bottom>
      </border>
    </dxf>
    <dxf>
      <border outline="0">
        <top style="thin">
          <color auto="1"/>
        </top>
      </border>
    </dxf>
    <dxf>
      <numFmt numFmtId="2" formatCode="0.0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[Healthcare_Data_Analyst_Project(AutoRecovered).xlsx]Cost by Department &amp; Diagnosis!PivotTable5</c:name>
    <c:fmtId val="5"/>
  </c:pivotSource>
  <c:chart>
    <c:title>
      <c:tx>
        <c:rich>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r>
              <a:rPr lang="en-US" b="1">
                <a:solidFill>
                  <a:schemeClr val="accent4">
                    <a:lumMod val="75000"/>
                  </a:schemeClr>
                </a:solidFill>
              </a:rPr>
              <a:t>TotaCost by Department &amp; Diagnosisl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078635692926444"/>
          <c:y val="0.11241465267448154"/>
          <c:w val="0.73569379698184489"/>
          <c:h val="0.82057706391553742"/>
        </c:manualLayout>
      </c:layout>
      <c:barChart>
        <c:barDir val="bar"/>
        <c:grouping val="clustered"/>
        <c:varyColors val="0"/>
        <c:ser>
          <c:idx val="0"/>
          <c:order val="0"/>
          <c:tx>
            <c:strRef>
              <c:f>'Cost by Department &amp; Diagnosis'!$B$3</c:f>
              <c:strCache>
                <c:ptCount val="1"/>
                <c:pt idx="0">
                  <c:v>Total</c:v>
                </c:pt>
              </c:strCache>
            </c:strRef>
          </c:tx>
          <c:spPr>
            <a:solidFill>
              <a:schemeClr val="accent4"/>
            </a:solidFill>
            <a:ln>
              <a:noFill/>
            </a:ln>
            <a:effectLst/>
          </c:spPr>
          <c:invertIfNegative val="0"/>
          <c:cat>
            <c:multiLvlStrRef>
              <c:f>'Cost by Department &amp; Diagnosis'!$A$4:$A$57</c:f>
              <c:multiLvlStrCache>
                <c:ptCount val="48"/>
                <c:lvl>
                  <c:pt idx="0">
                    <c:v>Asthma</c:v>
                  </c:pt>
                  <c:pt idx="1">
                    <c:v>Cancer</c:v>
                  </c:pt>
                  <c:pt idx="2">
                    <c:v>Covid-19</c:v>
                  </c:pt>
                  <c:pt idx="3">
                    <c:v>Diabetes</c:v>
                  </c:pt>
                  <c:pt idx="4">
                    <c:v>Flu</c:v>
                  </c:pt>
                  <c:pt idx="5">
                    <c:v>Fracture</c:v>
                  </c:pt>
                  <c:pt idx="6">
                    <c:v>Hypertension</c:v>
                  </c:pt>
                  <c:pt idx="7">
                    <c:v>Migraine</c:v>
                  </c:pt>
                  <c:pt idx="8">
                    <c:v>Asthma</c:v>
                  </c:pt>
                  <c:pt idx="9">
                    <c:v>Cancer</c:v>
                  </c:pt>
                  <c:pt idx="10">
                    <c:v>Covid-19</c:v>
                  </c:pt>
                  <c:pt idx="11">
                    <c:v>Diabetes</c:v>
                  </c:pt>
                  <c:pt idx="12">
                    <c:v>Flu</c:v>
                  </c:pt>
                  <c:pt idx="13">
                    <c:v>Fracture</c:v>
                  </c:pt>
                  <c:pt idx="14">
                    <c:v>Hypertension</c:v>
                  </c:pt>
                  <c:pt idx="15">
                    <c:v>Migraine</c:v>
                  </c:pt>
                  <c:pt idx="16">
                    <c:v>Asthma</c:v>
                  </c:pt>
                  <c:pt idx="17">
                    <c:v>Cancer</c:v>
                  </c:pt>
                  <c:pt idx="18">
                    <c:v>Covid-19</c:v>
                  </c:pt>
                  <c:pt idx="19">
                    <c:v>Diabetes</c:v>
                  </c:pt>
                  <c:pt idx="20">
                    <c:v>Flu</c:v>
                  </c:pt>
                  <c:pt idx="21">
                    <c:v>Fracture</c:v>
                  </c:pt>
                  <c:pt idx="22">
                    <c:v>Hypertension</c:v>
                  </c:pt>
                  <c:pt idx="23">
                    <c:v>Migraine</c:v>
                  </c:pt>
                  <c:pt idx="24">
                    <c:v>Asthma</c:v>
                  </c:pt>
                  <c:pt idx="25">
                    <c:v>Cancer</c:v>
                  </c:pt>
                  <c:pt idx="26">
                    <c:v>Covid-19</c:v>
                  </c:pt>
                  <c:pt idx="27">
                    <c:v>Diabetes</c:v>
                  </c:pt>
                  <c:pt idx="28">
                    <c:v>Flu</c:v>
                  </c:pt>
                  <c:pt idx="29">
                    <c:v>Fracture</c:v>
                  </c:pt>
                  <c:pt idx="30">
                    <c:v>Hypertension</c:v>
                  </c:pt>
                  <c:pt idx="31">
                    <c:v>Migraine</c:v>
                  </c:pt>
                  <c:pt idx="32">
                    <c:v>Asthma</c:v>
                  </c:pt>
                  <c:pt idx="33">
                    <c:v>Cancer</c:v>
                  </c:pt>
                  <c:pt idx="34">
                    <c:v>Covid-19</c:v>
                  </c:pt>
                  <c:pt idx="35">
                    <c:v>Diabetes</c:v>
                  </c:pt>
                  <c:pt idx="36">
                    <c:v>Flu</c:v>
                  </c:pt>
                  <c:pt idx="37">
                    <c:v>Fracture</c:v>
                  </c:pt>
                  <c:pt idx="38">
                    <c:v>Hypertension</c:v>
                  </c:pt>
                  <c:pt idx="39">
                    <c:v>Migraine</c:v>
                  </c:pt>
                  <c:pt idx="40">
                    <c:v>Asthma</c:v>
                  </c:pt>
                  <c:pt idx="41">
                    <c:v>Cancer</c:v>
                  </c:pt>
                  <c:pt idx="42">
                    <c:v>Covid-19</c:v>
                  </c:pt>
                  <c:pt idx="43">
                    <c:v>Diabetes</c:v>
                  </c:pt>
                  <c:pt idx="44">
                    <c:v>Flu</c:v>
                  </c:pt>
                  <c:pt idx="45">
                    <c:v>Fracture</c:v>
                  </c:pt>
                  <c:pt idx="46">
                    <c:v>Hypertension</c:v>
                  </c:pt>
                  <c:pt idx="47">
                    <c:v>Migraine</c:v>
                  </c:pt>
                </c:lvl>
                <c:lvl>
                  <c:pt idx="0">
                    <c:v>Cardiology</c:v>
                  </c:pt>
                  <c:pt idx="8">
                    <c:v>Emergency</c:v>
                  </c:pt>
                  <c:pt idx="16">
                    <c:v>Neurology</c:v>
                  </c:pt>
                  <c:pt idx="24">
                    <c:v>Oncology</c:v>
                  </c:pt>
                  <c:pt idx="32">
                    <c:v>Orthopedics</c:v>
                  </c:pt>
                  <c:pt idx="40">
                    <c:v>Pediatrics</c:v>
                  </c:pt>
                </c:lvl>
              </c:multiLvlStrCache>
            </c:multiLvlStrRef>
          </c:cat>
          <c:val>
            <c:numRef>
              <c:f>'Cost by Department &amp; Diagnosis'!$B$4:$B$57</c:f>
              <c:numCache>
                <c:formatCode>General</c:formatCode>
                <c:ptCount val="48"/>
                <c:pt idx="0">
                  <c:v>1503089.75</c:v>
                </c:pt>
                <c:pt idx="1">
                  <c:v>1835064.8299999998</c:v>
                </c:pt>
                <c:pt idx="2">
                  <c:v>2084131.27</c:v>
                </c:pt>
                <c:pt idx="3">
                  <c:v>1927021.9600000002</c:v>
                </c:pt>
                <c:pt idx="4">
                  <c:v>2153518.0299999998</c:v>
                </c:pt>
                <c:pt idx="5">
                  <c:v>1738397.9699999997</c:v>
                </c:pt>
                <c:pt idx="6">
                  <c:v>2019124.4300000002</c:v>
                </c:pt>
                <c:pt idx="7">
                  <c:v>2394236.8400000003</c:v>
                </c:pt>
                <c:pt idx="8">
                  <c:v>2195479.2099999995</c:v>
                </c:pt>
                <c:pt idx="9">
                  <c:v>2671377.86</c:v>
                </c:pt>
                <c:pt idx="10">
                  <c:v>2663914.09</c:v>
                </c:pt>
                <c:pt idx="11">
                  <c:v>2037513.5999999996</c:v>
                </c:pt>
                <c:pt idx="12">
                  <c:v>1951868.6699999997</c:v>
                </c:pt>
                <c:pt idx="13">
                  <c:v>1776592.0399999998</c:v>
                </c:pt>
                <c:pt idx="14">
                  <c:v>3034128.11</c:v>
                </c:pt>
                <c:pt idx="15">
                  <c:v>2131675.48</c:v>
                </c:pt>
                <c:pt idx="16">
                  <c:v>1468865.5899999999</c:v>
                </c:pt>
                <c:pt idx="17">
                  <c:v>2406791.6300000008</c:v>
                </c:pt>
                <c:pt idx="18">
                  <c:v>2497881.6</c:v>
                </c:pt>
                <c:pt idx="19">
                  <c:v>1464082.95</c:v>
                </c:pt>
                <c:pt idx="20">
                  <c:v>1865661.4000000004</c:v>
                </c:pt>
                <c:pt idx="21">
                  <c:v>2497591.5499999998</c:v>
                </c:pt>
                <c:pt idx="22">
                  <c:v>2063017.19</c:v>
                </c:pt>
                <c:pt idx="23">
                  <c:v>2133883.1299999994</c:v>
                </c:pt>
                <c:pt idx="24">
                  <c:v>2802261.2299999995</c:v>
                </c:pt>
                <c:pt idx="25">
                  <c:v>2405981.3800000004</c:v>
                </c:pt>
                <c:pt idx="26">
                  <c:v>1854301.19</c:v>
                </c:pt>
                <c:pt idx="27">
                  <c:v>1617390.72</c:v>
                </c:pt>
                <c:pt idx="28">
                  <c:v>2276949.62</c:v>
                </c:pt>
                <c:pt idx="29">
                  <c:v>1888267.41</c:v>
                </c:pt>
                <c:pt idx="30">
                  <c:v>2227311.5699999994</c:v>
                </c:pt>
                <c:pt idx="31">
                  <c:v>1585955.9899999998</c:v>
                </c:pt>
                <c:pt idx="32">
                  <c:v>1838371.2399999998</c:v>
                </c:pt>
                <c:pt idx="33">
                  <c:v>1699642.3900000001</c:v>
                </c:pt>
                <c:pt idx="34">
                  <c:v>2293271.94</c:v>
                </c:pt>
                <c:pt idx="35">
                  <c:v>2006004.5300000003</c:v>
                </c:pt>
                <c:pt idx="36">
                  <c:v>1730890.14</c:v>
                </c:pt>
                <c:pt idx="37">
                  <c:v>1921073.16</c:v>
                </c:pt>
                <c:pt idx="38">
                  <c:v>2778978.5700000008</c:v>
                </c:pt>
                <c:pt idx="39">
                  <c:v>1899880.52</c:v>
                </c:pt>
                <c:pt idx="40">
                  <c:v>1948487.3000000003</c:v>
                </c:pt>
                <c:pt idx="41">
                  <c:v>1840151.88</c:v>
                </c:pt>
                <c:pt idx="42">
                  <c:v>2678143.3999999994</c:v>
                </c:pt>
                <c:pt idx="43">
                  <c:v>2186102.48</c:v>
                </c:pt>
                <c:pt idx="44">
                  <c:v>2097799.27</c:v>
                </c:pt>
                <c:pt idx="45">
                  <c:v>2040426.5800000003</c:v>
                </c:pt>
                <c:pt idx="46">
                  <c:v>2611834.6800000002</c:v>
                </c:pt>
                <c:pt idx="47">
                  <c:v>1552121.4399999997</c:v>
                </c:pt>
              </c:numCache>
            </c:numRef>
          </c:val>
          <c:extLst>
            <c:ext xmlns:c16="http://schemas.microsoft.com/office/drawing/2014/chart" uri="{C3380CC4-5D6E-409C-BE32-E72D297353CC}">
              <c16:uniqueId val="{00000000-C7EC-4195-AEB2-64E74E84BAFB}"/>
            </c:ext>
          </c:extLst>
        </c:ser>
        <c:dLbls>
          <c:showLegendKey val="0"/>
          <c:showVal val="0"/>
          <c:showCatName val="0"/>
          <c:showSerName val="0"/>
          <c:showPercent val="0"/>
          <c:showBubbleSize val="0"/>
        </c:dLbls>
        <c:gapWidth val="150"/>
        <c:axId val="2074380448"/>
        <c:axId val="2074380928"/>
      </c:barChart>
      <c:catAx>
        <c:axId val="2074380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2074380928"/>
        <c:crosses val="autoZero"/>
        <c:auto val="1"/>
        <c:lblAlgn val="ctr"/>
        <c:lblOffset val="100"/>
        <c:noMultiLvlLbl val="0"/>
      </c:catAx>
      <c:valAx>
        <c:axId val="207438092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207438044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[Healthcare_Data_Analyst_Project(AutoRecovered).xlsx]Cost by Department &amp; Diagnosis!PivotTable5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TotaCost by Department &amp; Diagnosisl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'Cost by Department &amp; Diagnosis'!$B$3</c:f>
              <c:strCache>
                <c:ptCount val="1"/>
                <c:pt idx="0">
                  <c:v>Total</c:v>
                </c:pt>
              </c:strCache>
            </c:strRef>
          </c:tx>
          <c:spPr>
            <a:solidFill>
              <a:schemeClr val="accent1"/>
            </a:solidFill>
            <a:ln>
              <a:noFill/>
            </a:ln>
            <a:effectLst/>
          </c:spPr>
          <c:invertIfNegative val="0"/>
          <c:cat>
            <c:multiLvlStrRef>
              <c:f>'Cost by Department &amp; Diagnosis'!$A$4:$A$57</c:f>
              <c:multiLvlStrCache>
                <c:ptCount val="48"/>
                <c:lvl>
                  <c:pt idx="0">
                    <c:v>Asthma</c:v>
                  </c:pt>
                  <c:pt idx="1">
                    <c:v>Cancer</c:v>
                  </c:pt>
                  <c:pt idx="2">
                    <c:v>Covid-19</c:v>
                  </c:pt>
                  <c:pt idx="3">
                    <c:v>Diabetes</c:v>
                  </c:pt>
                  <c:pt idx="4">
                    <c:v>Flu</c:v>
                  </c:pt>
                  <c:pt idx="5">
                    <c:v>Fracture</c:v>
                  </c:pt>
                  <c:pt idx="6">
                    <c:v>Hypertension</c:v>
                  </c:pt>
                  <c:pt idx="7">
                    <c:v>Migraine</c:v>
                  </c:pt>
                  <c:pt idx="8">
                    <c:v>Asthma</c:v>
                  </c:pt>
                  <c:pt idx="9">
                    <c:v>Cancer</c:v>
                  </c:pt>
                  <c:pt idx="10">
                    <c:v>Covid-19</c:v>
                  </c:pt>
                  <c:pt idx="11">
                    <c:v>Diabetes</c:v>
                  </c:pt>
                  <c:pt idx="12">
                    <c:v>Flu</c:v>
                  </c:pt>
                  <c:pt idx="13">
                    <c:v>Fracture</c:v>
                  </c:pt>
                  <c:pt idx="14">
                    <c:v>Hypertension</c:v>
                  </c:pt>
                  <c:pt idx="15">
                    <c:v>Migraine</c:v>
                  </c:pt>
                  <c:pt idx="16">
                    <c:v>Asthma</c:v>
                  </c:pt>
                  <c:pt idx="17">
                    <c:v>Cancer</c:v>
                  </c:pt>
                  <c:pt idx="18">
                    <c:v>Covid-19</c:v>
                  </c:pt>
                  <c:pt idx="19">
                    <c:v>Diabetes</c:v>
                  </c:pt>
                  <c:pt idx="20">
                    <c:v>Flu</c:v>
                  </c:pt>
                  <c:pt idx="21">
                    <c:v>Fracture</c:v>
                  </c:pt>
                  <c:pt idx="22">
                    <c:v>Hypertension</c:v>
                  </c:pt>
                  <c:pt idx="23">
                    <c:v>Migraine</c:v>
                  </c:pt>
                  <c:pt idx="24">
                    <c:v>Asthma</c:v>
                  </c:pt>
                  <c:pt idx="25">
                    <c:v>Cancer</c:v>
                  </c:pt>
                  <c:pt idx="26">
                    <c:v>Covid-19</c:v>
                  </c:pt>
                  <c:pt idx="27">
                    <c:v>Diabetes</c:v>
                  </c:pt>
                  <c:pt idx="28">
                    <c:v>Flu</c:v>
                  </c:pt>
                  <c:pt idx="29">
                    <c:v>Fracture</c:v>
                  </c:pt>
                  <c:pt idx="30">
                    <c:v>Hypertension</c:v>
                  </c:pt>
                  <c:pt idx="31">
                    <c:v>Migraine</c:v>
                  </c:pt>
                  <c:pt idx="32">
                    <c:v>Asthma</c:v>
                  </c:pt>
                  <c:pt idx="33">
                    <c:v>Cancer</c:v>
                  </c:pt>
                  <c:pt idx="34">
                    <c:v>Covid-19</c:v>
                  </c:pt>
                  <c:pt idx="35">
                    <c:v>Diabetes</c:v>
                  </c:pt>
                  <c:pt idx="36">
                    <c:v>Flu</c:v>
                  </c:pt>
                  <c:pt idx="37">
                    <c:v>Fracture</c:v>
                  </c:pt>
                  <c:pt idx="38">
                    <c:v>Hypertension</c:v>
                  </c:pt>
                  <c:pt idx="39">
                    <c:v>Migraine</c:v>
                  </c:pt>
                  <c:pt idx="40">
                    <c:v>Asthma</c:v>
                  </c:pt>
                  <c:pt idx="41">
                    <c:v>Cancer</c:v>
                  </c:pt>
                  <c:pt idx="42">
                    <c:v>Covid-19</c:v>
                  </c:pt>
                  <c:pt idx="43">
                    <c:v>Diabetes</c:v>
                  </c:pt>
                  <c:pt idx="44">
                    <c:v>Flu</c:v>
                  </c:pt>
                  <c:pt idx="45">
                    <c:v>Fracture</c:v>
                  </c:pt>
                  <c:pt idx="46">
                    <c:v>Hypertension</c:v>
                  </c:pt>
                  <c:pt idx="47">
                    <c:v>Migraine</c:v>
                  </c:pt>
                </c:lvl>
                <c:lvl>
                  <c:pt idx="0">
                    <c:v>Cardiology</c:v>
                  </c:pt>
                  <c:pt idx="8">
                    <c:v>Emergency</c:v>
                  </c:pt>
                  <c:pt idx="16">
                    <c:v>Neurology</c:v>
                  </c:pt>
                  <c:pt idx="24">
                    <c:v>Oncology</c:v>
                  </c:pt>
                  <c:pt idx="32">
                    <c:v>Orthopedics</c:v>
                  </c:pt>
                  <c:pt idx="40">
                    <c:v>Pediatrics</c:v>
                  </c:pt>
                </c:lvl>
              </c:multiLvlStrCache>
            </c:multiLvlStrRef>
          </c:cat>
          <c:val>
            <c:numRef>
              <c:f>'Cost by Department &amp; Diagnosis'!$B$4:$B$57</c:f>
              <c:numCache>
                <c:formatCode>General</c:formatCode>
                <c:ptCount val="48"/>
                <c:pt idx="0">
                  <c:v>1503089.75</c:v>
                </c:pt>
                <c:pt idx="1">
                  <c:v>1835064.8299999998</c:v>
                </c:pt>
                <c:pt idx="2">
                  <c:v>2084131.27</c:v>
                </c:pt>
                <c:pt idx="3">
                  <c:v>1927021.9600000002</c:v>
                </c:pt>
                <c:pt idx="4">
                  <c:v>2153518.0299999998</c:v>
                </c:pt>
                <c:pt idx="5">
                  <c:v>1738397.9699999997</c:v>
                </c:pt>
                <c:pt idx="6">
                  <c:v>2019124.4300000002</c:v>
                </c:pt>
                <c:pt idx="7">
                  <c:v>2394236.8400000003</c:v>
                </c:pt>
                <c:pt idx="8">
                  <c:v>2195479.2099999995</c:v>
                </c:pt>
                <c:pt idx="9">
                  <c:v>2671377.86</c:v>
                </c:pt>
                <c:pt idx="10">
                  <c:v>2663914.09</c:v>
                </c:pt>
                <c:pt idx="11">
                  <c:v>2037513.5999999996</c:v>
                </c:pt>
                <c:pt idx="12">
                  <c:v>1951868.6699999997</c:v>
                </c:pt>
                <c:pt idx="13">
                  <c:v>1776592.0399999998</c:v>
                </c:pt>
                <c:pt idx="14">
                  <c:v>3034128.11</c:v>
                </c:pt>
                <c:pt idx="15">
                  <c:v>2131675.48</c:v>
                </c:pt>
                <c:pt idx="16">
                  <c:v>1468865.5899999999</c:v>
                </c:pt>
                <c:pt idx="17">
                  <c:v>2406791.6300000008</c:v>
                </c:pt>
                <c:pt idx="18">
                  <c:v>2497881.6</c:v>
                </c:pt>
                <c:pt idx="19">
                  <c:v>1464082.95</c:v>
                </c:pt>
                <c:pt idx="20">
                  <c:v>1865661.4000000004</c:v>
                </c:pt>
                <c:pt idx="21">
                  <c:v>2497591.5499999998</c:v>
                </c:pt>
                <c:pt idx="22">
                  <c:v>2063017.19</c:v>
                </c:pt>
                <c:pt idx="23">
                  <c:v>2133883.1299999994</c:v>
                </c:pt>
                <c:pt idx="24">
                  <c:v>2802261.2299999995</c:v>
                </c:pt>
                <c:pt idx="25">
                  <c:v>2405981.3800000004</c:v>
                </c:pt>
                <c:pt idx="26">
                  <c:v>1854301.19</c:v>
                </c:pt>
                <c:pt idx="27">
                  <c:v>1617390.72</c:v>
                </c:pt>
                <c:pt idx="28">
                  <c:v>2276949.62</c:v>
                </c:pt>
                <c:pt idx="29">
                  <c:v>1888267.41</c:v>
                </c:pt>
                <c:pt idx="30">
                  <c:v>2227311.5699999994</c:v>
                </c:pt>
                <c:pt idx="31">
                  <c:v>1585955.9899999998</c:v>
                </c:pt>
                <c:pt idx="32">
                  <c:v>1838371.2399999998</c:v>
                </c:pt>
                <c:pt idx="33">
                  <c:v>1699642.3900000001</c:v>
                </c:pt>
                <c:pt idx="34">
                  <c:v>2293271.94</c:v>
                </c:pt>
                <c:pt idx="35">
                  <c:v>2006004.5300000003</c:v>
                </c:pt>
                <c:pt idx="36">
                  <c:v>1730890.14</c:v>
                </c:pt>
                <c:pt idx="37">
                  <c:v>1921073.16</c:v>
                </c:pt>
                <c:pt idx="38">
                  <c:v>2778978.5700000008</c:v>
                </c:pt>
                <c:pt idx="39">
                  <c:v>1899880.52</c:v>
                </c:pt>
                <c:pt idx="40">
                  <c:v>1948487.3000000003</c:v>
                </c:pt>
                <c:pt idx="41">
                  <c:v>1840151.88</c:v>
                </c:pt>
                <c:pt idx="42">
                  <c:v>2678143.3999999994</c:v>
                </c:pt>
                <c:pt idx="43">
                  <c:v>2186102.48</c:v>
                </c:pt>
                <c:pt idx="44">
                  <c:v>2097799.27</c:v>
                </c:pt>
                <c:pt idx="45">
                  <c:v>2040426.5800000003</c:v>
                </c:pt>
                <c:pt idx="46">
                  <c:v>2611834.6800000002</c:v>
                </c:pt>
                <c:pt idx="47">
                  <c:v>1552121.4399999997</c:v>
                </c:pt>
              </c:numCache>
            </c:numRef>
          </c:val>
          <c:extLst>
            <c:ext xmlns:c16="http://schemas.microsoft.com/office/drawing/2014/chart" uri="{C3380CC4-5D6E-409C-BE32-E72D297353CC}">
              <c16:uniqueId val="{00000000-2C01-4AE2-AC69-04B418F20416}"/>
            </c:ext>
          </c:extLst>
        </c:ser>
        <c:dLbls>
          <c:showLegendKey val="0"/>
          <c:showVal val="0"/>
          <c:showCatName val="0"/>
          <c:showSerName val="0"/>
          <c:showPercent val="0"/>
          <c:showBubbleSize val="0"/>
        </c:dLbls>
        <c:gapWidth val="150"/>
        <c:axId val="2074380448"/>
        <c:axId val="2074380928"/>
      </c:barChart>
      <c:catAx>
        <c:axId val="207438044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80928"/>
        <c:crosses val="autoZero"/>
        <c:auto val="1"/>
        <c:lblAlgn val="ctr"/>
        <c:lblOffset val="100"/>
        <c:noMultiLvlLbl val="0"/>
      </c:catAx>
      <c:valAx>
        <c:axId val="2074380928"/>
        <c:scaling>
          <c:orientation val="minMax"/>
        </c:scaling>
        <c:delete val="0"/>
        <c:axPos val="b"/>
        <c:numFmt formatCode="0,,&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438044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[Healthcare_Data_Analyst_Project(AutoRecovered).xlsx]Patient Status!PivotTable4</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r>
              <a:rPr lang="en-IN" sz="1400" b="1" i="0" u="none" strike="noStrike" kern="1200" spc="0" baseline="0">
                <a:solidFill>
                  <a:schemeClr val="accent4">
                    <a:lumMod val="75000"/>
                  </a:schemeClr>
                </a:solidFill>
                <a:latin typeface="+mn-lt"/>
                <a:ea typeface="+mn-ea"/>
                <a:cs typeface="+mn-cs"/>
              </a:rPr>
              <a:t>Treatment Outcome Success Rates</a:t>
            </a:r>
          </a:p>
          <a:p>
            <a:pPr algn="ctr" rtl="0">
              <a:defRPr lang="en-IN" b="1">
                <a:solidFill>
                  <a:schemeClr val="accent4">
                    <a:lumMod val="75000"/>
                  </a:schemeClr>
                </a:solidFill>
              </a:defRPr>
            </a:pPr>
            <a:endParaRPr lang="en-IN" sz="1400" b="1" i="0" u="none" strike="noStrike" kern="1200" spc="0" baseline="0">
              <a:solidFill>
                <a:schemeClr val="accent4">
                  <a:lumMod val="75000"/>
                </a:schemeClr>
              </a:solidFill>
              <a:latin typeface="+mn-lt"/>
              <a:ea typeface="+mn-ea"/>
              <a:cs typeface="+mn-cs"/>
            </a:endParaRP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pivotFmt>
      <c:pivotFmt>
        <c:idx val="2"/>
        <c:spPr>
          <a:solidFill>
            <a:schemeClr val="accent4"/>
          </a:solidFill>
          <a:ln w="19050">
            <a:solidFill>
              <a:schemeClr val="lt1"/>
            </a:solidFill>
          </a:ln>
          <a:effectLst/>
        </c:spPr>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shade val="65000"/>
            </a:schemeClr>
          </a:solidFill>
          <a:ln w="19050">
            <a:solidFill>
              <a:schemeClr val="lt1"/>
            </a:solidFill>
          </a:ln>
          <a:effectLst/>
        </c:spPr>
      </c:pivotFmt>
      <c:pivotFmt>
        <c:idx val="10"/>
        <c:spPr>
          <a:solidFill>
            <a:schemeClr val="accent4"/>
          </a:solidFill>
          <a:ln w="19050">
            <a:solidFill>
              <a:schemeClr val="lt1"/>
            </a:solidFill>
          </a:ln>
          <a:effectLst/>
        </c:spPr>
      </c:pivotFmt>
      <c:pivotFmt>
        <c:idx val="11"/>
        <c:spPr>
          <a:solidFill>
            <a:schemeClr val="accent4">
              <a:tint val="65000"/>
            </a:schemeClr>
          </a:solidFill>
          <a:ln w="19050">
            <a:solidFill>
              <a:schemeClr val="lt1"/>
            </a:solidFill>
          </a:ln>
          <a:effectLst/>
        </c:spPr>
      </c:pivotFmt>
    </c:pivotFmts>
    <c:plotArea>
      <c:layout>
        <c:manualLayout>
          <c:layoutTarget val="inner"/>
          <c:xMode val="edge"/>
          <c:yMode val="edge"/>
          <c:x val="0.23623009623797026"/>
          <c:y val="0.18046843102945465"/>
          <c:w val="0.43116010498687662"/>
          <c:h val="0.71860017497812778"/>
        </c:manualLayout>
      </c:layout>
      <c:pieChart>
        <c:varyColors val="1"/>
        <c:ser>
          <c:idx val="0"/>
          <c:order val="0"/>
          <c:tx>
            <c:strRef>
              <c:f>'Patient Status'!$B$3</c:f>
              <c:strCache>
                <c:ptCount val="1"/>
                <c:pt idx="0">
                  <c:v>Total</c:v>
                </c:pt>
              </c:strCache>
            </c:strRef>
          </c:tx>
          <c:dPt>
            <c:idx val="0"/>
            <c:bubble3D val="0"/>
            <c:spPr>
              <a:solidFill>
                <a:schemeClr val="accent4">
                  <a:shade val="65000"/>
                </a:schemeClr>
              </a:solidFill>
              <a:ln w="19050">
                <a:solidFill>
                  <a:schemeClr val="lt1"/>
                </a:solidFill>
              </a:ln>
              <a:effectLst/>
            </c:spPr>
            <c:extLst>
              <c:ext xmlns:c16="http://schemas.microsoft.com/office/drawing/2014/chart" uri="{C3380CC4-5D6E-409C-BE32-E72D297353CC}">
                <c16:uniqueId val="{00000001-F526-4854-8B83-5C8AAACC6451}"/>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F526-4854-8B83-5C8AAACC6451}"/>
              </c:ext>
            </c:extLst>
          </c:dPt>
          <c:dPt>
            <c:idx val="2"/>
            <c:bubble3D val="0"/>
            <c:spPr>
              <a:solidFill>
                <a:schemeClr val="accent4">
                  <a:tint val="65000"/>
                </a:schemeClr>
              </a:solidFill>
              <a:ln w="19050">
                <a:solidFill>
                  <a:schemeClr val="lt1"/>
                </a:solidFill>
              </a:ln>
              <a:effectLst/>
            </c:spPr>
            <c:extLst>
              <c:ext xmlns:c16="http://schemas.microsoft.com/office/drawing/2014/chart" uri="{C3380CC4-5D6E-409C-BE32-E72D297353CC}">
                <c16:uniqueId val="{00000005-F526-4854-8B83-5C8AAACC64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Status'!$A$4:$A$6</c:f>
              <c:strCache>
                <c:ptCount val="3"/>
                <c:pt idx="0">
                  <c:v>Deceased</c:v>
                </c:pt>
                <c:pt idx="1">
                  <c:v>Ongoing</c:v>
                </c:pt>
                <c:pt idx="2">
                  <c:v>Recovered</c:v>
                </c:pt>
              </c:strCache>
            </c:strRef>
          </c:cat>
          <c:val>
            <c:numRef>
              <c:f>'Patient Status'!$B$4:$B$6</c:f>
              <c:numCache>
                <c:formatCode>0.00%</c:formatCode>
                <c:ptCount val="3"/>
                <c:pt idx="0">
                  <c:v>0.34899999999999998</c:v>
                </c:pt>
                <c:pt idx="1">
                  <c:v>0.32350000000000001</c:v>
                </c:pt>
                <c:pt idx="2">
                  <c:v>0.32750000000000001</c:v>
                </c:pt>
              </c:numCache>
            </c:numRef>
          </c:val>
          <c:extLst>
            <c:ext xmlns:c16="http://schemas.microsoft.com/office/drawing/2014/chart" uri="{C3380CC4-5D6E-409C-BE32-E72D297353CC}">
              <c16:uniqueId val="{00000006-F526-4854-8B83-5C8AAACC64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[Healthcare_Data_Analyst_Project(AutoRecovered).xlsx]Insurance vs. Out-of-Pocket Ana!PivotTable3</c:name>
    <c:fmtId val="8"/>
  </c:pivotSource>
  <c:chart>
    <c:title>
      <c:tx>
        <c:rich>
          <a:bodyPr rot="0" spcFirstLastPara="1" vertOverflow="ellipsis" vert="horz" wrap="square" anchor="ctr" anchorCtr="1"/>
          <a:lstStyle/>
          <a:p>
            <a:pPr algn="ctr" rtl="0">
              <a:defRPr sz="1400" b="1" i="0" u="none" strike="noStrike" kern="1200" spc="0" baseline="0">
                <a:solidFill>
                  <a:schemeClr val="tx1">
                    <a:lumMod val="65000"/>
                    <a:lumOff val="35000"/>
                  </a:schemeClr>
                </a:solidFill>
                <a:latin typeface="+mn-lt"/>
                <a:ea typeface="+mn-ea"/>
                <a:cs typeface="+mn-cs"/>
              </a:defRPr>
            </a:pPr>
            <a:r>
              <a:rPr lang="en-IN"/>
              <a:t>Insurance vs. Out-of-Pocket Analysis</a:t>
            </a:r>
          </a:p>
          <a:p>
            <a:pPr algn="ctr" rtl="0">
              <a:defRPr/>
            </a:pPr>
            <a:endParaRPr lang="en-IN"/>
          </a:p>
        </c:rich>
      </c:tx>
      <c:overlay val="0"/>
      <c:spPr>
        <a:noFill/>
        <a:ln>
          <a:noFill/>
        </a:ln>
        <a:effectLst/>
      </c:spPr>
      <c:txPr>
        <a:bodyPr rot="0" spcFirstLastPara="1" vertOverflow="ellipsis" vert="horz" wrap="square" anchor="ctr" anchorCtr="1"/>
        <a:lstStyle/>
        <a:p>
          <a:pPr algn="ctr" rtl="0">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layout>
            <c:manualLayout>
              <c:x val="1.9157088122605363E-2"/>
              <c:y val="-4.6296296296297144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solidFill>
          <a:ln>
            <a:noFill/>
          </a:ln>
          <a:effectLst/>
        </c:spPr>
        <c:marker>
          <c:symbol val="none"/>
        </c:marker>
        <c:dLbl>
          <c:idx val="0"/>
          <c:layout>
            <c:manualLayout>
              <c:x val="2.3946360153256706E-2"/>
              <c:y val="2.3148148148148064E-2"/>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marker>
          <c:symbol val="none"/>
        </c:marker>
        <c:dLbl>
          <c:idx val="0"/>
          <c:layout>
            <c:manualLayout>
              <c:x val="2.3946360153256706E-2"/>
              <c:y val="2.3148148148148064E-2"/>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solidFill>
          <a:ln>
            <a:noFill/>
          </a:ln>
          <a:effectLst/>
        </c:spPr>
        <c:marker>
          <c:symbol val="none"/>
        </c:marker>
        <c:dLbl>
          <c:idx val="0"/>
          <c:layout>
            <c:manualLayout>
              <c:x val="1.9157088122605363E-2"/>
              <c:y val="-4.6296296296297144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4"/>
            </a:solidFill>
            <a:round/>
          </a:ln>
          <a:effectLst/>
        </c:spPr>
        <c:marker>
          <c:symbol val="none"/>
        </c:marker>
        <c:dLbl>
          <c:idx val="0"/>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tint val="77000"/>
              </a:schemeClr>
            </a:solidFill>
            <a:round/>
          </a:ln>
          <a:effectLst/>
        </c:spPr>
        <c:marker>
          <c:symbol val="none"/>
        </c:marker>
        <c:dLbl>
          <c:idx val="0"/>
          <c:layout>
            <c:manualLayout>
              <c:x val="2.3946360153256706E-2"/>
              <c:y val="2.3148148148148064E-2"/>
            </c:manualLayout>
          </c:layout>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4">
                <a:tint val="77000"/>
              </a:schemeClr>
            </a:solidFill>
            <a:round/>
          </a:ln>
          <a:effectLst/>
        </c:spPr>
        <c:marker>
          <c:symbol val="none"/>
        </c:marker>
        <c:dLbl>
          <c:idx val="0"/>
          <c:layout>
            <c:manualLayout>
              <c:x val="1.9157088122605363E-2"/>
              <c:y val="-4.6296296296297144E-3"/>
            </c:manualLayout>
          </c:layout>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vs. Out-of-Pocket Ana'!$B$3</c:f>
              <c:strCache>
                <c:ptCount val="1"/>
                <c:pt idx="0">
                  <c:v>Count of Patient Name</c:v>
                </c:pt>
              </c:strCache>
            </c:strRef>
          </c:tx>
          <c:spPr>
            <a:solidFill>
              <a:schemeClr val="accent4">
                <a:shade val="76000"/>
              </a:schemeClr>
            </a:solidFill>
            <a:ln>
              <a:noFill/>
            </a:ln>
            <a:effectLst/>
          </c:spPr>
          <c:invertIfNegative val="0"/>
          <c:cat>
            <c:strRef>
              <c:f>'Insurance vs. Out-of-Pocket Ana'!$A$4:$A$6</c:f>
              <c:strCache>
                <c:ptCount val="3"/>
                <c:pt idx="0">
                  <c:v>Insured</c:v>
                </c:pt>
                <c:pt idx="1">
                  <c:v>Self-pay</c:v>
                </c:pt>
                <c:pt idx="2">
                  <c:v>Uninsured</c:v>
                </c:pt>
              </c:strCache>
            </c:strRef>
          </c:cat>
          <c:val>
            <c:numRef>
              <c:f>'Insurance vs. Out-of-Pocket Ana'!$B$4:$B$6</c:f>
              <c:numCache>
                <c:formatCode>General</c:formatCode>
                <c:ptCount val="3"/>
                <c:pt idx="0">
                  <c:v>669</c:v>
                </c:pt>
                <c:pt idx="1">
                  <c:v>671</c:v>
                </c:pt>
                <c:pt idx="2">
                  <c:v>660</c:v>
                </c:pt>
              </c:numCache>
            </c:numRef>
          </c:val>
          <c:extLst>
            <c:ext xmlns:c16="http://schemas.microsoft.com/office/drawing/2014/chart" uri="{C3380CC4-5D6E-409C-BE32-E72D297353CC}">
              <c16:uniqueId val="{00000000-E09A-4225-8780-94934750B31C}"/>
            </c:ext>
          </c:extLst>
        </c:ser>
        <c:dLbls>
          <c:showLegendKey val="0"/>
          <c:showVal val="0"/>
          <c:showCatName val="0"/>
          <c:showSerName val="0"/>
          <c:showPercent val="0"/>
          <c:showBubbleSize val="0"/>
        </c:dLbls>
        <c:gapWidth val="219"/>
        <c:axId val="1978339616"/>
        <c:axId val="1978338656"/>
      </c:barChart>
      <c:lineChart>
        <c:grouping val="standard"/>
        <c:varyColors val="0"/>
        <c:ser>
          <c:idx val="1"/>
          <c:order val="1"/>
          <c:tx>
            <c:strRef>
              <c:f>'Insurance vs. Out-of-Pocket Ana'!$C$3</c:f>
              <c:strCache>
                <c:ptCount val="1"/>
                <c:pt idx="0">
                  <c:v>Sum of Treatment Cost</c:v>
                </c:pt>
              </c:strCache>
            </c:strRef>
          </c:tx>
          <c:spPr>
            <a:ln w="28575" cap="rnd">
              <a:solidFill>
                <a:schemeClr val="accent4">
                  <a:tint val="77000"/>
                </a:schemeClr>
              </a:solidFill>
              <a:round/>
            </a:ln>
            <a:effectLst/>
          </c:spPr>
          <c:marker>
            <c:symbol val="none"/>
          </c:marker>
          <c:dPt>
            <c:idx val="0"/>
            <c:marker>
              <c:symbol val="none"/>
            </c:marker>
            <c:bubble3D val="0"/>
            <c:spPr>
              <a:ln w="28575" cap="rnd">
                <a:solidFill>
                  <a:schemeClr val="accent4">
                    <a:tint val="77000"/>
                  </a:schemeClr>
                </a:solidFill>
                <a:round/>
              </a:ln>
              <a:effectLst/>
            </c:spPr>
            <c:extLst>
              <c:ext xmlns:c16="http://schemas.microsoft.com/office/drawing/2014/chart" uri="{C3380CC4-5D6E-409C-BE32-E72D297353CC}">
                <c16:uniqueId val="{00000002-E09A-4225-8780-94934750B31C}"/>
              </c:ext>
            </c:extLst>
          </c:dPt>
          <c:dPt>
            <c:idx val="1"/>
            <c:marker>
              <c:symbol val="none"/>
            </c:marker>
            <c:bubble3D val="0"/>
            <c:spPr>
              <a:ln w="28575" cap="rnd">
                <a:solidFill>
                  <a:schemeClr val="accent4">
                    <a:tint val="77000"/>
                  </a:schemeClr>
                </a:solidFill>
                <a:round/>
              </a:ln>
              <a:effectLst/>
            </c:spPr>
            <c:extLst>
              <c:ext xmlns:c16="http://schemas.microsoft.com/office/drawing/2014/chart" uri="{C3380CC4-5D6E-409C-BE32-E72D297353CC}">
                <c16:uniqueId val="{00000004-E09A-4225-8780-94934750B31C}"/>
              </c:ext>
            </c:extLst>
          </c:dPt>
          <c:dLbls>
            <c:dLbl>
              <c:idx val="0"/>
              <c:layout>
                <c:manualLayout>
                  <c:x val="2.3946360153256706E-2"/>
                  <c:y val="2.31481481481480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E09A-4225-8780-94934750B31C}"/>
                </c:ext>
              </c:extLst>
            </c:dLbl>
            <c:dLbl>
              <c:idx val="1"/>
              <c:layout>
                <c:manualLayout>
                  <c:x val="1.9157088122605363E-2"/>
                  <c:y val="-4.62962962962971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09A-4225-8780-94934750B31C}"/>
                </c:ext>
              </c:extLst>
            </c:dLbl>
            <c:numFmt formatCode="0.00,,&quot;M&quot;" sourceLinked="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vs. Out-of-Pocket Ana'!$A$4:$A$6</c:f>
              <c:strCache>
                <c:ptCount val="3"/>
                <c:pt idx="0">
                  <c:v>Insured</c:v>
                </c:pt>
                <c:pt idx="1">
                  <c:v>Self-pay</c:v>
                </c:pt>
                <c:pt idx="2">
                  <c:v>Uninsured</c:v>
                </c:pt>
              </c:strCache>
            </c:strRef>
          </c:cat>
          <c:val>
            <c:numRef>
              <c:f>'Insurance vs. Out-of-Pocket Ana'!$C$4:$C$6</c:f>
              <c:numCache>
                <c:formatCode>General</c:formatCode>
                <c:ptCount val="3"/>
                <c:pt idx="0">
                  <c:v>33376981.430000018</c:v>
                </c:pt>
                <c:pt idx="1">
                  <c:v>33408902.170000009</c:v>
                </c:pt>
                <c:pt idx="2">
                  <c:v>33510624.210000005</c:v>
                </c:pt>
              </c:numCache>
            </c:numRef>
          </c:val>
          <c:smooth val="0"/>
          <c:extLst>
            <c:ext xmlns:c16="http://schemas.microsoft.com/office/drawing/2014/chart" uri="{C3380CC4-5D6E-409C-BE32-E72D297353CC}">
              <c16:uniqueId val="{00000005-E09A-4225-8780-94934750B31C}"/>
            </c:ext>
          </c:extLst>
        </c:ser>
        <c:dLbls>
          <c:showLegendKey val="0"/>
          <c:showVal val="0"/>
          <c:showCatName val="0"/>
          <c:showSerName val="0"/>
          <c:showPercent val="0"/>
          <c:showBubbleSize val="0"/>
        </c:dLbls>
        <c:marker val="1"/>
        <c:smooth val="0"/>
        <c:axId val="1978341056"/>
        <c:axId val="1978338176"/>
      </c:lineChart>
      <c:catAx>
        <c:axId val="197833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8338656"/>
        <c:crosses val="autoZero"/>
        <c:auto val="1"/>
        <c:lblAlgn val="ctr"/>
        <c:lblOffset val="100"/>
        <c:noMultiLvlLbl val="0"/>
      </c:catAx>
      <c:valAx>
        <c:axId val="197833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8339616"/>
        <c:crosses val="autoZero"/>
        <c:crossBetween val="between"/>
      </c:valAx>
      <c:valAx>
        <c:axId val="1978338176"/>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978341056"/>
        <c:crosses val="max"/>
        <c:crossBetween val="between"/>
      </c:valAx>
      <c:catAx>
        <c:axId val="1978341056"/>
        <c:scaling>
          <c:orientation val="minMax"/>
        </c:scaling>
        <c:delete val="1"/>
        <c:axPos val="t"/>
        <c:numFmt formatCode="General" sourceLinked="1"/>
        <c:majorTickMark val="out"/>
        <c:minorTickMark val="none"/>
        <c:tickLblPos val="nextTo"/>
        <c:crossAx val="1978338176"/>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solidFill>
      <a:round/>
    </a:ln>
    <a:effectLst/>
    <a:scene3d>
      <a:camera prst="orthographicFront"/>
      <a:lightRig rig="threePt" dir="t"/>
    </a:scene3d>
    <a:sp3d prstMaterial="matte">
      <a:bevelT w="63500" h="63500" prst="artDeco"/>
      <a:contourClr>
        <a:srgbClr val="000000"/>
      </a:contourClr>
    </a:sp3d>
  </c:spPr>
  <c:txPr>
    <a:bodyPr/>
    <a:lstStyle/>
    <a:p>
      <a:pPr>
        <a:defRPr b="1"/>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[Healthcare_Data_Analyst_Project(AutoRecovered).xlsx]count of patient for Diagnosis!PivotTable2</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r>
              <a:rPr lang="en-IN" sz="1400" b="1" i="0" u="none" strike="noStrike" kern="1200" spc="0" baseline="0">
                <a:solidFill>
                  <a:schemeClr val="accent4">
                    <a:lumMod val="75000"/>
                  </a:schemeClr>
                </a:solidFill>
                <a:latin typeface="+mn-lt"/>
                <a:ea typeface="+mn-ea"/>
                <a:cs typeface="+mn-cs"/>
              </a:rPr>
              <a:t>Number of Patients by Diagnosis</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 of patient for Diagnosis'!$B$3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patient for Diagnosis'!$A$4:$A$11</c:f>
              <c:strCache>
                <c:ptCount val="8"/>
                <c:pt idx="0">
                  <c:v>Asthma</c:v>
                </c:pt>
                <c:pt idx="1">
                  <c:v>Cancer</c:v>
                </c:pt>
                <c:pt idx="2">
                  <c:v>Covid-19</c:v>
                </c:pt>
                <c:pt idx="3">
                  <c:v>Diabetes</c:v>
                </c:pt>
                <c:pt idx="4">
                  <c:v>Flu</c:v>
                </c:pt>
                <c:pt idx="5">
                  <c:v>Fracture</c:v>
                </c:pt>
                <c:pt idx="6">
                  <c:v>Hypertension</c:v>
                </c:pt>
                <c:pt idx="7">
                  <c:v>Migraine</c:v>
                </c:pt>
              </c:strCache>
            </c:strRef>
          </c:cat>
          <c:val>
            <c:numRef>
              <c:f>'count of patient for Diagnosis'!$B$4:$B$11</c:f>
              <c:numCache>
                <c:formatCode>General</c:formatCode>
                <c:ptCount val="8"/>
                <c:pt idx="0">
                  <c:v>243</c:v>
                </c:pt>
                <c:pt idx="1">
                  <c:v>258</c:v>
                </c:pt>
                <c:pt idx="2">
                  <c:v>275</c:v>
                </c:pt>
                <c:pt idx="3">
                  <c:v>221</c:v>
                </c:pt>
                <c:pt idx="4">
                  <c:v>259</c:v>
                </c:pt>
                <c:pt idx="5">
                  <c:v>227</c:v>
                </c:pt>
                <c:pt idx="6">
                  <c:v>281</c:v>
                </c:pt>
                <c:pt idx="7">
                  <c:v>236</c:v>
                </c:pt>
              </c:numCache>
            </c:numRef>
          </c:val>
          <c:extLst>
            <c:ext xmlns:c16="http://schemas.microsoft.com/office/drawing/2014/chart" uri="{C3380CC4-5D6E-409C-BE32-E72D297353CC}">
              <c16:uniqueId val="{00000000-D517-4F38-AD55-48627D4EAD47}"/>
            </c:ext>
          </c:extLst>
        </c:ser>
        <c:dLbls>
          <c:dLblPos val="outEnd"/>
          <c:showLegendKey val="0"/>
          <c:showVal val="1"/>
          <c:showCatName val="0"/>
          <c:showSerName val="0"/>
          <c:showPercent val="0"/>
          <c:showBubbleSize val="0"/>
        </c:dLbls>
        <c:gapWidth val="219"/>
        <c:axId val="1012826816"/>
        <c:axId val="1012827296"/>
      </c:barChart>
      <c:catAx>
        <c:axId val="1012826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012827296"/>
        <c:crosses val="autoZero"/>
        <c:auto val="1"/>
        <c:lblAlgn val="ctr"/>
        <c:lblOffset val="100"/>
        <c:noMultiLvlLbl val="0"/>
      </c:catAx>
      <c:valAx>
        <c:axId val="1012827296"/>
        <c:scaling>
          <c:orientation val="minMax"/>
        </c:scaling>
        <c:delete val="1"/>
        <c:axPos val="b"/>
        <c:numFmt formatCode="General" sourceLinked="1"/>
        <c:majorTickMark val="none"/>
        <c:minorTickMark val="none"/>
        <c:tickLblPos val="nextTo"/>
        <c:crossAx val="1012826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[Healthcare_Data_Analyst_Project(AutoRecovered).xlsx]Average cost of department!PivotTable1</c:name>
    <c:fmtId val="3"/>
  </c:pivotSource>
  <c:chart>
    <c:title>
      <c:tx>
        <c:rich>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r>
              <a:rPr lang="en-IN" sz="1400" b="1" i="0" u="none" strike="noStrike" kern="1200" spc="0" baseline="0">
                <a:solidFill>
                  <a:schemeClr val="accent4">
                    <a:lumMod val="75000"/>
                  </a:schemeClr>
                </a:solidFill>
                <a:latin typeface="+mn-lt"/>
                <a:ea typeface="+mn-ea"/>
                <a:cs typeface="+mn-cs"/>
              </a:rPr>
              <a:t>Average Treatment Cost by Department</a:t>
            </a:r>
          </a:p>
        </c:rich>
      </c:tx>
      <c:overlay val="0"/>
      <c:spPr>
        <a:noFill/>
        <a:ln>
          <a:noFill/>
        </a:ln>
        <a:effectLst/>
      </c:spPr>
      <c:txPr>
        <a:bodyPr rot="0" spcFirstLastPara="1" vertOverflow="ellipsis" vert="horz" wrap="square" anchor="ctr" anchorCtr="1"/>
        <a:lstStyle/>
        <a:p>
          <a:pPr algn="ctr" rtl="0">
            <a:defRPr lang="en-IN" sz="1400" b="1" i="0" u="none" strike="noStrike" kern="1200" spc="0" baseline="0">
              <a:solidFill>
                <a:schemeClr val="accent4">
                  <a:lumMod val="75000"/>
                </a:schemeClr>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cost of department'!$B$3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cost of department'!$A$4:$A$9</c:f>
              <c:strCache>
                <c:ptCount val="6"/>
                <c:pt idx="0">
                  <c:v>Cardiology</c:v>
                </c:pt>
                <c:pt idx="1">
                  <c:v>Emergency</c:v>
                </c:pt>
                <c:pt idx="2">
                  <c:v>Neurology</c:v>
                </c:pt>
                <c:pt idx="3">
                  <c:v>Oncology</c:v>
                </c:pt>
                <c:pt idx="4">
                  <c:v>Orthopedics</c:v>
                </c:pt>
                <c:pt idx="5">
                  <c:v>Pediatrics</c:v>
                </c:pt>
              </c:strCache>
            </c:strRef>
          </c:cat>
          <c:val>
            <c:numRef>
              <c:f>'Average cost of department'!$B$4:$B$9</c:f>
              <c:numCache>
                <c:formatCode>0.00</c:formatCode>
                <c:ptCount val="6"/>
                <c:pt idx="0">
                  <c:v>49228.254968553469</c:v>
                </c:pt>
                <c:pt idx="1">
                  <c:v>50582.326191780827</c:v>
                </c:pt>
                <c:pt idx="2">
                  <c:v>48802.901904761871</c:v>
                </c:pt>
                <c:pt idx="3">
                  <c:v>51414.873796296321</c:v>
                </c:pt>
                <c:pt idx="4">
                  <c:v>49748.038430769229</c:v>
                </c:pt>
                <c:pt idx="5">
                  <c:v>51069.479006024121</c:v>
                </c:pt>
              </c:numCache>
            </c:numRef>
          </c:val>
          <c:extLst>
            <c:ext xmlns:c16="http://schemas.microsoft.com/office/drawing/2014/chart" uri="{C3380CC4-5D6E-409C-BE32-E72D297353CC}">
              <c16:uniqueId val="{00000000-6586-44A9-AC20-9DE4865FA193}"/>
            </c:ext>
          </c:extLst>
        </c:ser>
        <c:dLbls>
          <c:dLblPos val="outEnd"/>
          <c:showLegendKey val="0"/>
          <c:showVal val="1"/>
          <c:showCatName val="0"/>
          <c:showSerName val="0"/>
          <c:showPercent val="0"/>
          <c:showBubbleSize val="0"/>
        </c:dLbls>
        <c:gapWidth val="219"/>
        <c:overlap val="-27"/>
        <c:axId val="1802659392"/>
        <c:axId val="1802656512"/>
      </c:barChart>
      <c:catAx>
        <c:axId val="18026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accent4">
                    <a:lumMod val="75000"/>
                  </a:schemeClr>
                </a:solidFill>
                <a:latin typeface="+mn-lt"/>
                <a:ea typeface="+mn-ea"/>
                <a:cs typeface="+mn-cs"/>
              </a:defRPr>
            </a:pPr>
            <a:endParaRPr lang="en-US"/>
          </a:p>
        </c:txPr>
        <c:crossAx val="1802656512"/>
        <c:crosses val="autoZero"/>
        <c:auto val="1"/>
        <c:lblAlgn val="ctr"/>
        <c:lblOffset val="100"/>
        <c:noMultiLvlLbl val="0"/>
      </c:catAx>
      <c:valAx>
        <c:axId val="1802656512"/>
        <c:scaling>
          <c:orientation val="minMax"/>
        </c:scaling>
        <c:delete val="1"/>
        <c:axPos val="l"/>
        <c:numFmt formatCode="0.00" sourceLinked="1"/>
        <c:majorTickMark val="none"/>
        <c:minorTickMark val="none"/>
        <c:tickLblPos val="nextTo"/>
        <c:crossAx val="1802659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accent4">
        <a:lumMod val="20000"/>
        <a:lumOff val="80000"/>
      </a:schemeClr>
    </a:solidFill>
    <a:ln w="9525" cap="flat" cmpd="sng" algn="ctr">
      <a:solidFill>
        <a:schemeClr val="accent4"/>
      </a:solidFill>
      <a:round/>
    </a:ln>
    <a:effectLst/>
    <a:scene3d>
      <a:camera prst="orthographicFront"/>
      <a:lightRig rig="threePt" dir="t"/>
    </a:scene3d>
    <a:sp3d prstMaterial="matte">
      <a:bevelT w="63500" h="63500" prst="artDeco"/>
      <a:contourClr>
        <a:srgbClr val="000000"/>
      </a:contourClr>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[Healthcare_Data_Analyst_Project(AutoRecovered).xlsx]Average cost of department!PivotTable1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Average Treatment Cost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cost of department'!$B$3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cost of department'!$A$4:$A$9</c:f>
              <c:strCache>
                <c:ptCount val="6"/>
                <c:pt idx="0">
                  <c:v>Cardiology</c:v>
                </c:pt>
                <c:pt idx="1">
                  <c:v>Emergency</c:v>
                </c:pt>
                <c:pt idx="2">
                  <c:v>Neurology</c:v>
                </c:pt>
                <c:pt idx="3">
                  <c:v>Oncology</c:v>
                </c:pt>
                <c:pt idx="4">
                  <c:v>Orthopedics</c:v>
                </c:pt>
                <c:pt idx="5">
                  <c:v>Pediatrics</c:v>
                </c:pt>
              </c:strCache>
            </c:strRef>
          </c:cat>
          <c:val>
            <c:numRef>
              <c:f>'Average cost of department'!$B$4:$B$9</c:f>
              <c:numCache>
                <c:formatCode>0.00</c:formatCode>
                <c:ptCount val="6"/>
                <c:pt idx="0">
                  <c:v>49228.254968553469</c:v>
                </c:pt>
                <c:pt idx="1">
                  <c:v>50582.326191780827</c:v>
                </c:pt>
                <c:pt idx="2">
                  <c:v>48802.901904761871</c:v>
                </c:pt>
                <c:pt idx="3">
                  <c:v>51414.873796296321</c:v>
                </c:pt>
                <c:pt idx="4">
                  <c:v>49748.038430769229</c:v>
                </c:pt>
                <c:pt idx="5">
                  <c:v>51069.479006024121</c:v>
                </c:pt>
              </c:numCache>
            </c:numRef>
          </c:val>
          <c:extLst>
            <c:ext xmlns:c16="http://schemas.microsoft.com/office/drawing/2014/chart" uri="{C3380CC4-5D6E-409C-BE32-E72D297353CC}">
              <c16:uniqueId val="{00000000-3B06-4BA1-B61C-66A47432D273}"/>
            </c:ext>
          </c:extLst>
        </c:ser>
        <c:dLbls>
          <c:dLblPos val="outEnd"/>
          <c:showLegendKey val="0"/>
          <c:showVal val="1"/>
          <c:showCatName val="0"/>
          <c:showSerName val="0"/>
          <c:showPercent val="0"/>
          <c:showBubbleSize val="0"/>
        </c:dLbls>
        <c:gapWidth val="219"/>
        <c:overlap val="-27"/>
        <c:axId val="1802659392"/>
        <c:axId val="1802656512"/>
      </c:barChart>
      <c:catAx>
        <c:axId val="18026593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2656512"/>
        <c:crosses val="autoZero"/>
        <c:auto val="1"/>
        <c:lblAlgn val="ctr"/>
        <c:lblOffset val="100"/>
        <c:noMultiLvlLbl val="0"/>
      </c:catAx>
      <c:valAx>
        <c:axId val="1802656512"/>
        <c:scaling>
          <c:orientation val="minMax"/>
        </c:scaling>
        <c:delete val="1"/>
        <c:axPos val="l"/>
        <c:numFmt formatCode="0.00" sourceLinked="1"/>
        <c:majorTickMark val="none"/>
        <c:minorTickMark val="none"/>
        <c:tickLblPos val="nextTo"/>
        <c:crossAx val="1802659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[Healthcare_Data_Analyst_Project(AutoRecovered).xlsx]count of patient for Diagnosis!PivotTable2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Number of Patients by Diagnosis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'count of patient for Diagnosis'!$B$3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 of patient for Diagnosis'!$A$4:$A$11</c:f>
              <c:strCache>
                <c:ptCount val="8"/>
                <c:pt idx="0">
                  <c:v>Asthma</c:v>
                </c:pt>
                <c:pt idx="1">
                  <c:v>Cancer</c:v>
                </c:pt>
                <c:pt idx="2">
                  <c:v>Covid-19</c:v>
                </c:pt>
                <c:pt idx="3">
                  <c:v>Diabetes</c:v>
                </c:pt>
                <c:pt idx="4">
                  <c:v>Flu</c:v>
                </c:pt>
                <c:pt idx="5">
                  <c:v>Fracture</c:v>
                </c:pt>
                <c:pt idx="6">
                  <c:v>Hypertension</c:v>
                </c:pt>
                <c:pt idx="7">
                  <c:v>Migraine</c:v>
                </c:pt>
              </c:strCache>
            </c:strRef>
          </c:cat>
          <c:val>
            <c:numRef>
              <c:f>'count of patient for Diagnosis'!$B$4:$B$11</c:f>
              <c:numCache>
                <c:formatCode>General</c:formatCode>
                <c:ptCount val="8"/>
                <c:pt idx="0">
                  <c:v>243</c:v>
                </c:pt>
                <c:pt idx="1">
                  <c:v>258</c:v>
                </c:pt>
                <c:pt idx="2">
                  <c:v>275</c:v>
                </c:pt>
                <c:pt idx="3">
                  <c:v>221</c:v>
                </c:pt>
                <c:pt idx="4">
                  <c:v>259</c:v>
                </c:pt>
                <c:pt idx="5">
                  <c:v>227</c:v>
                </c:pt>
                <c:pt idx="6">
                  <c:v>281</c:v>
                </c:pt>
                <c:pt idx="7">
                  <c:v>236</c:v>
                </c:pt>
              </c:numCache>
            </c:numRef>
          </c:val>
          <c:extLst>
            <c:ext xmlns:c16="http://schemas.microsoft.com/office/drawing/2014/chart" uri="{C3380CC4-5D6E-409C-BE32-E72D297353CC}">
              <c16:uniqueId val="{00000000-BDDA-4B8A-8F71-4F2383B9738C}"/>
            </c:ext>
          </c:extLst>
        </c:ser>
        <c:dLbls>
          <c:dLblPos val="outEnd"/>
          <c:showLegendKey val="0"/>
          <c:showVal val="1"/>
          <c:showCatName val="0"/>
          <c:showSerName val="0"/>
          <c:showPercent val="0"/>
          <c:showBubbleSize val="0"/>
        </c:dLbls>
        <c:gapWidth val="219"/>
        <c:overlap val="-27"/>
        <c:axId val="1012826816"/>
        <c:axId val="1012827296"/>
      </c:barChart>
      <c:catAx>
        <c:axId val="1012826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2827296"/>
        <c:crosses val="autoZero"/>
        <c:auto val="1"/>
        <c:lblAlgn val="ctr"/>
        <c:lblOffset val="100"/>
        <c:noMultiLvlLbl val="0"/>
      </c:catAx>
      <c:valAx>
        <c:axId val="1012827296"/>
        <c:scaling>
          <c:orientation val="minMax"/>
        </c:scaling>
        <c:delete val="1"/>
        <c:axPos val="l"/>
        <c:numFmt formatCode="General" sourceLinked="1"/>
        <c:majorTickMark val="none"/>
        <c:minorTickMark val="none"/>
        <c:tickLblPos val="nextTo"/>
        <c:crossAx val="101282681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[Healthcare_Data_Analyst_Project(AutoRecovered).xlsx]Insurance vs. Out-of-Pocket Ana!PivotTable3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Insurance vs. Out-of-Pocket Analysis</a:t>
            </a:r>
          </a:p>
          <a:p>
            <a:pPr>
              <a:defRPr/>
            </a:pP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1.9157088122605363E-2"/>
              <c:y val="-4.6296296296297144E-3"/>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none"/>
        </c:marker>
        <c:dLbl>
          <c:idx val="0"/>
          <c:layout>
            <c:manualLayout>
              <c:x val="2.3946360153256706E-2"/>
              <c:y val="2.3148148148148064E-2"/>
            </c:manualLayout>
          </c:layout>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'Insurance vs. Out-of-Pocket Ana'!$B$3</c:f>
              <c:strCache>
                <c:ptCount val="1"/>
                <c:pt idx="0">
                  <c:v>Count of Patient Name</c:v>
                </c:pt>
              </c:strCache>
            </c:strRef>
          </c:tx>
          <c:spPr>
            <a:solidFill>
              <a:schemeClr val="accent1"/>
            </a:solidFill>
            <a:ln>
              <a:noFill/>
            </a:ln>
            <a:effectLst/>
          </c:spPr>
          <c:invertIfNegative val="0"/>
          <c:cat>
            <c:strRef>
              <c:f>'Insurance vs. Out-of-Pocket Ana'!$A$4:$A$6</c:f>
              <c:strCache>
                <c:ptCount val="3"/>
                <c:pt idx="0">
                  <c:v>Insured</c:v>
                </c:pt>
                <c:pt idx="1">
                  <c:v>Self-pay</c:v>
                </c:pt>
                <c:pt idx="2">
                  <c:v>Uninsured</c:v>
                </c:pt>
              </c:strCache>
            </c:strRef>
          </c:cat>
          <c:val>
            <c:numRef>
              <c:f>'Insurance vs. Out-of-Pocket Ana'!$B$4:$B$6</c:f>
              <c:numCache>
                <c:formatCode>General</c:formatCode>
                <c:ptCount val="3"/>
                <c:pt idx="0">
                  <c:v>669</c:v>
                </c:pt>
                <c:pt idx="1">
                  <c:v>671</c:v>
                </c:pt>
                <c:pt idx="2">
                  <c:v>660</c:v>
                </c:pt>
              </c:numCache>
            </c:numRef>
          </c:val>
          <c:extLst>
            <c:ext xmlns:c16="http://schemas.microsoft.com/office/drawing/2014/chart" uri="{C3380CC4-5D6E-409C-BE32-E72D297353CC}">
              <c16:uniqueId val="{00000000-6823-4498-B2D6-96E43F65ABB3}"/>
            </c:ext>
          </c:extLst>
        </c:ser>
        <c:dLbls>
          <c:showLegendKey val="0"/>
          <c:showVal val="0"/>
          <c:showCatName val="0"/>
          <c:showSerName val="0"/>
          <c:showPercent val="0"/>
          <c:showBubbleSize val="0"/>
        </c:dLbls>
        <c:gapWidth val="219"/>
        <c:axId val="1978339616"/>
        <c:axId val="1978338656"/>
      </c:barChart>
      <c:lineChart>
        <c:grouping val="standard"/>
        <c:varyColors val="0"/>
        <c:ser>
          <c:idx val="1"/>
          <c:order val="1"/>
          <c:tx>
            <c:strRef>
              <c:f>'Insurance vs. Out-of-Pocket Ana'!$C$3</c:f>
              <c:strCache>
                <c:ptCount val="1"/>
                <c:pt idx="0">
                  <c:v>Sum of Treatment Cost</c:v>
                </c:pt>
              </c:strCache>
            </c:strRef>
          </c:tx>
          <c:spPr>
            <a:ln w="28575" cap="rnd">
              <a:solidFill>
                <a:schemeClr val="accent2"/>
              </a:solidFill>
              <a:round/>
            </a:ln>
            <a:effectLst/>
          </c:spPr>
          <c:marker>
            <c:symbol val="none"/>
          </c:marker>
          <c:dPt>
            <c:idx val="0"/>
            <c:marker>
              <c:symbol val="none"/>
            </c:marker>
            <c:bubble3D val="0"/>
            <c:spPr>
              <a:ln w="28575" cap="rnd">
                <a:solidFill>
                  <a:schemeClr val="accent2"/>
                </a:solidFill>
                <a:round/>
              </a:ln>
              <a:effectLst/>
            </c:spPr>
            <c:extLst>
              <c:ext xmlns:c16="http://schemas.microsoft.com/office/drawing/2014/chart" uri="{C3380CC4-5D6E-409C-BE32-E72D297353CC}">
                <c16:uniqueId val="{00000004-6823-4498-B2D6-96E43F65ABB3}"/>
              </c:ext>
            </c:extLst>
          </c:dPt>
          <c:dPt>
            <c:idx val="1"/>
            <c:marker>
              <c:symbol val="none"/>
            </c:marker>
            <c:bubble3D val="0"/>
            <c:spPr>
              <a:ln w="28575" cap="rnd">
                <a:solidFill>
                  <a:schemeClr val="accent2"/>
                </a:solidFill>
                <a:round/>
              </a:ln>
              <a:effectLst/>
            </c:spPr>
            <c:extLst>
              <c:ext xmlns:c16="http://schemas.microsoft.com/office/drawing/2014/chart" uri="{C3380CC4-5D6E-409C-BE32-E72D297353CC}">
                <c16:uniqueId val="{00000003-6823-4498-B2D6-96E43F65ABB3}"/>
              </c:ext>
            </c:extLst>
          </c:dPt>
          <c:dLbls>
            <c:dLbl>
              <c:idx val="0"/>
              <c:layout>
                <c:manualLayout>
                  <c:x val="2.3946360153256706E-2"/>
                  <c:y val="2.314814814814806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823-4498-B2D6-96E43F65ABB3}"/>
                </c:ext>
              </c:extLst>
            </c:dLbl>
            <c:dLbl>
              <c:idx val="1"/>
              <c:layout>
                <c:manualLayout>
                  <c:x val="1.9157088122605363E-2"/>
                  <c:y val="-4.6296296296297144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823-4498-B2D6-96E43F65ABB3}"/>
                </c:ext>
              </c:extLst>
            </c:dLbl>
            <c:numFmt formatCode="0.00,,&quot;M&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'Insurance vs. Out-of-Pocket Ana'!$A$4:$A$6</c:f>
              <c:strCache>
                <c:ptCount val="3"/>
                <c:pt idx="0">
                  <c:v>Insured</c:v>
                </c:pt>
                <c:pt idx="1">
                  <c:v>Self-pay</c:v>
                </c:pt>
                <c:pt idx="2">
                  <c:v>Uninsured</c:v>
                </c:pt>
              </c:strCache>
            </c:strRef>
          </c:cat>
          <c:val>
            <c:numRef>
              <c:f>'Insurance vs. Out-of-Pocket Ana'!$C$4:$C$6</c:f>
              <c:numCache>
                <c:formatCode>General</c:formatCode>
                <c:ptCount val="3"/>
                <c:pt idx="0">
                  <c:v>33376981.430000018</c:v>
                </c:pt>
                <c:pt idx="1">
                  <c:v>33408902.170000009</c:v>
                </c:pt>
                <c:pt idx="2">
                  <c:v>33510624.210000005</c:v>
                </c:pt>
              </c:numCache>
            </c:numRef>
          </c:val>
          <c:smooth val="0"/>
          <c:extLst>
            <c:ext xmlns:c16="http://schemas.microsoft.com/office/drawing/2014/chart" uri="{C3380CC4-5D6E-409C-BE32-E72D297353CC}">
              <c16:uniqueId val="{00000001-6823-4498-B2D6-96E43F65ABB3}"/>
            </c:ext>
          </c:extLst>
        </c:ser>
        <c:dLbls>
          <c:showLegendKey val="0"/>
          <c:showVal val="0"/>
          <c:showCatName val="0"/>
          <c:showSerName val="0"/>
          <c:showPercent val="0"/>
          <c:showBubbleSize val="0"/>
        </c:dLbls>
        <c:marker val="1"/>
        <c:smooth val="0"/>
        <c:axId val="1978341056"/>
        <c:axId val="1978338176"/>
      </c:lineChart>
      <c:catAx>
        <c:axId val="197833961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38656"/>
        <c:crosses val="autoZero"/>
        <c:auto val="1"/>
        <c:lblAlgn val="ctr"/>
        <c:lblOffset val="100"/>
        <c:noMultiLvlLbl val="0"/>
      </c:catAx>
      <c:valAx>
        <c:axId val="19783386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39616"/>
        <c:crosses val="autoZero"/>
        <c:crossBetween val="between"/>
      </c:valAx>
      <c:valAx>
        <c:axId val="1978338176"/>
        <c:scaling>
          <c:orientation val="minMax"/>
        </c:scaling>
        <c:delete val="0"/>
        <c:axPos val="r"/>
        <c:numFmt formatCode="0,,&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8341056"/>
        <c:crosses val="max"/>
        <c:crossBetween val="between"/>
      </c:valAx>
      <c:catAx>
        <c:axId val="1978341056"/>
        <c:scaling>
          <c:orientation val="minMax"/>
        </c:scaling>
        <c:delete val="1"/>
        <c:axPos val="t"/>
        <c:numFmt formatCode="General" sourceLinked="1"/>
        <c:majorTickMark val="out"/>
        <c:minorTickMark val="none"/>
        <c:tickLblPos val="nextTo"/>
        <c:crossAx val="1978338176"/>
        <c:crosses val="max"/>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[Healthcare_Data_Analyst_Project(AutoRecovered).xlsx]Patient Status!PivotTable4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Treatment Outcome Success Rates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manualLayout>
          <c:layoutTarget val="inner"/>
          <c:xMode val="edge"/>
          <c:yMode val="edge"/>
          <c:x val="0.23623009623797026"/>
          <c:y val="0.18046843102945465"/>
          <c:w val="0.43116010498687662"/>
          <c:h val="0.71860017497812778"/>
        </c:manualLayout>
      </c:layout>
      <c:pieChart>
        <c:varyColors val="1"/>
        <c:ser>
          <c:idx val="0"/>
          <c:order val="0"/>
          <c:tx>
            <c:strRef>
              <c:f>'Patient Status'!$B$3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D03-4A66-B0AC-0F3E37D0106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03-4A66-B0AC-0F3E37D0106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D03-4A66-B0AC-0F3E37D010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'Patient Status'!$A$4:$A$6</c:f>
              <c:strCache>
                <c:ptCount val="3"/>
                <c:pt idx="0">
                  <c:v>Deceased</c:v>
                </c:pt>
                <c:pt idx="1">
                  <c:v>Ongoing</c:v>
                </c:pt>
                <c:pt idx="2">
                  <c:v>Recovered</c:v>
                </c:pt>
              </c:strCache>
            </c:strRef>
          </c:cat>
          <c:val>
            <c:numRef>
              <c:f>'Patient Status'!$B$4:$B$6</c:f>
              <c:numCache>
                <c:formatCode>0.00%</c:formatCode>
                <c:ptCount val="3"/>
                <c:pt idx="0">
                  <c:v>0.34899999999999998</c:v>
                </c:pt>
                <c:pt idx="1">
                  <c:v>0.32350000000000001</c:v>
                </c:pt>
                <c:pt idx="2">
                  <c:v>0.32750000000000001</c:v>
                </c:pt>
              </c:numCache>
            </c:numRef>
          </c:val>
          <c:extLst>
            <c:ext xmlns:c16="http://schemas.microsoft.com/office/drawing/2014/chart" uri="{C3380CC4-5D6E-409C-BE32-E72D297353CC}">
              <c16:uniqueId val="{00000000-3AA3-47D8-A985-F4A943296E4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7">
  <a:schemeClr val="accent4"/>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7">
  <a:schemeClr val="accent4"/>
</cs:colorStyle>
</file>

<file path=xl/charts/colors4.xml><?xml version="1.0" encoding="utf-8"?>
<cs:colorStyle xmlns:cs="http://schemas.microsoft.com/office/drawing/2012/chartStyle" xmlns:a="http://schemas.openxmlformats.org/drawingml/2006/main" meth="withinLinear" id="17">
  <a:schemeClr val="accent4"/>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144780</xdr:colOff>
      <xdr:row>3</xdr:row>
      <xdr:rowOff>0</xdr:rowOff>
    </xdr:from>
    <xdr:to>
      <xdr:col>6</xdr:col>
      <xdr:colOff>441960</xdr:colOff>
      <xdr:row>32</xdr:row>
      <xdr:rowOff>121920</xdr:rowOff>
    </xdr:to>
    <xdr:graphicFrame macro="">
      <xdr:nvGraphicFramePr>
        <xdr:cNvPr id="2" name="Chart 1">
          <a:extLst>
            <a:ext uri="{FF2B5EF4-FFF2-40B4-BE49-F238E27FC236}">
              <a16:creationId xmlns:a16="http://schemas.microsoft.com/office/drawing/2014/main" id="{E0F6E631-63E6-42FD-8C6C-81FAB0BC5F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518160</xdr:colOff>
      <xdr:row>3</xdr:row>
      <xdr:rowOff>0</xdr:rowOff>
    </xdr:from>
    <xdr:to>
      <xdr:col>13</xdr:col>
      <xdr:colOff>213360</xdr:colOff>
      <xdr:row>15</xdr:row>
      <xdr:rowOff>91440</xdr:rowOff>
    </xdr:to>
    <xdr:graphicFrame macro="">
      <xdr:nvGraphicFramePr>
        <xdr:cNvPr id="3" name="Chart 2">
          <a:extLst>
            <a:ext uri="{FF2B5EF4-FFF2-40B4-BE49-F238E27FC236}">
              <a16:creationId xmlns:a16="http://schemas.microsoft.com/office/drawing/2014/main" id="{3013DDED-483D-4D9B-90A1-09EF8D5E78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518160</xdr:colOff>
      <xdr:row>15</xdr:row>
      <xdr:rowOff>152400</xdr:rowOff>
    </xdr:from>
    <xdr:to>
      <xdr:col>14</xdr:col>
      <xdr:colOff>167640</xdr:colOff>
      <xdr:row>32</xdr:row>
      <xdr:rowOff>106680</xdr:rowOff>
    </xdr:to>
    <xdr:graphicFrame macro="">
      <xdr:nvGraphicFramePr>
        <xdr:cNvPr id="4" name="Chart 3">
          <a:extLst>
            <a:ext uri="{FF2B5EF4-FFF2-40B4-BE49-F238E27FC236}">
              <a16:creationId xmlns:a16="http://schemas.microsoft.com/office/drawing/2014/main" id="{A8548DE7-1BF2-4BAF-A889-AF0B2D840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281940</xdr:colOff>
      <xdr:row>3</xdr:row>
      <xdr:rowOff>0</xdr:rowOff>
    </xdr:from>
    <xdr:to>
      <xdr:col>20</xdr:col>
      <xdr:colOff>601980</xdr:colOff>
      <xdr:row>15</xdr:row>
      <xdr:rowOff>91440</xdr:rowOff>
    </xdr:to>
    <xdr:graphicFrame macro="">
      <xdr:nvGraphicFramePr>
        <xdr:cNvPr id="5" name="Chart 4">
          <a:extLst>
            <a:ext uri="{FF2B5EF4-FFF2-40B4-BE49-F238E27FC236}">
              <a16:creationId xmlns:a16="http://schemas.microsoft.com/office/drawing/2014/main" id="{53B7D0FA-69C0-476F-81B5-6723B2945E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236220</xdr:colOff>
      <xdr:row>15</xdr:row>
      <xdr:rowOff>152400</xdr:rowOff>
    </xdr:from>
    <xdr:to>
      <xdr:col>21</xdr:col>
      <xdr:colOff>7620</xdr:colOff>
      <xdr:row>32</xdr:row>
      <xdr:rowOff>99060</xdr:rowOff>
    </xdr:to>
    <xdr:graphicFrame macro="">
      <xdr:nvGraphicFramePr>
        <xdr:cNvPr id="6" name="Chart 5">
          <a:extLst>
            <a:ext uri="{FF2B5EF4-FFF2-40B4-BE49-F238E27FC236}">
              <a16:creationId xmlns:a16="http://schemas.microsoft.com/office/drawing/2014/main" id="{085EAC5B-D46A-4525-B5AF-390F39523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91440</xdr:colOff>
      <xdr:row>3</xdr:row>
      <xdr:rowOff>22860</xdr:rowOff>
    </xdr:from>
    <xdr:to>
      <xdr:col>23</xdr:col>
      <xdr:colOff>297180</xdr:colOff>
      <xdr:row>12</xdr:row>
      <xdr:rowOff>83820</xdr:rowOff>
    </xdr:to>
    <mc:AlternateContent xmlns:mc="http://schemas.openxmlformats.org/markup-compatibility/2006" xmlns:a14="http://schemas.microsoft.com/office/drawing/2010/main">
      <mc:Choice Requires="a14">
        <xdr:graphicFrame macro="">
          <xdr:nvGraphicFramePr>
            <xdr:cNvPr id="7" name="Age group">
              <a:extLst>
                <a:ext uri="{FF2B5EF4-FFF2-40B4-BE49-F238E27FC236}">
                  <a16:creationId xmlns:a16="http://schemas.microsoft.com/office/drawing/2014/main" id="{1C364D0A-B28C-521B-A268-1822434E83B7}"/>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mlns="">
        <xdr:sp macro="" textlink="">
          <xdr:nvSpPr>
            <xdr:cNvPr id="0" name=""/>
            <xdr:cNvSpPr>
              <a:spLocks noTextEdit="1"/>
            </xdr:cNvSpPr>
          </xdr:nvSpPr>
          <xdr:spPr>
            <a:xfrm>
              <a:off x="12893040" y="571500"/>
              <a:ext cx="1424940" cy="17068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114300</xdr:colOff>
      <xdr:row>13</xdr:row>
      <xdr:rowOff>38100</xdr:rowOff>
    </xdr:from>
    <xdr:to>
      <xdr:col>23</xdr:col>
      <xdr:colOff>350520</xdr:colOff>
      <xdr:row>22</xdr:row>
      <xdr:rowOff>76201</xdr:rowOff>
    </xdr:to>
    <mc:AlternateContent xmlns:mc="http://schemas.openxmlformats.org/markup-compatibility/2006" xmlns:a14="http://schemas.microsoft.com/office/drawing/2010/main">
      <mc:Choice Requires="a14">
        <xdr:graphicFrame macro="">
          <xdr:nvGraphicFramePr>
            <xdr:cNvPr id="8" name="Department">
              <a:extLst>
                <a:ext uri="{FF2B5EF4-FFF2-40B4-BE49-F238E27FC236}">
                  <a16:creationId xmlns:a16="http://schemas.microsoft.com/office/drawing/2014/main" id="{39BA3B36-7C4B-207C-37F4-E617C37818B8}"/>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12915900" y="2415540"/>
              <a:ext cx="1455420" cy="1684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114300</xdr:colOff>
      <xdr:row>23</xdr:row>
      <xdr:rowOff>22860</xdr:rowOff>
    </xdr:from>
    <xdr:to>
      <xdr:col>23</xdr:col>
      <xdr:colOff>403860</xdr:colOff>
      <xdr:row>32</xdr:row>
      <xdr:rowOff>53341</xdr:rowOff>
    </xdr:to>
    <mc:AlternateContent xmlns:mc="http://schemas.openxmlformats.org/markup-compatibility/2006" xmlns:a14="http://schemas.microsoft.com/office/drawing/2010/main">
      <mc:Choice Requires="a14">
        <xdr:graphicFrame macro="">
          <xdr:nvGraphicFramePr>
            <xdr:cNvPr id="9" name="Diagnosis">
              <a:extLst>
                <a:ext uri="{FF2B5EF4-FFF2-40B4-BE49-F238E27FC236}">
                  <a16:creationId xmlns:a16="http://schemas.microsoft.com/office/drawing/2014/main" id="{82CDC771-C73F-5141-8051-534EB22964E8}"/>
                </a:ext>
              </a:extLst>
            </xdr:cNvPr>
            <xdr:cNvGraphicFramePr/>
          </xdr:nvGraphicFramePr>
          <xdr:xfrm>
            <a:off x="0" y="0"/>
            <a:ext cx="0" cy="0"/>
          </xdr:xfrm>
          <a:graphic>
            <a:graphicData uri="http://schemas.microsoft.com/office/drawing/2010/slicer">
              <sle:slicer xmlns:sle="http://schemas.microsoft.com/office/drawing/2010/slicer" name="Diagnosis"/>
            </a:graphicData>
          </a:graphic>
        </xdr:graphicFrame>
      </mc:Choice>
      <mc:Fallback xmlns="">
        <xdr:sp macro="" textlink="">
          <xdr:nvSpPr>
            <xdr:cNvPr id="0" name=""/>
            <xdr:cNvSpPr>
              <a:spLocks noTextEdit="1"/>
            </xdr:cNvSpPr>
          </xdr:nvSpPr>
          <xdr:spPr>
            <a:xfrm>
              <a:off x="12915900" y="4229100"/>
              <a:ext cx="1508760" cy="1676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xdr:colOff>
      <xdr:row>1</xdr:row>
      <xdr:rowOff>179070</xdr:rowOff>
    </xdr:from>
    <xdr:to>
      <xdr:col>11</xdr:col>
      <xdr:colOff>320040</xdr:colOff>
      <xdr:row>16</xdr:row>
      <xdr:rowOff>179070</xdr:rowOff>
    </xdr:to>
    <xdr:graphicFrame macro="">
      <xdr:nvGraphicFramePr>
        <xdr:cNvPr id="2" name="Chart 1">
          <a:extLst>
            <a:ext uri="{FF2B5EF4-FFF2-40B4-BE49-F238E27FC236}">
              <a16:creationId xmlns:a16="http://schemas.microsoft.com/office/drawing/2014/main" id="{8C4580EA-CF98-43E1-1901-A988FBBD38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601980</xdr:colOff>
      <xdr:row>2</xdr:row>
      <xdr:rowOff>163830</xdr:rowOff>
    </xdr:from>
    <xdr:to>
      <xdr:col>11</xdr:col>
      <xdr:colOff>297180</xdr:colOff>
      <xdr:row>17</xdr:row>
      <xdr:rowOff>163830</xdr:rowOff>
    </xdr:to>
    <xdr:graphicFrame macro="">
      <xdr:nvGraphicFramePr>
        <xdr:cNvPr id="2" name="Chart 1">
          <a:extLst>
            <a:ext uri="{FF2B5EF4-FFF2-40B4-BE49-F238E27FC236}">
              <a16:creationId xmlns:a16="http://schemas.microsoft.com/office/drawing/2014/main" id="{F1207A4F-845F-D6AF-27F3-F8555B147A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0</xdr:colOff>
      <xdr:row>1</xdr:row>
      <xdr:rowOff>156210</xdr:rowOff>
    </xdr:from>
    <xdr:to>
      <xdr:col>12</xdr:col>
      <xdr:colOff>426720</xdr:colOff>
      <xdr:row>16</xdr:row>
      <xdr:rowOff>156210</xdr:rowOff>
    </xdr:to>
    <xdr:graphicFrame macro="">
      <xdr:nvGraphicFramePr>
        <xdr:cNvPr id="2" name="Chart 1">
          <a:extLst>
            <a:ext uri="{FF2B5EF4-FFF2-40B4-BE49-F238E27FC236}">
              <a16:creationId xmlns:a16="http://schemas.microsoft.com/office/drawing/2014/main" id="{CF732414-096D-3DF6-F91F-7CC8A917BF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7620</xdr:colOff>
      <xdr:row>2</xdr:row>
      <xdr:rowOff>179070</xdr:rowOff>
    </xdr:from>
    <xdr:to>
      <xdr:col>11</xdr:col>
      <xdr:colOff>312420</xdr:colOff>
      <xdr:row>17</xdr:row>
      <xdr:rowOff>179070</xdr:rowOff>
    </xdr:to>
    <xdr:graphicFrame macro="">
      <xdr:nvGraphicFramePr>
        <xdr:cNvPr id="2" name="Chart 1">
          <a:extLst>
            <a:ext uri="{FF2B5EF4-FFF2-40B4-BE49-F238E27FC236}">
              <a16:creationId xmlns:a16="http://schemas.microsoft.com/office/drawing/2014/main" id="{A433342B-AE2B-9875-E1C3-6A3B67F239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800100</xdr:colOff>
      <xdr:row>2</xdr:row>
      <xdr:rowOff>163830</xdr:rowOff>
    </xdr:from>
    <xdr:to>
      <xdr:col>10</xdr:col>
      <xdr:colOff>457200</xdr:colOff>
      <xdr:row>20</xdr:row>
      <xdr:rowOff>22860</xdr:rowOff>
    </xdr:to>
    <xdr:graphicFrame macro="">
      <xdr:nvGraphicFramePr>
        <xdr:cNvPr id="2" name="Chart 1">
          <a:extLst>
            <a:ext uri="{FF2B5EF4-FFF2-40B4-BE49-F238E27FC236}">
              <a16:creationId xmlns:a16="http://schemas.microsoft.com/office/drawing/2014/main" id="{98C88CA5-3C41-11DB-202F-9339119D25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keshma Gowda" refreshedDate="45874.724236921298" createdVersion="8" refreshedVersion="8" minRefreshableVersion="3" recordCount="2000" xr:uid="{C3A09E6C-9037-4941-A2E0-CAB5DD3D0F75}">
  <cacheSource type="worksheet">
    <worksheetSource ref="A1:O2001" sheet="Dataset"/>
  </cacheSource>
  <cacheFields count="15">
    <cacheField name="Patient Name" numFmtId="0">
      <sharedItems/>
    </cacheField>
    <cacheField name="Age" numFmtId="0">
      <sharedItems containsSemiMixedTypes="0" containsString="0" containsNumber="1" containsInteger="1" minValue="0" maxValue="100"/>
    </cacheField>
    <cacheField name="Age group" numFmtId="0">
      <sharedItems count="5">
        <s v="Senior"/>
        <s v="Young Adult"/>
        <s v="Child"/>
        <s v="Middle Age"/>
        <s v="Adult"/>
      </sharedItems>
    </cacheField>
    <cacheField name="Gender" numFmtId="0">
      <sharedItems/>
    </cacheField>
    <cacheField name="Department" numFmtId="0">
      <sharedItems count="6">
        <s v="Cardiology"/>
        <s v="Oncology"/>
        <s v="Neurology"/>
        <s v="Orthopedics"/>
        <s v="Pediatrics"/>
        <s v="Emergency"/>
      </sharedItems>
    </cacheField>
    <cacheField name="Diagnosis" numFmtId="0">
      <sharedItems count="8">
        <s v="Cancer"/>
        <s v="Hypertension"/>
        <s v="Diabetes"/>
        <s v="Flu"/>
        <s v="Asthma"/>
        <s v="Covid-19"/>
        <s v="Migraine"/>
        <s v="Fracture"/>
      </sharedItems>
    </cacheField>
    <cacheField name="Treatment" numFmtId="0">
      <sharedItems/>
    </cacheField>
    <cacheField name="Admission Date" numFmtId="164">
      <sharedItems containsSemiMixedTypes="0" containsNonDate="0" containsDate="1" containsString="0" minDate="2023-08-05T00:00:00" maxDate="2025-08-05T00:00:00"/>
    </cacheField>
    <cacheField name="Discharge Date" numFmtId="164">
      <sharedItems containsSemiMixedTypes="0" containsNonDate="0" containsDate="1" containsString="0" minDate="2023-09-04T00:00:00" maxDate="2025-08-25T00:00:00"/>
    </cacheField>
    <cacheField name="Length Of Stay" numFmtId="1">
      <sharedItems containsSemiMixedTypes="0" containsString="0" containsNumber="1" containsInteger="1" minValue="1" maxValue="725"/>
    </cacheField>
    <cacheField name="Treatment Cost" numFmtId="0">
      <sharedItems containsSemiMixedTypes="0" containsString="0" containsNumber="1" minValue="1144.74" maxValue="99959.91"/>
    </cacheField>
    <cacheField name="Cost Category" numFmtId="0">
      <sharedItems/>
    </cacheField>
    <cacheField name="Insurance Status" numFmtId="0">
      <sharedItems count="3">
        <s v="Self-pay"/>
        <s v="Insured"/>
        <s v="Uninsured"/>
      </sharedItems>
    </cacheField>
    <cacheField name="Outcome" numFmtId="0">
      <sharedItems count="3">
        <s v="Recovered"/>
        <s v="Deceased"/>
        <s v="Ongoing"/>
      </sharedItems>
    </cacheField>
    <cacheField name="Doctor" numFmtId="0">
      <sharedItems count="1974">
        <s v="Megan Mcclain"/>
        <s v="Alyssa Gonzalez"/>
        <s v="Abigail Shaffer"/>
        <s v="James Howard"/>
        <s v="Jamie Arnold"/>
        <s v="Amber Perez"/>
        <s v="Mark Diaz"/>
        <s v="Lisa Jackson"/>
        <s v="Colleen Nguyen"/>
        <s v="Austin Gentry"/>
        <s v="Maria Thomas"/>
        <s v="Kevin Cox"/>
        <s v="Christopher Becker"/>
        <s v="Juan Dunlap"/>
        <s v="Gina Carter"/>
        <s v="Pamela Romero"/>
        <s v="James Martin"/>
        <s v="Brian Cox DVM"/>
        <s v="John Jones"/>
        <s v="Deborah Brennan"/>
        <s v="Eric Carney"/>
        <s v="George Chapman"/>
        <s v="Taylor Heath"/>
        <s v="Timothy Duncan"/>
        <s v="Jeffrey Henderson"/>
        <s v="Nicholas Mcbride"/>
        <s v="Joel Baxter"/>
        <s v="Kimberly Smith"/>
        <s v="Dr. Steven Martin"/>
        <s v="Michael Cross"/>
        <s v="Anthony Fitzgerald"/>
        <s v="Kim Brown"/>
        <s v="Jennifer David"/>
        <s v="Krystal Stewart"/>
        <s v="Matthew Bryant"/>
        <s v="Angel Lewis MD"/>
        <s v="Roy Warner"/>
        <s v="Elizabeth Alvarado"/>
        <s v="Denise Jacobs"/>
        <s v="Taylor Mathis Jr."/>
        <s v="Deborah Figueroa"/>
        <s v="Brittany Johnson"/>
        <s v="Timothy Stanton"/>
        <s v="Justin Baxter"/>
        <s v="Rita Keith"/>
        <s v="Sharon Cochran"/>
        <s v="Courtney Velasquez"/>
        <s v="Corey Murphy"/>
        <s v="William Herrera"/>
        <s v="Deborah Rodriguez"/>
        <s v="Steven Lee"/>
        <s v="Teresa Mclaughlin"/>
        <s v="Mary Martinez"/>
        <s v="Kristen Lee"/>
        <s v="Jennifer Bass"/>
        <s v="Jeremy Lowe"/>
        <s v="Diane Beck"/>
        <s v="Robert Hernandez"/>
        <s v="Stephen Johnston"/>
        <s v="Stephanie Dalton"/>
        <s v="Justin Lowery"/>
        <s v="Tiffany Vance"/>
        <s v="Natasha Wells"/>
        <s v="Lori Hill"/>
        <s v="Chris Reyes"/>
        <s v="Antonio Wall"/>
        <s v="Laura Woods"/>
        <s v="Morgan Marsh"/>
        <s v="Michael Yates"/>
        <s v="James Elliott"/>
        <s v="James Lewis"/>
        <s v="Ruben Ruiz"/>
        <s v="Tyler Williams"/>
        <s v="John Wilson"/>
        <s v="Tracey Higgins"/>
        <s v="Laura Odonnell"/>
        <s v="Dana Terry"/>
        <s v="Hannah Patterson"/>
        <s v="Ashley Yu"/>
        <s v="Tracie Nelson"/>
        <s v="David Michael"/>
        <s v="Gabrielle Snyder"/>
        <s v="Kyle Beard"/>
        <s v="Justin Allen"/>
        <s v="Jared Sanchez"/>
        <s v="Krista Bell MD"/>
        <s v="Tiffany Vaughn"/>
        <s v="Veronica Wall"/>
        <s v="William Tran"/>
        <s v="Laura Harrison"/>
        <s v="Rodney Morales"/>
        <s v="Elizabeth Mcknight"/>
        <s v="Joseph Hayes"/>
        <s v="Lisa Singh"/>
        <s v="Christopher Jones"/>
        <s v="Michael Warner"/>
        <s v="Regina Gonzalez"/>
        <s v="Christopher Parker"/>
        <s v="Melissa Bender"/>
        <s v="Frank Wright"/>
        <s v="Yvonne Chambers"/>
        <s v="Sydney White"/>
        <s v="Gary Santiago"/>
        <s v="Robin Pierce"/>
        <s v="Samantha Smith"/>
        <s v="Kathleen Ramos"/>
        <s v="Kari Johnson"/>
        <s v="Jason Walker"/>
        <s v="Dr. Jordan Hill PhD"/>
        <s v="Sherry Shields"/>
        <s v="Aaron Barber"/>
        <s v="John Cook"/>
        <s v="Mrs. Janet Chase"/>
        <s v="William Sparks"/>
        <s v="Evelyn Garcia"/>
        <s v="Seth Booker"/>
        <s v="Sarah Phelps"/>
        <s v="Shelia Johnson"/>
        <s v="Brett Schultz"/>
        <s v="Robert Carter"/>
        <s v="Carolyn Miller"/>
        <s v="Joel King"/>
        <s v="Brooke Alexander"/>
        <s v="Eric Kidd"/>
        <s v="Michael Johnson"/>
        <s v="Valerie Lozano"/>
        <s v="Heather Fields"/>
        <s v="Stephanie Lucas"/>
        <s v="Edward Burgess"/>
        <s v="Denise Martin"/>
        <s v="Julie Jones"/>
        <s v="Regina Diaz"/>
        <s v="Megan Richards"/>
        <s v="Stephen Hoffman"/>
        <s v="Elizabeth Ortiz"/>
        <s v="Stephen Taylor"/>
        <s v="Molly Mcclure"/>
        <s v="Jacob Ramos"/>
        <s v="Vanessa Howard"/>
        <s v="Matthew May"/>
        <s v="Christine Gallegos"/>
        <s v="Rachel Carlson"/>
        <s v="Ashley Delacruz"/>
        <s v="Derek Martinez"/>
        <s v="Ashley Gordon"/>
        <s v="Judith Maynard"/>
        <s v="Theodore Jones Jr."/>
        <s v="Erika Vang"/>
        <s v="Sarah Curtis"/>
        <s v="Ronald Ross"/>
        <s v="Melissa Wells"/>
        <s v="Carlos Brown"/>
        <s v="Teresa Henderson"/>
        <s v="Jordan Moore"/>
        <s v="Darrell Patterson"/>
        <s v="Timothy Gallegos"/>
        <s v="Christopher Thomas"/>
        <s v="Cindy Barnes"/>
        <s v="Sophia Moore"/>
        <s v="Mr. Donald Fischer"/>
        <s v="Elizabeth Walker"/>
        <s v="Donna Wilson"/>
        <s v="Mary Gomez"/>
        <s v="Laura Berry"/>
        <s v="Travis Stevens"/>
        <s v="James Miller"/>
        <s v="Mark Schmidt"/>
        <s v="Charles Gonzalez"/>
        <s v="Julie Elliott"/>
        <s v="Mrs. Tricia Stewart"/>
        <s v="Heather Jones"/>
        <s v="Vanessa Davis"/>
        <s v="Robert Pearson"/>
        <s v="Steven Cooper"/>
        <s v="Jeffrey Mills"/>
        <s v="Amy Mccoy"/>
        <s v="Samuel Brandt"/>
        <s v="Emily Douglas"/>
        <s v="Maria Murphy"/>
        <s v="Michael Romero"/>
        <s v="Zachary Moore"/>
        <s v="Kelsey Stanley"/>
        <s v="Michael Weber"/>
        <s v="Lisa Goodwin"/>
        <s v="Cheyenne Gregory"/>
        <s v="Jennifer Martin"/>
        <s v="Mr. Timothy Dawson"/>
        <s v="Jose Guerra"/>
        <s v="Jennifer Sanders"/>
        <s v="Brett Espinoza"/>
        <s v="Brenda Thornton"/>
        <s v="Kimberly Acosta"/>
        <s v="Jason Bauer"/>
        <s v="Jose Allen"/>
        <s v="Matthew Miller"/>
        <s v="Kristen Myers DDS"/>
        <s v="Haley Quinn"/>
        <s v="Joshua Li"/>
        <s v="Robin Brown"/>
        <s v="Andrew Mahoney"/>
        <s v="Cheryl Kelly"/>
        <s v="Steve Paul"/>
        <s v="Tim Stone PhD"/>
        <s v="Erica Miller"/>
        <s v="Heather Williams"/>
        <s v="Theresa Jones"/>
        <s v="Brenda Lawson"/>
        <s v="James Bradley"/>
        <s v="Laura Moreno"/>
        <s v="Kathryn Hughes"/>
        <s v="Donna Hendricks DDS"/>
        <s v="Rita Ponce DVM"/>
        <s v="Michelle Ho"/>
        <s v="Cynthia Snyder"/>
        <s v="Angelica Parker"/>
        <s v="Maria Cole"/>
        <s v="Catherine Burch"/>
        <s v="Christopher Morris"/>
        <s v="Danielle Reid"/>
        <s v="Caroline David"/>
        <s v="Kristy Bryan"/>
        <s v="Pamela Butler"/>
        <s v="Karen Ballard"/>
        <s v="John Harris"/>
        <s v="James Hodges"/>
        <s v="Charles Williams"/>
        <s v="Taylor Griffith"/>
        <s v="Kathleen Davis"/>
        <s v="Douglas Harper"/>
        <s v="Cesar Baker"/>
        <s v="Heidi Roberts"/>
        <s v="Brent Brooks"/>
        <s v="Andrew Williams"/>
        <s v="Brenda Velazquez"/>
        <s v="Katie Hicks"/>
        <s v="Lauren Robles"/>
        <s v="Rachel Parsons"/>
        <s v="Lisa Randall"/>
        <s v="Jeremy Barnes"/>
        <s v="Nancy Brown"/>
        <s v="Emily Thompson"/>
        <s v="Regina Baker"/>
        <s v="Melissa Burns"/>
        <s v="Kenneth Daniels"/>
        <s v="Dwayne Klein"/>
        <s v="Joshua Fitzpatrick"/>
        <s v="Michael Schmidt"/>
        <s v="Randy Smith"/>
        <s v="Curtis Maynard"/>
        <s v="Kimberly Sharp"/>
        <s v="Amanda Huff"/>
        <s v="Alexandra Bradley"/>
        <s v="Stacy Anderson"/>
        <s v="Mariah Higgins"/>
        <s v="Scott Prince"/>
        <s v="Charles Morris"/>
        <s v="Elizabeth Sharp"/>
        <s v="Eric Sullivan"/>
        <s v="Teresa Richardson"/>
        <s v="Joshua Ruiz"/>
        <s v="Shelley Miller"/>
        <s v="Joshua Wagner"/>
        <s v="Daniel Aguilar"/>
        <s v="Joyce Brown"/>
        <s v="Nichole Lane"/>
        <s v="Timothy Johnson"/>
        <s v="Jacqueline Vance"/>
        <s v="Shelly Anderson"/>
        <s v="William Davenport"/>
        <s v="James Hall"/>
        <s v="Amanda Keller"/>
        <s v="Kirk Griffin"/>
        <s v="Joshua Webster"/>
        <s v="Laura Barton"/>
        <s v="Eric Brown"/>
        <s v="Jon Compton"/>
        <s v="Elijah White"/>
        <s v="Joel Brown"/>
        <s v="Gary Miller"/>
        <s v="James Jacobs"/>
        <s v="Claire Clark"/>
        <s v="Autumn Key"/>
        <s v="Kristen Rowe"/>
        <s v="Kathleen Garcia"/>
        <s v="Justin Walker"/>
        <s v="Christian Rivera"/>
        <s v="Roberto Levy"/>
        <s v="Nathan Freeman"/>
        <s v="Ryan Landry"/>
        <s v="Michael Smith"/>
        <s v="Alexis Patel"/>
        <s v="Robert Craig"/>
        <s v="Corey Fox"/>
        <s v="David Terry"/>
        <s v="Anna Gray"/>
        <s v="Mr. Richard Knight PhD"/>
        <s v="Karen Williams"/>
        <s v="Timothy Edwards"/>
        <s v="Elizabeth Elliott"/>
        <s v="Patrick Gibbs"/>
        <s v="David Jones"/>
        <s v="Donald Riddle"/>
        <s v="Luke Yates"/>
        <s v="Emily Rodriguez"/>
        <s v="Cody Cole"/>
        <s v="Kyle Nguyen"/>
        <s v="Susan Spence"/>
        <s v="Johnny Brown"/>
        <s v="David Weber"/>
        <s v="Evelyn Oliver"/>
        <s v="Frank Valentine"/>
        <s v="Mackenzie Faulkner"/>
        <s v="Timothy Gonzalez"/>
        <s v="Christine Salinas"/>
        <s v="Brenda Turner"/>
        <s v="Kyle Aguilar"/>
        <s v="Warren Miles"/>
        <s v="Matthew Jackson"/>
        <s v="Erin Hogan"/>
        <s v="Melissa Walker"/>
        <s v="Zachary Webb"/>
        <s v="Grant Mueller"/>
        <s v="Austin Williams"/>
        <s v="Tara Yang"/>
        <s v="Jared Lopez"/>
        <s v="Jeffrey Smith"/>
        <s v="Rebecca Herrera"/>
        <s v="Margaret Harper"/>
        <s v="Robin Mccarthy"/>
        <s v="Eric White"/>
        <s v="Cody Reid"/>
        <s v="Charles Edwards MD"/>
        <s v="Tracey Wagner"/>
        <s v="Andre Juarez"/>
        <s v="Patrick Cannon"/>
        <s v="Holly Carson"/>
        <s v="Martha Wright"/>
        <s v="Sean Wilson"/>
        <s v="Lisa Patterson"/>
        <s v="Kim Carlson"/>
        <s v="Kayla Mccullough"/>
        <s v="Sharon Martinez DVM"/>
        <s v="Charles Chen"/>
        <s v="Paul Neal"/>
        <s v="Sarah Davis"/>
        <s v="Jennifer Donaldson"/>
        <s v="Bianca Phelps"/>
        <s v="Sara Smith"/>
        <s v="Susan Khan MD"/>
        <s v="Matthew Banks"/>
        <s v="Brandon Davis"/>
        <s v="Adam Cooper"/>
        <s v="Brandon Shaffer"/>
        <s v="Megan Jones"/>
        <s v="Brittany Jenkins"/>
        <s v="Leah Cruz"/>
        <s v="Juan Greene"/>
        <s v="Elizabeth Holmes"/>
        <s v="Tina Simpson"/>
        <s v="Dr. Bonnie Valencia"/>
        <s v="Patricia Smith"/>
        <s v="Dustin Marquez"/>
        <s v="Brittany Miller"/>
        <s v="Kevin Hines"/>
        <s v="Brandon Hamilton"/>
        <s v="Barbara Zimmerman"/>
        <s v="Michelle Jackson"/>
        <s v="Alyssa Roman"/>
        <s v="Jesse Ward"/>
        <s v="Crystal Hicks"/>
        <s v="Chris Velazquez"/>
        <s v="Frank Butler"/>
        <s v="Stephanie White"/>
        <s v="Douglas Kirk"/>
        <s v="Elizabeth Dean"/>
        <s v="Steven Hodges"/>
        <s v="Ryan Wiley"/>
        <s v="Ashley Moreno"/>
        <s v="Andrew Hall"/>
        <s v="Kathy Walsh"/>
        <s v="Dean Edwards"/>
        <s v="Benjamin Harris"/>
        <s v="Jason Herrera"/>
        <s v="Robert Torres"/>
        <s v="Michael Schmitt"/>
        <s v="Jared Chavez"/>
        <s v="Antonio Norman"/>
        <s v="Deanna Hess"/>
        <s v="Ryan Lamb"/>
        <s v="Nathaniel Crawford"/>
        <s v="Jeremy Hernandez"/>
        <s v="Karen Miller"/>
        <s v="Zachary Stephens"/>
        <s v="Hailey Cunningham"/>
        <s v="Robert Campbell"/>
        <s v="Ariel Sandoval"/>
        <s v="Colleen Bradford PhD"/>
        <s v="Renee Wolfe"/>
        <s v="Travis Copeland"/>
        <s v="Anthony Guzman"/>
        <s v="Gina Thompson"/>
        <s v="Brenda Rodriguez"/>
        <s v="Gabrielle Morris"/>
        <s v="Carrie Novak"/>
        <s v="Casey Parker"/>
        <s v="Patricia Bradley"/>
        <s v="Ashley Crawford"/>
        <s v="Tracey Underwood"/>
        <s v="Michael Bell"/>
        <s v="Stacey Snyder"/>
        <s v="Marilyn Mcdaniel"/>
        <s v="Trevor Jones"/>
        <s v="William Barry"/>
        <s v="Brian Harris"/>
        <s v="Douglas Young"/>
        <s v="Jeffrey Phillips"/>
        <s v="Edgar Miller"/>
        <s v="Anna Stephens"/>
        <s v="John Perez"/>
        <s v="Gregg Weaver"/>
        <s v="Jennifer Nichols"/>
        <s v="Steven Klein"/>
        <s v="Peter Thompson"/>
        <s v="Jessica Osborn DDS"/>
        <s v="James Sanders"/>
        <s v="Lisa Mills"/>
        <s v="Teresa Buckley"/>
        <s v="Deborah Pena"/>
        <s v="Melanie Morales"/>
        <s v="Derrick Watson"/>
        <s v="Melinda Compton"/>
        <s v="Jason Brewer"/>
        <s v="Sharon Nicholson"/>
        <s v="Samuel Suarez"/>
        <s v="Jesus Hull"/>
        <s v="Becky Johnson"/>
        <s v="Hannah Martin"/>
        <s v="Christopher Armstrong"/>
        <s v="Jason Smith"/>
        <s v="Lindsay Smith"/>
        <s v="James Bailey"/>
        <s v="Adrienne Key"/>
        <s v="Michael Olson"/>
        <s v="Tiffany Curtis"/>
        <s v="Rhonda Powell"/>
        <s v="Jason Price"/>
        <s v="Courtney Nichols"/>
        <s v="Sara Walter"/>
        <s v="Catherine Frazier"/>
        <s v="Richard Rivera"/>
        <s v="Lauren Blackburn"/>
        <s v="Edwin Brown"/>
        <s v="Scott White"/>
        <s v="Jesse Clark"/>
        <s v="Jeffrey Jordan"/>
        <s v="Tiffany Mcclain"/>
        <s v="Courtney Wiley"/>
        <s v="Angel Fry"/>
        <s v="Steven Howard"/>
        <s v="Nicholas Anderson"/>
        <s v="Martin Wise"/>
        <s v="Amber Wilson"/>
        <s v="Jennifer Roach"/>
        <s v="Mr. Richard Decker DVM"/>
        <s v="Melissa Castillo"/>
        <s v="Kathleen Herring"/>
        <s v="Joyce Madden"/>
        <s v="Heather Rhodes"/>
        <s v="Charles Holland"/>
        <s v="Grant Wilson"/>
        <s v="Mariah Robles"/>
        <s v="Thomas Webb"/>
        <s v="Shari Hobbs"/>
        <s v="Jessica Brown"/>
        <s v="Misty Walker"/>
        <s v="Nicholas Olson"/>
        <s v="Lisa Smith"/>
        <s v="Paul Flores"/>
        <s v="Robert Miller"/>
        <s v="William Mcgee"/>
        <s v="Rebecca Richmond"/>
        <s v="Heidi Brown"/>
        <s v="Matthew Baldwin"/>
        <s v="Tracey Carter"/>
        <s v="Mitchell Griffith"/>
        <s v="Roger Lee"/>
        <s v="Steven Ellis"/>
        <s v="Kristen Reynolds"/>
        <s v="Carrie Ochoa"/>
        <s v="Jennifer Lynch"/>
        <s v="Casey Gutierrez"/>
        <s v="Taylor Chen"/>
        <s v="Miss Tina Gordon"/>
        <s v="Mr. Michael Butler"/>
        <s v="Kelly Johnson"/>
        <s v="Dustin King"/>
        <s v="Robert Garcia"/>
        <s v="Cynthia Mueller"/>
        <s v="Tyler Daugherty"/>
        <s v="Priscilla Berg"/>
        <s v="Kimberly Morrison"/>
        <s v="Victor Moss"/>
        <s v="Ryan Smith"/>
        <s v="Patricia Garrett"/>
        <s v="Michael Fox"/>
        <s v="Jennifer Bailey"/>
        <s v="Lisa Wells"/>
        <s v="David May"/>
        <s v="Robert Wilson"/>
        <s v="Kayla Hicks"/>
        <s v="Tyler Medina"/>
        <s v="Jessica Garcia"/>
        <s v="Teresa Burgess"/>
        <s v="Robert Grant"/>
        <s v="Jessica Smith"/>
        <s v="Laurie Haynes"/>
        <s v="Brandon Hubbard"/>
        <s v="Brandy Myers"/>
        <s v="Suzanne Norton"/>
        <s v="Andrew Armstrong"/>
        <s v="Molly Lewis"/>
        <s v="Dawn Wilson"/>
        <s v="Joshua Roberts"/>
        <s v="Carl Rios"/>
        <s v="Luis Torres"/>
        <s v="Erik Floyd"/>
        <s v="Erin Castillo"/>
        <s v="Angela Ramirez"/>
        <s v="Monica Mcclain"/>
        <s v="Christy Johnson"/>
        <s v="Daniel Barton"/>
        <s v="Jonathan Bates"/>
        <s v="Jill White"/>
        <s v="Mr. Daniel Freeman"/>
        <s v="Heather Harrison"/>
        <s v="Kelly Gallegos"/>
        <s v="Holly Valdez"/>
        <s v="Heather Parrish"/>
        <s v="Billy Schneider"/>
        <s v="David Shepherd"/>
        <s v="Roy Johnson"/>
        <s v="Kenneth Brown"/>
        <s v="Sherry Luna"/>
        <s v="Carolyn Greer"/>
        <s v="Deborah Ramsey"/>
        <s v="John Mendez"/>
        <s v="Mr. Larry Carey"/>
        <s v="Andrew Moreno"/>
        <s v="Natalie Juarez"/>
        <s v="Scott Campbell"/>
        <s v="Autumn Smith"/>
        <s v="Matthew King"/>
        <s v="Dalton Arnold"/>
        <s v="Laura Schroeder MD"/>
        <s v="Tiffany Garcia"/>
        <s v="Amy Price"/>
        <s v="Anita Baker"/>
        <s v="Kelly Dawson"/>
        <s v="Dakota Sandoval"/>
        <s v="Crystal Jackson"/>
        <s v="Penny Gomez MD"/>
        <s v="Molly Hansen"/>
        <s v="Jordan Powell"/>
        <s v="Gina Wilson"/>
        <s v="Jeremy Bennett"/>
        <s v="Shannon Olson"/>
        <s v="Rebecca Gutierrez"/>
        <s v="James Goodman"/>
        <s v="Kenneth White"/>
        <s v="David Baker"/>
        <s v="Barbara Miller"/>
        <s v="Sarah Watson"/>
        <s v="William Moon IV"/>
        <s v="Joshua Shaw"/>
        <s v="Emily Smith"/>
        <s v="Dennis Adams"/>
        <s v="Paul Diaz"/>
        <s v="Brett Nelson"/>
        <s v="Brittany Shaffer"/>
        <s v="Michelle Floyd"/>
        <s v="Amy Cervantes"/>
        <s v="Justin Frederick"/>
        <s v="Christina Johnston"/>
        <s v="Katherine Doyle"/>
        <s v="Margaret Mcfarland"/>
        <s v="Greg Edwards"/>
        <s v="Priscilla Mcmillan"/>
        <s v="Beth Young"/>
        <s v="Brendan Zuniga"/>
        <s v="Ashley Montgomery MD"/>
        <s v="Cameron Rose"/>
        <s v="Julie Pitts"/>
        <s v="Kyle Welch"/>
        <s v="Gregory Fernandez"/>
        <s v="Aaron Ochoa"/>
        <s v="Theresa Woods"/>
        <s v="Chelsea Khan"/>
        <s v="Connie Miller"/>
        <s v="Dominique Paul"/>
        <s v="Mark Williamson"/>
        <s v="Joseph Lopez"/>
        <s v="Chris Snyder"/>
        <s v="Amanda Miller"/>
        <s v="Catherine Huang"/>
        <s v="Ray Ramos"/>
        <s v="Vickie Kennedy"/>
        <s v="Krista Martinez"/>
        <s v="Cynthia Hamilton"/>
        <s v="Andrew Logan"/>
        <s v="Brandon Montgomery"/>
        <s v="Meredith Moody"/>
        <s v="Renee Gonzales"/>
        <s v="Karina Kim"/>
        <s v="Nicholas Hill"/>
        <s v="Edward Baker"/>
        <s v="Lisa Diaz"/>
        <s v="Joseph Jimenez"/>
        <s v="Joseph Jones"/>
        <s v="Mr. Kenneth Huff"/>
        <s v="Larry Jones"/>
        <s v="Mark Ward"/>
        <s v="Deborah Williams"/>
        <s v="David Cruz"/>
        <s v="Jennifer Garcia"/>
        <s v="Carol White"/>
        <s v="Stephanie Pierce"/>
        <s v="Kristine Lewis"/>
        <s v="April Johnson"/>
        <s v="William Lewis"/>
        <s v="Kayla Duncan"/>
        <s v="Steve Wright"/>
        <s v="Misty Mcguire"/>
        <s v="Elizabeth Cross"/>
        <s v="Robert Butler"/>
        <s v="Madison Chen"/>
        <s v="Michael Hernandez"/>
        <s v="Ann Reynolds"/>
        <s v="Kimberly Baker"/>
        <s v="Mr. James Duncan"/>
        <s v="Jeffrey Cohen"/>
        <s v="Gregory Rios"/>
        <s v="Jessica Glass"/>
        <s v="Patrick Sanchez"/>
        <s v="Nicole Dunn"/>
        <s v="Taylor Rose"/>
        <s v="Matthew Smith"/>
        <s v="Alicia Dillon"/>
        <s v="Kari Harper"/>
        <s v="David Moreno"/>
        <s v="Eric Ferrell"/>
        <s v="Robin Johnson"/>
        <s v="Anita Reyes"/>
        <s v="Christian Waller"/>
        <s v="Joshua Mcbride"/>
        <s v="Terry Carrillo"/>
        <s v="Michelle White"/>
        <s v="Elizabeth Reese"/>
        <s v="Carlos Johnson"/>
        <s v="Alexander Miller"/>
        <s v="Catherine Hughes"/>
        <s v="Tiffany Walker"/>
        <s v="Katherine Nguyen"/>
        <s v="Jamie Edwards"/>
        <s v="Rachel Meyer"/>
        <s v="Victoria Williams"/>
        <s v="Stephen Ayala"/>
        <s v="Stephanie Ford"/>
        <s v="Stephanie Payne"/>
        <s v="Ann Nguyen"/>
        <s v="Michael Walters"/>
        <s v="Jamie James"/>
        <s v="Charles Hammond"/>
        <s v="Autumn Anderson"/>
        <s v="Bobby Greene"/>
        <s v="Charles Delgado"/>
        <s v="Brandon Rodriguez"/>
        <s v="Nicole Ward"/>
        <s v="Olivia Bridges"/>
        <s v="Jason Clark"/>
        <s v="Mrs. Melissa Peck"/>
        <s v="Heather Anderson DDS"/>
        <s v="Dylan Lee"/>
        <s v="Luis Perry"/>
        <s v="Melissa King"/>
        <s v="Gary Foster"/>
        <s v="Tammy Mendoza"/>
        <s v="Sean Huang"/>
        <s v="Krystal Gregory"/>
        <s v="Chase Pittman"/>
        <s v="Chelsea Wilson"/>
        <s v="Brandon Wiley"/>
        <s v="James Johnson"/>
        <s v="Brittany Peterson"/>
        <s v="Teresa Rhodes"/>
        <s v="Timothy Mcdaniel"/>
        <s v="Mary Edwards"/>
        <s v="Donald Flores"/>
        <s v="Marcus Palmer"/>
        <s v="Laura Jackson"/>
        <s v="Steven Williams"/>
        <s v="Emily Roth"/>
        <s v="Anna Lang"/>
        <s v="Travis Thomas"/>
        <s v="Erin Valencia"/>
        <s v="Ryan Campbell"/>
        <s v="Matthew Sparks"/>
        <s v="Valerie Reyes"/>
        <s v="Gloria Benson"/>
        <s v="Melissa Carlson"/>
        <s v="Charles Carpenter"/>
        <s v="Eddie Gilbert"/>
        <s v="Meghan Sellers"/>
        <s v="William Powell"/>
        <s v="Justin Irwin"/>
        <s v="Michelle Sullivan"/>
        <s v="Sarah Ward"/>
        <s v="Matthew Thomas"/>
        <s v="Robert Dalton"/>
        <s v="Jeff Wilkins"/>
        <s v="Dr. Michael Adams DVM"/>
        <s v="Kevin Nixon"/>
        <s v="Julie Miller"/>
        <s v="Angela Schultz"/>
        <s v="Julie Hunt"/>
        <s v="Andrew Livingston"/>
        <s v="Christopher Williams"/>
        <s v="Sarah Ramirez"/>
        <s v="Christopher Vargas"/>
        <s v="Christopher Rose"/>
        <s v="Nicole Gutierrez"/>
        <s v="Sarah Brown"/>
        <s v="John Vaughan"/>
        <s v="Joseph Graham"/>
        <s v="Amanda Hardin"/>
        <s v="Frances Adams"/>
        <s v="Morgan Chapman"/>
        <s v="Megan Decker"/>
        <s v="Douglas Lee"/>
        <s v="Margaret Erickson"/>
        <s v="Cathy Rodriguez"/>
        <s v="Zachary Hammond"/>
        <s v="Destiny Brown"/>
        <s v="Benjamin Krause"/>
        <s v="Jessica Mendez"/>
        <s v="Nicholas Waters"/>
        <s v="James Hernandez"/>
        <s v="Jared Luna"/>
        <s v="Joseph Frey"/>
        <s v="Samuel Peterson"/>
        <s v="Tracy Guerrero"/>
        <s v="Dr. Jeffrey Lopez"/>
        <s v="Ricky Schneider"/>
        <s v="Nathan Sullivan"/>
        <s v="Kimberly Figueroa"/>
        <s v="Terry Montgomery"/>
        <s v="Samantha Davis"/>
        <s v="Kurt Gilbert"/>
        <s v="William Johnston"/>
        <s v="Gabriela Martinez"/>
        <s v="Timothy Williams"/>
        <s v="John Smith"/>
        <s v="Robert Barton"/>
        <s v="Todd Bishop"/>
        <s v="Elizabeth Barnes"/>
        <s v="Philip Fernandez"/>
        <s v="Robert Jennings"/>
        <s v="Jackson Clark"/>
        <s v="Anthony Medina"/>
        <s v="Jeremy Riley"/>
        <s v="Brent Rojas"/>
        <s v="Dr. Charles Reilly"/>
        <s v="Vanessa Harris"/>
        <s v="Judy Jackson"/>
        <s v="Susan Lane"/>
        <s v="Cindy Wells"/>
        <s v="Jeffrey Walker"/>
        <s v="Andrew Esparza"/>
        <s v="Melissa Garcia"/>
        <s v="Edward Holland"/>
        <s v="Nicole Johnson"/>
        <s v="Jacqueline Marshall"/>
        <s v="Elizabeth Mullins"/>
        <s v="Stanley Fitzgerald"/>
        <s v="Jacob Harvey"/>
        <s v="Christine Zavala"/>
        <s v="Tina Clark"/>
        <s v="Meghan Patel"/>
        <s v="Stephen Miller"/>
        <s v="Brian Hernandez"/>
        <s v="Michael Huynh"/>
        <s v="Alex Pham"/>
        <s v="Rachel Tucker"/>
        <s v="Stephanie Parker"/>
        <s v="Duane Huber"/>
        <s v="Melissa Estrada"/>
        <s v="David Lopez"/>
        <s v="Joshua Martin"/>
        <s v="Jimmy Flores"/>
        <s v="Dylan Raymond"/>
        <s v="Michael Dennis"/>
        <s v="Ryan Griffin"/>
        <s v="Timothy Ramirez"/>
        <s v="Jennifer Henry"/>
        <s v="Mike Patterson"/>
        <s v="Anita Luna"/>
        <s v="Tracy Coleman"/>
        <s v="John Dillon"/>
        <s v="Thomas Perry"/>
        <s v="James Spencer"/>
        <s v="Julie Johnson"/>
        <s v="Maxwell Roberts"/>
        <s v="Katherine Arellano"/>
        <s v="Karen Benson"/>
        <s v="Anthony Flores"/>
        <s v="Thomas Kelly"/>
        <s v="Catherine Davis"/>
        <s v="Michael Cox"/>
        <s v="Richard Jenkins"/>
        <s v="Rebecca Hansen"/>
        <s v="Thomas Wilson"/>
        <s v="Jeremy Huerta"/>
        <s v="Barbara Anderson"/>
        <s v="Mrs. Pamela Rodriguez"/>
        <s v="Matthew Watkins"/>
        <s v="Rachel Mora"/>
        <s v="Ryan Mcmahon"/>
        <s v="Dana Hudson"/>
        <s v="Douglas Winters"/>
        <s v="Karen Wolfe"/>
        <s v="Mrs. Kayla Russell"/>
        <s v="Isaiah Roberts DDS"/>
        <s v="Sarah Perez"/>
        <s v="Rebekah Crosby"/>
        <s v="Joseph Rhodes"/>
        <s v="Vanessa Brown"/>
        <s v="Jeff Porter"/>
        <s v="Terri Kelly"/>
        <s v="Jesse Martinez"/>
        <s v="Kathleen Johnson"/>
        <s v="Paige Guerrero"/>
        <s v="Mr. Joshua Pacheco MD"/>
        <s v="Ernest Bennett"/>
        <s v="Michael Henry"/>
        <s v="Mary Jennings"/>
        <s v="Johnny Arellano"/>
        <s v="Andrew Hood"/>
        <s v="Jeffrey Braun"/>
        <s v="Bradley Watts"/>
        <s v="Matthew Henderson"/>
        <s v="Eugene Hudson"/>
        <s v="Jonathan Hubbard"/>
        <s v="Ryan Cobb PhD"/>
        <s v="Lori Rubio"/>
        <s v="Kiara Simmons"/>
        <s v="Matthew Edwards"/>
        <s v="Albert Warner"/>
        <s v="Mark Lamb"/>
        <s v="Curtis Ford"/>
        <s v="Scott Pruitt"/>
        <s v="Michael Young"/>
        <s v="Justin Graham"/>
        <s v="Robert Hopkins"/>
        <s v="Scott Miller"/>
        <s v="Stacey Sanders"/>
        <s v="Barbara Beck"/>
        <s v="Kyle Mejia"/>
        <s v="Claudia Rodriguez"/>
        <s v="Joseph Lyons"/>
        <s v="Taylor Cox"/>
        <s v="Patrick Lindsey"/>
        <s v="Mark Haynes"/>
        <s v="Theodore Long"/>
        <s v="Scott Martin"/>
        <s v="Denise Miller"/>
        <s v="Sherri Wilkins"/>
        <s v="Robin Rojas"/>
        <s v="Rachel Taylor"/>
        <s v="Jose Booker"/>
        <s v="Emma Mendoza"/>
        <s v="Christina Perry"/>
        <s v="Travis Leblanc"/>
        <s v="Samuel Williams"/>
        <s v="Autumn Higgins"/>
        <s v="Micheal Lee"/>
        <s v="Scott Greene"/>
        <s v="William Young"/>
        <s v="John Savage"/>
        <s v="Dawn Davis"/>
        <s v="Teresa Coffey DDS"/>
        <s v="James Wood"/>
        <s v="Tara Humphrey"/>
        <s v="Andrew Anderson"/>
        <s v="Shawn Austin"/>
        <s v="Zachary Gallagher"/>
        <s v="Charles Hall"/>
        <s v="Tammy Williams MD"/>
        <s v="Becky Davis"/>
        <s v="Steven Willis"/>
        <s v="Billy Tate"/>
        <s v="Kevin Bean"/>
        <s v="Tyler Wheeler"/>
        <s v="Zoe Meadows"/>
        <s v="Robert Manning"/>
        <s v="Randy Ross"/>
        <s v="Tiffany Moore"/>
        <s v="Lindsey Howard"/>
        <s v="Justin Henderson"/>
        <s v="Jose Mcpherson"/>
        <s v="Maria Miller"/>
        <s v="Miss Elizabeth Wright"/>
        <s v="Kayla Gutierrez"/>
        <s v="Jason Bush"/>
        <s v="Thomas Patrick"/>
        <s v="Joseph Smith"/>
        <s v="Tracy Guzman"/>
        <s v="Anita Taylor"/>
        <s v="Matthew Santos"/>
        <s v="John Wells"/>
        <s v="Kaitlyn Heath"/>
        <s v="Adam Mccoy"/>
        <s v="Kristen Roberts"/>
        <s v="Antonio Smith"/>
        <s v="Audrey Dean"/>
        <s v="Julie Kim"/>
        <s v="Michelle Mcdonald"/>
        <s v="Rebecca Richard"/>
        <s v="Curtis Obrien"/>
        <s v="Anthony Smith"/>
        <s v="Arthur Jordan"/>
        <s v="Patricia Carrillo"/>
        <s v="Ashley Williams"/>
        <s v="Rachael Lynch"/>
        <s v="Bruce Harris"/>
        <s v="Dr. Christian Cox PhD"/>
        <s v="Ruben Wells"/>
        <s v="Maurice Hernandez"/>
        <s v="Jason Ellis"/>
        <s v="Adam Drake"/>
        <s v="Valerie Barnes"/>
        <s v="Gregory Wilcox"/>
        <s v="Stacy Weber"/>
        <s v="Shirley Miller"/>
        <s v="Kimberly Lewis"/>
        <s v="Steve Fernandez"/>
        <s v="Anthony Watson"/>
        <s v="Kenneth Smith"/>
        <s v="Teresa Wade"/>
        <s v="Michelle Stone"/>
        <s v="Charles Simmons"/>
        <s v="Blake Rhodes"/>
        <s v="Mallory Barajas"/>
        <s v="Cameron Dawson"/>
        <s v="John Francis"/>
        <s v="Jacob Roberts"/>
        <s v="Alfred Thomas"/>
        <s v="Robert Burns"/>
        <s v="Krystal Mccullough"/>
        <s v="Kathy Murray"/>
        <s v="Mary Ortiz"/>
        <s v="Maria Cline"/>
        <s v="Becky Hansen"/>
        <s v="Nicole Shaw"/>
        <s v="Danielle Thornton"/>
        <s v="Andrew Atkins"/>
        <s v="David Wilson"/>
        <s v="Tristan Gregory"/>
        <s v="Brett Thomas"/>
        <s v="David Harper"/>
        <s v="John Russell"/>
        <s v="Megan Sanchez"/>
        <s v="Mark Harris"/>
        <s v="Jessica Buck"/>
        <s v="Carol Brown"/>
        <s v="Dr. Christy Pittman MD"/>
        <s v="Sandra Hardy"/>
        <s v="Veronica Zimmerman"/>
        <s v="Erin Sloan"/>
        <s v="Christopher Peters"/>
        <s v="Marilyn Ryan"/>
        <s v="Jamie Burke"/>
        <s v="Timothy Wallace"/>
        <s v="Brandon Austin"/>
        <s v="Johnathan Padilla"/>
        <s v="Donald Mason"/>
        <s v="Kevin Reese"/>
        <s v="Denise Abbott"/>
        <s v="Sonya Smith"/>
        <s v="Zachary Hill"/>
        <s v="Courtney Ramirez"/>
        <s v="Kenneth Johnson"/>
        <s v="Gary Brown"/>
        <s v="Taylor Pittman"/>
        <s v="Kelly Young"/>
        <s v="Calvin Villegas"/>
        <s v="Amy Lang"/>
        <s v="Anthony Horn"/>
        <s v="Lori Chavez"/>
        <s v="Megan Johnson"/>
        <s v="Leslie Randall"/>
        <s v="Mr. Cody Taylor"/>
        <s v="Emily Mcclure"/>
        <s v="Adam Willis"/>
        <s v="Craig Gonzalez"/>
        <s v="Vicki Greene"/>
        <s v="Christopher Gibson"/>
        <s v="David Hanson"/>
        <s v="Clinton Fritz"/>
        <s v="Cory Willis"/>
        <s v="Stephen Higgins"/>
        <s v="Susan Smith"/>
        <s v="Elizabeth Allen"/>
        <s v="Sherry Jones"/>
        <s v="James Greene"/>
        <s v="Joseph Clarke"/>
        <s v="Tracy Blackwell"/>
        <s v="James Khan"/>
        <s v="Kelly Webb"/>
        <s v="Christine Jacobson"/>
        <s v="Taylor Brooks"/>
        <s v="Kevin Marshall"/>
        <s v="Emily Reyes"/>
        <s v="Jonathan Payne"/>
        <s v="Joshua Cook"/>
        <s v="Cheryl Munoz"/>
        <s v="Elijah Short"/>
        <s v="Kaitlyn Hunt"/>
        <s v="Kara Black"/>
        <s v="Emily Lopez"/>
        <s v="Kenneth Anderson"/>
        <s v="Jason Jennings"/>
        <s v="Richard Weeks"/>
        <s v="Laura Myers"/>
        <s v="Gary Hayden"/>
        <s v="Ronald Morrison"/>
        <s v="Eddie Warren"/>
        <s v="William Anderson"/>
        <s v="Daniel Reynolds"/>
        <s v="Kathryn Cohen"/>
        <s v="Robert Fox"/>
        <s v="Donna Ibarra"/>
        <s v="Rhonda Thompson"/>
        <s v="Catherine Carroll"/>
        <s v="Mark Carter"/>
        <s v="Philip Martinez"/>
        <s v="Christopher Clark"/>
        <s v="Patrick Foley"/>
        <s v="Paul Washington"/>
        <s v="Douglas Martin"/>
        <s v="Caroline Powers"/>
        <s v="Stephanie Patel"/>
        <s v="Mary Garcia"/>
        <s v="Dakota Wright"/>
        <s v="Corey Caldwell"/>
        <s v="Amanda Hunt"/>
        <s v="Jennifer Patterson"/>
        <s v="Alexandra Lewis"/>
        <s v="Stephen Jenkins"/>
        <s v="Brandon Nguyen"/>
        <s v="Christopher Gill"/>
        <s v="Thomas Cole"/>
        <s v="Luis Mosley"/>
        <s v="James Phillips"/>
        <s v="Jill Wiley MD"/>
        <s v="Donna Johnson"/>
        <s v="Mary Wright"/>
        <s v="Jeremy Smith"/>
        <s v="Beth Thompson"/>
        <s v="John Martin"/>
        <s v="Tracy Harris"/>
        <s v="John Henderson"/>
        <s v="James Dickerson"/>
        <s v="Dawn Ford"/>
        <s v="John Moore"/>
        <s v="Timothy Bentley DVM"/>
        <s v="Andrew Dorsey"/>
        <s v="Nicole Bailey"/>
        <s v="Jeff Wright"/>
        <s v="Maria Green"/>
        <s v="Sarah Smith"/>
        <s v="Chelsea Henderson"/>
        <s v="Laurie Gross"/>
        <s v="Rebecca Olsen"/>
        <s v="Christopher Vasquez"/>
        <s v="Carolyn Brooks"/>
        <s v="Christy Harris"/>
        <s v="Thomas Rodriguez"/>
        <s v="Allen Young"/>
        <s v="Victoria Davis"/>
        <s v="Kara Rogers"/>
        <s v="Mary Gray"/>
        <s v="Michael Hardy"/>
        <s v="Michael Briggs"/>
        <s v="Cole Andersen"/>
        <s v="Nancy Gregory"/>
        <s v="Todd David"/>
        <s v="Lawrence Joseph"/>
        <s v="Robert Turner"/>
        <s v="Karen Fernandez"/>
        <s v="Wyatt Johnson"/>
        <s v="Mary Lynn"/>
        <s v="Michael Wiggins"/>
        <s v="Mitchell Fitzgerald"/>
        <s v="Courtney Wilson"/>
        <s v="Audrey Richardson"/>
        <s v="Joseph Boone"/>
        <s v="Lindsay Walker"/>
        <s v="Sara Porter"/>
        <s v="Ellen Mooney"/>
        <s v="Kathleen Padilla"/>
        <s v="Taylor Walker"/>
        <s v="Elizabeth Briggs"/>
        <s v="John Bailey"/>
        <s v="Kimberly Davis"/>
        <s v="Elizabeth Pena"/>
        <s v="Robert Gonzalez"/>
        <s v="Shannon Bennett"/>
        <s v="Anthony Baird"/>
        <s v="Bryan Sanders"/>
        <s v="Wendy Lambert"/>
        <s v="Jill Smith"/>
        <s v="Kevin Archer"/>
        <s v="Zachary Park"/>
        <s v="Michael Long"/>
        <s v="Kimberly Fuentes"/>
        <s v="Kyle White"/>
        <s v="Christopher Hart"/>
        <s v="Joshua Henderson"/>
        <s v="Joseph Taylor"/>
        <s v="Melissa Bates"/>
        <s v="Chad Arnold"/>
        <s v="Debbie Santos"/>
        <s v="Briana Harris"/>
        <s v="Kristy Holland"/>
        <s v="Victor Wright"/>
        <s v="Brandon Blankenship"/>
        <s v="William Walker"/>
        <s v="Leah Roman"/>
        <s v="Brett Williams"/>
        <s v="Sonia Powell"/>
        <s v="Brenda Bradley"/>
        <s v="Jennifer Ellis"/>
        <s v="Kelly Higgins"/>
        <s v="Erik Davis"/>
        <s v="Patrick Spencer"/>
        <s v="Jonathan Jennings"/>
        <s v="Ronald Smith"/>
        <s v="Samantha Beard"/>
        <s v="Pamela Mckee"/>
        <s v="James Brooks"/>
        <s v="Bailey Evans"/>
        <s v="Eric Fitzpatrick"/>
        <s v="Aaron Stevens"/>
        <s v="Adam Jordan"/>
        <s v="Adriana Hammond"/>
        <s v="Kimberly Adams"/>
        <s v="Stephen Fletcher"/>
        <s v="Caitlin Gonzalez"/>
        <s v="Rebecca Klein"/>
        <s v="Sarah Price"/>
        <s v="Pamela Young"/>
        <s v="Dylan Tucker"/>
        <s v="Randall Lin"/>
        <s v="Kathryn White"/>
        <s v="William Hickman"/>
        <s v="Eric Schultz"/>
        <s v="Elizabeth Adams"/>
        <s v="Aaron Guerrero"/>
        <s v="David Henry"/>
        <s v="Bianca Ward"/>
        <s v="Donald Silva"/>
        <s v="Warren Henson"/>
        <s v="Lisa Turner"/>
        <s v="Jason Dawson"/>
        <s v="Joan Love"/>
        <s v="Carol Hill"/>
        <s v="Cheryl Olsen"/>
        <s v="Richard Morales"/>
        <s v="Sherry Gibbs"/>
        <s v="Derrick Wilson"/>
        <s v="Diana Anderson"/>
        <s v="April Bailey"/>
        <s v="Jennifer Carr"/>
        <s v="Vincent Thompson"/>
        <s v="Patrick Reyes"/>
        <s v="Connie Adams"/>
        <s v="Nicholas Richardson"/>
        <s v="John Blair"/>
        <s v="Chelsea Thomas"/>
        <s v="Breanna Christensen"/>
        <s v="Ronald Michael"/>
        <s v="Rebecca Smith"/>
        <s v="Charles Malone"/>
        <s v="Joshua Adams"/>
        <s v="Stephen Perry"/>
        <s v="Dustin Dorsey"/>
        <s v="William Walker DVM"/>
        <s v="Lindsey Thompson"/>
        <s v="Lori Mitchell"/>
        <s v="Michelle Jones"/>
        <s v="James Griffith"/>
        <s v="Diana Davis"/>
        <s v="Jennifer Leon"/>
        <s v="Jonathan Ferguson"/>
        <s v="Kenneth Steele"/>
        <s v="Alicia Grant DVM"/>
        <s v="Sabrina Phillips"/>
        <s v="Ronald Brown"/>
        <s v="Jacob Miller"/>
        <s v="Patrick Adkins"/>
        <s v="Melissa Mitchell"/>
        <s v="Alexandra Wall"/>
        <s v="Kathryn Fletcher"/>
        <s v="Beth Lewis"/>
        <s v="Angela Schwartz"/>
        <s v="Jacob Coleman"/>
        <s v="Douglas Weaver"/>
        <s v="Margaret Johnson"/>
        <s v="Mr. Brandon Parker"/>
        <s v="Valerie Park"/>
        <s v="Brittany Matthews"/>
        <s v="Joel Mcclure"/>
        <s v="Candace Stuart"/>
        <s v="Carlos Carter"/>
        <s v="Zachary Lawson"/>
        <s v="Randall Collins"/>
        <s v="Christopher Phillips"/>
        <s v="Julia Andersen"/>
        <s v="Valerie Freeman"/>
        <s v="Jacob Kirk"/>
        <s v="Shawn Fleming"/>
        <s v="Aimee Farrell"/>
        <s v="Joel Davis"/>
        <s v="Nicholas Lowery"/>
        <s v="Zachary Tucker"/>
        <s v="John Bowman"/>
        <s v="Heather Jordan"/>
        <s v="David Thompson"/>
        <s v="Jason Lewis"/>
        <s v="Paul Martin"/>
        <s v="Jessica Gaines"/>
        <s v="Michael Jensen"/>
        <s v="Emily Hernandez"/>
        <s v="Jennifer Meyer"/>
        <s v="Wayne Davis"/>
        <s v="Alexis Mosley"/>
        <s v="Guy Clayton"/>
        <s v="Jake Tran"/>
        <s v="Michaela Pace"/>
        <s v="Alan Randolph"/>
        <s v="Kathy Shaffer"/>
        <s v="Ashley Gates"/>
        <s v="Maria Mueller"/>
        <s v="Matthew Parker"/>
        <s v="Amanda Johnson"/>
        <s v="Anthony Frederick"/>
        <s v="Evan Moore"/>
        <s v="Jenna Gill"/>
        <s v="Alexander Smith"/>
        <s v="Allison Gross"/>
        <s v="Joseph Sanchez"/>
        <s v="Timothy Burton"/>
        <s v="Douglas Kline"/>
        <s v="John Johnson"/>
        <s v="Erik Odonnell"/>
        <s v="Lisa Johnson"/>
        <s v="Brooke Harmon"/>
        <s v="Brittany Camacho"/>
        <s v="Teresa Adams"/>
        <s v="Kathleen Hunt"/>
        <s v="Ashley Mcguire"/>
        <s v="Jeremy Carlson"/>
        <s v="Harry Hurst"/>
        <s v="Elaine Serrano"/>
        <s v="Frank Gibbs"/>
        <s v="Barbara Flores"/>
        <s v="Kristina Cruz"/>
        <s v="Rhonda Powers"/>
        <s v="Christina Williams"/>
        <s v="Leslie Young"/>
        <s v="Diane Skinner"/>
        <s v="Andrea Davis"/>
        <s v="Justin Edwards"/>
        <s v="Tracy Martinez"/>
        <s v="Brian Morris"/>
        <s v="Jackie Leach"/>
        <s v="Travis Jones"/>
        <s v="Lauren Wilson"/>
        <s v="Jeremy Martinez"/>
        <s v="Karen Davis"/>
        <s v="Nancy Harris"/>
        <s v="Robert Lopez"/>
        <s v="Paige Collins"/>
        <s v="Jack Hester"/>
        <s v="Cynthia Shannon"/>
        <s v="Timothy Miller"/>
        <s v="Dominic Davis"/>
        <s v="Kirk Moreno"/>
        <s v="Steven Johnston"/>
        <s v="Jennifer Long"/>
        <s v="Dalton Walsh"/>
        <s v="Lisa Stevenson"/>
        <s v="Gary Gibson"/>
        <s v="Sierra Jackson"/>
        <s v="Shane Kennedy"/>
        <s v="Carol Thomas"/>
        <s v="Wanda Scott"/>
        <s v="Patricia Vincent"/>
        <s v="Alicia Irwin"/>
        <s v="Patrick Mcpherson"/>
        <s v="Sherry Shelton"/>
        <s v="Michael Barron"/>
        <s v="Joseph Cooper"/>
        <s v="Wayne Porter"/>
        <s v="Carla Tucker"/>
        <s v="Becky Freeman"/>
        <s v="Shawn Glover"/>
        <s v="Zachary Gonzalez"/>
        <s v="Robert Walsh"/>
        <s v="Carrie Graham"/>
        <s v="Jason Gonzalez"/>
        <s v="Shawn Kim"/>
        <s v="Jeffrey Fisher"/>
        <s v="Charles Meadows"/>
        <s v="Sherry Brown"/>
        <s v="Angela Nelson"/>
        <s v="Sharon Martinez"/>
        <s v="Kristina Coffey"/>
        <s v="Michelle Zuniga"/>
        <s v="Spencer Meyer"/>
        <s v="Timothy Evans"/>
        <s v="Shannon Williamson"/>
        <s v="Patrick Payne"/>
        <s v="Donald Cruz"/>
        <s v="Bryan Price"/>
        <s v="Terry Kelly"/>
        <s v="Scott Gordon"/>
        <s v="Heather Ball"/>
        <s v="James Hendricks"/>
        <s v="Tammy Rowe"/>
        <s v="Sandra Jones"/>
        <s v="Mr. Franklin Hall DDS"/>
        <s v="Janet Mcpherson"/>
        <s v="Jessica Brooks"/>
        <s v="Casey Walsh"/>
        <s v="Patrick Hamilton"/>
        <s v="Anne Johnson"/>
        <s v="Gina Fleming"/>
        <s v="Kara Bell"/>
        <s v="James Jones"/>
        <s v="Kyle Rivera"/>
        <s v="Andrea Savage"/>
        <s v="Kathryn Ross"/>
        <s v="Deborah Johnson"/>
        <s v="Joshua Gross"/>
        <s v="Travis Strong"/>
        <s v="Lisa Miller"/>
        <s v="Jordan Santos"/>
        <s v="Allison Casey"/>
        <s v="Amy Cannon"/>
        <s v="Steven Haas"/>
        <s v="Kevin Perez"/>
        <s v="Alexis Cortez PhD"/>
        <s v="Matthew Sanchez"/>
        <s v="David Stephens"/>
        <s v="Teresa Deleon"/>
        <s v="Kathy Brown"/>
        <s v="Chad Daugherty"/>
        <s v="David Alexander"/>
        <s v="Kevin Evans"/>
        <s v="James Wallace"/>
        <s v="Amanda Hines"/>
        <s v="Leslie Todd"/>
        <s v="Kristen Farley"/>
        <s v="Nathan Mack"/>
        <s v="Adrian Marsh"/>
        <s v="James Gilbert"/>
        <s v="Eric Guerrero"/>
        <s v="Andrew Howard"/>
        <s v="Leonard Edwards"/>
        <s v="Bethany Mccoy"/>
        <s v="Michael Valencia"/>
        <s v="Vanessa Smith DVM"/>
        <s v="Jonathon Wilson"/>
        <s v="Jeffery Campbell"/>
        <s v="William Howell"/>
        <s v="Lee Morton"/>
        <s v="Daniel Rivas"/>
        <s v="Tina Gay"/>
        <s v="Barbara Johns"/>
        <s v="Cory Johnston"/>
        <s v="Paul Wilson"/>
        <s v="Jonathan Melendez"/>
        <s v="Samantha Martinez"/>
        <s v="David Mitchell"/>
        <s v="Stanley Gonzalez Jr."/>
        <s v="Julie Garcia"/>
        <s v="Sean Sellers"/>
        <s v="Barbara Merritt"/>
        <s v="Thomas Dodson"/>
        <s v="Melissa Quinn"/>
        <s v="Adam Watkins"/>
        <s v="Diana Mejia"/>
        <s v="Katie Reilly"/>
        <s v="Morgan Hays"/>
        <s v="Dustin Wilson"/>
        <s v="Nicole Middleton DDS"/>
        <s v="Steven Moyer"/>
        <s v="Douglas Gould"/>
        <s v="Michelle Calhoun"/>
        <s v="Donald Barnett"/>
        <s v="Christopher Rogers"/>
        <s v="Stephanie Johnson"/>
        <s v="Sherry Johnson"/>
        <s v="Deborah Hernandez"/>
        <s v="Tiffany Vincent"/>
        <s v="Christopher Barnes"/>
        <s v="Mr. Christopher Evans"/>
        <s v="Howard Castillo"/>
        <s v="Wayne Nguyen"/>
        <s v="James Anderson"/>
        <s v="Alyssa Adams"/>
        <s v="Michael Jenkins"/>
        <s v="Mr. Mark Williams"/>
        <s v="Ashley Donaldson"/>
        <s v="Ann Bush"/>
        <s v="Heidi Gonzalez"/>
        <s v="Susan Rivera"/>
        <s v="Todd Garcia"/>
        <s v="Raymond Wright"/>
        <s v="Patrick Nelson"/>
        <s v="Adrian Greer"/>
        <s v="Larry Collins"/>
        <s v="Dennis Douglas"/>
        <s v="Duane Warner"/>
        <s v="Pamela Klein"/>
        <s v="John Rodriguez"/>
        <s v="Christine Mcmahon"/>
        <s v="Sara Hodges"/>
        <s v="Amanda Barker"/>
        <s v="Katherine Porter"/>
        <s v="Nancy Quinn"/>
        <s v="Joseph Martinez"/>
        <s v="Mark Warren Jr."/>
        <s v="Michelle Beard MD"/>
        <s v="Michael Lang"/>
        <s v="Gary Francis"/>
        <s v="Christopher Ruiz"/>
        <s v="Brandon Weber"/>
        <s v="Adrian Lee"/>
        <s v="Randall Villa"/>
        <s v="Daniel White"/>
        <s v="Raymond Vargas"/>
        <s v="Aaron Hall"/>
        <s v="Aaron Miller"/>
        <s v="Jonathan Wilson"/>
        <s v="Joseph Schmidt"/>
        <s v="Sara Castro"/>
        <s v="Sean Wyatt"/>
        <s v="Tammie Lee"/>
        <s v="Don Holland"/>
        <s v="Anthony Armstrong"/>
        <s v="Christopher Brady"/>
        <s v="Michelle Thornton"/>
        <s v="Mark Brown"/>
        <s v="Alice Hood"/>
        <s v="Terry Black"/>
        <s v="Roger Mason"/>
        <s v="Jonathan Thompson"/>
        <s v="Glenn Carroll"/>
        <s v="Brandon Stewart"/>
        <s v="Julia Wiley"/>
        <s v="Nancy Collins"/>
        <s v="Russell Nelson"/>
        <s v="Henry Cox"/>
        <s v="Ruben Cruz"/>
        <s v="Michael Gordon"/>
        <s v="Jacqueline Gray"/>
        <s v="Aimee Fisher"/>
        <s v="John Lopez"/>
        <s v="James Flowers"/>
        <s v="Wesley Rich"/>
        <s v="Tiffany Morales"/>
        <s v="Terri Gonzalez"/>
        <s v="Ellen Cannon"/>
        <s v="Stephen Turner"/>
        <s v="Michael Singleton"/>
        <s v="Melissa Durham"/>
        <s v="Fernando Mcconnell"/>
        <s v="Kimberly Reed"/>
        <s v="David Cox"/>
        <s v="Brenda Lopez"/>
        <s v="Dustin Hughes"/>
        <s v="Michael Flowers"/>
        <s v="Regina Smith"/>
        <s v="Dr. James Wise"/>
        <s v="Priscilla Joseph"/>
        <s v="Janet Leonard"/>
        <s v="Robert Luna"/>
        <s v="Anthony Greene"/>
        <s v="Cassandra Kelly"/>
        <s v="Andrew Rodgers"/>
        <s v="Jessica Hill"/>
        <s v="Amanda Nguyen"/>
        <s v="William Miller"/>
        <s v="Dawn Delgado"/>
        <s v="Dean Turner"/>
        <s v="John Hodges"/>
        <s v="Lindsey Browning"/>
        <s v="Carlos Adams"/>
        <s v="Frederick Brown"/>
        <s v="Erin Price"/>
        <s v="Scott Porter"/>
        <s v="Laura Miller"/>
        <s v="Paul Hayes"/>
        <s v="Jennifer Hubbard"/>
        <s v="Bonnie Lawson"/>
        <s v="Sean Wang"/>
        <s v="Diana Townsend"/>
        <s v="Joseph Myers"/>
        <s v="Shane Ross"/>
        <s v="Annette Carpenter"/>
        <s v="Leonard Gordon"/>
        <s v="Carol Garrett"/>
        <s v="Jorge Lee"/>
        <s v="Micheal Gonzalez"/>
        <s v="Michael Wallace"/>
        <s v="Sara Wiggins"/>
        <s v="Melanie Russell"/>
        <s v="Sophia Medina"/>
        <s v="Timothy Soto"/>
        <s v="Lauren Moody"/>
        <s v="Christine Davis"/>
        <s v="David Phillips"/>
        <s v="Pam Hernandez"/>
        <s v="Mike Bradley"/>
        <s v="Betty Lawson"/>
        <s v="Brittany Smith"/>
        <s v="Steven Compton"/>
        <s v="Timothy Wong"/>
        <s v="Amy Walker"/>
        <s v="Craig Porter"/>
        <s v="Rachel Villanueva"/>
        <s v="Katie Nelson"/>
        <s v="Keith Wright"/>
        <s v="Mitchell Thompson"/>
        <s v="Sylvia Escobar"/>
        <s v="Karen Garcia"/>
        <s v="Jeremy Alvarez"/>
        <s v="Jeffrey Stein"/>
        <s v="Joy Smith"/>
        <s v="Kayla Bean"/>
        <s v="Ellen Alexander"/>
        <s v="Kimberly White"/>
        <s v="Joseph Garcia"/>
        <s v="Randall Floyd"/>
        <s v="Rachel Chan"/>
        <s v="Charles Cook"/>
        <s v="Abigail Case"/>
        <s v="Alicia Bush"/>
        <s v="Richard Nguyen"/>
        <s v="Ashley Sanchez"/>
        <s v="Amber Hopkins"/>
        <s v="Amy Brown"/>
        <s v="Stanley Jones"/>
        <s v="Laura Hoffman"/>
        <s v="Ruth Norris"/>
        <s v="Heather Mejia"/>
        <s v="Cristian Mata"/>
        <s v="Jessica Shaffer"/>
        <s v="Jeffrey Johnson"/>
        <s v="Madison Navarro"/>
        <s v="Sarah Miller"/>
        <s v="Matthew Morgan"/>
        <s v="Edward Hanson"/>
        <s v="Lauren Saunders"/>
        <s v="Stephanie Espinoza"/>
        <s v="Joseph Blackburn"/>
        <s v="Tanya Barrett"/>
        <s v="Alyssa Rich"/>
        <s v="Sarah Clark"/>
        <s v="Belinda Costa"/>
        <s v="Todd Yang"/>
        <s v="Heather Scott"/>
        <s v="Scott Gomez"/>
        <s v="Zachary Miller"/>
        <s v="Amber Boone"/>
        <s v="Andrew Carlson"/>
        <s v="Jennifer Thompson"/>
        <s v="Tim Buchanan"/>
        <s v="Alyssa Johnson"/>
        <s v="James George"/>
        <s v="William Rodriguez"/>
        <s v="Larry Walsh"/>
        <s v="Holly Austin"/>
        <s v="Daniel Anderson"/>
        <s v="Stephen Garcia"/>
        <s v="Kelly Ray"/>
        <s v="Lauren Michael"/>
        <s v="Karen Cooper"/>
        <s v="Dennis Gonzales"/>
        <s v="Charlotte Peterson DVM"/>
        <s v="Deborah Casey"/>
        <s v="Sandra Martinez"/>
        <s v="Teresa Burch"/>
        <s v="Ryan Walker"/>
        <s v="Kerry Williams"/>
        <s v="Brett Martin"/>
        <s v="Tom Lynch"/>
        <s v="Joseph Fisher"/>
        <s v="Michael Barnett"/>
        <s v="Brenda Castillo"/>
        <s v="Maria Myers"/>
        <s v="Becky Singh"/>
        <s v="Alexandra Wilson"/>
        <s v="Elizabeth Martinez"/>
        <s v="Dillon Travis"/>
        <s v="Sherri Holt"/>
        <s v="Miss Linda Cox DVM"/>
        <s v="Sharon Ramirez"/>
        <s v="Russell Bird"/>
        <s v="Kevin Wade Jr."/>
        <s v="Sheila Contreras"/>
        <s v="Autumn Gallagher"/>
        <s v="Amanda Holland"/>
        <s v="Lori Strickland"/>
        <s v="Annette Knapp"/>
        <s v="Hailey Beltran"/>
        <s v="Caitlyn Hansen"/>
        <s v="Carolyn Porter"/>
        <s v="Eric Sloan"/>
        <s v="Christina Chase"/>
        <s v="Brian Perkins"/>
        <s v="Jennifer Dominguez"/>
        <s v="Dennis Baldwin"/>
        <s v="Robin Clay"/>
        <s v="Danielle Moore"/>
        <s v="Jessica Cain"/>
        <s v="Mr. Justin Murillo"/>
        <s v="Michelle Holden"/>
        <s v="Howard Rubio"/>
        <s v="Anne Lowery"/>
        <s v="Michelle Newman"/>
        <s v="Jeffrey Garza"/>
        <s v="Karen Mccarthy"/>
        <s v="Steven Johnson"/>
        <s v="Jesse Ryan"/>
        <s v="Brianna Ryan"/>
        <s v="Heather Wilson"/>
        <s v="Danielle Guzman"/>
        <s v="Evelyn Davis"/>
        <s v="John Boone"/>
        <s v="Mr. James Perez DVM"/>
        <s v="Larry Hendrix"/>
        <s v="Kathleen Nichols"/>
        <s v="Christopher Alexander"/>
        <s v="Andrew Medina"/>
        <s v="Michael Lawrence"/>
        <s v="Teresa Mcfarland"/>
        <s v="Gina Diaz"/>
        <s v="Thomas Morse"/>
        <s v="Ann Pena"/>
        <s v="Maria Campbell"/>
        <s v="James Henry"/>
        <s v="Patricia Hale"/>
        <s v="Laura Thompson"/>
        <s v="Victor Williams"/>
        <s v="Jacob Lyons"/>
        <s v="Angel Harris"/>
        <s v="Michael Glass"/>
        <s v="Dr. Samantha Watson"/>
        <s v="Sonia Henderson"/>
        <s v="Denise Vaughn"/>
        <s v="Katherine Greene"/>
        <s v="Courtney Walsh"/>
        <s v="Tony Scott"/>
        <s v="Kelly Rodriguez"/>
        <s v="Christina Holmes"/>
        <s v="Bradley Steele"/>
        <s v="Randy Bates"/>
        <s v="Adrian Hernandez"/>
        <s v="Amy James"/>
        <s v="Nathan Johnson"/>
        <s v="Joshua Stewart"/>
        <s v="Misty Morris"/>
        <s v="Anthony Hughes"/>
        <s v="Alicia Holloway"/>
        <s v="Paul Vega"/>
        <s v="Brittany Herrera"/>
        <s v="Dr. Isabel Smith PhD"/>
        <s v="James Larsen"/>
        <s v="Jill Price"/>
        <s v="Daniel Lee"/>
        <s v="Kimberly Gallagher"/>
        <s v="Matthew Evans"/>
        <s v="Juan Moore"/>
        <s v="Jasmin Estrada"/>
        <s v="Richard Gonzalez"/>
        <s v="Emily Fitzpatrick"/>
        <s v="Angelica Smith"/>
        <s v="Chris Lewis"/>
        <s v="Michael Roberts"/>
        <s v="Joseph Montgomery"/>
        <s v="Mary Thomas"/>
        <s v="Christopher Smith"/>
        <s v="Steven Waller"/>
        <s v="Chad Evans"/>
        <s v="Steven Butler"/>
        <s v="Allison Flores"/>
        <s v="Gail Nelson DVM"/>
        <s v="Tammy Smith"/>
        <s v="Michael Nelson"/>
        <s v="Gordon Hahn"/>
        <s v="Tamara Miller"/>
        <s v="Renee Rodriguez"/>
        <s v="Sharon Smith"/>
        <s v="Mark Savage"/>
        <s v="Michael Gonzalez"/>
        <s v="Michael Clark"/>
        <s v="Michelle Simpson"/>
        <s v="Jordan Miller"/>
        <s v="Michele Jones"/>
        <s v="Leslie Guzman"/>
        <s v="Kerry Pena"/>
        <s v="Gregory Quinn"/>
        <s v="William Craig"/>
        <s v="Monica Flores"/>
        <s v="Zachary Lee"/>
        <s v="Robert Landry"/>
        <s v="Janice Herring"/>
        <s v="Jacob Hamilton"/>
        <s v="Colton Lawson"/>
        <s v="Frank Woods"/>
        <s v="Adam Parker"/>
        <s v="Kendra Peterson"/>
        <s v="Jeremy Butler"/>
        <s v="Stephanie Alvarez"/>
        <s v="Tracie Harrington"/>
        <s v="Danielle Elliott"/>
        <s v="Angela Henry"/>
        <s v="Richard Moody"/>
        <s v="Mark Murphy"/>
        <s v="Mr. Stephen Gonzalez"/>
        <s v="Antonio Dyer"/>
        <s v="Sarah Evans"/>
        <s v="John Browning"/>
        <s v="Ashley Hill"/>
        <s v="Tyler Martinez"/>
        <s v="Lori Lucas"/>
        <s v="Keith Carroll"/>
        <s v="Barry Hernandez"/>
        <s v="Gina Gutierrez"/>
        <s v="Jennifer Moore"/>
        <s v="Debbie Allen"/>
        <s v="Andrew Robinson"/>
        <s v="Peter Santiago"/>
        <s v="Amanda Lawrence"/>
        <s v="Isabel Roach"/>
        <s v="Diana Hawkins"/>
        <s v="Gabriel Green"/>
        <s v="Patricia Harris"/>
        <s v="Kelly Burgess"/>
        <s v="Anthony Sims"/>
        <s v="James Molina"/>
        <s v="Danielle Jensen"/>
        <s v="Tara Turner"/>
        <s v="Connor Henderson"/>
        <s v="Stephanie Turner"/>
        <s v="Mark Farley"/>
        <s v="Nathaniel Gibson"/>
        <s v="Amy Holt"/>
        <s v="John Thompson"/>
        <s v="Michelle Harris"/>
        <s v="Rita Forbes"/>
        <s v="David Allison Jr."/>
        <s v="Matthew Watson"/>
        <s v="James Mcdonald"/>
        <s v="Jennifer Ali"/>
        <s v="Joanne Ryan"/>
        <s v="Glenn Chen"/>
        <s v="Jennifer Colon"/>
        <s v="Dawn Pierce"/>
        <s v="Gabriel Copeland MD"/>
        <s v="Jason Walton"/>
        <s v="Stephanie Costa"/>
        <s v="Jared Bryan"/>
        <s v="Bryan Lopez"/>
        <s v="Mary Smith"/>
        <s v="Tamara Reid"/>
        <s v="David Wells"/>
        <s v="Melinda Vang"/>
        <s v="Brandon Sanchez"/>
        <s v="William Johnson"/>
        <s v="Adam Anderson"/>
        <s v="Julie Terry"/>
        <s v="Melissa Henry"/>
        <s v="Brian Moore"/>
        <s v="Renee Whitehead"/>
        <s v="Crystal Wallace"/>
        <s v="Theresa Hart"/>
        <s v="Melissa Reid"/>
        <s v="Austin Baker"/>
        <s v="Sheri Martinez"/>
        <s v="Karen Arellano"/>
        <s v="Eric Francis"/>
        <s v="Deborah Moreno"/>
        <s v="Chelsea Wells"/>
        <s v="Regina Thomas"/>
        <s v="Victoria Knight"/>
        <s v="Jennifer Goodwin"/>
        <s v="Jacqueline Cole"/>
        <s v="Katrina Russell"/>
        <s v="Benjamin Greene MD"/>
        <s v="Donald Campbell"/>
        <s v="Savannah Harrison"/>
        <s v="Mary Berry"/>
        <s v="Lynn King"/>
        <s v="Taylor Solomon"/>
        <s v="Jennifer Baker"/>
        <s v="Melissa Lee"/>
        <s v="Carrie Hardy"/>
        <s v="Catherine Holland"/>
        <s v="Brianna Obrien"/>
        <s v="Robert Scott"/>
        <s v="Derek Jarvis"/>
        <s v="Charles Martinez"/>
        <s v="Joseph Anderson"/>
        <s v="Amy Rodriguez"/>
        <s v="Larry Walton"/>
        <s v="Pamela Jackson"/>
        <s v="Patrick Irwin"/>
        <s v="Joe Martin"/>
        <s v="Kevin Greene"/>
        <s v="Jessica Stevenson"/>
        <s v="Stephen Henry"/>
        <s v="Sara Obrien"/>
        <s v="Jared Robinson"/>
        <s v="Shawn Yu"/>
        <s v="Alison Armstrong"/>
        <s v="David Perez"/>
        <s v="Maria George"/>
        <s v="Ann Moon"/>
        <s v="Jody Carter"/>
        <s v="Joseph Hall"/>
        <s v="Raymond Adams"/>
        <s v="Christopher Ferguson"/>
        <s v="Robert Mason"/>
        <s v="Dana Lynch"/>
        <s v="Michelle Martin"/>
        <s v="Joseph Burns"/>
        <s v="Matthew Stone"/>
        <s v="Jennifer Gordon"/>
        <s v="Jennifer Bennett"/>
        <s v="Mark Thomas"/>
        <s v="Charles Lester"/>
        <s v="Anthony Marshall"/>
        <s v="Jose Woods"/>
        <s v="Thomas Martin"/>
        <s v="Joseph Johnson"/>
        <s v="Anthony Black"/>
        <s v="Richard Chandler"/>
        <s v="Miguel Simon"/>
        <s v="Desiree Robinson"/>
        <s v="Roger Hernandez"/>
        <s v="Andrew Acosta"/>
        <s v="Bobby Stevens PhD"/>
        <s v="Stacy Olsen"/>
        <s v="Diana Wheeler"/>
        <s v="Jordan Porter"/>
        <s v="Charles Walker"/>
        <s v="Melissa Wagner"/>
        <s v="Marcus Fry"/>
        <s v="Jeffrey Perry"/>
        <s v="Dr. Timothy Sanders"/>
        <s v="Gabriella Harper"/>
        <s v="Brittany Patterson"/>
        <s v="April Thompson MD"/>
        <s v="Christopher Collins"/>
        <s v="Thomas Clarke"/>
        <s v="Russell Jones"/>
        <s v="Ricardo Robertson"/>
        <s v="Rhonda Howard"/>
        <s v="Cynthia Rollins"/>
        <s v="Bobby Matthews"/>
        <s v="Randy Watts"/>
        <s v="Megan Daniel"/>
        <s v="James Reed"/>
        <s v="Julie Levy"/>
        <s v="Michelle Barrett"/>
        <s v="Carly King"/>
        <s v="Jose Simpson"/>
        <s v="Isaac Cooper"/>
        <s v="Charles Becker"/>
        <s v="Lisa Salazar MD"/>
        <s v="Kimberly Campos"/>
        <s v="Shawn Hickman"/>
        <s v="Dennis Snow"/>
        <s v="Aaron Perez"/>
        <s v="Billy Pratt"/>
        <s v="Morgan Wang"/>
        <s v="Matthew Roberts"/>
        <s v="Joshua Gonzalez"/>
        <s v="Timothy Simon"/>
        <s v="Christopher Davis"/>
        <s v="William Marks"/>
        <s v="Ashley Hayes"/>
        <s v="Mr. Richard Kelly"/>
        <s v="Susan Oliver"/>
        <s v="Joseph Norris"/>
        <s v="James Sherman"/>
        <s v="Mark Ayala"/>
        <s v="Phyllis Grant"/>
        <s v="Cole Duncan"/>
        <s v="Adrienne Edwards"/>
        <s v="Leslie Kennedy"/>
        <s v="Rachel Little"/>
        <s v="Todd Ortega"/>
        <s v="Dr. Helen Jimenez"/>
        <s v="Brandon Taylor"/>
        <s v="Patricia Flores"/>
        <s v="Eric Hodges"/>
        <s v="Gary Figueroa"/>
        <s v="Amanda Pacheco"/>
        <s v="Danielle Cook"/>
        <s v="Julie Daniel"/>
        <s v="Jason Maldonado"/>
        <s v="David Jordan DDS"/>
        <s v="Jennifer Lane"/>
        <s v="Larry Smith"/>
        <s v="Robin Carpenter"/>
        <s v="Monique Sutton"/>
        <s v="Michelle Greer"/>
        <s v="Rachel Melton"/>
        <s v="Dakota Reid"/>
        <s v="John Hill"/>
        <s v="Amy Ellis"/>
        <s v="Jeffery Smith"/>
        <s v="Joann Barker"/>
        <s v="Taylor Smith"/>
        <s v="Brianna Adams"/>
        <s v="Emily Powell"/>
        <s v="David Rosario"/>
        <s v="Lori Madden"/>
        <s v="Glenn Castillo"/>
        <s v="Denise Gonzalez"/>
        <s v="John Gonzalez"/>
        <s v="Gavin Perez"/>
        <s v="Sean Harris"/>
        <s v="Chad Rojas"/>
        <s v="William Day"/>
        <s v="Anna Wright"/>
        <s v="Donald Jackson"/>
        <s v="Rebecca Clay MD"/>
        <s v="Taylor Mullins"/>
        <s v="Edward Brown"/>
        <s v="Holly Sherman"/>
        <s v="Caitlin Gray"/>
        <s v="Bradley Moore"/>
        <s v="Joseph Peters"/>
        <s v="Brooke Osborn"/>
        <s v="Rebecca Ramirez"/>
        <s v="Edward Barton"/>
        <s v="Crystal Graves"/>
        <s v="Nancy Taylor"/>
        <s v="Katie Lawson"/>
        <s v="Debbie Rivera"/>
        <s v="Robert Walker"/>
        <s v="Kimberly Rojas"/>
        <s v="Ralph Deleon"/>
        <s v="Christopher Harmon"/>
        <s v="Jessica Shannon"/>
        <s v="Virginia Edwards"/>
        <s v="Bradley Hess"/>
        <s v="Angela Thompson"/>
        <s v="Jonathon Mcdonald"/>
      </sharedItems>
    </cacheField>
  </cacheFields>
  <extLst>
    <ext xmlns:x14="http://schemas.microsoft.com/office/spreadsheetml/2009/9/main" uri="{725AE2AE-9491-48be-B2B4-4EB974FC3084}">
      <x14:pivotCacheDefinition pivotCacheId="6755738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00">
  <r>
    <s v="Allison Hill"/>
    <n v="81"/>
    <x v="0"/>
    <s v="Male"/>
    <x v="0"/>
    <x v="0"/>
    <s v="Surgery"/>
    <d v="2024-01-25T00:00:00"/>
    <d v="2024-05-12T00:00:00"/>
    <n v="109"/>
    <n v="23097.86"/>
    <s v="Medium"/>
    <x v="0"/>
    <x v="0"/>
    <x v="0"/>
  </r>
  <r>
    <s v="Javier Johnson"/>
    <n v="86"/>
    <x v="0"/>
    <s v="Other"/>
    <x v="1"/>
    <x v="1"/>
    <s v="Chemotherapy"/>
    <d v="2024-01-21T00:00:00"/>
    <d v="2024-07-19T00:00:00"/>
    <n v="181"/>
    <n v="42770.26"/>
    <s v="Medium"/>
    <x v="1"/>
    <x v="0"/>
    <x v="1"/>
  </r>
  <r>
    <s v="Kimberly Robinson"/>
    <n v="27"/>
    <x v="1"/>
    <s v="Male"/>
    <x v="1"/>
    <x v="2"/>
    <s v="Chemotherapy"/>
    <d v="2024-11-04T00:00:00"/>
    <d v="2025-02-20T00:00:00"/>
    <n v="109"/>
    <n v="20684.93"/>
    <s v="Medium"/>
    <x v="0"/>
    <x v="1"/>
    <x v="2"/>
  </r>
  <r>
    <s v="Gina Moore"/>
    <n v="69"/>
    <x v="0"/>
    <s v="Female"/>
    <x v="2"/>
    <x v="3"/>
    <s v="Chemotherapy"/>
    <d v="2025-03-20T00:00:00"/>
    <d v="2025-05-24T00:00:00"/>
    <n v="66"/>
    <n v="28540.880000000001"/>
    <s v="Medium"/>
    <x v="1"/>
    <x v="0"/>
    <x v="3"/>
  </r>
  <r>
    <s v="Dennis Williams"/>
    <n v="89"/>
    <x v="0"/>
    <s v="Female"/>
    <x v="3"/>
    <x v="0"/>
    <s v="Surgery"/>
    <d v="2024-07-26T00:00:00"/>
    <d v="2024-10-30T00:00:00"/>
    <n v="97"/>
    <n v="22316.06"/>
    <s v="Medium"/>
    <x v="2"/>
    <x v="0"/>
    <x v="4"/>
  </r>
  <r>
    <s v="Lisa Hensley"/>
    <n v="11"/>
    <x v="2"/>
    <s v="Female"/>
    <x v="0"/>
    <x v="4"/>
    <s v="Therapy"/>
    <d v="2024-10-26T00:00:00"/>
    <d v="2025-01-08T00:00:00"/>
    <n v="75"/>
    <n v="60768.88"/>
    <s v="High"/>
    <x v="1"/>
    <x v="1"/>
    <x v="5"/>
  </r>
  <r>
    <s v="Bobby Hall"/>
    <n v="58"/>
    <x v="0"/>
    <s v="Other"/>
    <x v="0"/>
    <x v="5"/>
    <s v="Medication"/>
    <d v="2023-10-22T00:00:00"/>
    <d v="2024-08-12T00:00:00"/>
    <n v="296"/>
    <n v="55652.02"/>
    <s v="High"/>
    <x v="0"/>
    <x v="1"/>
    <x v="6"/>
  </r>
  <r>
    <s v="Daniel Adams"/>
    <n v="46"/>
    <x v="3"/>
    <s v="Other"/>
    <x v="2"/>
    <x v="1"/>
    <s v="Medication"/>
    <d v="2025-08-01T00:00:00"/>
    <d v="2025-08-17T00:00:00"/>
    <n v="17"/>
    <n v="66465.070000000007"/>
    <s v="High"/>
    <x v="2"/>
    <x v="0"/>
    <x v="7"/>
  </r>
  <r>
    <s v="Carla Gray"/>
    <n v="29"/>
    <x v="1"/>
    <s v="Male"/>
    <x v="4"/>
    <x v="0"/>
    <s v="Observation"/>
    <d v="2025-07-23T00:00:00"/>
    <d v="2025-08-23T00:00:00"/>
    <n v="32"/>
    <n v="63932.76"/>
    <s v="High"/>
    <x v="2"/>
    <x v="0"/>
    <x v="8"/>
  </r>
  <r>
    <s v="Amy Underwood"/>
    <n v="47"/>
    <x v="3"/>
    <s v="Female"/>
    <x v="2"/>
    <x v="0"/>
    <s v="ICU"/>
    <d v="2025-04-21T00:00:00"/>
    <d v="2025-06-21T00:00:00"/>
    <n v="62"/>
    <n v="93728.8"/>
    <s v="High"/>
    <x v="0"/>
    <x v="0"/>
    <x v="9"/>
  </r>
  <r>
    <s v="Michelle Lewis"/>
    <n v="77"/>
    <x v="0"/>
    <s v="Other"/>
    <x v="2"/>
    <x v="6"/>
    <s v="Surgery"/>
    <d v="2024-08-26T00:00:00"/>
    <d v="2025-01-26T00:00:00"/>
    <n v="154"/>
    <n v="46763.76"/>
    <s v="Medium"/>
    <x v="2"/>
    <x v="1"/>
    <x v="10"/>
  </r>
  <r>
    <s v="Patrick Ryan"/>
    <n v="88"/>
    <x v="0"/>
    <s v="Other"/>
    <x v="2"/>
    <x v="4"/>
    <s v="Medication"/>
    <d v="2025-03-07T00:00:00"/>
    <d v="2025-06-28T00:00:00"/>
    <n v="114"/>
    <n v="23675.759999999998"/>
    <s v="Medium"/>
    <x v="1"/>
    <x v="2"/>
    <x v="11"/>
  </r>
  <r>
    <s v="Brenda Snyder PhD"/>
    <n v="51"/>
    <x v="3"/>
    <s v="Female"/>
    <x v="0"/>
    <x v="6"/>
    <s v="Chemotherapy"/>
    <d v="2025-06-03T00:00:00"/>
    <d v="2025-06-13T00:00:00"/>
    <n v="11"/>
    <n v="87760.4"/>
    <s v="High"/>
    <x v="2"/>
    <x v="0"/>
    <x v="12"/>
  </r>
  <r>
    <s v="Janice Carlson"/>
    <n v="83"/>
    <x v="0"/>
    <s v="Female"/>
    <x v="4"/>
    <x v="3"/>
    <s v="Surgery"/>
    <d v="2024-08-02T00:00:00"/>
    <d v="2025-02-23T00:00:00"/>
    <n v="206"/>
    <n v="27223.14"/>
    <s v="Medium"/>
    <x v="1"/>
    <x v="1"/>
    <x v="13"/>
  </r>
  <r>
    <s v="Ashley Dyer"/>
    <n v="71"/>
    <x v="0"/>
    <s v="Other"/>
    <x v="3"/>
    <x v="5"/>
    <s v="Chemotherapy"/>
    <d v="2025-03-10T00:00:00"/>
    <d v="2025-04-30T00:00:00"/>
    <n v="52"/>
    <n v="40540.65"/>
    <s v="Medium"/>
    <x v="1"/>
    <x v="0"/>
    <x v="14"/>
  </r>
  <r>
    <s v="Aaron Bowen"/>
    <n v="65"/>
    <x v="0"/>
    <s v="Female"/>
    <x v="0"/>
    <x v="2"/>
    <s v="Medication"/>
    <d v="2025-02-13T00:00:00"/>
    <d v="2025-04-05T00:00:00"/>
    <n v="52"/>
    <n v="16131.29"/>
    <s v="Medium"/>
    <x v="1"/>
    <x v="1"/>
    <x v="15"/>
  </r>
  <r>
    <s v="Mario Skinner"/>
    <n v="54"/>
    <x v="3"/>
    <s v="Other"/>
    <x v="0"/>
    <x v="5"/>
    <s v="Observation"/>
    <d v="2024-09-02T00:00:00"/>
    <d v="2025-04-26T00:00:00"/>
    <n v="237"/>
    <n v="59992.95"/>
    <s v="High"/>
    <x v="2"/>
    <x v="1"/>
    <x v="16"/>
  </r>
  <r>
    <s v="Tammy Sellers"/>
    <n v="32"/>
    <x v="4"/>
    <s v="Other"/>
    <x v="0"/>
    <x v="1"/>
    <s v="ICU"/>
    <d v="2024-11-12T00:00:00"/>
    <d v="2025-03-17T00:00:00"/>
    <n v="126"/>
    <n v="88594.06"/>
    <s v="High"/>
    <x v="2"/>
    <x v="1"/>
    <x v="17"/>
  </r>
  <r>
    <s v="Cynthia Allen"/>
    <n v="43"/>
    <x v="4"/>
    <s v="Male"/>
    <x v="3"/>
    <x v="5"/>
    <s v="Surgery"/>
    <d v="2024-10-18T00:00:00"/>
    <d v="2024-11-17T00:00:00"/>
    <n v="31"/>
    <n v="45918.65"/>
    <s v="Medium"/>
    <x v="0"/>
    <x v="1"/>
    <x v="18"/>
  </r>
  <r>
    <s v="Pamela Anderson"/>
    <n v="33"/>
    <x v="4"/>
    <s v="Other"/>
    <x v="2"/>
    <x v="1"/>
    <s v="ICU"/>
    <d v="2024-08-08T00:00:00"/>
    <d v="2025-08-10T00:00:00"/>
    <n v="368"/>
    <n v="30546.03"/>
    <s v="Medium"/>
    <x v="0"/>
    <x v="1"/>
    <x v="19"/>
  </r>
  <r>
    <s v="Daniel Ryan"/>
    <n v="77"/>
    <x v="0"/>
    <s v="Male"/>
    <x v="2"/>
    <x v="4"/>
    <s v="Surgery"/>
    <d v="2025-02-21T00:00:00"/>
    <d v="2025-07-04T00:00:00"/>
    <n v="134"/>
    <n v="54398.52"/>
    <s v="High"/>
    <x v="0"/>
    <x v="0"/>
    <x v="20"/>
  </r>
  <r>
    <s v="Jessica Holmes"/>
    <n v="76"/>
    <x v="0"/>
    <s v="Female"/>
    <x v="4"/>
    <x v="2"/>
    <s v="Medication"/>
    <d v="2023-11-06T00:00:00"/>
    <d v="2024-05-16T00:00:00"/>
    <n v="193"/>
    <n v="92980.76"/>
    <s v="High"/>
    <x v="2"/>
    <x v="0"/>
    <x v="21"/>
  </r>
  <r>
    <s v="Daniel Jones"/>
    <n v="7"/>
    <x v="2"/>
    <s v="Male"/>
    <x v="1"/>
    <x v="1"/>
    <s v="Medication"/>
    <d v="2024-12-07T00:00:00"/>
    <d v="2024-12-29T00:00:00"/>
    <n v="23"/>
    <n v="73458.850000000006"/>
    <s v="High"/>
    <x v="1"/>
    <x v="1"/>
    <x v="22"/>
  </r>
  <r>
    <s v="David Caldwell"/>
    <n v="98"/>
    <x v="0"/>
    <s v="Male"/>
    <x v="2"/>
    <x v="3"/>
    <s v="Chemotherapy"/>
    <d v="2024-01-18T00:00:00"/>
    <d v="2025-03-11T00:00:00"/>
    <n v="419"/>
    <n v="17347.57"/>
    <s v="Medium"/>
    <x v="0"/>
    <x v="1"/>
    <x v="23"/>
  </r>
  <r>
    <s v="Richard Aguirre"/>
    <n v="54"/>
    <x v="3"/>
    <s v="Male"/>
    <x v="1"/>
    <x v="6"/>
    <s v="ICU"/>
    <d v="2023-12-30T00:00:00"/>
    <d v="2024-03-12T00:00:00"/>
    <n v="74"/>
    <n v="31859.91"/>
    <s v="Medium"/>
    <x v="0"/>
    <x v="1"/>
    <x v="24"/>
  </r>
  <r>
    <s v="Nicholas Nunez"/>
    <n v="47"/>
    <x v="3"/>
    <s v="Female"/>
    <x v="1"/>
    <x v="3"/>
    <s v="Medication"/>
    <d v="2024-12-18T00:00:00"/>
    <d v="2025-01-25T00:00:00"/>
    <n v="39"/>
    <n v="25542.66"/>
    <s v="Medium"/>
    <x v="1"/>
    <x v="2"/>
    <x v="25"/>
  </r>
  <r>
    <s v="Corey Herrera"/>
    <n v="2"/>
    <x v="2"/>
    <s v="Other"/>
    <x v="1"/>
    <x v="6"/>
    <s v="Chemotherapy"/>
    <d v="2023-11-21T00:00:00"/>
    <d v="2024-10-13T00:00:00"/>
    <n v="328"/>
    <n v="22801.52"/>
    <s v="Medium"/>
    <x v="1"/>
    <x v="1"/>
    <x v="26"/>
  </r>
  <r>
    <s v="Robert Chase"/>
    <n v="80"/>
    <x v="0"/>
    <s v="Male"/>
    <x v="2"/>
    <x v="1"/>
    <s v="Medication"/>
    <d v="2023-10-20T00:00:00"/>
    <d v="2023-11-28T00:00:00"/>
    <n v="40"/>
    <n v="86103.9"/>
    <s v="High"/>
    <x v="1"/>
    <x v="1"/>
    <x v="27"/>
  </r>
  <r>
    <s v="Paul Young"/>
    <n v="30"/>
    <x v="4"/>
    <s v="Female"/>
    <x v="5"/>
    <x v="3"/>
    <s v="Surgery"/>
    <d v="2024-06-15T00:00:00"/>
    <d v="2025-06-27T00:00:00"/>
    <n v="378"/>
    <n v="54384.160000000003"/>
    <s v="High"/>
    <x v="0"/>
    <x v="1"/>
    <x v="28"/>
  </r>
  <r>
    <s v="James House"/>
    <n v="73"/>
    <x v="0"/>
    <s v="Female"/>
    <x v="2"/>
    <x v="3"/>
    <s v="Observation"/>
    <d v="2025-04-05T00:00:00"/>
    <d v="2025-07-02T00:00:00"/>
    <n v="89"/>
    <n v="19850.580000000002"/>
    <s v="Medium"/>
    <x v="1"/>
    <x v="1"/>
    <x v="29"/>
  </r>
  <r>
    <s v="Mary Tucker"/>
    <n v="55"/>
    <x v="0"/>
    <s v="Female"/>
    <x v="4"/>
    <x v="5"/>
    <s v="Observation"/>
    <d v="2023-12-30T00:00:00"/>
    <d v="2024-08-16T00:00:00"/>
    <n v="231"/>
    <n v="86519.84"/>
    <s v="High"/>
    <x v="1"/>
    <x v="1"/>
    <x v="30"/>
  </r>
  <r>
    <s v="Erik Williams"/>
    <n v="83"/>
    <x v="0"/>
    <s v="Other"/>
    <x v="0"/>
    <x v="2"/>
    <s v="Observation"/>
    <d v="2024-08-09T00:00:00"/>
    <d v="2025-02-20T00:00:00"/>
    <n v="196"/>
    <n v="73093.149999999994"/>
    <s v="High"/>
    <x v="1"/>
    <x v="0"/>
    <x v="31"/>
  </r>
  <r>
    <s v="Sarah Jones"/>
    <n v="24"/>
    <x v="1"/>
    <s v="Male"/>
    <x v="1"/>
    <x v="3"/>
    <s v="Surgery"/>
    <d v="2023-09-26T00:00:00"/>
    <d v="2025-03-03T00:00:00"/>
    <n v="525"/>
    <n v="42766.28"/>
    <s v="Medium"/>
    <x v="2"/>
    <x v="2"/>
    <x v="32"/>
  </r>
  <r>
    <s v="Lauren Williams"/>
    <n v="31"/>
    <x v="4"/>
    <s v="Male"/>
    <x v="4"/>
    <x v="1"/>
    <s v="Medication"/>
    <d v="2023-10-07T00:00:00"/>
    <d v="2024-08-27T00:00:00"/>
    <n v="326"/>
    <n v="65562.34"/>
    <s v="High"/>
    <x v="0"/>
    <x v="0"/>
    <x v="33"/>
  </r>
  <r>
    <s v="Michael Edwards"/>
    <n v="11"/>
    <x v="2"/>
    <s v="Male"/>
    <x v="2"/>
    <x v="5"/>
    <s v="Observation"/>
    <d v="2024-02-27T00:00:00"/>
    <d v="2024-12-30T00:00:00"/>
    <n v="308"/>
    <n v="48654.48"/>
    <s v="Medium"/>
    <x v="2"/>
    <x v="0"/>
    <x v="34"/>
  </r>
  <r>
    <s v="Taylor Smith"/>
    <n v="21"/>
    <x v="1"/>
    <s v="Female"/>
    <x v="0"/>
    <x v="5"/>
    <s v="Therapy"/>
    <d v="2024-11-29T00:00:00"/>
    <d v="2025-07-05T00:00:00"/>
    <n v="219"/>
    <n v="92725.29"/>
    <s v="High"/>
    <x v="2"/>
    <x v="2"/>
    <x v="35"/>
  </r>
  <r>
    <s v="Shirley Suarez"/>
    <n v="54"/>
    <x v="3"/>
    <s v="Other"/>
    <x v="5"/>
    <x v="3"/>
    <s v="Surgery"/>
    <d v="2024-05-18T00:00:00"/>
    <d v="2024-12-25T00:00:00"/>
    <n v="222"/>
    <n v="19799.89"/>
    <s v="Medium"/>
    <x v="1"/>
    <x v="0"/>
    <x v="36"/>
  </r>
  <r>
    <s v="Victoria Valdez"/>
    <n v="74"/>
    <x v="0"/>
    <s v="Other"/>
    <x v="1"/>
    <x v="2"/>
    <s v="ICU"/>
    <d v="2023-08-11T00:00:00"/>
    <d v="2025-01-10T00:00:00"/>
    <n v="519"/>
    <n v="32046.880000000001"/>
    <s v="Medium"/>
    <x v="1"/>
    <x v="1"/>
    <x v="37"/>
  </r>
  <r>
    <s v="Brandy Wilson"/>
    <n v="61"/>
    <x v="0"/>
    <s v="Other"/>
    <x v="1"/>
    <x v="7"/>
    <s v="Medication"/>
    <d v="2023-10-27T00:00:00"/>
    <d v="2025-05-25T00:00:00"/>
    <n v="577"/>
    <n v="96117.11"/>
    <s v="High"/>
    <x v="1"/>
    <x v="0"/>
    <x v="38"/>
  </r>
  <r>
    <s v="Christina Walters"/>
    <n v="8"/>
    <x v="2"/>
    <s v="Other"/>
    <x v="0"/>
    <x v="6"/>
    <s v="Observation"/>
    <d v="2024-02-26T00:00:00"/>
    <d v="2025-03-24T00:00:00"/>
    <n v="393"/>
    <n v="12868.77"/>
    <s v="Medium"/>
    <x v="0"/>
    <x v="0"/>
    <x v="39"/>
  </r>
  <r>
    <s v="Donald Smith"/>
    <n v="74"/>
    <x v="0"/>
    <s v="Other"/>
    <x v="0"/>
    <x v="1"/>
    <s v="Observation"/>
    <d v="2025-03-25T00:00:00"/>
    <d v="2025-04-19T00:00:00"/>
    <n v="26"/>
    <n v="66079.94"/>
    <s v="High"/>
    <x v="0"/>
    <x v="1"/>
    <x v="40"/>
  </r>
  <r>
    <s v="Jessica Smith"/>
    <n v="40"/>
    <x v="4"/>
    <s v="Female"/>
    <x v="2"/>
    <x v="4"/>
    <s v="Surgery"/>
    <d v="2023-10-02T00:00:00"/>
    <d v="2025-08-17T00:00:00"/>
    <n v="686"/>
    <n v="27295.84"/>
    <s v="Medium"/>
    <x v="1"/>
    <x v="1"/>
    <x v="41"/>
  </r>
  <r>
    <s v="Juan Jordan"/>
    <n v="82"/>
    <x v="0"/>
    <s v="Female"/>
    <x v="4"/>
    <x v="4"/>
    <s v="Medication"/>
    <d v="2023-09-06T00:00:00"/>
    <d v="2024-05-02T00:00:00"/>
    <n v="240"/>
    <n v="1922.23"/>
    <s v="Low"/>
    <x v="0"/>
    <x v="1"/>
    <x v="42"/>
  </r>
  <r>
    <s v="Hunter Fleming"/>
    <n v="12"/>
    <x v="2"/>
    <s v="Male"/>
    <x v="1"/>
    <x v="6"/>
    <s v="Chemotherapy"/>
    <d v="2025-01-04T00:00:00"/>
    <d v="2025-02-12T00:00:00"/>
    <n v="40"/>
    <n v="27254.84"/>
    <s v="Medium"/>
    <x v="2"/>
    <x v="0"/>
    <x v="43"/>
  </r>
  <r>
    <s v="Nicole Frost"/>
    <n v="31"/>
    <x v="4"/>
    <s v="Female"/>
    <x v="3"/>
    <x v="7"/>
    <s v="Observation"/>
    <d v="2024-02-04T00:00:00"/>
    <d v="2024-06-09T00:00:00"/>
    <n v="127"/>
    <n v="83540.75"/>
    <s v="High"/>
    <x v="0"/>
    <x v="2"/>
    <x v="44"/>
  </r>
  <r>
    <s v="Norman Cook"/>
    <n v="78"/>
    <x v="0"/>
    <s v="Other"/>
    <x v="1"/>
    <x v="2"/>
    <s v="ICU"/>
    <d v="2025-07-27T00:00:00"/>
    <d v="2025-08-15T00:00:00"/>
    <n v="20"/>
    <n v="81893.31"/>
    <s v="High"/>
    <x v="2"/>
    <x v="1"/>
    <x v="45"/>
  </r>
  <r>
    <s v="Richard Rodriguez"/>
    <n v="13"/>
    <x v="2"/>
    <s v="Male"/>
    <x v="3"/>
    <x v="1"/>
    <s v="Medication"/>
    <d v="2025-06-12T00:00:00"/>
    <d v="2025-06-15T00:00:00"/>
    <n v="4"/>
    <n v="74499.25"/>
    <s v="High"/>
    <x v="1"/>
    <x v="2"/>
    <x v="46"/>
  </r>
  <r>
    <s v="Eric Pope"/>
    <n v="36"/>
    <x v="4"/>
    <s v="Other"/>
    <x v="2"/>
    <x v="4"/>
    <s v="Surgery"/>
    <d v="2024-01-28T00:00:00"/>
    <d v="2024-07-19T00:00:00"/>
    <n v="174"/>
    <n v="69062.22"/>
    <s v="High"/>
    <x v="2"/>
    <x v="1"/>
    <x v="47"/>
  </r>
  <r>
    <s v="Tracy Ramirez"/>
    <n v="62"/>
    <x v="0"/>
    <s v="Female"/>
    <x v="0"/>
    <x v="1"/>
    <s v="ICU"/>
    <d v="2024-12-15T00:00:00"/>
    <d v="2025-06-30T00:00:00"/>
    <n v="198"/>
    <n v="42934"/>
    <s v="Medium"/>
    <x v="2"/>
    <x v="0"/>
    <x v="48"/>
  </r>
  <r>
    <s v="Ashley Waller"/>
    <n v="0"/>
    <x v="2"/>
    <s v="Female"/>
    <x v="2"/>
    <x v="0"/>
    <s v="Surgery"/>
    <d v="2023-12-21T00:00:00"/>
    <d v="2025-03-15T00:00:00"/>
    <n v="451"/>
    <n v="74381.86"/>
    <s v="High"/>
    <x v="0"/>
    <x v="1"/>
    <x v="49"/>
  </r>
  <r>
    <s v="Nicholas Edwards"/>
    <n v="54"/>
    <x v="3"/>
    <s v="Other"/>
    <x v="0"/>
    <x v="1"/>
    <s v="Medication"/>
    <d v="2024-11-17T00:00:00"/>
    <d v="2025-06-03T00:00:00"/>
    <n v="199"/>
    <n v="94560.04"/>
    <s v="High"/>
    <x v="0"/>
    <x v="0"/>
    <x v="50"/>
  </r>
  <r>
    <s v="Jeffrey Meyer"/>
    <n v="69"/>
    <x v="0"/>
    <s v="Male"/>
    <x v="3"/>
    <x v="7"/>
    <s v="Observation"/>
    <d v="2025-04-22T00:00:00"/>
    <d v="2025-08-04T00:00:00"/>
    <n v="105"/>
    <n v="13617.11"/>
    <s v="Medium"/>
    <x v="2"/>
    <x v="2"/>
    <x v="51"/>
  </r>
  <r>
    <s v="Jeffrey Rush"/>
    <n v="5"/>
    <x v="2"/>
    <s v="Female"/>
    <x v="2"/>
    <x v="6"/>
    <s v="ICU"/>
    <d v="2025-07-20T00:00:00"/>
    <d v="2025-08-05T00:00:00"/>
    <n v="17"/>
    <n v="11176.57"/>
    <s v="Medium"/>
    <x v="0"/>
    <x v="2"/>
    <x v="52"/>
  </r>
  <r>
    <s v="Katie Estrada"/>
    <n v="79"/>
    <x v="0"/>
    <s v="Other"/>
    <x v="2"/>
    <x v="6"/>
    <s v="Surgery"/>
    <d v="2024-04-14T00:00:00"/>
    <d v="2025-02-20T00:00:00"/>
    <n v="313"/>
    <n v="97644.4"/>
    <s v="High"/>
    <x v="1"/>
    <x v="2"/>
    <x v="53"/>
  </r>
  <r>
    <s v="Jamie Adkins"/>
    <n v="3"/>
    <x v="2"/>
    <s v="Male"/>
    <x v="5"/>
    <x v="4"/>
    <s v="Observation"/>
    <d v="2023-12-18T00:00:00"/>
    <d v="2025-04-09T00:00:00"/>
    <n v="479"/>
    <n v="80421.279999999999"/>
    <s v="High"/>
    <x v="0"/>
    <x v="0"/>
    <x v="54"/>
  </r>
  <r>
    <s v="Daniel Floyd"/>
    <n v="34"/>
    <x v="4"/>
    <s v="Male"/>
    <x v="5"/>
    <x v="1"/>
    <s v="Observation"/>
    <d v="2024-11-18T00:00:00"/>
    <d v="2025-07-30T00:00:00"/>
    <n v="255"/>
    <n v="87344.51"/>
    <s v="High"/>
    <x v="2"/>
    <x v="0"/>
    <x v="55"/>
  </r>
  <r>
    <s v="Rebecca Moyer"/>
    <n v="25"/>
    <x v="1"/>
    <s v="Female"/>
    <x v="3"/>
    <x v="0"/>
    <s v="Surgery"/>
    <d v="2025-02-26T00:00:00"/>
    <d v="2025-03-30T00:00:00"/>
    <n v="33"/>
    <n v="23069.43"/>
    <s v="Medium"/>
    <x v="0"/>
    <x v="0"/>
    <x v="56"/>
  </r>
  <r>
    <s v="Anna Crane"/>
    <n v="51"/>
    <x v="3"/>
    <s v="Female"/>
    <x v="3"/>
    <x v="1"/>
    <s v="Therapy"/>
    <d v="2024-02-03T00:00:00"/>
    <d v="2025-07-09T00:00:00"/>
    <n v="523"/>
    <n v="35763.47"/>
    <s v="Medium"/>
    <x v="0"/>
    <x v="2"/>
    <x v="57"/>
  </r>
  <r>
    <s v="William Carr"/>
    <n v="86"/>
    <x v="0"/>
    <s v="Other"/>
    <x v="3"/>
    <x v="2"/>
    <s v="Medication"/>
    <d v="2025-03-23T00:00:00"/>
    <d v="2025-04-06T00:00:00"/>
    <n v="15"/>
    <n v="87826.8"/>
    <s v="High"/>
    <x v="2"/>
    <x v="0"/>
    <x v="58"/>
  </r>
  <r>
    <s v="Janet Ross"/>
    <n v="74"/>
    <x v="0"/>
    <s v="Female"/>
    <x v="0"/>
    <x v="1"/>
    <s v="Chemotherapy"/>
    <d v="2023-11-27T00:00:00"/>
    <d v="2025-04-19T00:00:00"/>
    <n v="510"/>
    <n v="44021.81"/>
    <s v="Medium"/>
    <x v="0"/>
    <x v="2"/>
    <x v="59"/>
  </r>
  <r>
    <s v="Paula Robinson"/>
    <n v="55"/>
    <x v="0"/>
    <s v="Other"/>
    <x v="1"/>
    <x v="1"/>
    <s v="Observation"/>
    <d v="2025-04-20T00:00:00"/>
    <d v="2025-07-29T00:00:00"/>
    <n v="101"/>
    <n v="90050.97"/>
    <s v="High"/>
    <x v="1"/>
    <x v="2"/>
    <x v="60"/>
  </r>
  <r>
    <s v="Casey Marshall"/>
    <n v="5"/>
    <x v="2"/>
    <s v="Other"/>
    <x v="4"/>
    <x v="2"/>
    <s v="Chemotherapy"/>
    <d v="2024-09-20T00:00:00"/>
    <d v="2025-04-25T00:00:00"/>
    <n v="218"/>
    <n v="92631.94"/>
    <s v="High"/>
    <x v="0"/>
    <x v="1"/>
    <x v="61"/>
  </r>
  <r>
    <s v="Michelle Wagner"/>
    <n v="92"/>
    <x v="0"/>
    <s v="Other"/>
    <x v="5"/>
    <x v="6"/>
    <s v="Therapy"/>
    <d v="2025-05-11T00:00:00"/>
    <d v="2025-08-05T00:00:00"/>
    <n v="87"/>
    <n v="43698.44"/>
    <s v="Medium"/>
    <x v="0"/>
    <x v="2"/>
    <x v="62"/>
  </r>
  <r>
    <s v="David Walsh"/>
    <n v="79"/>
    <x v="0"/>
    <s v="Female"/>
    <x v="5"/>
    <x v="1"/>
    <s v="ICU"/>
    <d v="2025-03-21T00:00:00"/>
    <d v="2025-08-19T00:00:00"/>
    <n v="152"/>
    <n v="90104.639999999999"/>
    <s v="High"/>
    <x v="0"/>
    <x v="2"/>
    <x v="63"/>
  </r>
  <r>
    <s v="Dustin Nelson"/>
    <n v="85"/>
    <x v="0"/>
    <s v="Female"/>
    <x v="3"/>
    <x v="5"/>
    <s v="ICU"/>
    <d v="2024-04-09T00:00:00"/>
    <d v="2025-06-02T00:00:00"/>
    <n v="420"/>
    <n v="30269.87"/>
    <s v="Medium"/>
    <x v="1"/>
    <x v="0"/>
    <x v="64"/>
  </r>
  <r>
    <s v="Daniel Perry"/>
    <n v="53"/>
    <x v="3"/>
    <s v="Other"/>
    <x v="4"/>
    <x v="7"/>
    <s v="Chemotherapy"/>
    <d v="2024-04-18T00:00:00"/>
    <d v="2025-06-13T00:00:00"/>
    <n v="422"/>
    <n v="57341.42"/>
    <s v="High"/>
    <x v="2"/>
    <x v="1"/>
    <x v="65"/>
  </r>
  <r>
    <s v="Randy Shah"/>
    <n v="0"/>
    <x v="2"/>
    <s v="Female"/>
    <x v="3"/>
    <x v="6"/>
    <s v="Observation"/>
    <d v="2023-08-20T00:00:00"/>
    <d v="2025-06-15T00:00:00"/>
    <n v="666"/>
    <n v="78790.12"/>
    <s v="High"/>
    <x v="0"/>
    <x v="1"/>
    <x v="66"/>
  </r>
  <r>
    <s v="Elizabeth Price"/>
    <n v="41"/>
    <x v="4"/>
    <s v="Female"/>
    <x v="4"/>
    <x v="3"/>
    <s v="ICU"/>
    <d v="2025-06-27T00:00:00"/>
    <d v="2025-08-06T00:00:00"/>
    <n v="41"/>
    <n v="22156.44"/>
    <s v="Medium"/>
    <x v="2"/>
    <x v="1"/>
    <x v="67"/>
  </r>
  <r>
    <s v="Katherine Nelson"/>
    <n v="21"/>
    <x v="1"/>
    <s v="Other"/>
    <x v="0"/>
    <x v="0"/>
    <s v="Chemotherapy"/>
    <d v="2024-08-16T00:00:00"/>
    <d v="2024-08-27T00:00:00"/>
    <n v="12"/>
    <n v="66721.53"/>
    <s v="High"/>
    <x v="0"/>
    <x v="2"/>
    <x v="68"/>
  </r>
  <r>
    <s v="Sara Calhoun"/>
    <n v="11"/>
    <x v="2"/>
    <s v="Male"/>
    <x v="5"/>
    <x v="0"/>
    <s v="Surgery"/>
    <d v="2024-11-30T00:00:00"/>
    <d v="2025-06-25T00:00:00"/>
    <n v="208"/>
    <n v="80849.73"/>
    <s v="High"/>
    <x v="1"/>
    <x v="0"/>
    <x v="69"/>
  </r>
  <r>
    <s v="Marvin Taylor"/>
    <n v="5"/>
    <x v="2"/>
    <s v="Male"/>
    <x v="4"/>
    <x v="1"/>
    <s v="Observation"/>
    <d v="2024-07-28T00:00:00"/>
    <d v="2024-12-16T00:00:00"/>
    <n v="142"/>
    <n v="42029.66"/>
    <s v="Medium"/>
    <x v="0"/>
    <x v="1"/>
    <x v="70"/>
  </r>
  <r>
    <s v="Philip Gray"/>
    <n v="24"/>
    <x v="1"/>
    <s v="Other"/>
    <x v="5"/>
    <x v="5"/>
    <s v="Observation"/>
    <d v="2025-03-11T00:00:00"/>
    <d v="2025-08-19T00:00:00"/>
    <n v="162"/>
    <n v="40565.629999999997"/>
    <s v="Medium"/>
    <x v="1"/>
    <x v="1"/>
    <x v="71"/>
  </r>
  <r>
    <s v="Amy Crane"/>
    <n v="88"/>
    <x v="0"/>
    <s v="Male"/>
    <x v="0"/>
    <x v="5"/>
    <s v="Surgery"/>
    <d v="2024-01-26T00:00:00"/>
    <d v="2025-06-13T00:00:00"/>
    <n v="505"/>
    <n v="18412.78"/>
    <s v="Medium"/>
    <x v="0"/>
    <x v="1"/>
    <x v="72"/>
  </r>
  <r>
    <s v="David Combs"/>
    <n v="59"/>
    <x v="0"/>
    <s v="Male"/>
    <x v="1"/>
    <x v="6"/>
    <s v="Medication"/>
    <d v="2024-11-29T00:00:00"/>
    <d v="2025-01-27T00:00:00"/>
    <n v="60"/>
    <n v="46189.72"/>
    <s v="Medium"/>
    <x v="2"/>
    <x v="1"/>
    <x v="73"/>
  </r>
  <r>
    <s v="Julie Scott"/>
    <n v="67"/>
    <x v="0"/>
    <s v="Other"/>
    <x v="1"/>
    <x v="4"/>
    <s v="Observation"/>
    <d v="2024-05-17T00:00:00"/>
    <d v="2024-09-24T00:00:00"/>
    <n v="131"/>
    <n v="61652.58"/>
    <s v="High"/>
    <x v="0"/>
    <x v="1"/>
    <x v="74"/>
  </r>
  <r>
    <s v="Carla Collins"/>
    <n v="54"/>
    <x v="3"/>
    <s v="Other"/>
    <x v="4"/>
    <x v="7"/>
    <s v="ICU"/>
    <d v="2024-10-27T00:00:00"/>
    <d v="2024-11-05T00:00:00"/>
    <n v="10"/>
    <n v="86288"/>
    <s v="High"/>
    <x v="2"/>
    <x v="2"/>
    <x v="75"/>
  </r>
  <r>
    <s v="Todd Gonzalez"/>
    <n v="96"/>
    <x v="0"/>
    <s v="Male"/>
    <x v="5"/>
    <x v="0"/>
    <s v="Chemotherapy"/>
    <d v="2024-11-06T00:00:00"/>
    <d v="2025-08-01T00:00:00"/>
    <n v="269"/>
    <n v="48975.1"/>
    <s v="Medium"/>
    <x v="1"/>
    <x v="2"/>
    <x v="76"/>
  </r>
  <r>
    <s v="Michael Trujillo"/>
    <n v="56"/>
    <x v="0"/>
    <s v="Male"/>
    <x v="5"/>
    <x v="0"/>
    <s v="Surgery"/>
    <d v="2025-04-14T00:00:00"/>
    <d v="2025-08-01T00:00:00"/>
    <n v="110"/>
    <n v="27899.8"/>
    <s v="Medium"/>
    <x v="2"/>
    <x v="1"/>
    <x v="77"/>
  </r>
  <r>
    <s v="Jonathan Peterson"/>
    <n v="10"/>
    <x v="2"/>
    <s v="Male"/>
    <x v="2"/>
    <x v="6"/>
    <s v="Observation"/>
    <d v="2025-05-25T00:00:00"/>
    <d v="2025-07-04T00:00:00"/>
    <n v="41"/>
    <n v="69701.03"/>
    <s v="High"/>
    <x v="0"/>
    <x v="0"/>
    <x v="78"/>
  </r>
  <r>
    <s v="Sandra Zimmerman"/>
    <n v="8"/>
    <x v="2"/>
    <s v="Female"/>
    <x v="4"/>
    <x v="4"/>
    <s v="Chemotherapy"/>
    <d v="2024-07-08T00:00:00"/>
    <d v="2024-11-21T00:00:00"/>
    <n v="137"/>
    <n v="47126.51"/>
    <s v="Medium"/>
    <x v="1"/>
    <x v="0"/>
    <x v="79"/>
  </r>
  <r>
    <s v="Kimberly Webb"/>
    <n v="53"/>
    <x v="3"/>
    <s v="Female"/>
    <x v="1"/>
    <x v="2"/>
    <s v="Chemotherapy"/>
    <d v="2024-07-08T00:00:00"/>
    <d v="2025-02-01T00:00:00"/>
    <n v="209"/>
    <n v="38657.72"/>
    <s v="Medium"/>
    <x v="1"/>
    <x v="2"/>
    <x v="80"/>
  </r>
  <r>
    <s v="Jerry Christensen"/>
    <n v="38"/>
    <x v="4"/>
    <s v="Female"/>
    <x v="4"/>
    <x v="6"/>
    <s v="Observation"/>
    <d v="2024-10-20T00:00:00"/>
    <d v="2025-06-14T00:00:00"/>
    <n v="238"/>
    <n v="22722.74"/>
    <s v="Medium"/>
    <x v="2"/>
    <x v="2"/>
    <x v="81"/>
  </r>
  <r>
    <s v="John Kelly"/>
    <n v="3"/>
    <x v="2"/>
    <s v="Female"/>
    <x v="3"/>
    <x v="5"/>
    <s v="ICU"/>
    <d v="2024-02-21T00:00:00"/>
    <d v="2024-11-11T00:00:00"/>
    <n v="265"/>
    <n v="17339.43"/>
    <s v="Medium"/>
    <x v="2"/>
    <x v="0"/>
    <x v="82"/>
  </r>
  <r>
    <s v="Kellie Lee"/>
    <n v="79"/>
    <x v="0"/>
    <s v="Other"/>
    <x v="0"/>
    <x v="5"/>
    <s v="Chemotherapy"/>
    <d v="2024-02-08T00:00:00"/>
    <d v="2025-08-20T00:00:00"/>
    <n v="560"/>
    <n v="56874.81"/>
    <s v="High"/>
    <x v="1"/>
    <x v="0"/>
    <x v="83"/>
  </r>
  <r>
    <s v="Michael West"/>
    <n v="82"/>
    <x v="0"/>
    <s v="Female"/>
    <x v="2"/>
    <x v="3"/>
    <s v="Surgery"/>
    <d v="2023-08-18T00:00:00"/>
    <d v="2023-10-29T00:00:00"/>
    <n v="73"/>
    <n v="5978.18"/>
    <s v="Low"/>
    <x v="2"/>
    <x v="2"/>
    <x v="84"/>
  </r>
  <r>
    <s v="Jackie Tran"/>
    <n v="27"/>
    <x v="1"/>
    <s v="Female"/>
    <x v="3"/>
    <x v="4"/>
    <s v="Observation"/>
    <d v="2024-04-28T00:00:00"/>
    <d v="2025-03-24T00:00:00"/>
    <n v="331"/>
    <n v="28547.4"/>
    <s v="Medium"/>
    <x v="2"/>
    <x v="2"/>
    <x v="85"/>
  </r>
  <r>
    <s v="David Griffith"/>
    <n v="10"/>
    <x v="2"/>
    <s v="Female"/>
    <x v="0"/>
    <x v="2"/>
    <s v="Therapy"/>
    <d v="2024-04-06T00:00:00"/>
    <d v="2024-07-07T00:00:00"/>
    <n v="93"/>
    <n v="23197.99"/>
    <s v="Medium"/>
    <x v="1"/>
    <x v="1"/>
    <x v="86"/>
  </r>
  <r>
    <s v="Parker Hill"/>
    <n v="5"/>
    <x v="2"/>
    <s v="Male"/>
    <x v="2"/>
    <x v="6"/>
    <s v="Medication"/>
    <d v="2024-11-04T00:00:00"/>
    <d v="2025-05-26T00:00:00"/>
    <n v="204"/>
    <n v="62512.23"/>
    <s v="High"/>
    <x v="1"/>
    <x v="0"/>
    <x v="87"/>
  </r>
  <r>
    <s v="Isaac Turner"/>
    <n v="60"/>
    <x v="0"/>
    <s v="Other"/>
    <x v="0"/>
    <x v="6"/>
    <s v="Observation"/>
    <d v="2025-02-04T00:00:00"/>
    <d v="2025-03-25T00:00:00"/>
    <n v="50"/>
    <n v="70247.03"/>
    <s v="High"/>
    <x v="2"/>
    <x v="0"/>
    <x v="88"/>
  </r>
  <r>
    <s v="Beth Oneill"/>
    <n v="77"/>
    <x v="0"/>
    <s v="Other"/>
    <x v="5"/>
    <x v="1"/>
    <s v="Surgery"/>
    <d v="2024-08-20T00:00:00"/>
    <d v="2024-09-28T00:00:00"/>
    <n v="40"/>
    <n v="96507.36"/>
    <s v="High"/>
    <x v="1"/>
    <x v="1"/>
    <x v="89"/>
  </r>
  <r>
    <s v="Cody Williams"/>
    <n v="3"/>
    <x v="2"/>
    <s v="Female"/>
    <x v="1"/>
    <x v="5"/>
    <s v="Observation"/>
    <d v="2025-08-04T00:00:00"/>
    <d v="2025-08-24T00:00:00"/>
    <n v="21"/>
    <n v="94205.59"/>
    <s v="High"/>
    <x v="1"/>
    <x v="0"/>
    <x v="90"/>
  </r>
  <r>
    <s v="Mark Brown"/>
    <n v="75"/>
    <x v="0"/>
    <s v="Other"/>
    <x v="5"/>
    <x v="6"/>
    <s v="Medication"/>
    <d v="2023-11-28T00:00:00"/>
    <d v="2025-08-19T00:00:00"/>
    <n v="631"/>
    <n v="70022.11"/>
    <s v="High"/>
    <x v="2"/>
    <x v="1"/>
    <x v="91"/>
  </r>
  <r>
    <s v="Phillip Obrien"/>
    <n v="76"/>
    <x v="0"/>
    <s v="Male"/>
    <x v="1"/>
    <x v="2"/>
    <s v="Therapy"/>
    <d v="2025-04-10T00:00:00"/>
    <d v="2025-08-08T00:00:00"/>
    <n v="121"/>
    <n v="53741.78"/>
    <s v="High"/>
    <x v="0"/>
    <x v="2"/>
    <x v="92"/>
  </r>
  <r>
    <s v="Scott Branch"/>
    <n v="8"/>
    <x v="2"/>
    <s v="Other"/>
    <x v="5"/>
    <x v="4"/>
    <s v="Medication"/>
    <d v="2024-03-29T00:00:00"/>
    <d v="2025-06-13T00:00:00"/>
    <n v="442"/>
    <n v="85107.99"/>
    <s v="High"/>
    <x v="2"/>
    <x v="0"/>
    <x v="93"/>
  </r>
  <r>
    <s v="Christine Clark"/>
    <n v="55"/>
    <x v="0"/>
    <s v="Female"/>
    <x v="5"/>
    <x v="3"/>
    <s v="ICU"/>
    <d v="2024-12-29T00:00:00"/>
    <d v="2025-01-29T00:00:00"/>
    <n v="32"/>
    <n v="16146.12"/>
    <s v="Medium"/>
    <x v="1"/>
    <x v="1"/>
    <x v="94"/>
  </r>
  <r>
    <s v="Jerry Wheeler"/>
    <n v="66"/>
    <x v="0"/>
    <s v="Other"/>
    <x v="3"/>
    <x v="3"/>
    <s v="Observation"/>
    <d v="2024-03-18T00:00:00"/>
    <d v="2024-04-12T00:00:00"/>
    <n v="26"/>
    <n v="44121.87"/>
    <s v="Medium"/>
    <x v="0"/>
    <x v="1"/>
    <x v="95"/>
  </r>
  <r>
    <s v="Michael Bradshaw"/>
    <n v="34"/>
    <x v="4"/>
    <s v="Female"/>
    <x v="2"/>
    <x v="1"/>
    <s v="Therapy"/>
    <d v="2025-04-07T00:00:00"/>
    <d v="2025-08-06T00:00:00"/>
    <n v="122"/>
    <n v="88281.49"/>
    <s v="High"/>
    <x v="1"/>
    <x v="2"/>
    <x v="96"/>
  </r>
  <r>
    <s v="Danny Hernandez"/>
    <n v="72"/>
    <x v="0"/>
    <s v="Other"/>
    <x v="5"/>
    <x v="5"/>
    <s v="Therapy"/>
    <d v="2024-02-27T00:00:00"/>
    <d v="2024-06-16T00:00:00"/>
    <n v="111"/>
    <n v="3841.3"/>
    <s v="Low"/>
    <x v="2"/>
    <x v="0"/>
    <x v="97"/>
  </r>
  <r>
    <s v="Laura Roberts"/>
    <n v="62"/>
    <x v="0"/>
    <s v="Male"/>
    <x v="3"/>
    <x v="0"/>
    <s v="Therapy"/>
    <d v="2023-11-09T00:00:00"/>
    <d v="2024-11-07T00:00:00"/>
    <n v="365"/>
    <n v="28686.19"/>
    <s v="Medium"/>
    <x v="0"/>
    <x v="1"/>
    <x v="98"/>
  </r>
  <r>
    <s v="Katherine Miller"/>
    <n v="35"/>
    <x v="4"/>
    <s v="Other"/>
    <x v="0"/>
    <x v="6"/>
    <s v="Medication"/>
    <d v="2023-09-04T00:00:00"/>
    <d v="2025-07-25T00:00:00"/>
    <n v="691"/>
    <n v="24894.25"/>
    <s v="Medium"/>
    <x v="2"/>
    <x v="2"/>
    <x v="99"/>
  </r>
  <r>
    <s v="Vernon Huff"/>
    <n v="71"/>
    <x v="0"/>
    <s v="Male"/>
    <x v="5"/>
    <x v="3"/>
    <s v="ICU"/>
    <d v="2024-10-24T00:00:00"/>
    <d v="2025-06-09T00:00:00"/>
    <n v="229"/>
    <n v="71472.399999999994"/>
    <s v="High"/>
    <x v="2"/>
    <x v="0"/>
    <x v="100"/>
  </r>
  <r>
    <s v="Andrew Avila"/>
    <n v="11"/>
    <x v="2"/>
    <s v="Female"/>
    <x v="2"/>
    <x v="5"/>
    <s v="ICU"/>
    <d v="2024-08-04T00:00:00"/>
    <d v="2025-02-21T00:00:00"/>
    <n v="202"/>
    <n v="25087.21"/>
    <s v="Medium"/>
    <x v="0"/>
    <x v="1"/>
    <x v="101"/>
  </r>
  <r>
    <s v="Madison Vasquez"/>
    <n v="47"/>
    <x v="3"/>
    <s v="Female"/>
    <x v="1"/>
    <x v="4"/>
    <s v="Observation"/>
    <d v="2023-10-14T00:00:00"/>
    <d v="2024-10-13T00:00:00"/>
    <n v="366"/>
    <n v="99666.51"/>
    <s v="High"/>
    <x v="0"/>
    <x v="2"/>
    <x v="102"/>
  </r>
  <r>
    <s v="Erin Steele"/>
    <n v="45"/>
    <x v="3"/>
    <s v="Other"/>
    <x v="4"/>
    <x v="0"/>
    <s v="Therapy"/>
    <d v="2024-03-15T00:00:00"/>
    <d v="2025-08-11T00:00:00"/>
    <n v="515"/>
    <n v="25888.959999999999"/>
    <s v="Medium"/>
    <x v="1"/>
    <x v="1"/>
    <x v="103"/>
  </r>
  <r>
    <s v="Ernest Morris"/>
    <n v="24"/>
    <x v="1"/>
    <s v="Female"/>
    <x v="0"/>
    <x v="7"/>
    <s v="Surgery"/>
    <d v="2025-03-27T00:00:00"/>
    <d v="2025-06-13T00:00:00"/>
    <n v="79"/>
    <n v="22422.080000000002"/>
    <s v="Medium"/>
    <x v="2"/>
    <x v="2"/>
    <x v="104"/>
  </r>
  <r>
    <s v="Julia Brown"/>
    <n v="92"/>
    <x v="0"/>
    <s v="Other"/>
    <x v="1"/>
    <x v="0"/>
    <s v="Medication"/>
    <d v="2024-09-10T00:00:00"/>
    <d v="2025-01-28T00:00:00"/>
    <n v="141"/>
    <n v="83430.210000000006"/>
    <s v="High"/>
    <x v="2"/>
    <x v="0"/>
    <x v="105"/>
  </r>
  <r>
    <s v="Derek Anderson"/>
    <n v="46"/>
    <x v="3"/>
    <s v="Male"/>
    <x v="3"/>
    <x v="2"/>
    <s v="ICU"/>
    <d v="2024-03-15T00:00:00"/>
    <d v="2025-02-18T00:00:00"/>
    <n v="341"/>
    <n v="53879.37"/>
    <s v="High"/>
    <x v="2"/>
    <x v="0"/>
    <x v="106"/>
  </r>
  <r>
    <s v="Rebecca Mckinney"/>
    <n v="6"/>
    <x v="2"/>
    <s v="Other"/>
    <x v="3"/>
    <x v="7"/>
    <s v="ICU"/>
    <d v="2024-04-02T00:00:00"/>
    <d v="2025-06-03T00:00:00"/>
    <n v="428"/>
    <n v="86977.66"/>
    <s v="High"/>
    <x v="2"/>
    <x v="0"/>
    <x v="107"/>
  </r>
  <r>
    <s v="Ashley Valentine"/>
    <n v="1"/>
    <x v="2"/>
    <s v="Other"/>
    <x v="3"/>
    <x v="3"/>
    <s v="Observation"/>
    <d v="2024-12-20T00:00:00"/>
    <d v="2025-02-17T00:00:00"/>
    <n v="60"/>
    <n v="44606.41"/>
    <s v="Medium"/>
    <x v="1"/>
    <x v="0"/>
    <x v="108"/>
  </r>
  <r>
    <s v="Mrs. Kristen Reyes"/>
    <n v="32"/>
    <x v="4"/>
    <s v="Female"/>
    <x v="0"/>
    <x v="1"/>
    <s v="Observation"/>
    <d v="2025-07-21T00:00:00"/>
    <d v="2025-08-19T00:00:00"/>
    <n v="30"/>
    <n v="49682.91"/>
    <s v="Medium"/>
    <x v="0"/>
    <x v="1"/>
    <x v="109"/>
  </r>
  <r>
    <s v="Richard Perry"/>
    <n v="87"/>
    <x v="0"/>
    <s v="Male"/>
    <x v="2"/>
    <x v="7"/>
    <s v="Chemotherapy"/>
    <d v="2025-07-30T00:00:00"/>
    <d v="2025-08-23T00:00:00"/>
    <n v="25"/>
    <n v="94963.44"/>
    <s v="High"/>
    <x v="1"/>
    <x v="0"/>
    <x v="110"/>
  </r>
  <r>
    <s v="Lauren Keller"/>
    <n v="15"/>
    <x v="2"/>
    <s v="Other"/>
    <x v="4"/>
    <x v="6"/>
    <s v="Chemotherapy"/>
    <d v="2025-06-07T00:00:00"/>
    <d v="2025-06-21T00:00:00"/>
    <n v="15"/>
    <n v="38657.42"/>
    <s v="Medium"/>
    <x v="2"/>
    <x v="2"/>
    <x v="111"/>
  </r>
  <r>
    <s v="Jamie Cantu"/>
    <n v="75"/>
    <x v="0"/>
    <s v="Female"/>
    <x v="3"/>
    <x v="2"/>
    <s v="Chemotherapy"/>
    <d v="2025-06-10T00:00:00"/>
    <d v="2025-06-28T00:00:00"/>
    <n v="19"/>
    <n v="96050.77"/>
    <s v="High"/>
    <x v="1"/>
    <x v="0"/>
    <x v="112"/>
  </r>
  <r>
    <s v="Evan Kennedy"/>
    <n v="80"/>
    <x v="0"/>
    <s v="Male"/>
    <x v="3"/>
    <x v="1"/>
    <s v="Surgery"/>
    <d v="2025-07-14T00:00:00"/>
    <d v="2025-08-22T00:00:00"/>
    <n v="40"/>
    <n v="24746.65"/>
    <s v="Medium"/>
    <x v="0"/>
    <x v="0"/>
    <x v="113"/>
  </r>
  <r>
    <s v="Brittany Hanna"/>
    <n v="20"/>
    <x v="1"/>
    <s v="Male"/>
    <x v="4"/>
    <x v="3"/>
    <s v="ICU"/>
    <d v="2023-11-11T00:00:00"/>
    <d v="2024-12-05T00:00:00"/>
    <n v="391"/>
    <n v="59787.31"/>
    <s v="High"/>
    <x v="2"/>
    <x v="0"/>
    <x v="114"/>
  </r>
  <r>
    <s v="Ariana Lozano"/>
    <n v="29"/>
    <x v="1"/>
    <s v="Female"/>
    <x v="5"/>
    <x v="0"/>
    <s v="ICU"/>
    <d v="2023-08-16T00:00:00"/>
    <d v="2025-02-27T00:00:00"/>
    <n v="562"/>
    <n v="86101.07"/>
    <s v="High"/>
    <x v="1"/>
    <x v="1"/>
    <x v="115"/>
  </r>
  <r>
    <s v="Richard Baker"/>
    <n v="29"/>
    <x v="1"/>
    <s v="Female"/>
    <x v="5"/>
    <x v="6"/>
    <s v="Observation"/>
    <d v="2024-12-01T00:00:00"/>
    <d v="2025-05-04T00:00:00"/>
    <n v="155"/>
    <n v="12362.85"/>
    <s v="Medium"/>
    <x v="1"/>
    <x v="1"/>
    <x v="116"/>
  </r>
  <r>
    <s v="Jamie Stewart"/>
    <n v="19"/>
    <x v="1"/>
    <s v="Female"/>
    <x v="2"/>
    <x v="1"/>
    <s v="Medication"/>
    <d v="2025-02-13T00:00:00"/>
    <d v="2025-08-04T00:00:00"/>
    <n v="173"/>
    <n v="17426.36"/>
    <s v="Medium"/>
    <x v="2"/>
    <x v="1"/>
    <x v="117"/>
  </r>
  <r>
    <s v="Mark Mccall"/>
    <n v="95"/>
    <x v="0"/>
    <s v="Other"/>
    <x v="3"/>
    <x v="3"/>
    <s v="Medication"/>
    <d v="2024-01-28T00:00:00"/>
    <d v="2024-04-07T00:00:00"/>
    <n v="71"/>
    <n v="47401.1"/>
    <s v="Medium"/>
    <x v="2"/>
    <x v="1"/>
    <x v="118"/>
  </r>
  <r>
    <s v="Jill Benson"/>
    <n v="51"/>
    <x v="3"/>
    <s v="Female"/>
    <x v="1"/>
    <x v="3"/>
    <s v="Observation"/>
    <d v="2025-07-06T00:00:00"/>
    <d v="2025-07-08T00:00:00"/>
    <n v="3"/>
    <n v="8963.74"/>
    <s v="Low"/>
    <x v="1"/>
    <x v="2"/>
    <x v="119"/>
  </r>
  <r>
    <s v="Charles Schmidt"/>
    <n v="94"/>
    <x v="0"/>
    <s v="Female"/>
    <x v="1"/>
    <x v="0"/>
    <s v="Medication"/>
    <d v="2024-10-17T00:00:00"/>
    <d v="2025-07-08T00:00:00"/>
    <n v="265"/>
    <n v="10041.36"/>
    <s v="Medium"/>
    <x v="0"/>
    <x v="1"/>
    <x v="120"/>
  </r>
  <r>
    <s v="Lisa Allen"/>
    <n v="75"/>
    <x v="0"/>
    <s v="Male"/>
    <x v="5"/>
    <x v="0"/>
    <s v="Chemotherapy"/>
    <d v="2025-07-14T00:00:00"/>
    <d v="2025-08-11T00:00:00"/>
    <n v="29"/>
    <n v="4982.9399999999996"/>
    <s v="Low"/>
    <x v="1"/>
    <x v="2"/>
    <x v="121"/>
  </r>
  <r>
    <s v="Adam Ballard"/>
    <n v="66"/>
    <x v="0"/>
    <s v="Other"/>
    <x v="4"/>
    <x v="0"/>
    <s v="Surgery"/>
    <d v="2025-07-04T00:00:00"/>
    <d v="2025-07-31T00:00:00"/>
    <n v="28"/>
    <n v="99697.600000000006"/>
    <s v="High"/>
    <x v="2"/>
    <x v="1"/>
    <x v="122"/>
  </r>
  <r>
    <s v="Kevin Fowler"/>
    <n v="62"/>
    <x v="0"/>
    <s v="Male"/>
    <x v="4"/>
    <x v="4"/>
    <s v="Observation"/>
    <d v="2024-06-29T00:00:00"/>
    <d v="2025-01-09T00:00:00"/>
    <n v="195"/>
    <n v="33997.53"/>
    <s v="Medium"/>
    <x v="0"/>
    <x v="0"/>
    <x v="123"/>
  </r>
  <r>
    <s v="Ashley James"/>
    <n v="20"/>
    <x v="1"/>
    <s v="Female"/>
    <x v="4"/>
    <x v="3"/>
    <s v="Therapy"/>
    <d v="2024-05-09T00:00:00"/>
    <d v="2025-07-29T00:00:00"/>
    <n v="447"/>
    <n v="66595.77"/>
    <s v="High"/>
    <x v="2"/>
    <x v="1"/>
    <x v="124"/>
  </r>
  <r>
    <s v="Jennifer Smith"/>
    <n v="4"/>
    <x v="2"/>
    <s v="Female"/>
    <x v="0"/>
    <x v="4"/>
    <s v="Therapy"/>
    <d v="2025-06-06T00:00:00"/>
    <d v="2025-08-11T00:00:00"/>
    <n v="67"/>
    <n v="33004.1"/>
    <s v="Medium"/>
    <x v="2"/>
    <x v="1"/>
    <x v="125"/>
  </r>
  <r>
    <s v="Sandra Leach"/>
    <n v="0"/>
    <x v="2"/>
    <s v="Other"/>
    <x v="1"/>
    <x v="3"/>
    <s v="Observation"/>
    <d v="2025-03-29T00:00:00"/>
    <d v="2025-05-12T00:00:00"/>
    <n v="45"/>
    <n v="6366.2"/>
    <s v="Low"/>
    <x v="0"/>
    <x v="2"/>
    <x v="126"/>
  </r>
  <r>
    <s v="Megan Le"/>
    <n v="79"/>
    <x v="0"/>
    <s v="Female"/>
    <x v="5"/>
    <x v="3"/>
    <s v="Medication"/>
    <d v="2024-12-29T00:00:00"/>
    <d v="2025-02-20T00:00:00"/>
    <n v="54"/>
    <n v="21152.27"/>
    <s v="Medium"/>
    <x v="0"/>
    <x v="0"/>
    <x v="127"/>
  </r>
  <r>
    <s v="Jeremiah Riley"/>
    <n v="36"/>
    <x v="4"/>
    <s v="Female"/>
    <x v="5"/>
    <x v="3"/>
    <s v="Medication"/>
    <d v="2025-02-23T00:00:00"/>
    <d v="2025-03-20T00:00:00"/>
    <n v="26"/>
    <n v="3858.07"/>
    <s v="Low"/>
    <x v="0"/>
    <x v="1"/>
    <x v="128"/>
  </r>
  <r>
    <s v="Carlos Ryan"/>
    <n v="30"/>
    <x v="4"/>
    <s v="Other"/>
    <x v="2"/>
    <x v="0"/>
    <s v="Chemotherapy"/>
    <d v="2024-05-15T00:00:00"/>
    <d v="2025-07-01T00:00:00"/>
    <n v="413"/>
    <n v="2353.77"/>
    <s v="Low"/>
    <x v="2"/>
    <x v="0"/>
    <x v="129"/>
  </r>
  <r>
    <s v="Terry Coffey"/>
    <n v="28"/>
    <x v="1"/>
    <s v="Male"/>
    <x v="4"/>
    <x v="1"/>
    <s v="ICU"/>
    <d v="2024-03-21T00:00:00"/>
    <d v="2024-12-09T00:00:00"/>
    <n v="264"/>
    <n v="83382.17"/>
    <s v="High"/>
    <x v="2"/>
    <x v="1"/>
    <x v="130"/>
  </r>
  <r>
    <s v="Courtney Rhodes"/>
    <n v="37"/>
    <x v="4"/>
    <s v="Other"/>
    <x v="5"/>
    <x v="0"/>
    <s v="Observation"/>
    <d v="2025-01-09T00:00:00"/>
    <d v="2025-06-12T00:00:00"/>
    <n v="155"/>
    <n v="83637.67"/>
    <s v="High"/>
    <x v="2"/>
    <x v="0"/>
    <x v="131"/>
  </r>
  <r>
    <s v="Alexis Herrera"/>
    <n v="58"/>
    <x v="0"/>
    <s v="Other"/>
    <x v="2"/>
    <x v="5"/>
    <s v="Surgery"/>
    <d v="2024-07-23T00:00:00"/>
    <d v="2025-05-05T00:00:00"/>
    <n v="287"/>
    <n v="92264.95"/>
    <s v="High"/>
    <x v="0"/>
    <x v="1"/>
    <x v="132"/>
  </r>
  <r>
    <s v="Teresa Rodriguez"/>
    <n v="17"/>
    <x v="2"/>
    <s v="Male"/>
    <x v="3"/>
    <x v="5"/>
    <s v="Therapy"/>
    <d v="2024-02-02T00:00:00"/>
    <d v="2025-02-02T00:00:00"/>
    <n v="367"/>
    <n v="93490.59"/>
    <s v="High"/>
    <x v="0"/>
    <x v="2"/>
    <x v="133"/>
  </r>
  <r>
    <s v="Connie Brown"/>
    <n v="0"/>
    <x v="2"/>
    <s v="Female"/>
    <x v="5"/>
    <x v="0"/>
    <s v="Chemotherapy"/>
    <d v="2025-05-05T00:00:00"/>
    <d v="2025-08-03T00:00:00"/>
    <n v="91"/>
    <n v="58412.42"/>
    <s v="High"/>
    <x v="0"/>
    <x v="2"/>
    <x v="134"/>
  </r>
  <r>
    <s v="Tracy Torres"/>
    <n v="19"/>
    <x v="1"/>
    <s v="Female"/>
    <x v="1"/>
    <x v="3"/>
    <s v="Therapy"/>
    <d v="2024-08-21T00:00:00"/>
    <d v="2024-10-05T00:00:00"/>
    <n v="46"/>
    <n v="33911.56"/>
    <s v="Medium"/>
    <x v="0"/>
    <x v="2"/>
    <x v="135"/>
  </r>
  <r>
    <s v="Michael Paul"/>
    <n v="58"/>
    <x v="0"/>
    <s v="Female"/>
    <x v="2"/>
    <x v="6"/>
    <s v="Chemotherapy"/>
    <d v="2024-09-27T00:00:00"/>
    <d v="2025-03-08T00:00:00"/>
    <n v="163"/>
    <n v="38914.11"/>
    <s v="Medium"/>
    <x v="2"/>
    <x v="0"/>
    <x v="136"/>
  </r>
  <r>
    <s v="Sandra Gilbert"/>
    <n v="40"/>
    <x v="4"/>
    <s v="Other"/>
    <x v="4"/>
    <x v="5"/>
    <s v="Observation"/>
    <d v="2025-08-03T00:00:00"/>
    <d v="2025-08-09T00:00:00"/>
    <n v="7"/>
    <n v="98852.99"/>
    <s v="High"/>
    <x v="0"/>
    <x v="0"/>
    <x v="137"/>
  </r>
  <r>
    <s v="Savannah Garcia"/>
    <n v="63"/>
    <x v="0"/>
    <s v="Male"/>
    <x v="2"/>
    <x v="4"/>
    <s v="Medication"/>
    <d v="2025-01-18T00:00:00"/>
    <d v="2025-06-09T00:00:00"/>
    <n v="143"/>
    <n v="87544.85"/>
    <s v="High"/>
    <x v="2"/>
    <x v="0"/>
    <x v="138"/>
  </r>
  <r>
    <s v="Colton Martinez"/>
    <n v="67"/>
    <x v="0"/>
    <s v="Female"/>
    <x v="0"/>
    <x v="7"/>
    <s v="Observation"/>
    <d v="2025-05-24T00:00:00"/>
    <d v="2025-08-12T00:00:00"/>
    <n v="81"/>
    <n v="87222.36"/>
    <s v="High"/>
    <x v="1"/>
    <x v="0"/>
    <x v="139"/>
  </r>
  <r>
    <s v="Alison Buchanan"/>
    <n v="60"/>
    <x v="0"/>
    <s v="Female"/>
    <x v="3"/>
    <x v="5"/>
    <s v="ICU"/>
    <d v="2024-02-10T00:00:00"/>
    <d v="2024-05-17T00:00:00"/>
    <n v="98"/>
    <n v="8951.2199999999993"/>
    <s v="Low"/>
    <x v="2"/>
    <x v="1"/>
    <x v="140"/>
  </r>
  <r>
    <s v="Laurie Li"/>
    <n v="68"/>
    <x v="0"/>
    <s v="Female"/>
    <x v="3"/>
    <x v="3"/>
    <s v="Chemotherapy"/>
    <d v="2024-02-01T00:00:00"/>
    <d v="2024-10-13T00:00:00"/>
    <n v="256"/>
    <n v="4554.01"/>
    <s v="Low"/>
    <x v="1"/>
    <x v="0"/>
    <x v="141"/>
  </r>
  <r>
    <s v="William Huerta"/>
    <n v="80"/>
    <x v="0"/>
    <s v="Other"/>
    <x v="3"/>
    <x v="6"/>
    <s v="ICU"/>
    <d v="2024-09-27T00:00:00"/>
    <d v="2025-01-02T00:00:00"/>
    <n v="98"/>
    <n v="9947.5499999999993"/>
    <s v="Low"/>
    <x v="1"/>
    <x v="1"/>
    <x v="142"/>
  </r>
  <r>
    <s v="Hunter Kramer"/>
    <n v="90"/>
    <x v="0"/>
    <s v="Male"/>
    <x v="4"/>
    <x v="7"/>
    <s v="ICU"/>
    <d v="2024-11-04T00:00:00"/>
    <d v="2025-03-09T00:00:00"/>
    <n v="126"/>
    <n v="30647.14"/>
    <s v="Medium"/>
    <x v="1"/>
    <x v="0"/>
    <x v="143"/>
  </r>
  <r>
    <s v="Brian Brown"/>
    <n v="41"/>
    <x v="4"/>
    <s v="Male"/>
    <x v="3"/>
    <x v="4"/>
    <s v="Therapy"/>
    <d v="2024-07-18T00:00:00"/>
    <d v="2025-04-25T00:00:00"/>
    <n v="282"/>
    <n v="43637.99"/>
    <s v="Medium"/>
    <x v="1"/>
    <x v="1"/>
    <x v="144"/>
  </r>
  <r>
    <s v="Amanda Logan"/>
    <n v="52"/>
    <x v="3"/>
    <s v="Other"/>
    <x v="5"/>
    <x v="7"/>
    <s v="Surgery"/>
    <d v="2025-06-08T00:00:00"/>
    <d v="2025-08-10T00:00:00"/>
    <n v="64"/>
    <n v="18331.87"/>
    <s v="Medium"/>
    <x v="0"/>
    <x v="2"/>
    <x v="145"/>
  </r>
  <r>
    <s v="John Morales"/>
    <n v="79"/>
    <x v="0"/>
    <s v="Other"/>
    <x v="2"/>
    <x v="3"/>
    <s v="Chemotherapy"/>
    <d v="2025-01-18T00:00:00"/>
    <d v="2025-02-28T00:00:00"/>
    <n v="42"/>
    <n v="15168.65"/>
    <s v="Medium"/>
    <x v="2"/>
    <x v="1"/>
    <x v="146"/>
  </r>
  <r>
    <s v="Ana Hill"/>
    <n v="32"/>
    <x v="4"/>
    <s v="Female"/>
    <x v="3"/>
    <x v="2"/>
    <s v="Observation"/>
    <d v="2024-12-08T00:00:00"/>
    <d v="2025-07-23T00:00:00"/>
    <n v="228"/>
    <n v="90219.73"/>
    <s v="High"/>
    <x v="0"/>
    <x v="1"/>
    <x v="147"/>
  </r>
  <r>
    <s v="Jody Jacobs"/>
    <n v="20"/>
    <x v="1"/>
    <s v="Male"/>
    <x v="4"/>
    <x v="4"/>
    <s v="Chemotherapy"/>
    <d v="2023-10-21T00:00:00"/>
    <d v="2025-06-28T00:00:00"/>
    <n v="617"/>
    <n v="30616.27"/>
    <s v="Medium"/>
    <x v="2"/>
    <x v="1"/>
    <x v="148"/>
  </r>
  <r>
    <s v="Michelle Lewis"/>
    <n v="32"/>
    <x v="4"/>
    <s v="Female"/>
    <x v="3"/>
    <x v="6"/>
    <s v="Observation"/>
    <d v="2024-07-20T00:00:00"/>
    <d v="2025-01-13T00:00:00"/>
    <n v="178"/>
    <n v="85480.21"/>
    <s v="High"/>
    <x v="1"/>
    <x v="0"/>
    <x v="149"/>
  </r>
  <r>
    <s v="Emily Edwards"/>
    <n v="48"/>
    <x v="3"/>
    <s v="Other"/>
    <x v="3"/>
    <x v="0"/>
    <s v="ICU"/>
    <d v="2024-02-18T00:00:00"/>
    <d v="2024-12-04T00:00:00"/>
    <n v="291"/>
    <n v="30227.84"/>
    <s v="Medium"/>
    <x v="0"/>
    <x v="2"/>
    <x v="150"/>
  </r>
  <r>
    <s v="Bradley Reynolds"/>
    <n v="35"/>
    <x v="4"/>
    <s v="Male"/>
    <x v="1"/>
    <x v="2"/>
    <s v="Chemotherapy"/>
    <d v="2025-03-05T00:00:00"/>
    <d v="2025-07-26T00:00:00"/>
    <n v="144"/>
    <n v="74772.039999999994"/>
    <s v="High"/>
    <x v="2"/>
    <x v="0"/>
    <x v="151"/>
  </r>
  <r>
    <s v="Kristina Santiago"/>
    <n v="77"/>
    <x v="0"/>
    <s v="Female"/>
    <x v="2"/>
    <x v="6"/>
    <s v="Chemotherapy"/>
    <d v="2024-06-19T00:00:00"/>
    <d v="2025-03-20T00:00:00"/>
    <n v="275"/>
    <n v="25812.05"/>
    <s v="Medium"/>
    <x v="0"/>
    <x v="1"/>
    <x v="152"/>
  </r>
  <r>
    <s v="Amber Roberts"/>
    <n v="87"/>
    <x v="0"/>
    <s v="Male"/>
    <x v="5"/>
    <x v="1"/>
    <s v="ICU"/>
    <d v="2024-04-03T00:00:00"/>
    <d v="2025-01-01T00:00:00"/>
    <n v="274"/>
    <n v="64987.72"/>
    <s v="High"/>
    <x v="2"/>
    <x v="2"/>
    <x v="153"/>
  </r>
  <r>
    <s v="Dr. Gregory Hawkins"/>
    <n v="4"/>
    <x v="2"/>
    <s v="Other"/>
    <x v="3"/>
    <x v="7"/>
    <s v="Medication"/>
    <d v="2023-11-02T00:00:00"/>
    <d v="2025-06-16T00:00:00"/>
    <n v="593"/>
    <n v="91053.15"/>
    <s v="High"/>
    <x v="2"/>
    <x v="1"/>
    <x v="154"/>
  </r>
  <r>
    <s v="Patricia Howell"/>
    <n v="53"/>
    <x v="3"/>
    <s v="Male"/>
    <x v="2"/>
    <x v="7"/>
    <s v="Chemotherapy"/>
    <d v="2025-01-10T00:00:00"/>
    <d v="2025-08-14T00:00:00"/>
    <n v="217"/>
    <n v="87769.600000000006"/>
    <s v="High"/>
    <x v="2"/>
    <x v="1"/>
    <x v="155"/>
  </r>
  <r>
    <s v="Christopher Park"/>
    <n v="64"/>
    <x v="0"/>
    <s v="Female"/>
    <x v="2"/>
    <x v="0"/>
    <s v="Observation"/>
    <d v="2024-03-31T00:00:00"/>
    <d v="2024-12-19T00:00:00"/>
    <n v="264"/>
    <n v="96771.02"/>
    <s v="High"/>
    <x v="2"/>
    <x v="1"/>
    <x v="156"/>
  </r>
  <r>
    <s v="Andrea Figueroa"/>
    <n v="43"/>
    <x v="4"/>
    <s v="Male"/>
    <x v="4"/>
    <x v="1"/>
    <s v="Surgery"/>
    <d v="2023-08-28T00:00:00"/>
    <d v="2023-11-07T00:00:00"/>
    <n v="72"/>
    <n v="75661"/>
    <s v="High"/>
    <x v="1"/>
    <x v="1"/>
    <x v="157"/>
  </r>
  <r>
    <s v="Jacob Griffith"/>
    <n v="92"/>
    <x v="0"/>
    <s v="Other"/>
    <x v="4"/>
    <x v="4"/>
    <s v="Medication"/>
    <d v="2025-03-30T00:00:00"/>
    <d v="2025-07-18T00:00:00"/>
    <n v="111"/>
    <n v="79277.509999999995"/>
    <s v="High"/>
    <x v="1"/>
    <x v="2"/>
    <x v="158"/>
  </r>
  <r>
    <s v="Amber Miller"/>
    <n v="68"/>
    <x v="0"/>
    <s v="Male"/>
    <x v="4"/>
    <x v="4"/>
    <s v="ICU"/>
    <d v="2024-07-14T00:00:00"/>
    <d v="2025-06-08T00:00:00"/>
    <n v="330"/>
    <n v="75152.149999999994"/>
    <s v="High"/>
    <x v="2"/>
    <x v="1"/>
    <x v="159"/>
  </r>
  <r>
    <s v="Jeffrey Campbell"/>
    <n v="48"/>
    <x v="3"/>
    <s v="Other"/>
    <x v="3"/>
    <x v="1"/>
    <s v="ICU"/>
    <d v="2025-01-12T00:00:00"/>
    <d v="2025-07-19T00:00:00"/>
    <n v="189"/>
    <n v="24148.37"/>
    <s v="Medium"/>
    <x v="1"/>
    <x v="1"/>
    <x v="160"/>
  </r>
  <r>
    <s v="Mrs. Christine Dougherty"/>
    <n v="71"/>
    <x v="0"/>
    <s v="Female"/>
    <x v="1"/>
    <x v="6"/>
    <s v="ICU"/>
    <d v="2025-03-23T00:00:00"/>
    <d v="2025-04-18T00:00:00"/>
    <n v="27"/>
    <n v="7258.49"/>
    <s v="Low"/>
    <x v="2"/>
    <x v="1"/>
    <x v="161"/>
  </r>
  <r>
    <s v="Jeffrey Anderson MD"/>
    <n v="38"/>
    <x v="4"/>
    <s v="Other"/>
    <x v="4"/>
    <x v="1"/>
    <s v="Surgery"/>
    <d v="2024-01-30T00:00:00"/>
    <d v="2025-02-21T00:00:00"/>
    <n v="389"/>
    <n v="5489.33"/>
    <s v="Low"/>
    <x v="1"/>
    <x v="2"/>
    <x v="162"/>
  </r>
  <r>
    <s v="Patrick Graham"/>
    <n v="63"/>
    <x v="0"/>
    <s v="Male"/>
    <x v="0"/>
    <x v="6"/>
    <s v="Chemotherapy"/>
    <d v="2024-07-27T00:00:00"/>
    <d v="2024-09-25T00:00:00"/>
    <n v="61"/>
    <n v="14430.74"/>
    <s v="Medium"/>
    <x v="2"/>
    <x v="2"/>
    <x v="163"/>
  </r>
  <r>
    <s v="Jennifer Wilson"/>
    <n v="85"/>
    <x v="0"/>
    <s v="Other"/>
    <x v="5"/>
    <x v="5"/>
    <s v="Chemotherapy"/>
    <d v="2023-08-21T00:00:00"/>
    <d v="2024-04-29T00:00:00"/>
    <n v="253"/>
    <n v="74484.63"/>
    <s v="High"/>
    <x v="1"/>
    <x v="2"/>
    <x v="164"/>
  </r>
  <r>
    <s v="Heidi Kim"/>
    <n v="83"/>
    <x v="0"/>
    <s v="Male"/>
    <x v="4"/>
    <x v="5"/>
    <s v="Therapy"/>
    <d v="2023-10-26T00:00:00"/>
    <d v="2024-05-01T00:00:00"/>
    <n v="189"/>
    <n v="4238.91"/>
    <s v="Low"/>
    <x v="2"/>
    <x v="0"/>
    <x v="165"/>
  </r>
  <r>
    <s v="Nichole Walker"/>
    <n v="56"/>
    <x v="0"/>
    <s v="Female"/>
    <x v="2"/>
    <x v="4"/>
    <s v="Medication"/>
    <d v="2025-04-01T00:00:00"/>
    <d v="2025-05-03T00:00:00"/>
    <n v="33"/>
    <n v="98111.84"/>
    <s v="High"/>
    <x v="2"/>
    <x v="1"/>
    <x v="166"/>
  </r>
  <r>
    <s v="Ricardo Bell"/>
    <n v="82"/>
    <x v="0"/>
    <s v="Female"/>
    <x v="0"/>
    <x v="5"/>
    <s v="Therapy"/>
    <d v="2025-05-02T00:00:00"/>
    <d v="2025-05-30T00:00:00"/>
    <n v="29"/>
    <n v="19791.05"/>
    <s v="Medium"/>
    <x v="1"/>
    <x v="2"/>
    <x v="167"/>
  </r>
  <r>
    <s v="Paige Rios"/>
    <n v="11"/>
    <x v="2"/>
    <s v="Other"/>
    <x v="2"/>
    <x v="2"/>
    <s v="Medication"/>
    <d v="2023-12-20T00:00:00"/>
    <d v="2025-08-11T00:00:00"/>
    <n v="601"/>
    <n v="78892.66"/>
    <s v="High"/>
    <x v="1"/>
    <x v="0"/>
    <x v="168"/>
  </r>
  <r>
    <s v="Melanie Macias"/>
    <n v="100"/>
    <x v="0"/>
    <s v="Other"/>
    <x v="2"/>
    <x v="1"/>
    <s v="Chemotherapy"/>
    <d v="2024-12-16T00:00:00"/>
    <d v="2025-08-19T00:00:00"/>
    <n v="247"/>
    <n v="21508.58"/>
    <s v="Medium"/>
    <x v="1"/>
    <x v="0"/>
    <x v="169"/>
  </r>
  <r>
    <s v="John Welch"/>
    <n v="42"/>
    <x v="4"/>
    <s v="Male"/>
    <x v="1"/>
    <x v="2"/>
    <s v="Therapy"/>
    <d v="2025-04-14T00:00:00"/>
    <d v="2025-06-06T00:00:00"/>
    <n v="54"/>
    <n v="85982.21"/>
    <s v="High"/>
    <x v="1"/>
    <x v="0"/>
    <x v="170"/>
  </r>
  <r>
    <s v="Andrew Wood"/>
    <n v="69"/>
    <x v="0"/>
    <s v="Female"/>
    <x v="2"/>
    <x v="1"/>
    <s v="ICU"/>
    <d v="2024-03-14T00:00:00"/>
    <d v="2024-05-12T00:00:00"/>
    <n v="60"/>
    <n v="86778.34"/>
    <s v="High"/>
    <x v="1"/>
    <x v="0"/>
    <x v="171"/>
  </r>
  <r>
    <s v="Janice Carpenter"/>
    <n v="45"/>
    <x v="3"/>
    <s v="Male"/>
    <x v="1"/>
    <x v="4"/>
    <s v="Medication"/>
    <d v="2025-04-11T00:00:00"/>
    <d v="2025-04-18T00:00:00"/>
    <n v="8"/>
    <n v="18250.37"/>
    <s v="Medium"/>
    <x v="1"/>
    <x v="0"/>
    <x v="172"/>
  </r>
  <r>
    <s v="John Hernandez"/>
    <n v="94"/>
    <x v="0"/>
    <s v="Female"/>
    <x v="1"/>
    <x v="1"/>
    <s v="ICU"/>
    <d v="2023-09-22T00:00:00"/>
    <d v="2024-09-05T00:00:00"/>
    <n v="350"/>
    <n v="7292.25"/>
    <s v="Low"/>
    <x v="2"/>
    <x v="2"/>
    <x v="173"/>
  </r>
  <r>
    <s v="Kathy Thompson"/>
    <n v="65"/>
    <x v="0"/>
    <s v="Other"/>
    <x v="0"/>
    <x v="3"/>
    <s v="Chemotherapy"/>
    <d v="2024-02-13T00:00:00"/>
    <d v="2025-08-15T00:00:00"/>
    <n v="550"/>
    <n v="22933.43"/>
    <s v="Medium"/>
    <x v="0"/>
    <x v="0"/>
    <x v="174"/>
  </r>
  <r>
    <s v="Jake Campbell"/>
    <n v="93"/>
    <x v="0"/>
    <s v="Other"/>
    <x v="1"/>
    <x v="0"/>
    <s v="Observation"/>
    <d v="2024-06-17T00:00:00"/>
    <d v="2025-03-06T00:00:00"/>
    <n v="263"/>
    <n v="64690.73"/>
    <s v="High"/>
    <x v="1"/>
    <x v="0"/>
    <x v="175"/>
  </r>
  <r>
    <s v="Gary Grant"/>
    <n v="61"/>
    <x v="0"/>
    <s v="Female"/>
    <x v="4"/>
    <x v="1"/>
    <s v="Observation"/>
    <d v="2024-05-31T00:00:00"/>
    <d v="2025-01-06T00:00:00"/>
    <n v="221"/>
    <n v="71527.73"/>
    <s v="High"/>
    <x v="2"/>
    <x v="0"/>
    <x v="176"/>
  </r>
  <r>
    <s v="Brittany Miller"/>
    <n v="10"/>
    <x v="2"/>
    <s v="Female"/>
    <x v="1"/>
    <x v="7"/>
    <s v="Medication"/>
    <d v="2025-01-01T00:00:00"/>
    <d v="2025-02-24T00:00:00"/>
    <n v="55"/>
    <n v="13492.97"/>
    <s v="Medium"/>
    <x v="0"/>
    <x v="1"/>
    <x v="177"/>
  </r>
  <r>
    <s v="Betty Fletcher"/>
    <n v="74"/>
    <x v="0"/>
    <s v="Other"/>
    <x v="5"/>
    <x v="4"/>
    <s v="Observation"/>
    <d v="2023-10-09T00:00:00"/>
    <d v="2024-06-05T00:00:00"/>
    <n v="241"/>
    <n v="99468.15"/>
    <s v="High"/>
    <x v="0"/>
    <x v="2"/>
    <x v="178"/>
  </r>
  <r>
    <s v="Michael Valentine"/>
    <n v="58"/>
    <x v="0"/>
    <s v="Other"/>
    <x v="1"/>
    <x v="5"/>
    <s v="Medication"/>
    <d v="2025-01-18T00:00:00"/>
    <d v="2025-08-10T00:00:00"/>
    <n v="205"/>
    <n v="79516.509999999995"/>
    <s v="High"/>
    <x v="1"/>
    <x v="1"/>
    <x v="179"/>
  </r>
  <r>
    <s v="Eric Bean"/>
    <n v="83"/>
    <x v="0"/>
    <s v="Other"/>
    <x v="5"/>
    <x v="6"/>
    <s v="Observation"/>
    <d v="2024-04-26T00:00:00"/>
    <d v="2025-05-08T00:00:00"/>
    <n v="378"/>
    <n v="45703.94"/>
    <s v="Medium"/>
    <x v="1"/>
    <x v="2"/>
    <x v="180"/>
  </r>
  <r>
    <s v="Richard Romero"/>
    <n v="43"/>
    <x v="4"/>
    <s v="Female"/>
    <x v="4"/>
    <x v="5"/>
    <s v="ICU"/>
    <d v="2024-09-27T00:00:00"/>
    <d v="2025-08-17T00:00:00"/>
    <n v="325"/>
    <n v="10413.5"/>
    <s v="Medium"/>
    <x v="2"/>
    <x v="2"/>
    <x v="181"/>
  </r>
  <r>
    <s v="Lisa Harper"/>
    <n v="85"/>
    <x v="0"/>
    <s v="Female"/>
    <x v="3"/>
    <x v="7"/>
    <s v="ICU"/>
    <d v="2023-12-02T00:00:00"/>
    <d v="2024-04-06T00:00:00"/>
    <n v="127"/>
    <n v="92375.52"/>
    <s v="High"/>
    <x v="1"/>
    <x v="0"/>
    <x v="182"/>
  </r>
  <r>
    <s v="Michelle Williams"/>
    <n v="10"/>
    <x v="2"/>
    <s v="Male"/>
    <x v="4"/>
    <x v="1"/>
    <s v="ICU"/>
    <d v="2024-05-13T00:00:00"/>
    <d v="2024-11-13T00:00:00"/>
    <n v="185"/>
    <n v="74140.800000000003"/>
    <s v="High"/>
    <x v="1"/>
    <x v="1"/>
    <x v="183"/>
  </r>
  <r>
    <s v="Cynthia Allen"/>
    <n v="7"/>
    <x v="2"/>
    <s v="Other"/>
    <x v="1"/>
    <x v="4"/>
    <s v="ICU"/>
    <d v="2025-04-24T00:00:00"/>
    <d v="2025-07-24T00:00:00"/>
    <n v="92"/>
    <n v="13100.9"/>
    <s v="Medium"/>
    <x v="2"/>
    <x v="1"/>
    <x v="184"/>
  </r>
  <r>
    <s v="Jessica Hammond"/>
    <n v="96"/>
    <x v="0"/>
    <s v="Female"/>
    <x v="5"/>
    <x v="2"/>
    <s v="Therapy"/>
    <d v="2025-03-31T00:00:00"/>
    <d v="2025-06-13T00:00:00"/>
    <n v="75"/>
    <n v="60440.6"/>
    <s v="High"/>
    <x v="2"/>
    <x v="0"/>
    <x v="185"/>
  </r>
  <r>
    <s v="Larry Salas"/>
    <n v="73"/>
    <x v="0"/>
    <s v="Other"/>
    <x v="2"/>
    <x v="7"/>
    <s v="ICU"/>
    <d v="2023-09-14T00:00:00"/>
    <d v="2025-01-24T00:00:00"/>
    <n v="499"/>
    <n v="48736.75"/>
    <s v="Medium"/>
    <x v="1"/>
    <x v="2"/>
    <x v="186"/>
  </r>
  <r>
    <s v="Belinda Miller"/>
    <n v="71"/>
    <x v="0"/>
    <s v="Female"/>
    <x v="0"/>
    <x v="0"/>
    <s v="Chemotherapy"/>
    <d v="2023-12-07T00:00:00"/>
    <d v="2024-07-05T00:00:00"/>
    <n v="212"/>
    <n v="23389.75"/>
    <s v="Medium"/>
    <x v="2"/>
    <x v="1"/>
    <x v="187"/>
  </r>
  <r>
    <s v="Thomas Velasquez"/>
    <n v="98"/>
    <x v="0"/>
    <s v="Other"/>
    <x v="1"/>
    <x v="2"/>
    <s v="Chemotherapy"/>
    <d v="2025-06-22T00:00:00"/>
    <d v="2025-07-25T00:00:00"/>
    <n v="34"/>
    <n v="92979.34"/>
    <s v="High"/>
    <x v="0"/>
    <x v="2"/>
    <x v="188"/>
  </r>
  <r>
    <s v="James Miller"/>
    <n v="3"/>
    <x v="2"/>
    <s v="Male"/>
    <x v="3"/>
    <x v="0"/>
    <s v="Therapy"/>
    <d v="2024-01-26T00:00:00"/>
    <d v="2024-02-16T00:00:00"/>
    <n v="22"/>
    <n v="35751.32"/>
    <s v="Medium"/>
    <x v="1"/>
    <x v="0"/>
    <x v="189"/>
  </r>
  <r>
    <s v="Charles Johnson"/>
    <n v="72"/>
    <x v="0"/>
    <s v="Other"/>
    <x v="4"/>
    <x v="1"/>
    <s v="Surgery"/>
    <d v="2025-07-17T00:00:00"/>
    <d v="2025-08-08T00:00:00"/>
    <n v="23"/>
    <n v="74355.94"/>
    <s v="High"/>
    <x v="1"/>
    <x v="0"/>
    <x v="190"/>
  </r>
  <r>
    <s v="Aaron Miller"/>
    <n v="95"/>
    <x v="0"/>
    <s v="Other"/>
    <x v="2"/>
    <x v="5"/>
    <s v="Observation"/>
    <d v="2024-02-19T00:00:00"/>
    <d v="2024-08-04T00:00:00"/>
    <n v="168"/>
    <n v="45910.93"/>
    <s v="Medium"/>
    <x v="1"/>
    <x v="2"/>
    <x v="191"/>
  </r>
  <r>
    <s v="Ashley Roberts"/>
    <n v="39"/>
    <x v="4"/>
    <s v="Other"/>
    <x v="3"/>
    <x v="1"/>
    <s v="Medication"/>
    <d v="2024-03-25T00:00:00"/>
    <d v="2024-06-27T00:00:00"/>
    <n v="95"/>
    <n v="16402.41"/>
    <s v="Medium"/>
    <x v="0"/>
    <x v="0"/>
    <x v="192"/>
  </r>
  <r>
    <s v="Brian Stein"/>
    <n v="86"/>
    <x v="0"/>
    <s v="Male"/>
    <x v="3"/>
    <x v="3"/>
    <s v="ICU"/>
    <d v="2024-11-10T00:00:00"/>
    <d v="2025-06-06T00:00:00"/>
    <n v="209"/>
    <n v="42977.46"/>
    <s v="Medium"/>
    <x v="0"/>
    <x v="2"/>
    <x v="193"/>
  </r>
  <r>
    <s v="Jeffrey Mendez"/>
    <n v="53"/>
    <x v="3"/>
    <s v="Female"/>
    <x v="2"/>
    <x v="1"/>
    <s v="Therapy"/>
    <d v="2024-02-07T00:00:00"/>
    <d v="2025-04-25T00:00:00"/>
    <n v="444"/>
    <n v="43561.45"/>
    <s v="Medium"/>
    <x v="2"/>
    <x v="1"/>
    <x v="194"/>
  </r>
  <r>
    <s v="Andrea Fox"/>
    <n v="86"/>
    <x v="0"/>
    <s v="Other"/>
    <x v="4"/>
    <x v="0"/>
    <s v="Medication"/>
    <d v="2024-09-02T00:00:00"/>
    <d v="2025-07-04T00:00:00"/>
    <n v="306"/>
    <n v="22831.33"/>
    <s v="Medium"/>
    <x v="0"/>
    <x v="0"/>
    <x v="195"/>
  </r>
  <r>
    <s v="Veronica King"/>
    <n v="0"/>
    <x v="2"/>
    <s v="Male"/>
    <x v="3"/>
    <x v="6"/>
    <s v="Surgery"/>
    <d v="2023-08-17T00:00:00"/>
    <d v="2024-05-20T00:00:00"/>
    <n v="278"/>
    <n v="76651.929999999993"/>
    <s v="High"/>
    <x v="2"/>
    <x v="2"/>
    <x v="196"/>
  </r>
  <r>
    <s v="Patricia Moss"/>
    <n v="15"/>
    <x v="2"/>
    <s v="Male"/>
    <x v="4"/>
    <x v="5"/>
    <s v="Surgery"/>
    <d v="2024-04-19T00:00:00"/>
    <d v="2024-07-31T00:00:00"/>
    <n v="104"/>
    <n v="13789.38"/>
    <s v="Medium"/>
    <x v="0"/>
    <x v="1"/>
    <x v="197"/>
  </r>
  <r>
    <s v="Richard Marshall"/>
    <n v="29"/>
    <x v="1"/>
    <s v="Other"/>
    <x v="1"/>
    <x v="4"/>
    <s v="Medication"/>
    <d v="2025-01-26T00:00:00"/>
    <d v="2025-07-30T00:00:00"/>
    <n v="186"/>
    <n v="40310.050000000003"/>
    <s v="Medium"/>
    <x v="0"/>
    <x v="0"/>
    <x v="198"/>
  </r>
  <r>
    <s v="Judith Carter"/>
    <n v="55"/>
    <x v="0"/>
    <s v="Male"/>
    <x v="4"/>
    <x v="1"/>
    <s v="Therapy"/>
    <d v="2023-09-08T00:00:00"/>
    <d v="2025-05-14T00:00:00"/>
    <n v="615"/>
    <n v="58000.160000000003"/>
    <s v="High"/>
    <x v="0"/>
    <x v="2"/>
    <x v="199"/>
  </r>
  <r>
    <s v="Virginia Daniels"/>
    <n v="90"/>
    <x v="0"/>
    <s v="Other"/>
    <x v="4"/>
    <x v="0"/>
    <s v="Medication"/>
    <d v="2024-02-17T00:00:00"/>
    <d v="2024-03-16T00:00:00"/>
    <n v="29"/>
    <n v="41098.199999999997"/>
    <s v="Medium"/>
    <x v="2"/>
    <x v="0"/>
    <x v="200"/>
  </r>
  <r>
    <s v="Sharon Rivera"/>
    <n v="79"/>
    <x v="0"/>
    <s v="Female"/>
    <x v="5"/>
    <x v="4"/>
    <s v="Medication"/>
    <d v="2023-11-09T00:00:00"/>
    <d v="2025-07-21T00:00:00"/>
    <n v="621"/>
    <n v="44234.47"/>
    <s v="Medium"/>
    <x v="1"/>
    <x v="0"/>
    <x v="201"/>
  </r>
  <r>
    <s v="Jasmine Beltran"/>
    <n v="55"/>
    <x v="0"/>
    <s v="Other"/>
    <x v="4"/>
    <x v="1"/>
    <s v="Observation"/>
    <d v="2024-08-24T00:00:00"/>
    <d v="2025-05-19T00:00:00"/>
    <n v="269"/>
    <n v="87181.92"/>
    <s v="High"/>
    <x v="0"/>
    <x v="2"/>
    <x v="202"/>
  </r>
  <r>
    <s v="Angela Morrison"/>
    <n v="28"/>
    <x v="1"/>
    <s v="Female"/>
    <x v="2"/>
    <x v="1"/>
    <s v="Chemotherapy"/>
    <d v="2025-05-04T00:00:00"/>
    <d v="2025-06-08T00:00:00"/>
    <n v="36"/>
    <n v="63689.24"/>
    <s v="High"/>
    <x v="0"/>
    <x v="1"/>
    <x v="203"/>
  </r>
  <r>
    <s v="Elizabeth Morrison"/>
    <n v="24"/>
    <x v="1"/>
    <s v="Female"/>
    <x v="3"/>
    <x v="7"/>
    <s v="Surgery"/>
    <d v="2024-06-30T00:00:00"/>
    <d v="2024-11-06T00:00:00"/>
    <n v="130"/>
    <n v="11177.65"/>
    <s v="Medium"/>
    <x v="2"/>
    <x v="0"/>
    <x v="204"/>
  </r>
  <r>
    <s v="Heather Bolton"/>
    <n v="22"/>
    <x v="1"/>
    <s v="Other"/>
    <x v="2"/>
    <x v="1"/>
    <s v="Surgery"/>
    <d v="2024-03-05T00:00:00"/>
    <d v="2025-07-14T00:00:00"/>
    <n v="497"/>
    <n v="95177.919999999998"/>
    <s v="High"/>
    <x v="0"/>
    <x v="2"/>
    <x v="205"/>
  </r>
  <r>
    <s v="Heidi Owen"/>
    <n v="59"/>
    <x v="0"/>
    <s v="Other"/>
    <x v="1"/>
    <x v="3"/>
    <s v="ICU"/>
    <d v="2025-01-13T00:00:00"/>
    <d v="2025-03-16T00:00:00"/>
    <n v="63"/>
    <n v="92491.27"/>
    <s v="High"/>
    <x v="0"/>
    <x v="1"/>
    <x v="206"/>
  </r>
  <r>
    <s v="Amanda Jones"/>
    <n v="81"/>
    <x v="0"/>
    <s v="Other"/>
    <x v="3"/>
    <x v="4"/>
    <s v="Surgery"/>
    <d v="2025-03-31T00:00:00"/>
    <d v="2025-08-03T00:00:00"/>
    <n v="126"/>
    <n v="44536.52"/>
    <s v="Medium"/>
    <x v="2"/>
    <x v="2"/>
    <x v="207"/>
  </r>
  <r>
    <s v="Meghan Rush"/>
    <n v="80"/>
    <x v="0"/>
    <s v="Female"/>
    <x v="3"/>
    <x v="2"/>
    <s v="Therapy"/>
    <d v="2024-05-19T00:00:00"/>
    <d v="2025-04-28T00:00:00"/>
    <n v="345"/>
    <n v="51226.35"/>
    <s v="High"/>
    <x v="2"/>
    <x v="2"/>
    <x v="208"/>
  </r>
  <r>
    <s v="Matthew Wright"/>
    <n v="57"/>
    <x v="0"/>
    <s v="Male"/>
    <x v="0"/>
    <x v="4"/>
    <s v="Therapy"/>
    <d v="2023-11-01T00:00:00"/>
    <d v="2023-11-21T00:00:00"/>
    <n v="21"/>
    <n v="8596.3700000000008"/>
    <s v="Low"/>
    <x v="1"/>
    <x v="1"/>
    <x v="209"/>
  </r>
  <r>
    <s v="Deborah Green"/>
    <n v="76"/>
    <x v="0"/>
    <s v="Other"/>
    <x v="4"/>
    <x v="3"/>
    <s v="Chemotherapy"/>
    <d v="2024-07-16T00:00:00"/>
    <d v="2024-12-29T00:00:00"/>
    <n v="167"/>
    <n v="55877.32"/>
    <s v="High"/>
    <x v="0"/>
    <x v="0"/>
    <x v="210"/>
  </r>
  <r>
    <s v="Samuel Hayes"/>
    <n v="57"/>
    <x v="0"/>
    <s v="Other"/>
    <x v="5"/>
    <x v="6"/>
    <s v="Therapy"/>
    <d v="2025-07-03T00:00:00"/>
    <d v="2025-08-15T00:00:00"/>
    <n v="44"/>
    <n v="60895.58"/>
    <s v="High"/>
    <x v="0"/>
    <x v="0"/>
    <x v="211"/>
  </r>
  <r>
    <s v="Michelle Pierce"/>
    <n v="7"/>
    <x v="2"/>
    <s v="Female"/>
    <x v="0"/>
    <x v="4"/>
    <s v="ICU"/>
    <d v="2024-03-17T00:00:00"/>
    <d v="2024-11-04T00:00:00"/>
    <n v="233"/>
    <n v="9348.58"/>
    <s v="Low"/>
    <x v="0"/>
    <x v="0"/>
    <x v="212"/>
  </r>
  <r>
    <s v="Rebecca Hicks"/>
    <n v="5"/>
    <x v="2"/>
    <s v="Male"/>
    <x v="5"/>
    <x v="3"/>
    <s v="Observation"/>
    <d v="2023-11-07T00:00:00"/>
    <d v="2024-04-11T00:00:00"/>
    <n v="157"/>
    <n v="52882.79"/>
    <s v="High"/>
    <x v="0"/>
    <x v="0"/>
    <x v="213"/>
  </r>
  <r>
    <s v="Kenneth Mcdonald"/>
    <n v="46"/>
    <x v="3"/>
    <s v="Female"/>
    <x v="3"/>
    <x v="5"/>
    <s v="Observation"/>
    <d v="2024-10-06T00:00:00"/>
    <d v="2024-11-25T00:00:00"/>
    <n v="51"/>
    <n v="77672.009999999995"/>
    <s v="High"/>
    <x v="0"/>
    <x v="1"/>
    <x v="214"/>
  </r>
  <r>
    <s v="Dr. Kelly Hammond DVM"/>
    <n v="6"/>
    <x v="2"/>
    <s v="Other"/>
    <x v="5"/>
    <x v="4"/>
    <s v="Medication"/>
    <d v="2023-10-01T00:00:00"/>
    <d v="2024-01-06T00:00:00"/>
    <n v="98"/>
    <n v="33639.379999999997"/>
    <s v="Medium"/>
    <x v="0"/>
    <x v="1"/>
    <x v="215"/>
  </r>
  <r>
    <s v="Haley Humphrey"/>
    <n v="49"/>
    <x v="3"/>
    <s v="Female"/>
    <x v="3"/>
    <x v="7"/>
    <s v="Therapy"/>
    <d v="2025-04-02T00:00:00"/>
    <d v="2025-07-18T00:00:00"/>
    <n v="108"/>
    <n v="9068.7000000000007"/>
    <s v="Low"/>
    <x v="0"/>
    <x v="0"/>
    <x v="216"/>
  </r>
  <r>
    <s v="Thomas Brown"/>
    <n v="44"/>
    <x v="4"/>
    <s v="Female"/>
    <x v="5"/>
    <x v="5"/>
    <s v="Surgery"/>
    <d v="2023-11-09T00:00:00"/>
    <d v="2024-12-15T00:00:00"/>
    <n v="403"/>
    <n v="59909.08"/>
    <s v="High"/>
    <x v="1"/>
    <x v="2"/>
    <x v="217"/>
  </r>
  <r>
    <s v="Hannah Everett"/>
    <n v="71"/>
    <x v="0"/>
    <s v="Female"/>
    <x v="5"/>
    <x v="4"/>
    <s v="Surgery"/>
    <d v="2025-06-30T00:00:00"/>
    <d v="2025-07-27T00:00:00"/>
    <n v="28"/>
    <n v="67341.52"/>
    <s v="High"/>
    <x v="0"/>
    <x v="1"/>
    <x v="218"/>
  </r>
  <r>
    <s v="Beth Turner"/>
    <n v="67"/>
    <x v="0"/>
    <s v="Male"/>
    <x v="5"/>
    <x v="5"/>
    <s v="Chemotherapy"/>
    <d v="2024-09-22T00:00:00"/>
    <d v="2024-10-28T00:00:00"/>
    <n v="37"/>
    <n v="36820.980000000003"/>
    <s v="Medium"/>
    <x v="2"/>
    <x v="2"/>
    <x v="219"/>
  </r>
  <r>
    <s v="Matthew Le"/>
    <n v="23"/>
    <x v="1"/>
    <s v="Male"/>
    <x v="3"/>
    <x v="3"/>
    <s v="Surgery"/>
    <d v="2024-11-17T00:00:00"/>
    <d v="2025-03-28T00:00:00"/>
    <n v="132"/>
    <n v="23427.759999999998"/>
    <s v="Medium"/>
    <x v="1"/>
    <x v="0"/>
    <x v="220"/>
  </r>
  <r>
    <s v="Angel May"/>
    <n v="9"/>
    <x v="2"/>
    <s v="Female"/>
    <x v="0"/>
    <x v="2"/>
    <s v="ICU"/>
    <d v="2024-10-25T00:00:00"/>
    <d v="2025-02-04T00:00:00"/>
    <n v="103"/>
    <n v="34339.67"/>
    <s v="Medium"/>
    <x v="0"/>
    <x v="0"/>
    <x v="221"/>
  </r>
  <r>
    <s v="Kathleen Burton"/>
    <n v="76"/>
    <x v="0"/>
    <s v="Female"/>
    <x v="2"/>
    <x v="7"/>
    <s v="Surgery"/>
    <d v="2024-03-16T00:00:00"/>
    <d v="2025-07-27T00:00:00"/>
    <n v="499"/>
    <n v="83303.16"/>
    <s v="High"/>
    <x v="0"/>
    <x v="0"/>
    <x v="222"/>
  </r>
  <r>
    <s v="Elizabeth Jones"/>
    <n v="92"/>
    <x v="0"/>
    <s v="Female"/>
    <x v="0"/>
    <x v="5"/>
    <s v="Therapy"/>
    <d v="2023-09-20T00:00:00"/>
    <d v="2024-01-20T00:00:00"/>
    <n v="123"/>
    <n v="67959.929999999993"/>
    <s v="High"/>
    <x v="1"/>
    <x v="2"/>
    <x v="223"/>
  </r>
  <r>
    <s v="Emily Higgins"/>
    <n v="78"/>
    <x v="0"/>
    <s v="Female"/>
    <x v="5"/>
    <x v="3"/>
    <s v="Surgery"/>
    <d v="2025-02-25T00:00:00"/>
    <d v="2025-08-11T00:00:00"/>
    <n v="168"/>
    <n v="53867.1"/>
    <s v="High"/>
    <x v="2"/>
    <x v="2"/>
    <x v="224"/>
  </r>
  <r>
    <s v="Ashley Allen"/>
    <n v="24"/>
    <x v="1"/>
    <s v="Female"/>
    <x v="5"/>
    <x v="3"/>
    <s v="Observation"/>
    <d v="2023-11-08T00:00:00"/>
    <d v="2024-06-02T00:00:00"/>
    <n v="208"/>
    <n v="77174.42"/>
    <s v="High"/>
    <x v="2"/>
    <x v="1"/>
    <x v="225"/>
  </r>
  <r>
    <s v="Sharon Barnes"/>
    <n v="67"/>
    <x v="0"/>
    <s v="Female"/>
    <x v="2"/>
    <x v="6"/>
    <s v="Chemotherapy"/>
    <d v="2025-06-07T00:00:00"/>
    <d v="2025-06-22T00:00:00"/>
    <n v="16"/>
    <n v="14701.45"/>
    <s v="Medium"/>
    <x v="2"/>
    <x v="0"/>
    <x v="226"/>
  </r>
  <r>
    <s v="Christopher Ferrell"/>
    <n v="82"/>
    <x v="0"/>
    <s v="Female"/>
    <x v="3"/>
    <x v="1"/>
    <s v="ICU"/>
    <d v="2024-08-01T00:00:00"/>
    <d v="2025-08-23T00:00:00"/>
    <n v="388"/>
    <n v="84743.34"/>
    <s v="High"/>
    <x v="1"/>
    <x v="2"/>
    <x v="227"/>
  </r>
  <r>
    <s v="Jim Allen"/>
    <n v="10"/>
    <x v="2"/>
    <s v="Male"/>
    <x v="3"/>
    <x v="3"/>
    <s v="Chemotherapy"/>
    <d v="2024-10-31T00:00:00"/>
    <d v="2025-03-17T00:00:00"/>
    <n v="138"/>
    <n v="15587.52"/>
    <s v="Medium"/>
    <x v="2"/>
    <x v="0"/>
    <x v="228"/>
  </r>
  <r>
    <s v="Megan Mitchell"/>
    <n v="28"/>
    <x v="1"/>
    <s v="Female"/>
    <x v="3"/>
    <x v="2"/>
    <s v="Observation"/>
    <d v="2023-08-11T00:00:00"/>
    <d v="2025-05-30T00:00:00"/>
    <n v="659"/>
    <n v="6272.43"/>
    <s v="Low"/>
    <x v="0"/>
    <x v="2"/>
    <x v="229"/>
  </r>
  <r>
    <s v="Jamie Williams"/>
    <n v="30"/>
    <x v="4"/>
    <s v="Female"/>
    <x v="0"/>
    <x v="4"/>
    <s v="Surgery"/>
    <d v="2023-09-13T00:00:00"/>
    <d v="2024-11-28T00:00:00"/>
    <n v="443"/>
    <n v="3790.57"/>
    <s v="Low"/>
    <x v="1"/>
    <x v="1"/>
    <x v="230"/>
  </r>
  <r>
    <s v="Jerry Pierce"/>
    <n v="83"/>
    <x v="0"/>
    <s v="Female"/>
    <x v="2"/>
    <x v="7"/>
    <s v="Medication"/>
    <d v="2025-05-07T00:00:00"/>
    <d v="2025-05-30T00:00:00"/>
    <n v="24"/>
    <n v="29401.06"/>
    <s v="Medium"/>
    <x v="2"/>
    <x v="1"/>
    <x v="231"/>
  </r>
  <r>
    <s v="Ms. Holly Thomas"/>
    <n v="17"/>
    <x v="2"/>
    <s v="Other"/>
    <x v="4"/>
    <x v="3"/>
    <s v="Chemotherapy"/>
    <d v="2024-11-14T00:00:00"/>
    <d v="2025-05-30T00:00:00"/>
    <n v="198"/>
    <n v="1519.87"/>
    <s v="Low"/>
    <x v="1"/>
    <x v="0"/>
    <x v="232"/>
  </r>
  <r>
    <s v="Regina Stone"/>
    <n v="32"/>
    <x v="4"/>
    <s v="Male"/>
    <x v="2"/>
    <x v="5"/>
    <s v="Medication"/>
    <d v="2023-11-28T00:00:00"/>
    <d v="2025-03-12T00:00:00"/>
    <n v="471"/>
    <n v="77841.09"/>
    <s v="High"/>
    <x v="1"/>
    <x v="2"/>
    <x v="233"/>
  </r>
  <r>
    <s v="James Jensen"/>
    <n v="15"/>
    <x v="2"/>
    <s v="Male"/>
    <x v="2"/>
    <x v="5"/>
    <s v="ICU"/>
    <d v="2025-05-20T00:00:00"/>
    <d v="2025-06-18T00:00:00"/>
    <n v="30"/>
    <n v="79596.009999999995"/>
    <s v="High"/>
    <x v="2"/>
    <x v="0"/>
    <x v="234"/>
  </r>
  <r>
    <s v="Justin Wells Jr."/>
    <n v="14"/>
    <x v="2"/>
    <s v="Female"/>
    <x v="1"/>
    <x v="2"/>
    <s v="ICU"/>
    <d v="2024-04-18T00:00:00"/>
    <d v="2024-07-12T00:00:00"/>
    <n v="86"/>
    <n v="52022.2"/>
    <s v="High"/>
    <x v="1"/>
    <x v="1"/>
    <x v="235"/>
  </r>
  <r>
    <s v="Melissa Johnson"/>
    <n v="18"/>
    <x v="1"/>
    <s v="Female"/>
    <x v="4"/>
    <x v="2"/>
    <s v="Chemotherapy"/>
    <d v="2024-08-07T00:00:00"/>
    <d v="2024-11-18T00:00:00"/>
    <n v="104"/>
    <n v="35928.79"/>
    <s v="Medium"/>
    <x v="0"/>
    <x v="2"/>
    <x v="236"/>
  </r>
  <r>
    <s v="Mikayla Silva"/>
    <n v="23"/>
    <x v="1"/>
    <s v="Other"/>
    <x v="5"/>
    <x v="1"/>
    <s v="Chemotherapy"/>
    <d v="2023-12-15T00:00:00"/>
    <d v="2025-01-25T00:00:00"/>
    <n v="408"/>
    <n v="97490.79"/>
    <s v="High"/>
    <x v="1"/>
    <x v="1"/>
    <x v="237"/>
  </r>
  <r>
    <s v="Michael Johnson"/>
    <n v="69"/>
    <x v="0"/>
    <s v="Other"/>
    <x v="1"/>
    <x v="2"/>
    <s v="Observation"/>
    <d v="2025-01-30T00:00:00"/>
    <d v="2025-03-13T00:00:00"/>
    <n v="43"/>
    <n v="87459.81"/>
    <s v="High"/>
    <x v="1"/>
    <x v="1"/>
    <x v="238"/>
  </r>
  <r>
    <s v="Damon Shaw"/>
    <n v="49"/>
    <x v="3"/>
    <s v="Female"/>
    <x v="3"/>
    <x v="2"/>
    <s v="Therapy"/>
    <d v="2024-11-21T00:00:00"/>
    <d v="2025-05-23T00:00:00"/>
    <n v="184"/>
    <n v="79063.48"/>
    <s v="High"/>
    <x v="2"/>
    <x v="0"/>
    <x v="239"/>
  </r>
  <r>
    <s v="Daniel Nguyen"/>
    <n v="93"/>
    <x v="0"/>
    <s v="Other"/>
    <x v="5"/>
    <x v="1"/>
    <s v="Chemotherapy"/>
    <d v="2024-12-31T00:00:00"/>
    <d v="2025-07-04T00:00:00"/>
    <n v="186"/>
    <n v="73783.509999999995"/>
    <s v="High"/>
    <x v="2"/>
    <x v="0"/>
    <x v="240"/>
  </r>
  <r>
    <s v="Gloria Gomez"/>
    <n v="5"/>
    <x v="2"/>
    <s v="Female"/>
    <x v="1"/>
    <x v="4"/>
    <s v="ICU"/>
    <d v="2025-03-26T00:00:00"/>
    <d v="2025-08-12T00:00:00"/>
    <n v="140"/>
    <n v="18333.82"/>
    <s v="Medium"/>
    <x v="0"/>
    <x v="2"/>
    <x v="241"/>
  </r>
  <r>
    <s v="Dr. Douglas Evans"/>
    <n v="89"/>
    <x v="0"/>
    <s v="Female"/>
    <x v="5"/>
    <x v="7"/>
    <s v="Surgery"/>
    <d v="2024-03-23T00:00:00"/>
    <d v="2024-11-02T00:00:00"/>
    <n v="225"/>
    <n v="7246.95"/>
    <s v="Low"/>
    <x v="2"/>
    <x v="0"/>
    <x v="242"/>
  </r>
  <r>
    <s v="Justin Michael"/>
    <n v="37"/>
    <x v="4"/>
    <s v="Male"/>
    <x v="0"/>
    <x v="6"/>
    <s v="Medication"/>
    <d v="2025-02-15T00:00:00"/>
    <d v="2025-04-09T00:00:00"/>
    <n v="54"/>
    <n v="32243.99"/>
    <s v="Medium"/>
    <x v="2"/>
    <x v="1"/>
    <x v="243"/>
  </r>
  <r>
    <s v="Jennifer Reed"/>
    <n v="50"/>
    <x v="3"/>
    <s v="Other"/>
    <x v="4"/>
    <x v="0"/>
    <s v="Medication"/>
    <d v="2025-03-27T00:00:00"/>
    <d v="2025-04-24T00:00:00"/>
    <n v="29"/>
    <n v="75575.8"/>
    <s v="High"/>
    <x v="1"/>
    <x v="2"/>
    <x v="244"/>
  </r>
  <r>
    <s v="Jeremy Scott"/>
    <n v="45"/>
    <x v="3"/>
    <s v="Male"/>
    <x v="5"/>
    <x v="4"/>
    <s v="Therapy"/>
    <d v="2024-08-11T00:00:00"/>
    <d v="2024-11-02T00:00:00"/>
    <n v="84"/>
    <n v="13323.03"/>
    <s v="Medium"/>
    <x v="2"/>
    <x v="2"/>
    <x v="245"/>
  </r>
  <r>
    <s v="Breanna Gilbert"/>
    <n v="51"/>
    <x v="3"/>
    <s v="Other"/>
    <x v="4"/>
    <x v="5"/>
    <s v="Therapy"/>
    <d v="2024-11-02T00:00:00"/>
    <d v="2025-02-02T00:00:00"/>
    <n v="93"/>
    <n v="97398.63"/>
    <s v="High"/>
    <x v="2"/>
    <x v="1"/>
    <x v="246"/>
  </r>
  <r>
    <s v="Amy Gutierrez"/>
    <n v="63"/>
    <x v="0"/>
    <s v="Female"/>
    <x v="1"/>
    <x v="0"/>
    <s v="Medication"/>
    <d v="2025-02-12T00:00:00"/>
    <d v="2025-05-14T00:00:00"/>
    <n v="92"/>
    <n v="72981.05"/>
    <s v="High"/>
    <x v="1"/>
    <x v="2"/>
    <x v="247"/>
  </r>
  <r>
    <s v="Tanya Russell"/>
    <n v="77"/>
    <x v="0"/>
    <s v="Male"/>
    <x v="1"/>
    <x v="0"/>
    <s v="Therapy"/>
    <d v="2025-07-31T00:00:00"/>
    <d v="2025-08-23T00:00:00"/>
    <n v="24"/>
    <n v="11157.19"/>
    <s v="Medium"/>
    <x v="2"/>
    <x v="1"/>
    <x v="248"/>
  </r>
  <r>
    <s v="Matthew Velez"/>
    <n v="37"/>
    <x v="4"/>
    <s v="Female"/>
    <x v="4"/>
    <x v="5"/>
    <s v="Surgery"/>
    <d v="2023-10-13T00:00:00"/>
    <d v="2025-03-02T00:00:00"/>
    <n v="507"/>
    <n v="69286.720000000001"/>
    <s v="High"/>
    <x v="2"/>
    <x v="2"/>
    <x v="249"/>
  </r>
  <r>
    <s v="Susan Thompson"/>
    <n v="5"/>
    <x v="2"/>
    <s v="Other"/>
    <x v="3"/>
    <x v="5"/>
    <s v="Therapy"/>
    <d v="2025-06-20T00:00:00"/>
    <d v="2025-07-07T00:00:00"/>
    <n v="18"/>
    <n v="64307.46"/>
    <s v="High"/>
    <x v="1"/>
    <x v="0"/>
    <x v="250"/>
  </r>
  <r>
    <s v="Charlotte Curry"/>
    <n v="85"/>
    <x v="0"/>
    <s v="Other"/>
    <x v="4"/>
    <x v="4"/>
    <s v="Chemotherapy"/>
    <d v="2025-06-12T00:00:00"/>
    <d v="2025-07-10T00:00:00"/>
    <n v="29"/>
    <n v="80308.5"/>
    <s v="High"/>
    <x v="0"/>
    <x v="0"/>
    <x v="251"/>
  </r>
  <r>
    <s v="William Mitchell"/>
    <n v="3"/>
    <x v="2"/>
    <s v="Male"/>
    <x v="1"/>
    <x v="3"/>
    <s v="Medication"/>
    <d v="2024-12-15T00:00:00"/>
    <d v="2025-07-13T00:00:00"/>
    <n v="211"/>
    <n v="13496.77"/>
    <s v="Medium"/>
    <x v="1"/>
    <x v="1"/>
    <x v="252"/>
  </r>
  <r>
    <s v="Denise Lamb"/>
    <n v="46"/>
    <x v="3"/>
    <s v="Female"/>
    <x v="4"/>
    <x v="2"/>
    <s v="Chemotherapy"/>
    <d v="2024-04-17T00:00:00"/>
    <d v="2024-08-21T00:00:00"/>
    <n v="127"/>
    <n v="16190.38"/>
    <s v="Medium"/>
    <x v="2"/>
    <x v="2"/>
    <x v="253"/>
  </r>
  <r>
    <s v="George Phillips"/>
    <n v="47"/>
    <x v="3"/>
    <s v="Female"/>
    <x v="0"/>
    <x v="7"/>
    <s v="Chemotherapy"/>
    <d v="2025-01-09T00:00:00"/>
    <d v="2025-03-25T00:00:00"/>
    <n v="76"/>
    <n v="37328.04"/>
    <s v="Medium"/>
    <x v="2"/>
    <x v="1"/>
    <x v="254"/>
  </r>
  <r>
    <s v="Kaylee Miller"/>
    <n v="35"/>
    <x v="4"/>
    <s v="Male"/>
    <x v="0"/>
    <x v="2"/>
    <s v="ICU"/>
    <d v="2025-01-05T00:00:00"/>
    <d v="2025-02-11T00:00:00"/>
    <n v="38"/>
    <n v="19418.759999999998"/>
    <s v="Medium"/>
    <x v="0"/>
    <x v="2"/>
    <x v="255"/>
  </r>
  <r>
    <s v="Dean Young"/>
    <n v="71"/>
    <x v="0"/>
    <s v="Male"/>
    <x v="3"/>
    <x v="0"/>
    <s v="ICU"/>
    <d v="2025-03-12T00:00:00"/>
    <d v="2025-05-02T00:00:00"/>
    <n v="52"/>
    <n v="45181.04"/>
    <s v="Medium"/>
    <x v="0"/>
    <x v="2"/>
    <x v="256"/>
  </r>
  <r>
    <s v="Matthew Schwartz"/>
    <n v="88"/>
    <x v="0"/>
    <s v="Female"/>
    <x v="2"/>
    <x v="1"/>
    <s v="Surgery"/>
    <d v="2023-09-22T00:00:00"/>
    <d v="2025-02-21T00:00:00"/>
    <n v="519"/>
    <n v="85429.8"/>
    <s v="High"/>
    <x v="2"/>
    <x v="0"/>
    <x v="257"/>
  </r>
  <r>
    <s v="Stephanie Padilla"/>
    <n v="91"/>
    <x v="0"/>
    <s v="Female"/>
    <x v="0"/>
    <x v="4"/>
    <s v="ICU"/>
    <d v="2024-04-02T00:00:00"/>
    <d v="2024-07-02T00:00:00"/>
    <n v="92"/>
    <n v="35395.1"/>
    <s v="Medium"/>
    <x v="1"/>
    <x v="1"/>
    <x v="258"/>
  </r>
  <r>
    <s v="Tyler Mendoza"/>
    <n v="69"/>
    <x v="0"/>
    <s v="Female"/>
    <x v="3"/>
    <x v="7"/>
    <s v="ICU"/>
    <d v="2024-07-23T00:00:00"/>
    <d v="2025-05-09T00:00:00"/>
    <n v="291"/>
    <n v="71246.820000000007"/>
    <s v="High"/>
    <x v="0"/>
    <x v="1"/>
    <x v="259"/>
  </r>
  <r>
    <s v="Mary Robinson"/>
    <n v="22"/>
    <x v="1"/>
    <s v="Female"/>
    <x v="1"/>
    <x v="6"/>
    <s v="Medication"/>
    <d v="2024-02-13T00:00:00"/>
    <d v="2025-07-25T00:00:00"/>
    <n v="529"/>
    <n v="98528.12"/>
    <s v="High"/>
    <x v="1"/>
    <x v="0"/>
    <x v="260"/>
  </r>
  <r>
    <s v="Michael Miller"/>
    <n v="63"/>
    <x v="0"/>
    <s v="Male"/>
    <x v="3"/>
    <x v="4"/>
    <s v="Observation"/>
    <d v="2024-10-16T00:00:00"/>
    <d v="2024-11-28T00:00:00"/>
    <n v="44"/>
    <n v="80562.509999999995"/>
    <s v="High"/>
    <x v="0"/>
    <x v="0"/>
    <x v="261"/>
  </r>
  <r>
    <s v="Brittany Murphy"/>
    <n v="78"/>
    <x v="0"/>
    <s v="Male"/>
    <x v="0"/>
    <x v="0"/>
    <s v="Observation"/>
    <d v="2024-09-12T00:00:00"/>
    <d v="2025-03-02T00:00:00"/>
    <n v="172"/>
    <n v="99959.91"/>
    <s v="High"/>
    <x v="0"/>
    <x v="2"/>
    <x v="262"/>
  </r>
  <r>
    <s v="Jordan Stokes"/>
    <n v="67"/>
    <x v="0"/>
    <s v="Female"/>
    <x v="4"/>
    <x v="1"/>
    <s v="Surgery"/>
    <d v="2024-07-22T00:00:00"/>
    <d v="2024-11-01T00:00:00"/>
    <n v="103"/>
    <n v="97265.59"/>
    <s v="High"/>
    <x v="0"/>
    <x v="0"/>
    <x v="263"/>
  </r>
  <r>
    <s v="Robert Cummings"/>
    <n v="57"/>
    <x v="0"/>
    <s v="Female"/>
    <x v="5"/>
    <x v="4"/>
    <s v="Surgery"/>
    <d v="2024-06-07T00:00:00"/>
    <d v="2024-12-21T00:00:00"/>
    <n v="198"/>
    <n v="87918.06"/>
    <s v="High"/>
    <x v="0"/>
    <x v="1"/>
    <x v="264"/>
  </r>
  <r>
    <s v="Gregory Brown"/>
    <n v="75"/>
    <x v="0"/>
    <s v="Male"/>
    <x v="2"/>
    <x v="5"/>
    <s v="Chemotherapy"/>
    <d v="2023-09-20T00:00:00"/>
    <d v="2025-08-14T00:00:00"/>
    <n v="695"/>
    <n v="91160.51"/>
    <s v="High"/>
    <x v="1"/>
    <x v="0"/>
    <x v="265"/>
  </r>
  <r>
    <s v="Randy Cannon"/>
    <n v="66"/>
    <x v="0"/>
    <s v="Male"/>
    <x v="3"/>
    <x v="7"/>
    <s v="Surgery"/>
    <d v="2025-02-21T00:00:00"/>
    <d v="2025-06-26T00:00:00"/>
    <n v="126"/>
    <n v="32943.410000000003"/>
    <s v="Medium"/>
    <x v="0"/>
    <x v="0"/>
    <x v="266"/>
  </r>
  <r>
    <s v="Thomas Bennett"/>
    <n v="44"/>
    <x v="4"/>
    <s v="Other"/>
    <x v="3"/>
    <x v="1"/>
    <s v="Therapy"/>
    <d v="2023-10-06T00:00:00"/>
    <d v="2025-03-19T00:00:00"/>
    <n v="531"/>
    <n v="20433.89"/>
    <s v="Medium"/>
    <x v="0"/>
    <x v="2"/>
    <x v="267"/>
  </r>
  <r>
    <s v="Barbara Haney"/>
    <n v="16"/>
    <x v="2"/>
    <s v="Other"/>
    <x v="3"/>
    <x v="1"/>
    <s v="Chemotherapy"/>
    <d v="2024-06-05T00:00:00"/>
    <d v="2025-07-20T00:00:00"/>
    <n v="411"/>
    <n v="64457.760000000002"/>
    <s v="High"/>
    <x v="0"/>
    <x v="1"/>
    <x v="268"/>
  </r>
  <r>
    <s v="Veronica Ford"/>
    <n v="19"/>
    <x v="1"/>
    <s v="Male"/>
    <x v="5"/>
    <x v="4"/>
    <s v="Chemotherapy"/>
    <d v="2025-02-13T00:00:00"/>
    <d v="2025-05-29T00:00:00"/>
    <n v="106"/>
    <n v="5078.24"/>
    <s v="Low"/>
    <x v="1"/>
    <x v="0"/>
    <x v="269"/>
  </r>
  <r>
    <s v="Christopher Lopez"/>
    <n v="5"/>
    <x v="2"/>
    <s v="Other"/>
    <x v="1"/>
    <x v="0"/>
    <s v="ICU"/>
    <d v="2025-06-14T00:00:00"/>
    <d v="2025-08-23T00:00:00"/>
    <n v="71"/>
    <n v="21870.03"/>
    <s v="Medium"/>
    <x v="0"/>
    <x v="2"/>
    <x v="270"/>
  </r>
  <r>
    <s v="Taylor Small"/>
    <n v="79"/>
    <x v="0"/>
    <s v="Other"/>
    <x v="0"/>
    <x v="3"/>
    <s v="ICU"/>
    <d v="2024-02-07T00:00:00"/>
    <d v="2024-07-16T00:00:00"/>
    <n v="161"/>
    <n v="55012.17"/>
    <s v="High"/>
    <x v="0"/>
    <x v="2"/>
    <x v="271"/>
  </r>
  <r>
    <s v="Shelby Sanchez"/>
    <n v="61"/>
    <x v="0"/>
    <s v="Male"/>
    <x v="5"/>
    <x v="5"/>
    <s v="Therapy"/>
    <d v="2023-09-08T00:00:00"/>
    <d v="2024-07-16T00:00:00"/>
    <n v="313"/>
    <n v="45900.87"/>
    <s v="Medium"/>
    <x v="0"/>
    <x v="0"/>
    <x v="272"/>
  </r>
  <r>
    <s v="Brenda Holder"/>
    <n v="20"/>
    <x v="1"/>
    <s v="Female"/>
    <x v="4"/>
    <x v="3"/>
    <s v="Observation"/>
    <d v="2024-02-02T00:00:00"/>
    <d v="2025-08-23T00:00:00"/>
    <n v="569"/>
    <n v="21198.28"/>
    <s v="Medium"/>
    <x v="0"/>
    <x v="0"/>
    <x v="273"/>
  </r>
  <r>
    <s v="Cynthia Walter"/>
    <n v="40"/>
    <x v="4"/>
    <s v="Other"/>
    <x v="3"/>
    <x v="4"/>
    <s v="Observation"/>
    <d v="2024-12-29T00:00:00"/>
    <d v="2025-07-19T00:00:00"/>
    <n v="203"/>
    <n v="13945.85"/>
    <s v="Medium"/>
    <x v="2"/>
    <x v="1"/>
    <x v="274"/>
  </r>
  <r>
    <s v="Sheryl Buck"/>
    <n v="71"/>
    <x v="0"/>
    <s v="Male"/>
    <x v="3"/>
    <x v="6"/>
    <s v="Observation"/>
    <d v="2024-12-03T00:00:00"/>
    <d v="2025-08-23T00:00:00"/>
    <n v="264"/>
    <n v="13129.67"/>
    <s v="Medium"/>
    <x v="2"/>
    <x v="0"/>
    <x v="275"/>
  </r>
  <r>
    <s v="Megan Floyd"/>
    <n v="18"/>
    <x v="1"/>
    <s v="Male"/>
    <x v="0"/>
    <x v="0"/>
    <s v="Observation"/>
    <d v="2024-04-08T00:00:00"/>
    <d v="2025-02-25T00:00:00"/>
    <n v="324"/>
    <n v="86552.22"/>
    <s v="High"/>
    <x v="2"/>
    <x v="0"/>
    <x v="276"/>
  </r>
  <r>
    <s v="Daisy Perez"/>
    <n v="20"/>
    <x v="1"/>
    <s v="Female"/>
    <x v="1"/>
    <x v="4"/>
    <s v="Surgery"/>
    <d v="2025-06-01T00:00:00"/>
    <d v="2025-08-08T00:00:00"/>
    <n v="69"/>
    <n v="76549.02"/>
    <s v="High"/>
    <x v="2"/>
    <x v="1"/>
    <x v="277"/>
  </r>
  <r>
    <s v="Jason Moreno"/>
    <n v="59"/>
    <x v="0"/>
    <s v="Female"/>
    <x v="3"/>
    <x v="3"/>
    <s v="Medication"/>
    <d v="2024-06-01T00:00:00"/>
    <d v="2024-12-06T00:00:00"/>
    <n v="189"/>
    <n v="9914.86"/>
    <s v="Low"/>
    <x v="2"/>
    <x v="1"/>
    <x v="278"/>
  </r>
  <r>
    <s v="Jacob Nichols"/>
    <n v="58"/>
    <x v="0"/>
    <s v="Male"/>
    <x v="2"/>
    <x v="4"/>
    <s v="Medication"/>
    <d v="2025-05-10T00:00:00"/>
    <d v="2025-06-15T00:00:00"/>
    <n v="37"/>
    <n v="6003.5"/>
    <s v="Low"/>
    <x v="2"/>
    <x v="1"/>
    <x v="279"/>
  </r>
  <r>
    <s v="Benjamin Ballard"/>
    <n v="83"/>
    <x v="0"/>
    <s v="Other"/>
    <x v="4"/>
    <x v="0"/>
    <s v="Chemotherapy"/>
    <d v="2024-11-03T00:00:00"/>
    <d v="2025-08-11T00:00:00"/>
    <n v="282"/>
    <n v="1809.56"/>
    <s v="Low"/>
    <x v="1"/>
    <x v="2"/>
    <x v="280"/>
  </r>
  <r>
    <s v="Elizabeth Stout"/>
    <n v="17"/>
    <x v="2"/>
    <s v="Female"/>
    <x v="5"/>
    <x v="4"/>
    <s v="Observation"/>
    <d v="2024-01-16T00:00:00"/>
    <d v="2024-06-11T00:00:00"/>
    <n v="148"/>
    <n v="37227.800000000003"/>
    <s v="Medium"/>
    <x v="2"/>
    <x v="0"/>
    <x v="281"/>
  </r>
  <r>
    <s v="David Munoz"/>
    <n v="72"/>
    <x v="0"/>
    <s v="Other"/>
    <x v="2"/>
    <x v="4"/>
    <s v="Chemotherapy"/>
    <d v="2024-01-10T00:00:00"/>
    <d v="2024-11-13T00:00:00"/>
    <n v="309"/>
    <n v="29571.57"/>
    <s v="Medium"/>
    <x v="2"/>
    <x v="1"/>
    <x v="282"/>
  </r>
  <r>
    <s v="Joseph Howard"/>
    <n v="57"/>
    <x v="0"/>
    <s v="Other"/>
    <x v="3"/>
    <x v="1"/>
    <s v="Surgery"/>
    <d v="2024-02-24T00:00:00"/>
    <d v="2024-11-29T00:00:00"/>
    <n v="280"/>
    <n v="97533.2"/>
    <s v="High"/>
    <x v="2"/>
    <x v="2"/>
    <x v="283"/>
  </r>
  <r>
    <s v="Mrs. Sara Rocha"/>
    <n v="43"/>
    <x v="4"/>
    <s v="Other"/>
    <x v="3"/>
    <x v="7"/>
    <s v="Surgery"/>
    <d v="2024-05-18T00:00:00"/>
    <d v="2025-01-16T00:00:00"/>
    <n v="244"/>
    <n v="60643.83"/>
    <s v="High"/>
    <x v="2"/>
    <x v="1"/>
    <x v="284"/>
  </r>
  <r>
    <s v="Dean Donovan"/>
    <n v="5"/>
    <x v="2"/>
    <s v="Male"/>
    <x v="0"/>
    <x v="7"/>
    <s v="ICU"/>
    <d v="2024-10-27T00:00:00"/>
    <d v="2025-08-02T00:00:00"/>
    <n v="280"/>
    <n v="33971.03"/>
    <s v="Medium"/>
    <x v="2"/>
    <x v="1"/>
    <x v="285"/>
  </r>
  <r>
    <s v="Roy Porter"/>
    <n v="58"/>
    <x v="0"/>
    <s v="Male"/>
    <x v="1"/>
    <x v="7"/>
    <s v="Therapy"/>
    <d v="2024-12-25T00:00:00"/>
    <d v="2025-05-05T00:00:00"/>
    <n v="132"/>
    <n v="93205.5"/>
    <s v="High"/>
    <x v="2"/>
    <x v="0"/>
    <x v="286"/>
  </r>
  <r>
    <s v="Katherine Jackson"/>
    <n v="50"/>
    <x v="3"/>
    <s v="Other"/>
    <x v="5"/>
    <x v="0"/>
    <s v="Chemotherapy"/>
    <d v="2025-04-13T00:00:00"/>
    <d v="2025-06-20T00:00:00"/>
    <n v="69"/>
    <n v="34300.97"/>
    <s v="Medium"/>
    <x v="0"/>
    <x v="1"/>
    <x v="287"/>
  </r>
  <r>
    <s v="Kimberly May"/>
    <n v="62"/>
    <x v="0"/>
    <s v="Other"/>
    <x v="1"/>
    <x v="0"/>
    <s v="Observation"/>
    <d v="2023-09-19T00:00:00"/>
    <d v="2024-10-29T00:00:00"/>
    <n v="407"/>
    <n v="81759.13"/>
    <s v="High"/>
    <x v="2"/>
    <x v="2"/>
    <x v="288"/>
  </r>
  <r>
    <s v="Pamela Gutierrez"/>
    <n v="86"/>
    <x v="0"/>
    <s v="Male"/>
    <x v="4"/>
    <x v="0"/>
    <s v="ICU"/>
    <d v="2025-05-20T00:00:00"/>
    <d v="2025-07-20T00:00:00"/>
    <n v="62"/>
    <n v="87337.81"/>
    <s v="High"/>
    <x v="0"/>
    <x v="0"/>
    <x v="289"/>
  </r>
  <r>
    <s v="Jacqueline Williamson"/>
    <n v="76"/>
    <x v="0"/>
    <s v="Female"/>
    <x v="3"/>
    <x v="6"/>
    <s v="ICU"/>
    <d v="2025-01-03T00:00:00"/>
    <d v="2025-07-09T00:00:00"/>
    <n v="188"/>
    <n v="6084.16"/>
    <s v="Low"/>
    <x v="2"/>
    <x v="0"/>
    <x v="290"/>
  </r>
  <r>
    <s v="Alan Bowen"/>
    <n v="67"/>
    <x v="0"/>
    <s v="Other"/>
    <x v="5"/>
    <x v="5"/>
    <s v="Surgery"/>
    <d v="2024-09-24T00:00:00"/>
    <d v="2025-01-13T00:00:00"/>
    <n v="112"/>
    <n v="82344.47"/>
    <s v="High"/>
    <x v="1"/>
    <x v="0"/>
    <x v="291"/>
  </r>
  <r>
    <s v="Susan Rodriguez"/>
    <n v="73"/>
    <x v="0"/>
    <s v="Other"/>
    <x v="0"/>
    <x v="6"/>
    <s v="Medication"/>
    <d v="2023-10-18T00:00:00"/>
    <d v="2024-11-28T00:00:00"/>
    <n v="408"/>
    <n v="44662.82"/>
    <s v="Medium"/>
    <x v="2"/>
    <x v="0"/>
    <x v="292"/>
  </r>
  <r>
    <s v="Debra Sanders"/>
    <n v="52"/>
    <x v="3"/>
    <s v="Other"/>
    <x v="2"/>
    <x v="5"/>
    <s v="Chemotherapy"/>
    <d v="2024-05-20T00:00:00"/>
    <d v="2025-03-31T00:00:00"/>
    <n v="316"/>
    <n v="77722.259999999995"/>
    <s v="High"/>
    <x v="2"/>
    <x v="1"/>
    <x v="293"/>
  </r>
  <r>
    <s v="Ronald Miller"/>
    <n v="93"/>
    <x v="0"/>
    <s v="Male"/>
    <x v="5"/>
    <x v="7"/>
    <s v="Chemotherapy"/>
    <d v="2025-06-01T00:00:00"/>
    <d v="2025-08-03T00:00:00"/>
    <n v="64"/>
    <n v="21526.83"/>
    <s v="Medium"/>
    <x v="2"/>
    <x v="1"/>
    <x v="294"/>
  </r>
  <r>
    <s v="Amy Smith"/>
    <n v="61"/>
    <x v="0"/>
    <s v="Other"/>
    <x v="4"/>
    <x v="4"/>
    <s v="Surgery"/>
    <d v="2023-12-16T00:00:00"/>
    <d v="2024-02-18T00:00:00"/>
    <n v="65"/>
    <n v="46506.69"/>
    <s v="Medium"/>
    <x v="0"/>
    <x v="2"/>
    <x v="295"/>
  </r>
  <r>
    <s v="Joseph Williams"/>
    <n v="69"/>
    <x v="0"/>
    <s v="Female"/>
    <x v="5"/>
    <x v="0"/>
    <s v="Chemotherapy"/>
    <d v="2024-01-16T00:00:00"/>
    <d v="2025-07-06T00:00:00"/>
    <n v="538"/>
    <n v="48933.83"/>
    <s v="Medium"/>
    <x v="1"/>
    <x v="2"/>
    <x v="296"/>
  </r>
  <r>
    <s v="Timothy Lam"/>
    <n v="71"/>
    <x v="0"/>
    <s v="Female"/>
    <x v="2"/>
    <x v="0"/>
    <s v="Therapy"/>
    <d v="2024-10-15T00:00:00"/>
    <d v="2025-06-27T00:00:00"/>
    <n v="256"/>
    <n v="70785.19"/>
    <s v="High"/>
    <x v="0"/>
    <x v="1"/>
    <x v="297"/>
  </r>
  <r>
    <s v="Laurie Goodwin"/>
    <n v="62"/>
    <x v="0"/>
    <s v="Female"/>
    <x v="4"/>
    <x v="4"/>
    <s v="Chemotherapy"/>
    <d v="2025-02-08T00:00:00"/>
    <d v="2025-07-12T00:00:00"/>
    <n v="155"/>
    <n v="93436.34"/>
    <s v="High"/>
    <x v="0"/>
    <x v="2"/>
    <x v="298"/>
  </r>
  <r>
    <s v="Sarah Rhodes"/>
    <n v="36"/>
    <x v="4"/>
    <s v="Male"/>
    <x v="1"/>
    <x v="5"/>
    <s v="Observation"/>
    <d v="2024-09-27T00:00:00"/>
    <d v="2025-02-02T00:00:00"/>
    <n v="129"/>
    <n v="82019.37"/>
    <s v="High"/>
    <x v="1"/>
    <x v="2"/>
    <x v="299"/>
  </r>
  <r>
    <s v="Angela Mcgee"/>
    <n v="5"/>
    <x v="2"/>
    <s v="Female"/>
    <x v="5"/>
    <x v="1"/>
    <s v="Therapy"/>
    <d v="2024-04-29T00:00:00"/>
    <d v="2024-06-09T00:00:00"/>
    <n v="42"/>
    <n v="92476.95"/>
    <s v="High"/>
    <x v="0"/>
    <x v="2"/>
    <x v="300"/>
  </r>
  <r>
    <s v="Lisa Larson"/>
    <n v="95"/>
    <x v="0"/>
    <s v="Female"/>
    <x v="2"/>
    <x v="6"/>
    <s v="Chemotherapy"/>
    <d v="2025-03-27T00:00:00"/>
    <d v="2025-05-29T00:00:00"/>
    <n v="64"/>
    <n v="27842.14"/>
    <s v="Medium"/>
    <x v="0"/>
    <x v="1"/>
    <x v="301"/>
  </r>
  <r>
    <s v="Henry Pugh MD"/>
    <n v="34"/>
    <x v="4"/>
    <s v="Male"/>
    <x v="0"/>
    <x v="6"/>
    <s v="Surgery"/>
    <d v="2025-01-13T00:00:00"/>
    <d v="2025-06-09T00:00:00"/>
    <n v="148"/>
    <n v="6025.78"/>
    <s v="Low"/>
    <x v="0"/>
    <x v="0"/>
    <x v="302"/>
  </r>
  <r>
    <s v="Angela Moore"/>
    <n v="81"/>
    <x v="0"/>
    <s v="Male"/>
    <x v="0"/>
    <x v="1"/>
    <s v="Observation"/>
    <d v="2025-02-07T00:00:00"/>
    <d v="2025-04-07T00:00:00"/>
    <n v="60"/>
    <n v="33699.07"/>
    <s v="Medium"/>
    <x v="2"/>
    <x v="0"/>
    <x v="303"/>
  </r>
  <r>
    <s v="Eric Ward"/>
    <n v="87"/>
    <x v="0"/>
    <s v="Male"/>
    <x v="0"/>
    <x v="7"/>
    <s v="Observation"/>
    <d v="2024-03-01T00:00:00"/>
    <d v="2024-05-19T00:00:00"/>
    <n v="80"/>
    <n v="65636.39"/>
    <s v="High"/>
    <x v="2"/>
    <x v="2"/>
    <x v="304"/>
  </r>
  <r>
    <s v="Jennifer Johnson"/>
    <n v="83"/>
    <x v="0"/>
    <s v="Male"/>
    <x v="3"/>
    <x v="4"/>
    <s v="Therapy"/>
    <d v="2024-05-05T00:00:00"/>
    <d v="2025-07-09T00:00:00"/>
    <n v="431"/>
    <n v="64943.89"/>
    <s v="High"/>
    <x v="1"/>
    <x v="1"/>
    <x v="305"/>
  </r>
  <r>
    <s v="Edgar Hughes"/>
    <n v="73"/>
    <x v="0"/>
    <s v="Male"/>
    <x v="1"/>
    <x v="2"/>
    <s v="Surgery"/>
    <d v="2023-10-09T00:00:00"/>
    <d v="2025-04-24T00:00:00"/>
    <n v="564"/>
    <n v="42370.61"/>
    <s v="Medium"/>
    <x v="1"/>
    <x v="0"/>
    <x v="306"/>
  </r>
  <r>
    <s v="Carolyn James"/>
    <n v="50"/>
    <x v="3"/>
    <s v="Female"/>
    <x v="2"/>
    <x v="0"/>
    <s v="Medication"/>
    <d v="2023-11-20T00:00:00"/>
    <d v="2024-06-15T00:00:00"/>
    <n v="209"/>
    <n v="1917.45"/>
    <s v="Low"/>
    <x v="0"/>
    <x v="1"/>
    <x v="307"/>
  </r>
  <r>
    <s v="Jason Washington"/>
    <n v="13"/>
    <x v="2"/>
    <s v="Female"/>
    <x v="3"/>
    <x v="3"/>
    <s v="ICU"/>
    <d v="2023-10-03T00:00:00"/>
    <d v="2024-07-09T00:00:00"/>
    <n v="281"/>
    <n v="54786.75"/>
    <s v="High"/>
    <x v="2"/>
    <x v="0"/>
    <x v="308"/>
  </r>
  <r>
    <s v="Christina Rodriguez"/>
    <n v="64"/>
    <x v="0"/>
    <s v="Female"/>
    <x v="3"/>
    <x v="6"/>
    <s v="Medication"/>
    <d v="2024-03-28T00:00:00"/>
    <d v="2024-04-02T00:00:00"/>
    <n v="6"/>
    <n v="33737.730000000003"/>
    <s v="Medium"/>
    <x v="0"/>
    <x v="2"/>
    <x v="309"/>
  </r>
  <r>
    <s v="Erin Cook"/>
    <n v="82"/>
    <x v="0"/>
    <s v="Female"/>
    <x v="5"/>
    <x v="7"/>
    <s v="Medication"/>
    <d v="2025-04-29T00:00:00"/>
    <d v="2025-08-22T00:00:00"/>
    <n v="116"/>
    <n v="73925.17"/>
    <s v="High"/>
    <x v="2"/>
    <x v="1"/>
    <x v="310"/>
  </r>
  <r>
    <s v="Ernest Oconnell"/>
    <n v="86"/>
    <x v="0"/>
    <s v="Male"/>
    <x v="2"/>
    <x v="5"/>
    <s v="Observation"/>
    <d v="2024-04-08T00:00:00"/>
    <d v="2024-11-20T00:00:00"/>
    <n v="227"/>
    <n v="52012.79"/>
    <s v="High"/>
    <x v="1"/>
    <x v="2"/>
    <x v="311"/>
  </r>
  <r>
    <s v="Erika Ramirez"/>
    <n v="85"/>
    <x v="0"/>
    <s v="Male"/>
    <x v="2"/>
    <x v="7"/>
    <s v="Observation"/>
    <d v="2025-04-06T00:00:00"/>
    <d v="2025-06-21T00:00:00"/>
    <n v="77"/>
    <n v="33036.57"/>
    <s v="Medium"/>
    <x v="1"/>
    <x v="0"/>
    <x v="312"/>
  </r>
  <r>
    <s v="Catherine Saunders MD"/>
    <n v="33"/>
    <x v="4"/>
    <s v="Female"/>
    <x v="2"/>
    <x v="3"/>
    <s v="Therapy"/>
    <d v="2025-02-19T00:00:00"/>
    <d v="2025-05-19T00:00:00"/>
    <n v="90"/>
    <n v="95449.45"/>
    <s v="High"/>
    <x v="2"/>
    <x v="1"/>
    <x v="313"/>
  </r>
  <r>
    <s v="Andrea Abbott"/>
    <n v="92"/>
    <x v="0"/>
    <s v="Other"/>
    <x v="0"/>
    <x v="0"/>
    <s v="ICU"/>
    <d v="2025-04-13T00:00:00"/>
    <d v="2025-07-01T00:00:00"/>
    <n v="80"/>
    <n v="36595.660000000003"/>
    <s v="Medium"/>
    <x v="1"/>
    <x v="0"/>
    <x v="314"/>
  </r>
  <r>
    <s v="Christian Henderson"/>
    <n v="85"/>
    <x v="0"/>
    <s v="Male"/>
    <x v="4"/>
    <x v="0"/>
    <s v="Surgery"/>
    <d v="2024-05-23T00:00:00"/>
    <d v="2024-07-19T00:00:00"/>
    <n v="58"/>
    <n v="41136.239999999998"/>
    <s v="Medium"/>
    <x v="0"/>
    <x v="1"/>
    <x v="315"/>
  </r>
  <r>
    <s v="Tammy Kane"/>
    <n v="98"/>
    <x v="0"/>
    <s v="Female"/>
    <x v="5"/>
    <x v="1"/>
    <s v="ICU"/>
    <d v="2024-06-24T00:00:00"/>
    <d v="2025-08-20T00:00:00"/>
    <n v="423"/>
    <n v="91696.91"/>
    <s v="High"/>
    <x v="2"/>
    <x v="2"/>
    <x v="316"/>
  </r>
  <r>
    <s v="Linda Rocha"/>
    <n v="78"/>
    <x v="0"/>
    <s v="Male"/>
    <x v="2"/>
    <x v="7"/>
    <s v="Observation"/>
    <d v="2023-10-28T00:00:00"/>
    <d v="2025-06-16T00:00:00"/>
    <n v="598"/>
    <n v="16165.37"/>
    <s v="Medium"/>
    <x v="0"/>
    <x v="1"/>
    <x v="317"/>
  </r>
  <r>
    <s v="Kristine Newman"/>
    <n v="47"/>
    <x v="3"/>
    <s v="Female"/>
    <x v="5"/>
    <x v="3"/>
    <s v="Chemotherapy"/>
    <d v="2024-12-19T00:00:00"/>
    <d v="2025-05-23T00:00:00"/>
    <n v="156"/>
    <n v="80397.5"/>
    <s v="High"/>
    <x v="1"/>
    <x v="0"/>
    <x v="318"/>
  </r>
  <r>
    <s v="Brett Walker"/>
    <n v="87"/>
    <x v="0"/>
    <s v="Other"/>
    <x v="0"/>
    <x v="3"/>
    <s v="Chemotherapy"/>
    <d v="2025-03-07T00:00:00"/>
    <d v="2025-06-15T00:00:00"/>
    <n v="101"/>
    <n v="70672.850000000006"/>
    <s v="High"/>
    <x v="1"/>
    <x v="1"/>
    <x v="319"/>
  </r>
  <r>
    <s v="Joel Frazier"/>
    <n v="14"/>
    <x v="2"/>
    <s v="Male"/>
    <x v="1"/>
    <x v="6"/>
    <s v="Chemotherapy"/>
    <d v="2025-01-22T00:00:00"/>
    <d v="2025-08-04T00:00:00"/>
    <n v="195"/>
    <n v="54129.36"/>
    <s v="High"/>
    <x v="1"/>
    <x v="2"/>
    <x v="320"/>
  </r>
  <r>
    <s v="Thomas Miller"/>
    <n v="66"/>
    <x v="0"/>
    <s v="Female"/>
    <x v="0"/>
    <x v="6"/>
    <s v="ICU"/>
    <d v="2025-05-11T00:00:00"/>
    <d v="2025-06-07T00:00:00"/>
    <n v="28"/>
    <n v="58731.62"/>
    <s v="High"/>
    <x v="1"/>
    <x v="1"/>
    <x v="321"/>
  </r>
  <r>
    <s v="Hannah Davis"/>
    <n v="57"/>
    <x v="0"/>
    <s v="Male"/>
    <x v="4"/>
    <x v="7"/>
    <s v="Chemotherapy"/>
    <d v="2025-02-15T00:00:00"/>
    <d v="2025-06-30T00:00:00"/>
    <n v="136"/>
    <n v="42127.03"/>
    <s v="Medium"/>
    <x v="0"/>
    <x v="0"/>
    <x v="322"/>
  </r>
  <r>
    <s v="Alison Cooper"/>
    <n v="71"/>
    <x v="0"/>
    <s v="Female"/>
    <x v="5"/>
    <x v="0"/>
    <s v="ICU"/>
    <d v="2023-10-28T00:00:00"/>
    <d v="2025-04-05T00:00:00"/>
    <n v="526"/>
    <n v="3155.28"/>
    <s v="Low"/>
    <x v="2"/>
    <x v="0"/>
    <x v="323"/>
  </r>
  <r>
    <s v="Kristen Rivera"/>
    <n v="95"/>
    <x v="0"/>
    <s v="Male"/>
    <x v="1"/>
    <x v="1"/>
    <s v="Medication"/>
    <d v="2024-07-01T00:00:00"/>
    <d v="2025-06-24T00:00:00"/>
    <n v="359"/>
    <n v="42946.04"/>
    <s v="Medium"/>
    <x v="0"/>
    <x v="0"/>
    <x v="324"/>
  </r>
  <r>
    <s v="Jessica Johnson"/>
    <n v="69"/>
    <x v="0"/>
    <s v="Male"/>
    <x v="0"/>
    <x v="3"/>
    <s v="Medication"/>
    <d v="2024-11-23T00:00:00"/>
    <d v="2025-02-07T00:00:00"/>
    <n v="77"/>
    <n v="29421.98"/>
    <s v="Medium"/>
    <x v="1"/>
    <x v="0"/>
    <x v="325"/>
  </r>
  <r>
    <s v="Donald Padilla"/>
    <n v="98"/>
    <x v="0"/>
    <s v="Other"/>
    <x v="5"/>
    <x v="5"/>
    <s v="Therapy"/>
    <d v="2025-04-14T00:00:00"/>
    <d v="2025-04-26T00:00:00"/>
    <n v="13"/>
    <n v="99292.800000000003"/>
    <s v="High"/>
    <x v="2"/>
    <x v="2"/>
    <x v="326"/>
  </r>
  <r>
    <s v="Craig Wilson"/>
    <n v="48"/>
    <x v="3"/>
    <s v="Female"/>
    <x v="0"/>
    <x v="7"/>
    <s v="ICU"/>
    <d v="2025-01-06T00:00:00"/>
    <d v="2025-07-15T00:00:00"/>
    <n v="191"/>
    <n v="86168.37"/>
    <s v="High"/>
    <x v="1"/>
    <x v="0"/>
    <x v="327"/>
  </r>
  <r>
    <s v="Laurie Bailey"/>
    <n v="68"/>
    <x v="0"/>
    <s v="Female"/>
    <x v="1"/>
    <x v="7"/>
    <s v="ICU"/>
    <d v="2025-05-22T00:00:00"/>
    <d v="2025-07-05T00:00:00"/>
    <n v="45"/>
    <n v="97893.71"/>
    <s v="High"/>
    <x v="1"/>
    <x v="0"/>
    <x v="328"/>
  </r>
  <r>
    <s v="Lucas Miller"/>
    <n v="38"/>
    <x v="4"/>
    <s v="Female"/>
    <x v="5"/>
    <x v="5"/>
    <s v="Chemotherapy"/>
    <d v="2023-11-17T00:00:00"/>
    <d v="2024-07-17T00:00:00"/>
    <n v="244"/>
    <n v="38548.370000000003"/>
    <s v="Medium"/>
    <x v="1"/>
    <x v="0"/>
    <x v="329"/>
  </r>
  <r>
    <s v="Kayla Barnes"/>
    <n v="58"/>
    <x v="0"/>
    <s v="Female"/>
    <x v="2"/>
    <x v="0"/>
    <s v="Surgery"/>
    <d v="2023-11-20T00:00:00"/>
    <d v="2025-02-08T00:00:00"/>
    <n v="447"/>
    <n v="93803.63"/>
    <s v="High"/>
    <x v="0"/>
    <x v="0"/>
    <x v="330"/>
  </r>
  <r>
    <s v="Maria Cooke"/>
    <n v="4"/>
    <x v="2"/>
    <s v="Other"/>
    <x v="4"/>
    <x v="2"/>
    <s v="Surgery"/>
    <d v="2024-10-09T00:00:00"/>
    <d v="2024-12-12T00:00:00"/>
    <n v="65"/>
    <n v="21402.080000000002"/>
    <s v="Medium"/>
    <x v="1"/>
    <x v="1"/>
    <x v="331"/>
  </r>
  <r>
    <s v="Ian Smith"/>
    <n v="4"/>
    <x v="2"/>
    <s v="Female"/>
    <x v="1"/>
    <x v="2"/>
    <s v="Surgery"/>
    <d v="2023-11-19T00:00:00"/>
    <d v="2024-04-18T00:00:00"/>
    <n v="152"/>
    <n v="74313.570000000007"/>
    <s v="High"/>
    <x v="2"/>
    <x v="2"/>
    <x v="332"/>
  </r>
  <r>
    <s v="Michael Perry PhD"/>
    <n v="29"/>
    <x v="1"/>
    <s v="Other"/>
    <x v="2"/>
    <x v="2"/>
    <s v="Surgery"/>
    <d v="2024-08-18T00:00:00"/>
    <d v="2024-10-21T00:00:00"/>
    <n v="65"/>
    <n v="50885.69"/>
    <s v="High"/>
    <x v="2"/>
    <x v="0"/>
    <x v="333"/>
  </r>
  <r>
    <s v="Donald Medina"/>
    <n v="93"/>
    <x v="0"/>
    <s v="Other"/>
    <x v="3"/>
    <x v="4"/>
    <s v="Surgery"/>
    <d v="2023-12-13T00:00:00"/>
    <d v="2025-08-10T00:00:00"/>
    <n v="607"/>
    <n v="30874.68"/>
    <s v="Medium"/>
    <x v="1"/>
    <x v="1"/>
    <x v="334"/>
  </r>
  <r>
    <s v="Ashley Wilson"/>
    <n v="66"/>
    <x v="0"/>
    <s v="Male"/>
    <x v="4"/>
    <x v="0"/>
    <s v="Therapy"/>
    <d v="2025-03-29T00:00:00"/>
    <d v="2025-07-12T00:00:00"/>
    <n v="106"/>
    <n v="7034.81"/>
    <s v="Low"/>
    <x v="0"/>
    <x v="1"/>
    <x v="335"/>
  </r>
  <r>
    <s v="Nathan Payne"/>
    <n v="22"/>
    <x v="1"/>
    <s v="Other"/>
    <x v="5"/>
    <x v="5"/>
    <s v="Chemotherapy"/>
    <d v="2024-06-30T00:00:00"/>
    <d v="2024-09-17T00:00:00"/>
    <n v="80"/>
    <n v="50066.46"/>
    <s v="High"/>
    <x v="2"/>
    <x v="1"/>
    <x v="336"/>
  </r>
  <r>
    <s v="Amanda Baker"/>
    <n v="85"/>
    <x v="0"/>
    <s v="Female"/>
    <x v="1"/>
    <x v="4"/>
    <s v="ICU"/>
    <d v="2025-06-04T00:00:00"/>
    <d v="2025-08-22T00:00:00"/>
    <n v="80"/>
    <n v="42216.14"/>
    <s v="Medium"/>
    <x v="1"/>
    <x v="2"/>
    <x v="337"/>
  </r>
  <r>
    <s v="Christine Rojas"/>
    <n v="48"/>
    <x v="3"/>
    <s v="Male"/>
    <x v="1"/>
    <x v="3"/>
    <s v="Surgery"/>
    <d v="2025-01-21T00:00:00"/>
    <d v="2025-06-06T00:00:00"/>
    <n v="137"/>
    <n v="85084.75"/>
    <s v="High"/>
    <x v="2"/>
    <x v="1"/>
    <x v="338"/>
  </r>
  <r>
    <s v="Rachel Li"/>
    <n v="18"/>
    <x v="1"/>
    <s v="Female"/>
    <x v="0"/>
    <x v="5"/>
    <s v="Observation"/>
    <d v="2025-04-21T00:00:00"/>
    <d v="2025-05-02T00:00:00"/>
    <n v="12"/>
    <n v="56171.39"/>
    <s v="High"/>
    <x v="1"/>
    <x v="2"/>
    <x v="339"/>
  </r>
  <r>
    <s v="William Carter"/>
    <n v="31"/>
    <x v="4"/>
    <s v="Female"/>
    <x v="2"/>
    <x v="4"/>
    <s v="ICU"/>
    <d v="2024-10-22T00:00:00"/>
    <d v="2025-02-02T00:00:00"/>
    <n v="104"/>
    <n v="8827.9699999999993"/>
    <s v="Low"/>
    <x v="2"/>
    <x v="2"/>
    <x v="340"/>
  </r>
  <r>
    <s v="Brandy Brady"/>
    <n v="11"/>
    <x v="2"/>
    <s v="Other"/>
    <x v="5"/>
    <x v="6"/>
    <s v="Medication"/>
    <d v="2024-06-19T00:00:00"/>
    <d v="2024-08-04T00:00:00"/>
    <n v="47"/>
    <n v="27577.7"/>
    <s v="Medium"/>
    <x v="0"/>
    <x v="1"/>
    <x v="341"/>
  </r>
  <r>
    <s v="Michael Poole"/>
    <n v="77"/>
    <x v="0"/>
    <s v="Male"/>
    <x v="0"/>
    <x v="6"/>
    <s v="Chemotherapy"/>
    <d v="2025-03-18T00:00:00"/>
    <d v="2025-07-27T00:00:00"/>
    <n v="132"/>
    <n v="72706.22"/>
    <s v="High"/>
    <x v="0"/>
    <x v="0"/>
    <x v="342"/>
  </r>
  <r>
    <s v="Jaime Jones"/>
    <n v="61"/>
    <x v="0"/>
    <s v="Male"/>
    <x v="3"/>
    <x v="0"/>
    <s v="Medication"/>
    <d v="2025-04-13T00:00:00"/>
    <d v="2025-05-01T00:00:00"/>
    <n v="19"/>
    <n v="21968.97"/>
    <s v="Medium"/>
    <x v="1"/>
    <x v="1"/>
    <x v="343"/>
  </r>
  <r>
    <s v="Jordan Freeman"/>
    <n v="15"/>
    <x v="2"/>
    <s v="Other"/>
    <x v="4"/>
    <x v="6"/>
    <s v="ICU"/>
    <d v="2024-10-30T00:00:00"/>
    <d v="2024-10-30T00:00:00"/>
    <n v="1"/>
    <n v="60835.75"/>
    <s v="High"/>
    <x v="1"/>
    <x v="2"/>
    <x v="344"/>
  </r>
  <r>
    <s v="Madison Terry"/>
    <n v="30"/>
    <x v="4"/>
    <s v="Other"/>
    <x v="3"/>
    <x v="0"/>
    <s v="Observation"/>
    <d v="2025-05-26T00:00:00"/>
    <d v="2025-06-01T00:00:00"/>
    <n v="7"/>
    <n v="47158.8"/>
    <s v="Medium"/>
    <x v="0"/>
    <x v="2"/>
    <x v="345"/>
  </r>
  <r>
    <s v="Kathleen Morris"/>
    <n v="39"/>
    <x v="4"/>
    <s v="Female"/>
    <x v="3"/>
    <x v="3"/>
    <s v="Observation"/>
    <d v="2024-03-12T00:00:00"/>
    <d v="2024-11-29T00:00:00"/>
    <n v="263"/>
    <n v="10762.21"/>
    <s v="Medium"/>
    <x v="0"/>
    <x v="2"/>
    <x v="346"/>
  </r>
  <r>
    <s v="Stephanie Farmer"/>
    <n v="97"/>
    <x v="0"/>
    <s v="Female"/>
    <x v="2"/>
    <x v="4"/>
    <s v="Therapy"/>
    <d v="2023-09-09T00:00:00"/>
    <d v="2023-11-25T00:00:00"/>
    <n v="78"/>
    <n v="41979.09"/>
    <s v="Medium"/>
    <x v="0"/>
    <x v="0"/>
    <x v="347"/>
  </r>
  <r>
    <s v="Brooke Bryant"/>
    <n v="94"/>
    <x v="0"/>
    <s v="Male"/>
    <x v="0"/>
    <x v="0"/>
    <s v="Chemotherapy"/>
    <d v="2024-07-02T00:00:00"/>
    <d v="2024-12-06T00:00:00"/>
    <n v="158"/>
    <n v="93541.07"/>
    <s v="High"/>
    <x v="0"/>
    <x v="1"/>
    <x v="348"/>
  </r>
  <r>
    <s v="Sherri Davis"/>
    <n v="53"/>
    <x v="3"/>
    <s v="Female"/>
    <x v="2"/>
    <x v="6"/>
    <s v="Therapy"/>
    <d v="2024-05-10T00:00:00"/>
    <d v="2024-11-20T00:00:00"/>
    <n v="195"/>
    <n v="23771.84"/>
    <s v="Medium"/>
    <x v="0"/>
    <x v="0"/>
    <x v="349"/>
  </r>
  <r>
    <s v="Mario Barber"/>
    <n v="63"/>
    <x v="0"/>
    <s v="Other"/>
    <x v="5"/>
    <x v="4"/>
    <s v="Therapy"/>
    <d v="2025-03-13T00:00:00"/>
    <d v="2025-04-27T00:00:00"/>
    <n v="46"/>
    <n v="76572.7"/>
    <s v="High"/>
    <x v="2"/>
    <x v="1"/>
    <x v="350"/>
  </r>
  <r>
    <s v="Blake Wheeler"/>
    <n v="82"/>
    <x v="0"/>
    <s v="Other"/>
    <x v="4"/>
    <x v="3"/>
    <s v="Surgery"/>
    <d v="2024-09-11T00:00:00"/>
    <d v="2025-06-02T00:00:00"/>
    <n v="265"/>
    <n v="73544.45"/>
    <s v="High"/>
    <x v="2"/>
    <x v="0"/>
    <x v="351"/>
  </r>
  <r>
    <s v="Scott Benson"/>
    <n v="17"/>
    <x v="2"/>
    <s v="Other"/>
    <x v="1"/>
    <x v="3"/>
    <s v="Surgery"/>
    <d v="2024-08-10T00:00:00"/>
    <d v="2024-09-06T00:00:00"/>
    <n v="28"/>
    <n v="91773.04"/>
    <s v="High"/>
    <x v="0"/>
    <x v="1"/>
    <x v="352"/>
  </r>
  <r>
    <s v="Jacob Evans"/>
    <n v="7"/>
    <x v="2"/>
    <s v="Other"/>
    <x v="0"/>
    <x v="1"/>
    <s v="ICU"/>
    <d v="2024-05-28T00:00:00"/>
    <d v="2024-09-08T00:00:00"/>
    <n v="104"/>
    <n v="5802.93"/>
    <s v="Low"/>
    <x v="1"/>
    <x v="2"/>
    <x v="353"/>
  </r>
  <r>
    <s v="Lisa Martin"/>
    <n v="17"/>
    <x v="2"/>
    <s v="Other"/>
    <x v="2"/>
    <x v="1"/>
    <s v="ICU"/>
    <d v="2024-05-03T00:00:00"/>
    <d v="2024-10-15T00:00:00"/>
    <n v="166"/>
    <n v="15951.94"/>
    <s v="Medium"/>
    <x v="1"/>
    <x v="1"/>
    <x v="354"/>
  </r>
  <r>
    <s v="Shannon Miller"/>
    <n v="58"/>
    <x v="0"/>
    <s v="Female"/>
    <x v="0"/>
    <x v="3"/>
    <s v="ICU"/>
    <d v="2023-10-22T00:00:00"/>
    <d v="2024-02-07T00:00:00"/>
    <n v="109"/>
    <n v="49297.58"/>
    <s v="Medium"/>
    <x v="1"/>
    <x v="1"/>
    <x v="355"/>
  </r>
  <r>
    <s v="Emily Taylor"/>
    <n v="70"/>
    <x v="0"/>
    <s v="Female"/>
    <x v="0"/>
    <x v="2"/>
    <s v="Chemotherapy"/>
    <d v="2024-03-07T00:00:00"/>
    <d v="2025-07-20T00:00:00"/>
    <n v="501"/>
    <n v="72497.08"/>
    <s v="High"/>
    <x v="0"/>
    <x v="2"/>
    <x v="356"/>
  </r>
  <r>
    <s v="Peggy Vaughn"/>
    <n v="2"/>
    <x v="2"/>
    <s v="Other"/>
    <x v="5"/>
    <x v="5"/>
    <s v="Surgery"/>
    <d v="2025-05-24T00:00:00"/>
    <d v="2025-08-14T00:00:00"/>
    <n v="83"/>
    <n v="11594.63"/>
    <s v="Medium"/>
    <x v="1"/>
    <x v="1"/>
    <x v="357"/>
  </r>
  <r>
    <s v="Nicole Phillips"/>
    <n v="19"/>
    <x v="1"/>
    <s v="Male"/>
    <x v="2"/>
    <x v="0"/>
    <s v="Therapy"/>
    <d v="2023-09-16T00:00:00"/>
    <d v="2025-05-16T00:00:00"/>
    <n v="609"/>
    <n v="27465.15"/>
    <s v="Medium"/>
    <x v="2"/>
    <x v="0"/>
    <x v="358"/>
  </r>
  <r>
    <s v="Jonathan Wheeler"/>
    <n v="47"/>
    <x v="3"/>
    <s v="Female"/>
    <x v="4"/>
    <x v="6"/>
    <s v="ICU"/>
    <d v="2024-09-18T00:00:00"/>
    <d v="2024-09-22T00:00:00"/>
    <n v="5"/>
    <n v="23359.87"/>
    <s v="Medium"/>
    <x v="0"/>
    <x v="0"/>
    <x v="359"/>
  </r>
  <r>
    <s v="Holly Vega"/>
    <n v="83"/>
    <x v="0"/>
    <s v="Other"/>
    <x v="0"/>
    <x v="1"/>
    <s v="Observation"/>
    <d v="2025-03-19T00:00:00"/>
    <d v="2025-06-18T00:00:00"/>
    <n v="92"/>
    <n v="38547.14"/>
    <s v="Medium"/>
    <x v="0"/>
    <x v="2"/>
    <x v="360"/>
  </r>
  <r>
    <s v="Dennis Williams"/>
    <n v="7"/>
    <x v="2"/>
    <s v="Other"/>
    <x v="0"/>
    <x v="7"/>
    <s v="Medication"/>
    <d v="2023-09-20T00:00:00"/>
    <d v="2025-05-25T00:00:00"/>
    <n v="614"/>
    <n v="50485.98"/>
    <s v="High"/>
    <x v="2"/>
    <x v="1"/>
    <x v="361"/>
  </r>
  <r>
    <s v="Jessica Morales"/>
    <n v="100"/>
    <x v="0"/>
    <s v="Female"/>
    <x v="1"/>
    <x v="1"/>
    <s v="Chemotherapy"/>
    <d v="2024-12-14T00:00:00"/>
    <d v="2025-07-10T00:00:00"/>
    <n v="209"/>
    <n v="91996.07"/>
    <s v="High"/>
    <x v="1"/>
    <x v="0"/>
    <x v="362"/>
  </r>
  <r>
    <s v="Thomas Mccann"/>
    <n v="88"/>
    <x v="0"/>
    <s v="Other"/>
    <x v="4"/>
    <x v="0"/>
    <s v="Medication"/>
    <d v="2023-12-03T00:00:00"/>
    <d v="2025-01-22T00:00:00"/>
    <n v="417"/>
    <n v="92491.77"/>
    <s v="High"/>
    <x v="0"/>
    <x v="2"/>
    <x v="363"/>
  </r>
  <r>
    <s v="Maria Collins"/>
    <n v="69"/>
    <x v="0"/>
    <s v="Other"/>
    <x v="5"/>
    <x v="2"/>
    <s v="Surgery"/>
    <d v="2024-07-09T00:00:00"/>
    <d v="2025-01-10T00:00:00"/>
    <n v="186"/>
    <n v="92947.87"/>
    <s v="High"/>
    <x v="2"/>
    <x v="0"/>
    <x v="364"/>
  </r>
  <r>
    <s v="Lee Parker"/>
    <n v="26"/>
    <x v="1"/>
    <s v="Other"/>
    <x v="2"/>
    <x v="5"/>
    <s v="Medication"/>
    <d v="2025-03-03T00:00:00"/>
    <d v="2025-07-08T00:00:00"/>
    <n v="128"/>
    <n v="30628.41"/>
    <s v="Medium"/>
    <x v="0"/>
    <x v="0"/>
    <x v="365"/>
  </r>
  <r>
    <s v="Carla Benton"/>
    <n v="72"/>
    <x v="0"/>
    <s v="Female"/>
    <x v="5"/>
    <x v="4"/>
    <s v="Observation"/>
    <d v="2024-09-14T00:00:00"/>
    <d v="2025-04-02T00:00:00"/>
    <n v="201"/>
    <n v="75805.320000000007"/>
    <s v="High"/>
    <x v="1"/>
    <x v="1"/>
    <x v="366"/>
  </r>
  <r>
    <s v="Richard Adams"/>
    <n v="92"/>
    <x v="0"/>
    <s v="Male"/>
    <x v="1"/>
    <x v="4"/>
    <s v="Medication"/>
    <d v="2025-06-23T00:00:00"/>
    <d v="2025-07-04T00:00:00"/>
    <n v="12"/>
    <n v="10670.89"/>
    <s v="Medium"/>
    <x v="1"/>
    <x v="0"/>
    <x v="367"/>
  </r>
  <r>
    <s v="Austin Joseph"/>
    <n v="43"/>
    <x v="4"/>
    <s v="Other"/>
    <x v="1"/>
    <x v="5"/>
    <s v="Therapy"/>
    <d v="2024-10-25T00:00:00"/>
    <d v="2025-06-25T00:00:00"/>
    <n v="244"/>
    <n v="3932.94"/>
    <s v="Low"/>
    <x v="2"/>
    <x v="2"/>
    <x v="368"/>
  </r>
  <r>
    <s v="Mr. Jacob Scott Jr."/>
    <n v="62"/>
    <x v="0"/>
    <s v="Male"/>
    <x v="3"/>
    <x v="5"/>
    <s v="Observation"/>
    <d v="2024-10-23T00:00:00"/>
    <d v="2025-07-11T00:00:00"/>
    <n v="262"/>
    <n v="19388.05"/>
    <s v="Medium"/>
    <x v="0"/>
    <x v="1"/>
    <x v="369"/>
  </r>
  <r>
    <s v="Scott Sanchez"/>
    <n v="48"/>
    <x v="3"/>
    <s v="Male"/>
    <x v="1"/>
    <x v="0"/>
    <s v="Surgery"/>
    <d v="2024-08-05T00:00:00"/>
    <d v="2024-12-24T00:00:00"/>
    <n v="142"/>
    <n v="71597.740000000005"/>
    <s v="High"/>
    <x v="1"/>
    <x v="2"/>
    <x v="370"/>
  </r>
  <r>
    <s v="Kristen Sloan"/>
    <n v="19"/>
    <x v="1"/>
    <s v="Female"/>
    <x v="5"/>
    <x v="7"/>
    <s v="ICU"/>
    <d v="2025-03-02T00:00:00"/>
    <d v="2025-07-07T00:00:00"/>
    <n v="128"/>
    <n v="39572.58"/>
    <s v="Medium"/>
    <x v="2"/>
    <x v="0"/>
    <x v="371"/>
  </r>
  <r>
    <s v="Denise Miller"/>
    <n v="11"/>
    <x v="2"/>
    <s v="Male"/>
    <x v="3"/>
    <x v="3"/>
    <s v="Therapy"/>
    <d v="2024-05-20T00:00:00"/>
    <d v="2024-08-20T00:00:00"/>
    <n v="93"/>
    <n v="76373.3"/>
    <s v="High"/>
    <x v="1"/>
    <x v="0"/>
    <x v="372"/>
  </r>
  <r>
    <s v="Vicki Finley"/>
    <n v="11"/>
    <x v="2"/>
    <s v="Male"/>
    <x v="4"/>
    <x v="3"/>
    <s v="Chemotherapy"/>
    <d v="2023-09-27T00:00:00"/>
    <d v="2025-08-08T00:00:00"/>
    <n v="682"/>
    <n v="55919.26"/>
    <s v="High"/>
    <x v="2"/>
    <x v="0"/>
    <x v="373"/>
  </r>
  <r>
    <s v="Juan Smith"/>
    <n v="3"/>
    <x v="2"/>
    <s v="Male"/>
    <x v="3"/>
    <x v="1"/>
    <s v="Chemotherapy"/>
    <d v="2024-01-07T00:00:00"/>
    <d v="2024-08-20T00:00:00"/>
    <n v="227"/>
    <n v="60206.34"/>
    <s v="High"/>
    <x v="2"/>
    <x v="2"/>
    <x v="374"/>
  </r>
  <r>
    <s v="Kevin Snyder"/>
    <n v="1"/>
    <x v="2"/>
    <s v="Female"/>
    <x v="4"/>
    <x v="5"/>
    <s v="Medication"/>
    <d v="2025-03-27T00:00:00"/>
    <d v="2025-08-24T00:00:00"/>
    <n v="151"/>
    <n v="72759.539999999994"/>
    <s v="High"/>
    <x v="0"/>
    <x v="0"/>
    <x v="375"/>
  </r>
  <r>
    <s v="Aaron Ortiz"/>
    <n v="73"/>
    <x v="0"/>
    <s v="Other"/>
    <x v="2"/>
    <x v="5"/>
    <s v="Surgery"/>
    <d v="2024-02-01T00:00:00"/>
    <d v="2025-03-27T00:00:00"/>
    <n v="421"/>
    <n v="14745.17"/>
    <s v="Medium"/>
    <x v="2"/>
    <x v="2"/>
    <x v="376"/>
  </r>
  <r>
    <s v="April Sandoval"/>
    <n v="63"/>
    <x v="0"/>
    <s v="Male"/>
    <x v="0"/>
    <x v="7"/>
    <s v="Observation"/>
    <d v="2025-05-25T00:00:00"/>
    <d v="2025-08-04T00:00:00"/>
    <n v="72"/>
    <n v="28320.23"/>
    <s v="Medium"/>
    <x v="2"/>
    <x v="2"/>
    <x v="377"/>
  </r>
  <r>
    <s v="Johnathan Brown"/>
    <n v="100"/>
    <x v="0"/>
    <s v="Male"/>
    <x v="3"/>
    <x v="0"/>
    <s v="Surgery"/>
    <d v="2023-11-23T00:00:00"/>
    <d v="2025-05-28T00:00:00"/>
    <n v="553"/>
    <n v="72369.05"/>
    <s v="High"/>
    <x v="2"/>
    <x v="1"/>
    <x v="378"/>
  </r>
  <r>
    <s v="Jennifer Huang"/>
    <n v="78"/>
    <x v="0"/>
    <s v="Male"/>
    <x v="4"/>
    <x v="1"/>
    <s v="Surgery"/>
    <d v="2024-07-26T00:00:00"/>
    <d v="2024-09-29T00:00:00"/>
    <n v="66"/>
    <n v="31161.14"/>
    <s v="Medium"/>
    <x v="2"/>
    <x v="2"/>
    <x v="379"/>
  </r>
  <r>
    <s v="Kevin Brown"/>
    <n v="79"/>
    <x v="0"/>
    <s v="Female"/>
    <x v="3"/>
    <x v="3"/>
    <s v="Therapy"/>
    <d v="2024-12-31T00:00:00"/>
    <d v="2025-02-19T00:00:00"/>
    <n v="51"/>
    <n v="43631.01"/>
    <s v="Medium"/>
    <x v="0"/>
    <x v="1"/>
    <x v="380"/>
  </r>
  <r>
    <s v="Mercedes Moss"/>
    <n v="17"/>
    <x v="2"/>
    <s v="Female"/>
    <x v="3"/>
    <x v="6"/>
    <s v="Observation"/>
    <d v="2024-04-08T00:00:00"/>
    <d v="2025-03-25T00:00:00"/>
    <n v="352"/>
    <n v="32104.14"/>
    <s v="Medium"/>
    <x v="2"/>
    <x v="2"/>
    <x v="381"/>
  </r>
  <r>
    <s v="Lauren Moore"/>
    <n v="37"/>
    <x v="4"/>
    <s v="Other"/>
    <x v="5"/>
    <x v="3"/>
    <s v="Chemotherapy"/>
    <d v="2023-12-10T00:00:00"/>
    <d v="2024-11-23T00:00:00"/>
    <n v="350"/>
    <n v="78415.460000000006"/>
    <s v="High"/>
    <x v="2"/>
    <x v="2"/>
    <x v="382"/>
  </r>
  <r>
    <s v="Christine Parker"/>
    <n v="35"/>
    <x v="4"/>
    <s v="Female"/>
    <x v="3"/>
    <x v="1"/>
    <s v="Chemotherapy"/>
    <d v="2024-02-26T00:00:00"/>
    <d v="2024-05-29T00:00:00"/>
    <n v="94"/>
    <n v="20780.2"/>
    <s v="Medium"/>
    <x v="0"/>
    <x v="0"/>
    <x v="383"/>
  </r>
  <r>
    <s v="Lindsey Lewis"/>
    <n v="87"/>
    <x v="0"/>
    <s v="Other"/>
    <x v="0"/>
    <x v="3"/>
    <s v="ICU"/>
    <d v="2025-05-31T00:00:00"/>
    <d v="2025-07-01T00:00:00"/>
    <n v="32"/>
    <n v="21755.19"/>
    <s v="Medium"/>
    <x v="2"/>
    <x v="1"/>
    <x v="384"/>
  </r>
  <r>
    <s v="Anthony Evans"/>
    <n v="8"/>
    <x v="2"/>
    <s v="Female"/>
    <x v="5"/>
    <x v="3"/>
    <s v="Surgery"/>
    <d v="2025-05-02T00:00:00"/>
    <d v="2025-06-04T00:00:00"/>
    <n v="34"/>
    <n v="63700.27"/>
    <s v="High"/>
    <x v="1"/>
    <x v="2"/>
    <x v="385"/>
  </r>
  <r>
    <s v="Danielle Murray"/>
    <n v="84"/>
    <x v="0"/>
    <s v="Male"/>
    <x v="5"/>
    <x v="5"/>
    <s v="Observation"/>
    <d v="2025-04-20T00:00:00"/>
    <d v="2025-05-17T00:00:00"/>
    <n v="28"/>
    <n v="8322.5499999999993"/>
    <s v="Low"/>
    <x v="0"/>
    <x v="2"/>
    <x v="386"/>
  </r>
  <r>
    <s v="Craig Morales"/>
    <n v="74"/>
    <x v="0"/>
    <s v="Female"/>
    <x v="1"/>
    <x v="5"/>
    <s v="Chemotherapy"/>
    <d v="2025-01-19T00:00:00"/>
    <d v="2025-02-20T00:00:00"/>
    <n v="33"/>
    <n v="4639.75"/>
    <s v="Low"/>
    <x v="2"/>
    <x v="1"/>
    <x v="387"/>
  </r>
  <r>
    <s v="Austin Orr"/>
    <n v="68"/>
    <x v="0"/>
    <s v="Other"/>
    <x v="5"/>
    <x v="1"/>
    <s v="Medication"/>
    <d v="2024-07-14T00:00:00"/>
    <d v="2024-10-22T00:00:00"/>
    <n v="101"/>
    <n v="77126.45"/>
    <s v="High"/>
    <x v="0"/>
    <x v="1"/>
    <x v="388"/>
  </r>
  <r>
    <s v="Tom Williams"/>
    <n v="45"/>
    <x v="3"/>
    <s v="Male"/>
    <x v="5"/>
    <x v="2"/>
    <s v="Chemotherapy"/>
    <d v="2025-07-22T00:00:00"/>
    <d v="2025-08-18T00:00:00"/>
    <n v="28"/>
    <n v="98377.21"/>
    <s v="High"/>
    <x v="0"/>
    <x v="1"/>
    <x v="389"/>
  </r>
  <r>
    <s v="Jeffery Gomez"/>
    <n v="51"/>
    <x v="3"/>
    <s v="Female"/>
    <x v="4"/>
    <x v="1"/>
    <s v="Medication"/>
    <d v="2025-07-10T00:00:00"/>
    <d v="2025-07-19T00:00:00"/>
    <n v="10"/>
    <n v="10762.05"/>
    <s v="Medium"/>
    <x v="1"/>
    <x v="1"/>
    <x v="390"/>
  </r>
  <r>
    <s v="Lisa Holland"/>
    <n v="95"/>
    <x v="0"/>
    <s v="Other"/>
    <x v="1"/>
    <x v="6"/>
    <s v="Observation"/>
    <d v="2024-08-26T00:00:00"/>
    <d v="2025-02-02T00:00:00"/>
    <n v="161"/>
    <n v="38037.839999999997"/>
    <s v="Medium"/>
    <x v="2"/>
    <x v="1"/>
    <x v="391"/>
  </r>
  <r>
    <s v="Jason Day"/>
    <n v="75"/>
    <x v="0"/>
    <s v="Other"/>
    <x v="1"/>
    <x v="7"/>
    <s v="Therapy"/>
    <d v="2025-04-15T00:00:00"/>
    <d v="2025-07-26T00:00:00"/>
    <n v="103"/>
    <n v="99772.57"/>
    <s v="High"/>
    <x v="2"/>
    <x v="0"/>
    <x v="392"/>
  </r>
  <r>
    <s v="James Reeves"/>
    <n v="37"/>
    <x v="4"/>
    <s v="Female"/>
    <x v="0"/>
    <x v="1"/>
    <s v="ICU"/>
    <d v="2024-08-11T00:00:00"/>
    <d v="2025-03-10T00:00:00"/>
    <n v="212"/>
    <n v="15025.84"/>
    <s v="Medium"/>
    <x v="2"/>
    <x v="2"/>
    <x v="393"/>
  </r>
  <r>
    <s v="Devin Johnson"/>
    <n v="58"/>
    <x v="0"/>
    <s v="Male"/>
    <x v="1"/>
    <x v="3"/>
    <s v="Therapy"/>
    <d v="2024-11-10T00:00:00"/>
    <d v="2025-02-03T00:00:00"/>
    <n v="86"/>
    <n v="48140.09"/>
    <s v="Medium"/>
    <x v="2"/>
    <x v="1"/>
    <x v="394"/>
  </r>
  <r>
    <s v="Kaitlyn Howard"/>
    <n v="89"/>
    <x v="0"/>
    <s v="Female"/>
    <x v="3"/>
    <x v="1"/>
    <s v="Therapy"/>
    <d v="2024-10-31T00:00:00"/>
    <d v="2025-01-29T00:00:00"/>
    <n v="91"/>
    <n v="5423.62"/>
    <s v="Low"/>
    <x v="0"/>
    <x v="0"/>
    <x v="395"/>
  </r>
  <r>
    <s v="Robert Stark"/>
    <n v="2"/>
    <x v="2"/>
    <s v="Female"/>
    <x v="5"/>
    <x v="1"/>
    <s v="ICU"/>
    <d v="2023-09-17T00:00:00"/>
    <d v="2025-05-02T00:00:00"/>
    <n v="594"/>
    <n v="80204.960000000006"/>
    <s v="High"/>
    <x v="0"/>
    <x v="0"/>
    <x v="396"/>
  </r>
  <r>
    <s v="Ryan Bruce"/>
    <n v="66"/>
    <x v="0"/>
    <s v="Male"/>
    <x v="1"/>
    <x v="7"/>
    <s v="Therapy"/>
    <d v="2023-12-19T00:00:00"/>
    <d v="2024-06-19T00:00:00"/>
    <n v="184"/>
    <n v="56425.05"/>
    <s v="High"/>
    <x v="2"/>
    <x v="0"/>
    <x v="397"/>
  </r>
  <r>
    <s v="Alyssa Haynes"/>
    <n v="51"/>
    <x v="3"/>
    <s v="Other"/>
    <x v="2"/>
    <x v="7"/>
    <s v="ICU"/>
    <d v="2024-10-18T00:00:00"/>
    <d v="2025-05-24T00:00:00"/>
    <n v="219"/>
    <n v="66073.48"/>
    <s v="High"/>
    <x v="2"/>
    <x v="0"/>
    <x v="398"/>
  </r>
  <r>
    <s v="Tracy Weaver"/>
    <n v="94"/>
    <x v="0"/>
    <s v="Other"/>
    <x v="2"/>
    <x v="3"/>
    <s v="Chemotherapy"/>
    <d v="2023-12-19T00:00:00"/>
    <d v="2025-01-02T00:00:00"/>
    <n v="381"/>
    <n v="43525.73"/>
    <s v="Medium"/>
    <x v="1"/>
    <x v="1"/>
    <x v="399"/>
  </r>
  <r>
    <s v="John Rivera"/>
    <n v="27"/>
    <x v="1"/>
    <s v="Male"/>
    <x v="3"/>
    <x v="1"/>
    <s v="Chemotherapy"/>
    <d v="2024-11-24T00:00:00"/>
    <d v="2025-02-10T00:00:00"/>
    <n v="79"/>
    <n v="11073.45"/>
    <s v="Medium"/>
    <x v="0"/>
    <x v="0"/>
    <x v="400"/>
  </r>
  <r>
    <s v="Sheena Brown"/>
    <n v="46"/>
    <x v="3"/>
    <s v="Female"/>
    <x v="2"/>
    <x v="3"/>
    <s v="Medication"/>
    <d v="2023-11-27T00:00:00"/>
    <d v="2025-02-24T00:00:00"/>
    <n v="456"/>
    <n v="26972.99"/>
    <s v="Medium"/>
    <x v="2"/>
    <x v="1"/>
    <x v="401"/>
  </r>
  <r>
    <s v="Holly Jones"/>
    <n v="81"/>
    <x v="0"/>
    <s v="Female"/>
    <x v="1"/>
    <x v="5"/>
    <s v="Chemotherapy"/>
    <d v="2025-02-02T00:00:00"/>
    <d v="2025-07-05T00:00:00"/>
    <n v="154"/>
    <n v="39861.86"/>
    <s v="Medium"/>
    <x v="1"/>
    <x v="2"/>
    <x v="402"/>
  </r>
  <r>
    <s v="Morgan Kim"/>
    <n v="45"/>
    <x v="3"/>
    <s v="Female"/>
    <x v="1"/>
    <x v="7"/>
    <s v="ICU"/>
    <d v="2024-12-13T00:00:00"/>
    <d v="2025-06-20T00:00:00"/>
    <n v="190"/>
    <n v="70892.850000000006"/>
    <s v="High"/>
    <x v="2"/>
    <x v="1"/>
    <x v="403"/>
  </r>
  <r>
    <s v="Tanya Buchanan"/>
    <n v="75"/>
    <x v="0"/>
    <s v="Male"/>
    <x v="5"/>
    <x v="7"/>
    <s v="Therapy"/>
    <d v="2024-01-25T00:00:00"/>
    <d v="2025-06-24T00:00:00"/>
    <n v="517"/>
    <n v="12668.3"/>
    <s v="Medium"/>
    <x v="2"/>
    <x v="0"/>
    <x v="404"/>
  </r>
  <r>
    <s v="Bethany Daniel"/>
    <n v="23"/>
    <x v="1"/>
    <s v="Female"/>
    <x v="5"/>
    <x v="7"/>
    <s v="Chemotherapy"/>
    <d v="2025-01-31T00:00:00"/>
    <d v="2025-07-02T00:00:00"/>
    <n v="153"/>
    <n v="39457.86"/>
    <s v="Medium"/>
    <x v="0"/>
    <x v="0"/>
    <x v="405"/>
  </r>
  <r>
    <s v="Evan Lamb"/>
    <n v="73"/>
    <x v="0"/>
    <s v="Female"/>
    <x v="4"/>
    <x v="7"/>
    <s v="Observation"/>
    <d v="2024-11-21T00:00:00"/>
    <d v="2025-02-14T00:00:00"/>
    <n v="86"/>
    <n v="63914.66"/>
    <s v="High"/>
    <x v="0"/>
    <x v="1"/>
    <x v="406"/>
  </r>
  <r>
    <s v="Blake Reed"/>
    <n v="22"/>
    <x v="1"/>
    <s v="Other"/>
    <x v="2"/>
    <x v="3"/>
    <s v="Therapy"/>
    <d v="2024-04-09T00:00:00"/>
    <d v="2024-08-17T00:00:00"/>
    <n v="131"/>
    <n v="14889.36"/>
    <s v="Medium"/>
    <x v="2"/>
    <x v="2"/>
    <x v="407"/>
  </r>
  <r>
    <s v="Monica Rogers"/>
    <n v="79"/>
    <x v="0"/>
    <s v="Male"/>
    <x v="3"/>
    <x v="2"/>
    <s v="Observation"/>
    <d v="2023-08-13T00:00:00"/>
    <d v="2024-03-05T00:00:00"/>
    <n v="206"/>
    <n v="14516.94"/>
    <s v="Medium"/>
    <x v="2"/>
    <x v="1"/>
    <x v="408"/>
  </r>
  <r>
    <s v="Michelle Williams"/>
    <n v="64"/>
    <x v="0"/>
    <s v="Other"/>
    <x v="4"/>
    <x v="5"/>
    <s v="ICU"/>
    <d v="2024-07-10T00:00:00"/>
    <d v="2025-05-31T00:00:00"/>
    <n v="326"/>
    <n v="49680.86"/>
    <s v="Medium"/>
    <x v="0"/>
    <x v="2"/>
    <x v="409"/>
  </r>
  <r>
    <s v="Joshua Garcia"/>
    <n v="62"/>
    <x v="0"/>
    <s v="Male"/>
    <x v="0"/>
    <x v="2"/>
    <s v="Surgery"/>
    <d v="2024-08-11T00:00:00"/>
    <d v="2025-06-13T00:00:00"/>
    <n v="307"/>
    <n v="29916.9"/>
    <s v="Medium"/>
    <x v="2"/>
    <x v="0"/>
    <x v="410"/>
  </r>
  <r>
    <s v="Benjamin Singleton"/>
    <n v="68"/>
    <x v="0"/>
    <s v="Female"/>
    <x v="2"/>
    <x v="3"/>
    <s v="Chemotherapy"/>
    <d v="2024-03-21T00:00:00"/>
    <d v="2024-04-05T00:00:00"/>
    <n v="16"/>
    <n v="74509.31"/>
    <s v="High"/>
    <x v="2"/>
    <x v="1"/>
    <x v="411"/>
  </r>
  <r>
    <s v="James Dennis"/>
    <n v="65"/>
    <x v="0"/>
    <s v="Male"/>
    <x v="1"/>
    <x v="1"/>
    <s v="Therapy"/>
    <d v="2024-10-02T00:00:00"/>
    <d v="2024-11-07T00:00:00"/>
    <n v="37"/>
    <n v="77736.19"/>
    <s v="High"/>
    <x v="2"/>
    <x v="1"/>
    <x v="412"/>
  </r>
  <r>
    <s v="Jessica Valdez"/>
    <n v="96"/>
    <x v="0"/>
    <s v="Male"/>
    <x v="5"/>
    <x v="3"/>
    <s v="Chemotherapy"/>
    <d v="2024-11-18T00:00:00"/>
    <d v="2025-05-05T00:00:00"/>
    <n v="169"/>
    <n v="22635.65"/>
    <s v="Medium"/>
    <x v="2"/>
    <x v="0"/>
    <x v="413"/>
  </r>
  <r>
    <s v="Michael Bowen"/>
    <n v="94"/>
    <x v="0"/>
    <s v="Other"/>
    <x v="2"/>
    <x v="0"/>
    <s v="Medication"/>
    <d v="2025-02-21T00:00:00"/>
    <d v="2025-06-05T00:00:00"/>
    <n v="105"/>
    <n v="45523.5"/>
    <s v="Medium"/>
    <x v="2"/>
    <x v="0"/>
    <x v="414"/>
  </r>
  <r>
    <s v="Kenneth Larsen"/>
    <n v="56"/>
    <x v="0"/>
    <s v="Male"/>
    <x v="2"/>
    <x v="6"/>
    <s v="ICU"/>
    <d v="2023-12-02T00:00:00"/>
    <d v="2024-01-13T00:00:00"/>
    <n v="43"/>
    <n v="59204.47"/>
    <s v="High"/>
    <x v="2"/>
    <x v="1"/>
    <x v="415"/>
  </r>
  <r>
    <s v="Lindsay Gonzalez"/>
    <n v="78"/>
    <x v="0"/>
    <s v="Other"/>
    <x v="4"/>
    <x v="7"/>
    <s v="Chemotherapy"/>
    <d v="2023-08-24T00:00:00"/>
    <d v="2024-01-31T00:00:00"/>
    <n v="161"/>
    <n v="14784.26"/>
    <s v="Medium"/>
    <x v="1"/>
    <x v="0"/>
    <x v="416"/>
  </r>
  <r>
    <s v="Elizabeth Sanders"/>
    <n v="7"/>
    <x v="2"/>
    <s v="Other"/>
    <x v="3"/>
    <x v="0"/>
    <s v="Chemotherapy"/>
    <d v="2024-08-18T00:00:00"/>
    <d v="2025-07-31T00:00:00"/>
    <n v="348"/>
    <n v="54338.09"/>
    <s v="High"/>
    <x v="2"/>
    <x v="1"/>
    <x v="417"/>
  </r>
  <r>
    <s v="Stephen Wood"/>
    <n v="37"/>
    <x v="4"/>
    <s v="Female"/>
    <x v="1"/>
    <x v="0"/>
    <s v="Chemotherapy"/>
    <d v="2024-07-16T00:00:00"/>
    <d v="2024-08-19T00:00:00"/>
    <n v="35"/>
    <n v="98563.34"/>
    <s v="High"/>
    <x v="0"/>
    <x v="0"/>
    <x v="418"/>
  </r>
  <r>
    <s v="Antonio Goodwin"/>
    <n v="17"/>
    <x v="2"/>
    <s v="Female"/>
    <x v="0"/>
    <x v="0"/>
    <s v="ICU"/>
    <d v="2025-01-04T00:00:00"/>
    <d v="2025-02-10T00:00:00"/>
    <n v="38"/>
    <n v="13561.93"/>
    <s v="Medium"/>
    <x v="1"/>
    <x v="0"/>
    <x v="419"/>
  </r>
  <r>
    <s v="Leah Spencer"/>
    <n v="18"/>
    <x v="1"/>
    <s v="Other"/>
    <x v="3"/>
    <x v="6"/>
    <s v="ICU"/>
    <d v="2025-05-19T00:00:00"/>
    <d v="2025-08-02T00:00:00"/>
    <n v="76"/>
    <n v="39877.370000000003"/>
    <s v="Medium"/>
    <x v="1"/>
    <x v="1"/>
    <x v="420"/>
  </r>
  <r>
    <s v="Karen Keith"/>
    <n v="80"/>
    <x v="0"/>
    <s v="Female"/>
    <x v="5"/>
    <x v="5"/>
    <s v="Observation"/>
    <d v="2024-08-08T00:00:00"/>
    <d v="2024-12-02T00:00:00"/>
    <n v="117"/>
    <n v="45747.18"/>
    <s v="Medium"/>
    <x v="0"/>
    <x v="0"/>
    <x v="421"/>
  </r>
  <r>
    <s v="Stephanie Mcbride"/>
    <n v="51"/>
    <x v="3"/>
    <s v="Other"/>
    <x v="5"/>
    <x v="0"/>
    <s v="ICU"/>
    <d v="2025-01-12T00:00:00"/>
    <d v="2025-03-10T00:00:00"/>
    <n v="58"/>
    <n v="93697.279999999999"/>
    <s v="High"/>
    <x v="2"/>
    <x v="2"/>
    <x v="422"/>
  </r>
  <r>
    <s v="Dr. Rhonda Martinez"/>
    <n v="62"/>
    <x v="0"/>
    <s v="Female"/>
    <x v="1"/>
    <x v="2"/>
    <s v="ICU"/>
    <d v="2024-06-28T00:00:00"/>
    <d v="2024-08-27T00:00:00"/>
    <n v="61"/>
    <n v="10221.02"/>
    <s v="Medium"/>
    <x v="2"/>
    <x v="1"/>
    <x v="423"/>
  </r>
  <r>
    <s v="Deanna Bartlett"/>
    <n v="85"/>
    <x v="0"/>
    <s v="Other"/>
    <x v="3"/>
    <x v="1"/>
    <s v="Chemotherapy"/>
    <d v="2025-07-15T00:00:00"/>
    <d v="2025-08-23T00:00:00"/>
    <n v="40"/>
    <n v="40373.870000000003"/>
    <s v="Medium"/>
    <x v="2"/>
    <x v="0"/>
    <x v="424"/>
  </r>
  <r>
    <s v="Donald Ellis"/>
    <n v="63"/>
    <x v="0"/>
    <s v="Female"/>
    <x v="3"/>
    <x v="0"/>
    <s v="Therapy"/>
    <d v="2025-06-13T00:00:00"/>
    <d v="2025-06-14T00:00:00"/>
    <n v="2"/>
    <n v="55183.74"/>
    <s v="High"/>
    <x v="1"/>
    <x v="1"/>
    <x v="425"/>
  </r>
  <r>
    <s v="Jason Hernandez"/>
    <n v="62"/>
    <x v="0"/>
    <s v="Female"/>
    <x v="5"/>
    <x v="2"/>
    <s v="Medication"/>
    <d v="2024-11-03T00:00:00"/>
    <d v="2025-06-17T00:00:00"/>
    <n v="227"/>
    <n v="10857.9"/>
    <s v="Medium"/>
    <x v="2"/>
    <x v="0"/>
    <x v="426"/>
  </r>
  <r>
    <s v="Ashlee Mitchell"/>
    <n v="15"/>
    <x v="2"/>
    <s v="Male"/>
    <x v="4"/>
    <x v="3"/>
    <s v="Medication"/>
    <d v="2024-09-24T00:00:00"/>
    <d v="2025-02-04T00:00:00"/>
    <n v="134"/>
    <n v="99191.99"/>
    <s v="High"/>
    <x v="2"/>
    <x v="0"/>
    <x v="427"/>
  </r>
  <r>
    <s v="Kara Jackson"/>
    <n v="88"/>
    <x v="0"/>
    <s v="Male"/>
    <x v="5"/>
    <x v="0"/>
    <s v="Surgery"/>
    <d v="2024-06-12T00:00:00"/>
    <d v="2024-10-01T00:00:00"/>
    <n v="112"/>
    <n v="87567.91"/>
    <s v="High"/>
    <x v="2"/>
    <x v="0"/>
    <x v="428"/>
  </r>
  <r>
    <s v="Shawn Vaughn"/>
    <n v="83"/>
    <x v="0"/>
    <s v="Female"/>
    <x v="3"/>
    <x v="1"/>
    <s v="Therapy"/>
    <d v="2023-09-12T00:00:00"/>
    <d v="2025-04-13T00:00:00"/>
    <n v="580"/>
    <n v="66786.37"/>
    <s v="High"/>
    <x v="0"/>
    <x v="0"/>
    <x v="429"/>
  </r>
  <r>
    <s v="Riley Collins"/>
    <n v="6"/>
    <x v="2"/>
    <s v="Female"/>
    <x v="5"/>
    <x v="0"/>
    <s v="ICU"/>
    <d v="2025-05-20T00:00:00"/>
    <d v="2025-07-06T00:00:00"/>
    <n v="48"/>
    <n v="70244.7"/>
    <s v="High"/>
    <x v="1"/>
    <x v="2"/>
    <x v="430"/>
  </r>
  <r>
    <s v="Eric Manning"/>
    <n v="83"/>
    <x v="0"/>
    <s v="Male"/>
    <x v="5"/>
    <x v="1"/>
    <s v="Medication"/>
    <d v="2025-03-28T00:00:00"/>
    <d v="2025-05-29T00:00:00"/>
    <n v="63"/>
    <n v="22128.7"/>
    <s v="Medium"/>
    <x v="1"/>
    <x v="0"/>
    <x v="431"/>
  </r>
  <r>
    <s v="Daniel Holloway"/>
    <n v="75"/>
    <x v="0"/>
    <s v="Male"/>
    <x v="1"/>
    <x v="3"/>
    <s v="Medication"/>
    <d v="2025-03-02T00:00:00"/>
    <d v="2025-06-04T00:00:00"/>
    <n v="95"/>
    <n v="1798.19"/>
    <s v="Low"/>
    <x v="2"/>
    <x v="0"/>
    <x v="432"/>
  </r>
  <r>
    <s v="Caitlin Collins"/>
    <n v="54"/>
    <x v="3"/>
    <s v="Other"/>
    <x v="2"/>
    <x v="3"/>
    <s v="Medication"/>
    <d v="2024-09-01T00:00:00"/>
    <d v="2025-02-04T00:00:00"/>
    <n v="157"/>
    <n v="23665.74"/>
    <s v="Medium"/>
    <x v="1"/>
    <x v="1"/>
    <x v="433"/>
  </r>
  <r>
    <s v="Corey Whitaker"/>
    <n v="13"/>
    <x v="2"/>
    <s v="Male"/>
    <x v="3"/>
    <x v="4"/>
    <s v="Therapy"/>
    <d v="2025-05-16T00:00:00"/>
    <d v="2025-05-27T00:00:00"/>
    <n v="12"/>
    <n v="14575.8"/>
    <s v="Medium"/>
    <x v="1"/>
    <x v="1"/>
    <x v="434"/>
  </r>
  <r>
    <s v="Denise Colon"/>
    <n v="86"/>
    <x v="0"/>
    <s v="Male"/>
    <x v="0"/>
    <x v="2"/>
    <s v="Chemotherapy"/>
    <d v="2024-08-31T00:00:00"/>
    <d v="2025-02-01T00:00:00"/>
    <n v="155"/>
    <n v="65352"/>
    <s v="High"/>
    <x v="2"/>
    <x v="2"/>
    <x v="435"/>
  </r>
  <r>
    <s v="Kirk Thompson"/>
    <n v="92"/>
    <x v="0"/>
    <s v="Male"/>
    <x v="5"/>
    <x v="7"/>
    <s v="Observation"/>
    <d v="2025-06-11T00:00:00"/>
    <d v="2025-07-27T00:00:00"/>
    <n v="47"/>
    <n v="61991.53"/>
    <s v="High"/>
    <x v="2"/>
    <x v="0"/>
    <x v="436"/>
  </r>
  <r>
    <s v="Nicole Barker"/>
    <n v="11"/>
    <x v="2"/>
    <s v="Male"/>
    <x v="2"/>
    <x v="1"/>
    <s v="Chemotherapy"/>
    <d v="2024-03-13T00:00:00"/>
    <d v="2024-04-03T00:00:00"/>
    <n v="22"/>
    <n v="73270.91"/>
    <s v="High"/>
    <x v="2"/>
    <x v="2"/>
    <x v="437"/>
  </r>
  <r>
    <s v="Shannon Holland"/>
    <n v="40"/>
    <x v="4"/>
    <s v="Male"/>
    <x v="2"/>
    <x v="0"/>
    <s v="ICU"/>
    <d v="2025-01-12T00:00:00"/>
    <d v="2025-04-02T00:00:00"/>
    <n v="81"/>
    <n v="9340.6200000000008"/>
    <s v="Low"/>
    <x v="0"/>
    <x v="1"/>
    <x v="438"/>
  </r>
  <r>
    <s v="Patricia Smith"/>
    <n v="76"/>
    <x v="0"/>
    <s v="Other"/>
    <x v="1"/>
    <x v="0"/>
    <s v="ICU"/>
    <d v="2025-07-12T00:00:00"/>
    <d v="2025-07-18T00:00:00"/>
    <n v="7"/>
    <n v="3655.62"/>
    <s v="Low"/>
    <x v="0"/>
    <x v="2"/>
    <x v="439"/>
  </r>
  <r>
    <s v="Robert Torres"/>
    <n v="26"/>
    <x v="1"/>
    <s v="Other"/>
    <x v="1"/>
    <x v="6"/>
    <s v="ICU"/>
    <d v="2025-02-05T00:00:00"/>
    <d v="2025-05-22T00:00:00"/>
    <n v="107"/>
    <n v="39783.35"/>
    <s v="Medium"/>
    <x v="0"/>
    <x v="0"/>
    <x v="440"/>
  </r>
  <r>
    <s v="John Byrd"/>
    <n v="100"/>
    <x v="0"/>
    <s v="Male"/>
    <x v="4"/>
    <x v="5"/>
    <s v="Medication"/>
    <d v="2025-05-06T00:00:00"/>
    <d v="2025-07-22T00:00:00"/>
    <n v="78"/>
    <n v="24867.09"/>
    <s v="Medium"/>
    <x v="0"/>
    <x v="1"/>
    <x v="441"/>
  </r>
  <r>
    <s v="Sara Hoffman"/>
    <n v="9"/>
    <x v="2"/>
    <s v="Other"/>
    <x v="0"/>
    <x v="4"/>
    <s v="Therapy"/>
    <d v="2024-11-08T00:00:00"/>
    <d v="2025-07-02T00:00:00"/>
    <n v="237"/>
    <n v="14066.31"/>
    <s v="Medium"/>
    <x v="0"/>
    <x v="2"/>
    <x v="442"/>
  </r>
  <r>
    <s v="Donald Nguyen"/>
    <n v="46"/>
    <x v="3"/>
    <s v="Other"/>
    <x v="5"/>
    <x v="7"/>
    <s v="Observation"/>
    <d v="2024-03-07T00:00:00"/>
    <d v="2024-09-25T00:00:00"/>
    <n v="203"/>
    <n v="95490.85"/>
    <s v="High"/>
    <x v="1"/>
    <x v="0"/>
    <x v="443"/>
  </r>
  <r>
    <s v="Joseph Allen"/>
    <n v="75"/>
    <x v="0"/>
    <s v="Male"/>
    <x v="0"/>
    <x v="0"/>
    <s v="Surgery"/>
    <d v="2023-09-18T00:00:00"/>
    <d v="2025-06-04T00:00:00"/>
    <n v="626"/>
    <n v="4942.8599999999997"/>
    <s v="Low"/>
    <x v="1"/>
    <x v="2"/>
    <x v="444"/>
  </r>
  <r>
    <s v="Charles Johnson"/>
    <n v="64"/>
    <x v="0"/>
    <s v="Female"/>
    <x v="5"/>
    <x v="5"/>
    <s v="Observation"/>
    <d v="2024-08-25T00:00:00"/>
    <d v="2024-12-17T00:00:00"/>
    <n v="115"/>
    <n v="70479.25"/>
    <s v="High"/>
    <x v="1"/>
    <x v="1"/>
    <x v="445"/>
  </r>
  <r>
    <s v="Michael Armstrong"/>
    <n v="68"/>
    <x v="0"/>
    <s v="Other"/>
    <x v="1"/>
    <x v="7"/>
    <s v="Therapy"/>
    <d v="2023-12-30T00:00:00"/>
    <d v="2024-09-21T00:00:00"/>
    <n v="267"/>
    <n v="9276.11"/>
    <s v="Low"/>
    <x v="1"/>
    <x v="1"/>
    <x v="446"/>
  </r>
  <r>
    <s v="Susan Powers"/>
    <n v="26"/>
    <x v="1"/>
    <s v="Male"/>
    <x v="1"/>
    <x v="4"/>
    <s v="Observation"/>
    <d v="2024-09-02T00:00:00"/>
    <d v="2024-12-27T00:00:00"/>
    <n v="117"/>
    <n v="59057.279999999999"/>
    <s v="High"/>
    <x v="0"/>
    <x v="1"/>
    <x v="447"/>
  </r>
  <r>
    <s v="Brent Anderson"/>
    <n v="82"/>
    <x v="0"/>
    <s v="Male"/>
    <x v="3"/>
    <x v="5"/>
    <s v="ICU"/>
    <d v="2024-02-21T00:00:00"/>
    <d v="2025-04-30T00:00:00"/>
    <n v="435"/>
    <n v="95389.37"/>
    <s v="High"/>
    <x v="1"/>
    <x v="0"/>
    <x v="448"/>
  </r>
  <r>
    <s v="Brandon Kelly"/>
    <n v="31"/>
    <x v="4"/>
    <s v="Male"/>
    <x v="4"/>
    <x v="1"/>
    <s v="Observation"/>
    <d v="2025-03-05T00:00:00"/>
    <d v="2025-08-21T00:00:00"/>
    <n v="170"/>
    <n v="61617.38"/>
    <s v="High"/>
    <x v="1"/>
    <x v="2"/>
    <x v="449"/>
  </r>
  <r>
    <s v="Edward York"/>
    <n v="85"/>
    <x v="0"/>
    <s v="Other"/>
    <x v="5"/>
    <x v="7"/>
    <s v="Medication"/>
    <d v="2024-08-04T00:00:00"/>
    <d v="2024-08-24T00:00:00"/>
    <n v="21"/>
    <n v="2253.83"/>
    <s v="Low"/>
    <x v="1"/>
    <x v="1"/>
    <x v="450"/>
  </r>
  <r>
    <s v="Steve Mason"/>
    <n v="1"/>
    <x v="2"/>
    <s v="Male"/>
    <x v="4"/>
    <x v="4"/>
    <s v="Chemotherapy"/>
    <d v="2025-06-08T00:00:00"/>
    <d v="2025-08-13T00:00:00"/>
    <n v="67"/>
    <n v="52205.06"/>
    <s v="High"/>
    <x v="0"/>
    <x v="2"/>
    <x v="451"/>
  </r>
  <r>
    <s v="Brenda Gonzalez"/>
    <n v="21"/>
    <x v="1"/>
    <s v="Female"/>
    <x v="2"/>
    <x v="0"/>
    <s v="ICU"/>
    <d v="2024-06-17T00:00:00"/>
    <d v="2025-06-07T00:00:00"/>
    <n v="356"/>
    <n v="88755.06"/>
    <s v="High"/>
    <x v="1"/>
    <x v="2"/>
    <x v="452"/>
  </r>
  <r>
    <s v="Gary Hatfield"/>
    <n v="54"/>
    <x v="3"/>
    <s v="Female"/>
    <x v="1"/>
    <x v="1"/>
    <s v="Therapy"/>
    <d v="2024-04-04T00:00:00"/>
    <d v="2025-08-09T00:00:00"/>
    <n v="493"/>
    <n v="71520"/>
    <s v="High"/>
    <x v="0"/>
    <x v="1"/>
    <x v="453"/>
  </r>
  <r>
    <s v="Laura Moore"/>
    <n v="9"/>
    <x v="2"/>
    <s v="Female"/>
    <x v="4"/>
    <x v="4"/>
    <s v="Medication"/>
    <d v="2025-04-05T00:00:00"/>
    <d v="2025-04-22T00:00:00"/>
    <n v="18"/>
    <n v="50461.39"/>
    <s v="High"/>
    <x v="0"/>
    <x v="0"/>
    <x v="454"/>
  </r>
  <r>
    <s v="John Smith"/>
    <n v="47"/>
    <x v="3"/>
    <s v="Male"/>
    <x v="3"/>
    <x v="1"/>
    <s v="Chemotherapy"/>
    <d v="2024-09-22T00:00:00"/>
    <d v="2024-12-08T00:00:00"/>
    <n v="78"/>
    <n v="67737.919999999998"/>
    <s v="High"/>
    <x v="1"/>
    <x v="0"/>
    <x v="455"/>
  </r>
  <r>
    <s v="Kiara Smith"/>
    <n v="94"/>
    <x v="0"/>
    <s v="Other"/>
    <x v="0"/>
    <x v="2"/>
    <s v="Medication"/>
    <d v="2023-08-08T00:00:00"/>
    <d v="2024-12-06T00:00:00"/>
    <n v="487"/>
    <n v="25210.59"/>
    <s v="Medium"/>
    <x v="2"/>
    <x v="2"/>
    <x v="456"/>
  </r>
  <r>
    <s v="Brian Gordon"/>
    <n v="49"/>
    <x v="3"/>
    <s v="Male"/>
    <x v="2"/>
    <x v="2"/>
    <s v="Chemotherapy"/>
    <d v="2024-03-29T00:00:00"/>
    <d v="2024-08-05T00:00:00"/>
    <n v="130"/>
    <n v="80508.429999999993"/>
    <s v="High"/>
    <x v="0"/>
    <x v="1"/>
    <x v="457"/>
  </r>
  <r>
    <s v="Joseph Warren"/>
    <n v="83"/>
    <x v="0"/>
    <s v="Female"/>
    <x v="2"/>
    <x v="4"/>
    <s v="Surgery"/>
    <d v="2024-07-06T00:00:00"/>
    <d v="2024-10-17T00:00:00"/>
    <n v="104"/>
    <n v="42209.4"/>
    <s v="Medium"/>
    <x v="0"/>
    <x v="2"/>
    <x v="458"/>
  </r>
  <r>
    <s v="Travis Hull"/>
    <n v="34"/>
    <x v="4"/>
    <s v="Male"/>
    <x v="1"/>
    <x v="4"/>
    <s v="Medication"/>
    <d v="2024-06-13T00:00:00"/>
    <d v="2024-06-27T00:00:00"/>
    <n v="15"/>
    <n v="50702.05"/>
    <s v="High"/>
    <x v="1"/>
    <x v="0"/>
    <x v="459"/>
  </r>
  <r>
    <s v="Leah Jackson"/>
    <n v="28"/>
    <x v="1"/>
    <s v="Other"/>
    <x v="0"/>
    <x v="5"/>
    <s v="Medication"/>
    <d v="2024-05-15T00:00:00"/>
    <d v="2024-06-13T00:00:00"/>
    <n v="30"/>
    <n v="87822.13"/>
    <s v="High"/>
    <x v="2"/>
    <x v="2"/>
    <x v="460"/>
  </r>
  <r>
    <s v="Linda Williams"/>
    <n v="41"/>
    <x v="4"/>
    <s v="Male"/>
    <x v="1"/>
    <x v="3"/>
    <s v="Medication"/>
    <d v="2023-10-27T00:00:00"/>
    <d v="2025-03-17T00:00:00"/>
    <n v="508"/>
    <n v="37523.019999999997"/>
    <s v="Medium"/>
    <x v="2"/>
    <x v="1"/>
    <x v="461"/>
  </r>
  <r>
    <s v="Caleb King"/>
    <n v="100"/>
    <x v="0"/>
    <s v="Female"/>
    <x v="5"/>
    <x v="6"/>
    <s v="Observation"/>
    <d v="2025-01-31T00:00:00"/>
    <d v="2025-03-31T00:00:00"/>
    <n v="60"/>
    <n v="37459.089999999997"/>
    <s v="Medium"/>
    <x v="2"/>
    <x v="0"/>
    <x v="289"/>
  </r>
  <r>
    <s v="Brian Meyer"/>
    <n v="93"/>
    <x v="0"/>
    <s v="Other"/>
    <x v="2"/>
    <x v="7"/>
    <s v="Medication"/>
    <d v="2024-11-30T00:00:00"/>
    <d v="2025-07-23T00:00:00"/>
    <n v="236"/>
    <n v="93307.36"/>
    <s v="High"/>
    <x v="1"/>
    <x v="0"/>
    <x v="462"/>
  </r>
  <r>
    <s v="Lisa Campbell"/>
    <n v="69"/>
    <x v="0"/>
    <s v="Female"/>
    <x v="5"/>
    <x v="2"/>
    <s v="Therapy"/>
    <d v="2025-04-05T00:00:00"/>
    <d v="2025-04-25T00:00:00"/>
    <n v="21"/>
    <n v="1144.74"/>
    <s v="Low"/>
    <x v="0"/>
    <x v="2"/>
    <x v="463"/>
  </r>
  <r>
    <s v="Jason Martin"/>
    <n v="94"/>
    <x v="0"/>
    <s v="Other"/>
    <x v="3"/>
    <x v="1"/>
    <s v="Surgery"/>
    <d v="2024-10-03T00:00:00"/>
    <d v="2025-04-13T00:00:00"/>
    <n v="193"/>
    <n v="53451.63"/>
    <s v="High"/>
    <x v="1"/>
    <x v="2"/>
    <x v="464"/>
  </r>
  <r>
    <s v="Adam Davis"/>
    <n v="62"/>
    <x v="0"/>
    <s v="Male"/>
    <x v="2"/>
    <x v="0"/>
    <s v="Medication"/>
    <d v="2023-10-29T00:00:00"/>
    <d v="2025-08-07T00:00:00"/>
    <n v="649"/>
    <n v="5346.13"/>
    <s v="Low"/>
    <x v="1"/>
    <x v="1"/>
    <x v="465"/>
  </r>
  <r>
    <s v="Angela Cummings"/>
    <n v="52"/>
    <x v="3"/>
    <s v="Other"/>
    <x v="3"/>
    <x v="3"/>
    <s v="ICU"/>
    <d v="2025-07-07T00:00:00"/>
    <d v="2025-07-31T00:00:00"/>
    <n v="25"/>
    <n v="9405.34"/>
    <s v="Low"/>
    <x v="1"/>
    <x v="1"/>
    <x v="466"/>
  </r>
  <r>
    <s v="Anthony Li"/>
    <n v="17"/>
    <x v="2"/>
    <s v="Other"/>
    <x v="4"/>
    <x v="1"/>
    <s v="Chemotherapy"/>
    <d v="2025-06-13T00:00:00"/>
    <d v="2025-06-16T00:00:00"/>
    <n v="4"/>
    <n v="57214.25"/>
    <s v="High"/>
    <x v="2"/>
    <x v="1"/>
    <x v="467"/>
  </r>
  <r>
    <s v="Brian York"/>
    <n v="16"/>
    <x v="2"/>
    <s v="Male"/>
    <x v="3"/>
    <x v="0"/>
    <s v="Therapy"/>
    <d v="2025-06-26T00:00:00"/>
    <d v="2025-06-30T00:00:00"/>
    <n v="5"/>
    <n v="92678.15"/>
    <s v="High"/>
    <x v="2"/>
    <x v="1"/>
    <x v="468"/>
  </r>
  <r>
    <s v="Steven Friedman"/>
    <n v="94"/>
    <x v="0"/>
    <s v="Female"/>
    <x v="3"/>
    <x v="3"/>
    <s v="Therapy"/>
    <d v="2024-02-29T00:00:00"/>
    <d v="2024-05-11T00:00:00"/>
    <n v="73"/>
    <n v="24127.51"/>
    <s v="Medium"/>
    <x v="1"/>
    <x v="0"/>
    <x v="469"/>
  </r>
  <r>
    <s v="Jesus Houston"/>
    <n v="99"/>
    <x v="0"/>
    <s v="Other"/>
    <x v="0"/>
    <x v="7"/>
    <s v="Medication"/>
    <d v="2025-01-21T00:00:00"/>
    <d v="2025-07-25T00:00:00"/>
    <n v="186"/>
    <n v="17273.12"/>
    <s v="Medium"/>
    <x v="2"/>
    <x v="2"/>
    <x v="470"/>
  </r>
  <r>
    <s v="Michael Brown"/>
    <n v="52"/>
    <x v="3"/>
    <s v="Male"/>
    <x v="1"/>
    <x v="4"/>
    <s v="Surgery"/>
    <d v="2025-05-21T00:00:00"/>
    <d v="2025-06-05T00:00:00"/>
    <n v="16"/>
    <n v="45739.79"/>
    <s v="Medium"/>
    <x v="2"/>
    <x v="2"/>
    <x v="471"/>
  </r>
  <r>
    <s v="Jessica Carr"/>
    <n v="15"/>
    <x v="2"/>
    <s v="Male"/>
    <x v="2"/>
    <x v="0"/>
    <s v="ICU"/>
    <d v="2025-04-01T00:00:00"/>
    <d v="2025-06-09T00:00:00"/>
    <n v="70"/>
    <n v="69990.92"/>
    <s v="High"/>
    <x v="1"/>
    <x v="0"/>
    <x v="472"/>
  </r>
  <r>
    <s v="Stephanie Webb"/>
    <n v="41"/>
    <x v="4"/>
    <s v="Male"/>
    <x v="0"/>
    <x v="6"/>
    <s v="Therapy"/>
    <d v="2024-08-18T00:00:00"/>
    <d v="2024-09-30T00:00:00"/>
    <n v="44"/>
    <n v="40228.199999999997"/>
    <s v="Medium"/>
    <x v="1"/>
    <x v="1"/>
    <x v="473"/>
  </r>
  <r>
    <s v="Alexandria Oneill"/>
    <n v="38"/>
    <x v="4"/>
    <s v="Female"/>
    <x v="2"/>
    <x v="2"/>
    <s v="Observation"/>
    <d v="2024-09-15T00:00:00"/>
    <d v="2025-07-10T00:00:00"/>
    <n v="299"/>
    <n v="85605.53"/>
    <s v="High"/>
    <x v="0"/>
    <x v="1"/>
    <x v="474"/>
  </r>
  <r>
    <s v="Shelley Stone"/>
    <n v="70"/>
    <x v="0"/>
    <s v="Male"/>
    <x v="0"/>
    <x v="3"/>
    <s v="Medication"/>
    <d v="2025-01-20T00:00:00"/>
    <d v="2025-02-25T00:00:00"/>
    <n v="37"/>
    <n v="80585.78"/>
    <s v="High"/>
    <x v="1"/>
    <x v="0"/>
    <x v="475"/>
  </r>
  <r>
    <s v="Margaret Hernandez"/>
    <n v="1"/>
    <x v="2"/>
    <s v="Male"/>
    <x v="2"/>
    <x v="7"/>
    <s v="Surgery"/>
    <d v="2025-05-07T00:00:00"/>
    <d v="2025-08-23T00:00:00"/>
    <n v="109"/>
    <n v="82543.67"/>
    <s v="High"/>
    <x v="2"/>
    <x v="1"/>
    <x v="476"/>
  </r>
  <r>
    <s v="Kathy Harrison"/>
    <n v="80"/>
    <x v="0"/>
    <s v="Other"/>
    <x v="0"/>
    <x v="0"/>
    <s v="Medication"/>
    <d v="2024-08-24T00:00:00"/>
    <d v="2025-07-27T00:00:00"/>
    <n v="338"/>
    <n v="3158.22"/>
    <s v="Low"/>
    <x v="1"/>
    <x v="0"/>
    <x v="477"/>
  </r>
  <r>
    <s v="Donald Hunter"/>
    <n v="82"/>
    <x v="0"/>
    <s v="Female"/>
    <x v="2"/>
    <x v="1"/>
    <s v="Therapy"/>
    <d v="2024-10-05T00:00:00"/>
    <d v="2025-06-11T00:00:00"/>
    <n v="250"/>
    <n v="13130.24"/>
    <s v="Medium"/>
    <x v="2"/>
    <x v="0"/>
    <x v="478"/>
  </r>
  <r>
    <s v="Kenneth Miller"/>
    <n v="21"/>
    <x v="1"/>
    <s v="Other"/>
    <x v="4"/>
    <x v="5"/>
    <s v="Observation"/>
    <d v="2024-08-26T00:00:00"/>
    <d v="2025-02-15T00:00:00"/>
    <n v="174"/>
    <n v="3918.75"/>
    <s v="Low"/>
    <x v="0"/>
    <x v="2"/>
    <x v="479"/>
  </r>
  <r>
    <s v="Jamie Johnson"/>
    <n v="22"/>
    <x v="1"/>
    <s v="Female"/>
    <x v="2"/>
    <x v="7"/>
    <s v="Therapy"/>
    <d v="2024-10-04T00:00:00"/>
    <d v="2024-10-04T00:00:00"/>
    <n v="1"/>
    <n v="28705.599999999999"/>
    <s v="Medium"/>
    <x v="1"/>
    <x v="0"/>
    <x v="480"/>
  </r>
  <r>
    <s v="Stefanie Hart"/>
    <n v="78"/>
    <x v="0"/>
    <s v="Other"/>
    <x v="1"/>
    <x v="6"/>
    <s v="ICU"/>
    <d v="2024-12-25T00:00:00"/>
    <d v="2025-06-20T00:00:00"/>
    <n v="178"/>
    <n v="30215.41"/>
    <s v="Medium"/>
    <x v="2"/>
    <x v="1"/>
    <x v="481"/>
  </r>
  <r>
    <s v="Jesse Castro"/>
    <n v="61"/>
    <x v="0"/>
    <s v="Male"/>
    <x v="0"/>
    <x v="0"/>
    <s v="Observation"/>
    <d v="2024-11-28T00:00:00"/>
    <d v="2025-07-18T00:00:00"/>
    <n v="233"/>
    <n v="14586.37"/>
    <s v="Medium"/>
    <x v="1"/>
    <x v="1"/>
    <x v="482"/>
  </r>
  <r>
    <s v="Peter Walker"/>
    <n v="67"/>
    <x v="0"/>
    <s v="Male"/>
    <x v="5"/>
    <x v="2"/>
    <s v="Observation"/>
    <d v="2024-04-26T00:00:00"/>
    <d v="2025-01-26T00:00:00"/>
    <n v="276"/>
    <n v="78409.66"/>
    <s v="High"/>
    <x v="2"/>
    <x v="2"/>
    <x v="483"/>
  </r>
  <r>
    <s v="Michaela Williams"/>
    <n v="69"/>
    <x v="0"/>
    <s v="Female"/>
    <x v="3"/>
    <x v="4"/>
    <s v="Observation"/>
    <d v="2023-12-10T00:00:00"/>
    <d v="2024-12-26T00:00:00"/>
    <n v="383"/>
    <n v="27773.13"/>
    <s v="Medium"/>
    <x v="1"/>
    <x v="2"/>
    <x v="484"/>
  </r>
  <r>
    <s v="Levi Lopez"/>
    <n v="76"/>
    <x v="0"/>
    <s v="Male"/>
    <x v="0"/>
    <x v="0"/>
    <s v="Medication"/>
    <d v="2025-07-27T00:00:00"/>
    <d v="2025-08-15T00:00:00"/>
    <n v="20"/>
    <n v="81056.73"/>
    <s v="High"/>
    <x v="2"/>
    <x v="1"/>
    <x v="485"/>
  </r>
  <r>
    <s v="Peter Williams"/>
    <n v="45"/>
    <x v="3"/>
    <s v="Other"/>
    <x v="2"/>
    <x v="7"/>
    <s v="Medication"/>
    <d v="2024-12-08T00:00:00"/>
    <d v="2025-07-24T00:00:00"/>
    <n v="229"/>
    <n v="25537.85"/>
    <s v="Medium"/>
    <x v="1"/>
    <x v="2"/>
    <x v="486"/>
  </r>
  <r>
    <s v="Kathy Maynard"/>
    <n v="68"/>
    <x v="0"/>
    <s v="Other"/>
    <x v="0"/>
    <x v="6"/>
    <s v="Chemotherapy"/>
    <d v="2023-08-08T00:00:00"/>
    <d v="2024-09-22T00:00:00"/>
    <n v="412"/>
    <n v="84804"/>
    <s v="High"/>
    <x v="2"/>
    <x v="2"/>
    <x v="487"/>
  </r>
  <r>
    <s v="Tammy Norman"/>
    <n v="22"/>
    <x v="1"/>
    <s v="Male"/>
    <x v="2"/>
    <x v="4"/>
    <s v="ICU"/>
    <d v="2025-07-11T00:00:00"/>
    <d v="2025-07-19T00:00:00"/>
    <n v="9"/>
    <n v="70065.03"/>
    <s v="High"/>
    <x v="0"/>
    <x v="0"/>
    <x v="488"/>
  </r>
  <r>
    <s v="Matthew Obrien"/>
    <n v="90"/>
    <x v="0"/>
    <s v="Other"/>
    <x v="3"/>
    <x v="7"/>
    <s v="Chemotherapy"/>
    <d v="2024-04-10T00:00:00"/>
    <d v="2025-05-06T00:00:00"/>
    <n v="392"/>
    <n v="94888.48"/>
    <s v="High"/>
    <x v="2"/>
    <x v="1"/>
    <x v="489"/>
  </r>
  <r>
    <s v="Danielle Sanders"/>
    <n v="39"/>
    <x v="4"/>
    <s v="Male"/>
    <x v="4"/>
    <x v="2"/>
    <s v="Medication"/>
    <d v="2024-04-27T00:00:00"/>
    <d v="2024-12-11T00:00:00"/>
    <n v="229"/>
    <n v="6560.63"/>
    <s v="Low"/>
    <x v="0"/>
    <x v="0"/>
    <x v="490"/>
  </r>
  <r>
    <s v="Nicole Evans"/>
    <n v="2"/>
    <x v="2"/>
    <s v="Other"/>
    <x v="4"/>
    <x v="2"/>
    <s v="Therapy"/>
    <d v="2025-01-30T00:00:00"/>
    <d v="2025-05-31T00:00:00"/>
    <n v="122"/>
    <n v="91871.72"/>
    <s v="High"/>
    <x v="1"/>
    <x v="0"/>
    <x v="491"/>
  </r>
  <r>
    <s v="Marcus Roberts"/>
    <n v="43"/>
    <x v="4"/>
    <s v="Other"/>
    <x v="2"/>
    <x v="4"/>
    <s v="Medication"/>
    <d v="2024-04-29T00:00:00"/>
    <d v="2024-08-10T00:00:00"/>
    <n v="104"/>
    <n v="3169.38"/>
    <s v="Low"/>
    <x v="0"/>
    <x v="1"/>
    <x v="492"/>
  </r>
  <r>
    <s v="Erica Wilson"/>
    <n v="18"/>
    <x v="1"/>
    <s v="Male"/>
    <x v="1"/>
    <x v="4"/>
    <s v="Medication"/>
    <d v="2024-05-04T00:00:00"/>
    <d v="2025-07-14T00:00:00"/>
    <n v="437"/>
    <n v="37985.49"/>
    <s v="Medium"/>
    <x v="0"/>
    <x v="2"/>
    <x v="493"/>
  </r>
  <r>
    <s v="Sarah Mitchell"/>
    <n v="75"/>
    <x v="0"/>
    <s v="Male"/>
    <x v="3"/>
    <x v="0"/>
    <s v="Therapy"/>
    <d v="2025-05-24T00:00:00"/>
    <d v="2025-07-04T00:00:00"/>
    <n v="42"/>
    <n v="14508.72"/>
    <s v="Medium"/>
    <x v="1"/>
    <x v="1"/>
    <x v="494"/>
  </r>
  <r>
    <s v="Michael Gonzalez"/>
    <n v="55"/>
    <x v="0"/>
    <s v="Other"/>
    <x v="4"/>
    <x v="4"/>
    <s v="Surgery"/>
    <d v="2025-03-09T00:00:00"/>
    <d v="2025-08-08T00:00:00"/>
    <n v="153"/>
    <n v="71011.11"/>
    <s v="High"/>
    <x v="0"/>
    <x v="1"/>
    <x v="495"/>
  </r>
  <r>
    <s v="Melissa Phillips"/>
    <n v="78"/>
    <x v="0"/>
    <s v="Female"/>
    <x v="2"/>
    <x v="7"/>
    <s v="Observation"/>
    <d v="2025-03-12T00:00:00"/>
    <d v="2025-06-25T00:00:00"/>
    <n v="106"/>
    <n v="31375.5"/>
    <s v="Medium"/>
    <x v="0"/>
    <x v="2"/>
    <x v="496"/>
  </r>
  <r>
    <s v="Nancy Hancock"/>
    <n v="16"/>
    <x v="2"/>
    <s v="Male"/>
    <x v="5"/>
    <x v="2"/>
    <s v="ICU"/>
    <d v="2025-03-03T00:00:00"/>
    <d v="2025-07-06T00:00:00"/>
    <n v="126"/>
    <n v="94921.12"/>
    <s v="High"/>
    <x v="2"/>
    <x v="1"/>
    <x v="497"/>
  </r>
  <r>
    <s v="Donna Beck"/>
    <n v="4"/>
    <x v="2"/>
    <s v="Male"/>
    <x v="1"/>
    <x v="4"/>
    <s v="Chemotherapy"/>
    <d v="2025-07-24T00:00:00"/>
    <d v="2025-08-11T00:00:00"/>
    <n v="19"/>
    <n v="22868.63"/>
    <s v="Medium"/>
    <x v="0"/>
    <x v="0"/>
    <x v="498"/>
  </r>
  <r>
    <s v="Juan Smith"/>
    <n v="63"/>
    <x v="0"/>
    <s v="Male"/>
    <x v="3"/>
    <x v="1"/>
    <s v="Surgery"/>
    <d v="2024-02-16T00:00:00"/>
    <d v="2024-07-22T00:00:00"/>
    <n v="158"/>
    <n v="35334.199999999997"/>
    <s v="Medium"/>
    <x v="2"/>
    <x v="0"/>
    <x v="499"/>
  </r>
  <r>
    <s v="Susan Bush"/>
    <n v="81"/>
    <x v="0"/>
    <s v="Male"/>
    <x v="5"/>
    <x v="4"/>
    <s v="Observation"/>
    <d v="2024-12-20T00:00:00"/>
    <d v="2025-05-11T00:00:00"/>
    <n v="143"/>
    <n v="2128.17"/>
    <s v="Low"/>
    <x v="1"/>
    <x v="0"/>
    <x v="500"/>
  </r>
  <r>
    <s v="Tracey Phillips"/>
    <n v="88"/>
    <x v="0"/>
    <s v="Male"/>
    <x v="3"/>
    <x v="0"/>
    <s v="Medication"/>
    <d v="2023-12-20T00:00:00"/>
    <d v="2025-06-02T00:00:00"/>
    <n v="531"/>
    <n v="72320.95"/>
    <s v="High"/>
    <x v="1"/>
    <x v="2"/>
    <x v="501"/>
  </r>
  <r>
    <s v="Andrew Ramirez"/>
    <n v="56"/>
    <x v="0"/>
    <s v="Other"/>
    <x v="4"/>
    <x v="7"/>
    <s v="Observation"/>
    <d v="2024-02-26T00:00:00"/>
    <d v="2024-06-06T00:00:00"/>
    <n v="102"/>
    <n v="49815.12"/>
    <s v="Medium"/>
    <x v="2"/>
    <x v="2"/>
    <x v="502"/>
  </r>
  <r>
    <s v="Timothy Williams"/>
    <n v="69"/>
    <x v="0"/>
    <s v="Female"/>
    <x v="0"/>
    <x v="3"/>
    <s v="Chemotherapy"/>
    <d v="2025-07-26T00:00:00"/>
    <d v="2025-08-10T00:00:00"/>
    <n v="16"/>
    <n v="65445.99"/>
    <s v="High"/>
    <x v="0"/>
    <x v="0"/>
    <x v="503"/>
  </r>
  <r>
    <s v="Elizabeth Tyler"/>
    <n v="20"/>
    <x v="1"/>
    <s v="Female"/>
    <x v="0"/>
    <x v="2"/>
    <s v="Therapy"/>
    <d v="2024-10-05T00:00:00"/>
    <d v="2025-02-21T00:00:00"/>
    <n v="140"/>
    <n v="2987.72"/>
    <s v="Low"/>
    <x v="2"/>
    <x v="0"/>
    <x v="504"/>
  </r>
  <r>
    <s v="Kelly Hartman"/>
    <n v="9"/>
    <x v="2"/>
    <s v="Female"/>
    <x v="2"/>
    <x v="5"/>
    <s v="Surgery"/>
    <d v="2023-12-06T00:00:00"/>
    <d v="2024-10-24T00:00:00"/>
    <n v="324"/>
    <n v="73466.52"/>
    <s v="High"/>
    <x v="0"/>
    <x v="0"/>
    <x v="505"/>
  </r>
  <r>
    <s v="Mary Rivera"/>
    <n v="43"/>
    <x v="4"/>
    <s v="Other"/>
    <x v="1"/>
    <x v="3"/>
    <s v="ICU"/>
    <d v="2024-03-20T00:00:00"/>
    <d v="2024-09-05T00:00:00"/>
    <n v="170"/>
    <n v="4068.33"/>
    <s v="Low"/>
    <x v="0"/>
    <x v="0"/>
    <x v="506"/>
  </r>
  <r>
    <s v="Nicole Banks"/>
    <n v="77"/>
    <x v="0"/>
    <s v="Female"/>
    <x v="2"/>
    <x v="2"/>
    <s v="Medication"/>
    <d v="2023-11-02T00:00:00"/>
    <d v="2025-04-04T00:00:00"/>
    <n v="520"/>
    <n v="33778.36"/>
    <s v="Medium"/>
    <x v="1"/>
    <x v="2"/>
    <x v="507"/>
  </r>
  <r>
    <s v="Dana Williams"/>
    <n v="89"/>
    <x v="0"/>
    <s v="Other"/>
    <x v="5"/>
    <x v="0"/>
    <s v="ICU"/>
    <d v="2025-06-22T00:00:00"/>
    <d v="2025-07-23T00:00:00"/>
    <n v="32"/>
    <n v="28870.78"/>
    <s v="Medium"/>
    <x v="1"/>
    <x v="0"/>
    <x v="508"/>
  </r>
  <r>
    <s v="Nathaniel Johnson"/>
    <n v="6"/>
    <x v="2"/>
    <s v="Female"/>
    <x v="1"/>
    <x v="3"/>
    <s v="Surgery"/>
    <d v="2024-09-09T00:00:00"/>
    <d v="2025-07-25T00:00:00"/>
    <n v="320"/>
    <n v="6395.98"/>
    <s v="Low"/>
    <x v="1"/>
    <x v="2"/>
    <x v="509"/>
  </r>
  <r>
    <s v="Mr. Matthew Flores"/>
    <n v="11"/>
    <x v="2"/>
    <s v="Female"/>
    <x v="5"/>
    <x v="3"/>
    <s v="Surgery"/>
    <d v="2023-10-07T00:00:00"/>
    <d v="2023-12-20T00:00:00"/>
    <n v="75"/>
    <n v="10601.7"/>
    <s v="Medium"/>
    <x v="1"/>
    <x v="0"/>
    <x v="510"/>
  </r>
  <r>
    <s v="Austin Santiago"/>
    <n v="81"/>
    <x v="0"/>
    <s v="Female"/>
    <x v="0"/>
    <x v="3"/>
    <s v="Medication"/>
    <d v="2025-03-27T00:00:00"/>
    <d v="2025-05-07T00:00:00"/>
    <n v="42"/>
    <n v="31526.99"/>
    <s v="Medium"/>
    <x v="2"/>
    <x v="2"/>
    <x v="511"/>
  </r>
  <r>
    <s v="Michele Cherry"/>
    <n v="62"/>
    <x v="0"/>
    <s v="Other"/>
    <x v="3"/>
    <x v="1"/>
    <s v="ICU"/>
    <d v="2025-03-29T00:00:00"/>
    <d v="2025-06-21T00:00:00"/>
    <n v="85"/>
    <n v="54868.480000000003"/>
    <s v="High"/>
    <x v="1"/>
    <x v="2"/>
    <x v="512"/>
  </r>
  <r>
    <s v="Joe Rivera"/>
    <n v="48"/>
    <x v="3"/>
    <s v="Female"/>
    <x v="2"/>
    <x v="3"/>
    <s v="Medication"/>
    <d v="2023-10-11T00:00:00"/>
    <d v="2023-12-06T00:00:00"/>
    <n v="57"/>
    <n v="27066.3"/>
    <s v="Medium"/>
    <x v="2"/>
    <x v="2"/>
    <x v="513"/>
  </r>
  <r>
    <s v="Crystal Green"/>
    <n v="28"/>
    <x v="1"/>
    <s v="Female"/>
    <x v="1"/>
    <x v="2"/>
    <s v="Surgery"/>
    <d v="2024-06-01T00:00:00"/>
    <d v="2025-05-17T00:00:00"/>
    <n v="351"/>
    <n v="75471.28"/>
    <s v="High"/>
    <x v="0"/>
    <x v="0"/>
    <x v="514"/>
  </r>
  <r>
    <s v="Kimberly May"/>
    <n v="10"/>
    <x v="2"/>
    <s v="Other"/>
    <x v="3"/>
    <x v="5"/>
    <s v="Chemotherapy"/>
    <d v="2024-11-27T00:00:00"/>
    <d v="2024-12-21T00:00:00"/>
    <n v="25"/>
    <n v="23523.759999999998"/>
    <s v="Medium"/>
    <x v="1"/>
    <x v="2"/>
    <x v="515"/>
  </r>
  <r>
    <s v="Timothy Rodriguez"/>
    <n v="66"/>
    <x v="0"/>
    <s v="Female"/>
    <x v="1"/>
    <x v="3"/>
    <s v="Chemotherapy"/>
    <d v="2025-04-07T00:00:00"/>
    <d v="2025-08-18T00:00:00"/>
    <n v="134"/>
    <n v="88283.73"/>
    <s v="High"/>
    <x v="2"/>
    <x v="2"/>
    <x v="516"/>
  </r>
  <r>
    <s v="James Guerrero"/>
    <n v="10"/>
    <x v="2"/>
    <s v="Female"/>
    <x v="5"/>
    <x v="2"/>
    <s v="Chemotherapy"/>
    <d v="2024-08-07T00:00:00"/>
    <d v="2024-10-06T00:00:00"/>
    <n v="61"/>
    <n v="57550.77"/>
    <s v="High"/>
    <x v="0"/>
    <x v="1"/>
    <x v="517"/>
  </r>
  <r>
    <s v="Kimberly Choi"/>
    <n v="86"/>
    <x v="0"/>
    <s v="Other"/>
    <x v="2"/>
    <x v="1"/>
    <s v="Observation"/>
    <d v="2023-11-24T00:00:00"/>
    <d v="2024-07-12T00:00:00"/>
    <n v="232"/>
    <n v="18115.02"/>
    <s v="Medium"/>
    <x v="1"/>
    <x v="0"/>
    <x v="518"/>
  </r>
  <r>
    <s v="Jacqueline Herring"/>
    <n v="24"/>
    <x v="1"/>
    <s v="Male"/>
    <x v="0"/>
    <x v="5"/>
    <s v="Medication"/>
    <d v="2024-10-07T00:00:00"/>
    <d v="2025-05-10T00:00:00"/>
    <n v="216"/>
    <n v="98839.71"/>
    <s v="High"/>
    <x v="2"/>
    <x v="0"/>
    <x v="519"/>
  </r>
  <r>
    <s v="Joshua Miller"/>
    <n v="80"/>
    <x v="0"/>
    <s v="Male"/>
    <x v="1"/>
    <x v="0"/>
    <s v="Therapy"/>
    <d v="2024-01-15T00:00:00"/>
    <d v="2025-08-18T00:00:00"/>
    <n v="582"/>
    <n v="91169.64"/>
    <s v="High"/>
    <x v="1"/>
    <x v="0"/>
    <x v="520"/>
  </r>
  <r>
    <s v="Sarah Thomas"/>
    <n v="49"/>
    <x v="3"/>
    <s v="Other"/>
    <x v="4"/>
    <x v="4"/>
    <s v="Therapy"/>
    <d v="2023-12-25T00:00:00"/>
    <d v="2024-06-13T00:00:00"/>
    <n v="172"/>
    <n v="52449.13"/>
    <s v="High"/>
    <x v="1"/>
    <x v="1"/>
    <x v="521"/>
  </r>
  <r>
    <s v="Latoya Brown"/>
    <n v="79"/>
    <x v="0"/>
    <s v="Other"/>
    <x v="1"/>
    <x v="5"/>
    <s v="Medication"/>
    <d v="2025-03-10T00:00:00"/>
    <d v="2025-06-24T00:00:00"/>
    <n v="107"/>
    <n v="42029.8"/>
    <s v="Medium"/>
    <x v="1"/>
    <x v="1"/>
    <x v="522"/>
  </r>
  <r>
    <s v="Brett Swanson"/>
    <n v="75"/>
    <x v="0"/>
    <s v="Other"/>
    <x v="0"/>
    <x v="1"/>
    <s v="Chemotherapy"/>
    <d v="2024-08-17T00:00:00"/>
    <d v="2025-08-21T00:00:00"/>
    <n v="370"/>
    <n v="78174.92"/>
    <s v="High"/>
    <x v="2"/>
    <x v="1"/>
    <x v="523"/>
  </r>
  <r>
    <s v="Manuel Mccullough"/>
    <n v="44"/>
    <x v="4"/>
    <s v="Female"/>
    <x v="3"/>
    <x v="5"/>
    <s v="ICU"/>
    <d v="2024-04-07T00:00:00"/>
    <d v="2025-04-19T00:00:00"/>
    <n v="378"/>
    <n v="49072.89"/>
    <s v="Medium"/>
    <x v="0"/>
    <x v="2"/>
    <x v="524"/>
  </r>
  <r>
    <s v="Krystal Diaz"/>
    <n v="4"/>
    <x v="2"/>
    <s v="Male"/>
    <x v="3"/>
    <x v="5"/>
    <s v="Surgery"/>
    <d v="2024-04-06T00:00:00"/>
    <d v="2025-03-04T00:00:00"/>
    <n v="333"/>
    <n v="62206.2"/>
    <s v="High"/>
    <x v="0"/>
    <x v="1"/>
    <x v="525"/>
  </r>
  <r>
    <s v="Margaret Hill"/>
    <n v="51"/>
    <x v="3"/>
    <s v="Male"/>
    <x v="4"/>
    <x v="4"/>
    <s v="ICU"/>
    <d v="2024-05-10T00:00:00"/>
    <d v="2024-08-22T00:00:00"/>
    <n v="105"/>
    <n v="24520.35"/>
    <s v="Medium"/>
    <x v="0"/>
    <x v="2"/>
    <x v="526"/>
  </r>
  <r>
    <s v="Raymond Tucker"/>
    <n v="34"/>
    <x v="4"/>
    <s v="Female"/>
    <x v="0"/>
    <x v="4"/>
    <s v="Therapy"/>
    <d v="2023-10-28T00:00:00"/>
    <d v="2024-03-12T00:00:00"/>
    <n v="137"/>
    <n v="31783.98"/>
    <s v="Medium"/>
    <x v="2"/>
    <x v="1"/>
    <x v="527"/>
  </r>
  <r>
    <s v="Stephanie Gonzalez"/>
    <n v="87"/>
    <x v="0"/>
    <s v="Male"/>
    <x v="2"/>
    <x v="7"/>
    <s v="Therapy"/>
    <d v="2025-02-24T00:00:00"/>
    <d v="2025-08-15T00:00:00"/>
    <n v="173"/>
    <n v="97447.72"/>
    <s v="High"/>
    <x v="2"/>
    <x v="2"/>
    <x v="528"/>
  </r>
  <r>
    <s v="Lynn Hess"/>
    <n v="34"/>
    <x v="4"/>
    <s v="Other"/>
    <x v="4"/>
    <x v="1"/>
    <s v="Surgery"/>
    <d v="2024-10-27T00:00:00"/>
    <d v="2025-04-02T00:00:00"/>
    <n v="158"/>
    <n v="44729.94"/>
    <s v="Medium"/>
    <x v="2"/>
    <x v="1"/>
    <x v="529"/>
  </r>
  <r>
    <s v="Steven Fernandez"/>
    <n v="62"/>
    <x v="0"/>
    <s v="Other"/>
    <x v="3"/>
    <x v="2"/>
    <s v="Chemotherapy"/>
    <d v="2024-12-24T00:00:00"/>
    <d v="2025-02-19T00:00:00"/>
    <n v="58"/>
    <n v="79357.55"/>
    <s v="High"/>
    <x v="1"/>
    <x v="2"/>
    <x v="530"/>
  </r>
  <r>
    <s v="Donna Marshall"/>
    <n v="90"/>
    <x v="0"/>
    <s v="Other"/>
    <x v="4"/>
    <x v="7"/>
    <s v="Chemotherapy"/>
    <d v="2024-09-04T00:00:00"/>
    <d v="2024-10-09T00:00:00"/>
    <n v="36"/>
    <n v="88053.93"/>
    <s v="High"/>
    <x v="1"/>
    <x v="0"/>
    <x v="531"/>
  </r>
  <r>
    <s v="Renee Mendez"/>
    <n v="24"/>
    <x v="1"/>
    <s v="Male"/>
    <x v="0"/>
    <x v="6"/>
    <s v="Medication"/>
    <d v="2023-12-11T00:00:00"/>
    <d v="2025-07-21T00:00:00"/>
    <n v="589"/>
    <n v="46188.42"/>
    <s v="Medium"/>
    <x v="2"/>
    <x v="1"/>
    <x v="532"/>
  </r>
  <r>
    <s v="Mary Faulkner"/>
    <n v="25"/>
    <x v="1"/>
    <s v="Female"/>
    <x v="3"/>
    <x v="3"/>
    <s v="Chemotherapy"/>
    <d v="2025-02-26T00:00:00"/>
    <d v="2025-07-18T00:00:00"/>
    <n v="143"/>
    <n v="40297.29"/>
    <s v="Medium"/>
    <x v="1"/>
    <x v="1"/>
    <x v="533"/>
  </r>
  <r>
    <s v="Jacob Williams"/>
    <n v="3"/>
    <x v="2"/>
    <s v="Male"/>
    <x v="3"/>
    <x v="3"/>
    <s v="Chemotherapy"/>
    <d v="2024-01-12T00:00:00"/>
    <d v="2025-02-17T00:00:00"/>
    <n v="403"/>
    <n v="45164.24"/>
    <s v="Medium"/>
    <x v="2"/>
    <x v="1"/>
    <x v="534"/>
  </r>
  <r>
    <s v="Anthony Hooper"/>
    <n v="70"/>
    <x v="0"/>
    <s v="Female"/>
    <x v="3"/>
    <x v="7"/>
    <s v="Therapy"/>
    <d v="2024-04-12T00:00:00"/>
    <d v="2024-07-01T00:00:00"/>
    <n v="81"/>
    <n v="75147.149999999994"/>
    <s v="High"/>
    <x v="0"/>
    <x v="0"/>
    <x v="535"/>
  </r>
  <r>
    <s v="Deborah Stephens"/>
    <n v="36"/>
    <x v="4"/>
    <s v="Male"/>
    <x v="4"/>
    <x v="2"/>
    <s v="Surgery"/>
    <d v="2023-12-18T00:00:00"/>
    <d v="2024-10-05T00:00:00"/>
    <n v="293"/>
    <n v="85528.31"/>
    <s v="High"/>
    <x v="1"/>
    <x v="0"/>
    <x v="536"/>
  </r>
  <r>
    <s v="Kellie Bennett"/>
    <n v="82"/>
    <x v="0"/>
    <s v="Male"/>
    <x v="5"/>
    <x v="6"/>
    <s v="Therapy"/>
    <d v="2025-07-09T00:00:00"/>
    <d v="2025-07-19T00:00:00"/>
    <n v="11"/>
    <n v="65507.15"/>
    <s v="High"/>
    <x v="0"/>
    <x v="0"/>
    <x v="537"/>
  </r>
  <r>
    <s v="Mr. Larry Shaw"/>
    <n v="99"/>
    <x v="0"/>
    <s v="Other"/>
    <x v="0"/>
    <x v="3"/>
    <s v="Surgery"/>
    <d v="2023-11-20T00:00:00"/>
    <d v="2024-10-26T00:00:00"/>
    <n v="342"/>
    <n v="65089.78"/>
    <s v="High"/>
    <x v="0"/>
    <x v="0"/>
    <x v="538"/>
  </r>
  <r>
    <s v="Cody Cox"/>
    <n v="28"/>
    <x v="1"/>
    <s v="Female"/>
    <x v="1"/>
    <x v="0"/>
    <s v="ICU"/>
    <d v="2025-02-12T00:00:00"/>
    <d v="2025-07-20T00:00:00"/>
    <n v="159"/>
    <n v="96735.42"/>
    <s v="High"/>
    <x v="0"/>
    <x v="2"/>
    <x v="539"/>
  </r>
  <r>
    <s v="Karen Mendoza"/>
    <n v="54"/>
    <x v="3"/>
    <s v="Female"/>
    <x v="3"/>
    <x v="3"/>
    <s v="Therapy"/>
    <d v="2024-01-15T00:00:00"/>
    <d v="2025-04-17T00:00:00"/>
    <n v="459"/>
    <n v="22602.7"/>
    <s v="Medium"/>
    <x v="2"/>
    <x v="1"/>
    <x v="540"/>
  </r>
  <r>
    <s v="Kenneth Martin"/>
    <n v="66"/>
    <x v="0"/>
    <s v="Other"/>
    <x v="4"/>
    <x v="1"/>
    <s v="Medication"/>
    <d v="2024-12-05T00:00:00"/>
    <d v="2025-06-22T00:00:00"/>
    <n v="200"/>
    <n v="51639.86"/>
    <s v="High"/>
    <x v="0"/>
    <x v="2"/>
    <x v="541"/>
  </r>
  <r>
    <s v="Christopher Mullen"/>
    <n v="71"/>
    <x v="0"/>
    <s v="Other"/>
    <x v="1"/>
    <x v="0"/>
    <s v="Therapy"/>
    <d v="2024-11-12T00:00:00"/>
    <d v="2025-06-18T00:00:00"/>
    <n v="219"/>
    <n v="68756.899999999994"/>
    <s v="High"/>
    <x v="2"/>
    <x v="0"/>
    <x v="542"/>
  </r>
  <r>
    <s v="Theresa Robinson"/>
    <n v="43"/>
    <x v="4"/>
    <s v="Female"/>
    <x v="5"/>
    <x v="4"/>
    <s v="Therapy"/>
    <d v="2024-11-18T00:00:00"/>
    <d v="2025-05-20T00:00:00"/>
    <n v="184"/>
    <n v="26853.54"/>
    <s v="Medium"/>
    <x v="0"/>
    <x v="1"/>
    <x v="543"/>
  </r>
  <r>
    <s v="Rebecca Hoover"/>
    <n v="38"/>
    <x v="4"/>
    <s v="Male"/>
    <x v="2"/>
    <x v="6"/>
    <s v="Medication"/>
    <d v="2023-12-24T00:00:00"/>
    <d v="2025-04-21T00:00:00"/>
    <n v="485"/>
    <n v="80737.55"/>
    <s v="High"/>
    <x v="0"/>
    <x v="2"/>
    <x v="544"/>
  </r>
  <r>
    <s v="Jesse Garza"/>
    <n v="84"/>
    <x v="0"/>
    <s v="Female"/>
    <x v="5"/>
    <x v="7"/>
    <s v="ICU"/>
    <d v="2024-01-30T00:00:00"/>
    <d v="2024-11-18T00:00:00"/>
    <n v="294"/>
    <n v="3520.07"/>
    <s v="Low"/>
    <x v="2"/>
    <x v="2"/>
    <x v="413"/>
  </r>
  <r>
    <s v="Kathy Barnes"/>
    <n v="33"/>
    <x v="4"/>
    <s v="Female"/>
    <x v="4"/>
    <x v="5"/>
    <s v="ICU"/>
    <d v="2023-11-29T00:00:00"/>
    <d v="2025-03-13T00:00:00"/>
    <n v="471"/>
    <n v="4496.58"/>
    <s v="Low"/>
    <x v="0"/>
    <x v="1"/>
    <x v="545"/>
  </r>
  <r>
    <s v="Richard Gordon"/>
    <n v="24"/>
    <x v="1"/>
    <s v="Female"/>
    <x v="5"/>
    <x v="6"/>
    <s v="ICU"/>
    <d v="2023-11-04T00:00:00"/>
    <d v="2024-01-15T00:00:00"/>
    <n v="73"/>
    <n v="53928.88"/>
    <s v="High"/>
    <x v="2"/>
    <x v="1"/>
    <x v="546"/>
  </r>
  <r>
    <s v="Patricia Banks"/>
    <n v="45"/>
    <x v="3"/>
    <s v="Other"/>
    <x v="3"/>
    <x v="7"/>
    <s v="ICU"/>
    <d v="2024-09-13T00:00:00"/>
    <d v="2025-02-23T00:00:00"/>
    <n v="164"/>
    <n v="87772.98"/>
    <s v="High"/>
    <x v="1"/>
    <x v="2"/>
    <x v="547"/>
  </r>
  <r>
    <s v="Robert Clarke"/>
    <n v="12"/>
    <x v="2"/>
    <s v="Female"/>
    <x v="2"/>
    <x v="0"/>
    <s v="ICU"/>
    <d v="2024-05-27T00:00:00"/>
    <d v="2025-02-23T00:00:00"/>
    <n v="273"/>
    <n v="81026.039999999994"/>
    <s v="High"/>
    <x v="1"/>
    <x v="1"/>
    <x v="548"/>
  </r>
  <r>
    <s v="Anne Anderson"/>
    <n v="42"/>
    <x v="4"/>
    <s v="Other"/>
    <x v="0"/>
    <x v="6"/>
    <s v="Therapy"/>
    <d v="2024-08-09T00:00:00"/>
    <d v="2025-06-02T00:00:00"/>
    <n v="298"/>
    <n v="23109.46"/>
    <s v="Medium"/>
    <x v="2"/>
    <x v="2"/>
    <x v="549"/>
  </r>
  <r>
    <s v="Jennifer Lopez"/>
    <n v="100"/>
    <x v="0"/>
    <s v="Female"/>
    <x v="3"/>
    <x v="0"/>
    <s v="Chemotherapy"/>
    <d v="2025-02-05T00:00:00"/>
    <d v="2025-02-07T00:00:00"/>
    <n v="3"/>
    <n v="30111.06"/>
    <s v="Medium"/>
    <x v="1"/>
    <x v="2"/>
    <x v="550"/>
  </r>
  <r>
    <s v="Melissa Stewart"/>
    <n v="6"/>
    <x v="2"/>
    <s v="Other"/>
    <x v="1"/>
    <x v="1"/>
    <s v="Observation"/>
    <d v="2024-05-12T00:00:00"/>
    <d v="2024-08-02T00:00:00"/>
    <n v="83"/>
    <n v="89053.18"/>
    <s v="High"/>
    <x v="0"/>
    <x v="0"/>
    <x v="551"/>
  </r>
  <r>
    <s v="Jessica Diaz"/>
    <n v="87"/>
    <x v="0"/>
    <s v="Female"/>
    <x v="1"/>
    <x v="0"/>
    <s v="Observation"/>
    <d v="2024-03-06T00:00:00"/>
    <d v="2025-08-16T00:00:00"/>
    <n v="529"/>
    <n v="6352.14"/>
    <s v="Low"/>
    <x v="1"/>
    <x v="0"/>
    <x v="552"/>
  </r>
  <r>
    <s v="Cassandra Hansen"/>
    <n v="25"/>
    <x v="1"/>
    <s v="Female"/>
    <x v="4"/>
    <x v="3"/>
    <s v="Surgery"/>
    <d v="2024-08-14T00:00:00"/>
    <d v="2024-11-20T00:00:00"/>
    <n v="99"/>
    <n v="32321.96"/>
    <s v="Medium"/>
    <x v="0"/>
    <x v="0"/>
    <x v="553"/>
  </r>
  <r>
    <s v="Scott Wilson"/>
    <n v="99"/>
    <x v="0"/>
    <s v="Male"/>
    <x v="4"/>
    <x v="4"/>
    <s v="ICU"/>
    <d v="2024-01-30T00:00:00"/>
    <d v="2025-01-10T00:00:00"/>
    <n v="347"/>
    <n v="98677.4"/>
    <s v="High"/>
    <x v="2"/>
    <x v="1"/>
    <x v="554"/>
  </r>
  <r>
    <s v="Rachel Owen"/>
    <n v="7"/>
    <x v="2"/>
    <s v="Male"/>
    <x v="4"/>
    <x v="0"/>
    <s v="Surgery"/>
    <d v="2024-11-23T00:00:00"/>
    <d v="2025-08-20T00:00:00"/>
    <n v="271"/>
    <n v="76358.13"/>
    <s v="High"/>
    <x v="1"/>
    <x v="1"/>
    <x v="555"/>
  </r>
  <r>
    <s v="Regina Morrow"/>
    <n v="97"/>
    <x v="0"/>
    <s v="Male"/>
    <x v="4"/>
    <x v="1"/>
    <s v="Surgery"/>
    <d v="2024-08-05T00:00:00"/>
    <d v="2025-07-30T00:00:00"/>
    <n v="360"/>
    <n v="61833.49"/>
    <s v="High"/>
    <x v="0"/>
    <x v="2"/>
    <x v="556"/>
  </r>
  <r>
    <s v="Lee Ramsey"/>
    <n v="51"/>
    <x v="3"/>
    <s v="Female"/>
    <x v="4"/>
    <x v="5"/>
    <s v="Medication"/>
    <d v="2025-07-27T00:00:00"/>
    <d v="2025-08-15T00:00:00"/>
    <n v="20"/>
    <n v="4734.8100000000004"/>
    <s v="Low"/>
    <x v="1"/>
    <x v="1"/>
    <x v="557"/>
  </r>
  <r>
    <s v="Theresa Wilkins"/>
    <n v="47"/>
    <x v="3"/>
    <s v="Male"/>
    <x v="3"/>
    <x v="6"/>
    <s v="Medication"/>
    <d v="2024-12-14T00:00:00"/>
    <d v="2025-06-23T00:00:00"/>
    <n v="192"/>
    <n v="67998.070000000007"/>
    <s v="High"/>
    <x v="0"/>
    <x v="1"/>
    <x v="558"/>
  </r>
  <r>
    <s v="Donna Johnson"/>
    <n v="31"/>
    <x v="4"/>
    <s v="Male"/>
    <x v="5"/>
    <x v="4"/>
    <s v="Therapy"/>
    <d v="2024-11-12T00:00:00"/>
    <d v="2025-05-29T00:00:00"/>
    <n v="199"/>
    <n v="13764.15"/>
    <s v="Medium"/>
    <x v="2"/>
    <x v="1"/>
    <x v="559"/>
  </r>
  <r>
    <s v="David Smith"/>
    <n v="75"/>
    <x v="0"/>
    <s v="Female"/>
    <x v="2"/>
    <x v="1"/>
    <s v="Medication"/>
    <d v="2023-12-05T00:00:00"/>
    <d v="2024-02-10T00:00:00"/>
    <n v="68"/>
    <n v="30522.02"/>
    <s v="Medium"/>
    <x v="2"/>
    <x v="2"/>
    <x v="560"/>
  </r>
  <r>
    <s v="Kelly Mclaughlin"/>
    <n v="93"/>
    <x v="0"/>
    <s v="Other"/>
    <x v="1"/>
    <x v="4"/>
    <s v="Observation"/>
    <d v="2023-09-27T00:00:00"/>
    <d v="2023-12-06T00:00:00"/>
    <n v="71"/>
    <n v="88909.43"/>
    <s v="High"/>
    <x v="1"/>
    <x v="2"/>
    <x v="561"/>
  </r>
  <r>
    <s v="Hannah Ochoa"/>
    <n v="62"/>
    <x v="0"/>
    <s v="Female"/>
    <x v="2"/>
    <x v="7"/>
    <s v="Observation"/>
    <d v="2024-01-27T00:00:00"/>
    <d v="2025-05-11T00:00:00"/>
    <n v="471"/>
    <n v="2893.35"/>
    <s v="Low"/>
    <x v="1"/>
    <x v="1"/>
    <x v="562"/>
  </r>
  <r>
    <s v="Christopher Hunter"/>
    <n v="16"/>
    <x v="2"/>
    <s v="Male"/>
    <x v="5"/>
    <x v="2"/>
    <s v="Chemotherapy"/>
    <d v="2024-10-11T00:00:00"/>
    <d v="2024-11-08T00:00:00"/>
    <n v="29"/>
    <n v="50958.720000000001"/>
    <s v="High"/>
    <x v="1"/>
    <x v="2"/>
    <x v="563"/>
  </r>
  <r>
    <s v="Deanna Medina"/>
    <n v="91"/>
    <x v="0"/>
    <s v="Other"/>
    <x v="0"/>
    <x v="5"/>
    <s v="ICU"/>
    <d v="2025-04-12T00:00:00"/>
    <d v="2025-08-01T00:00:00"/>
    <n v="112"/>
    <n v="26323.13"/>
    <s v="Medium"/>
    <x v="0"/>
    <x v="1"/>
    <x v="564"/>
  </r>
  <r>
    <s v="Mr. Gerald Rowe"/>
    <n v="6"/>
    <x v="2"/>
    <s v="Other"/>
    <x v="0"/>
    <x v="1"/>
    <s v="ICU"/>
    <d v="2025-01-15T00:00:00"/>
    <d v="2025-07-12T00:00:00"/>
    <n v="179"/>
    <n v="83775.88"/>
    <s v="High"/>
    <x v="1"/>
    <x v="1"/>
    <x v="565"/>
  </r>
  <r>
    <s v="James Kramer"/>
    <n v="14"/>
    <x v="2"/>
    <s v="Female"/>
    <x v="4"/>
    <x v="5"/>
    <s v="Medication"/>
    <d v="2024-01-23T00:00:00"/>
    <d v="2025-07-01T00:00:00"/>
    <n v="526"/>
    <n v="55180.959999999999"/>
    <s v="High"/>
    <x v="2"/>
    <x v="1"/>
    <x v="566"/>
  </r>
  <r>
    <s v="Joseph Haynes"/>
    <n v="19"/>
    <x v="1"/>
    <s v="Male"/>
    <x v="5"/>
    <x v="2"/>
    <s v="Therapy"/>
    <d v="2024-02-25T00:00:00"/>
    <d v="2024-09-04T00:00:00"/>
    <n v="193"/>
    <n v="42666.27"/>
    <s v="Medium"/>
    <x v="1"/>
    <x v="1"/>
    <x v="567"/>
  </r>
  <r>
    <s v="Justin White"/>
    <n v="66"/>
    <x v="0"/>
    <s v="Female"/>
    <x v="1"/>
    <x v="7"/>
    <s v="Observation"/>
    <d v="2024-04-04T00:00:00"/>
    <d v="2025-01-03T00:00:00"/>
    <n v="275"/>
    <n v="83234.62"/>
    <s v="High"/>
    <x v="1"/>
    <x v="1"/>
    <x v="568"/>
  </r>
  <r>
    <s v="Tara Lee"/>
    <n v="92"/>
    <x v="0"/>
    <s v="Other"/>
    <x v="0"/>
    <x v="0"/>
    <s v="Medication"/>
    <d v="2025-02-27T00:00:00"/>
    <d v="2025-04-06T00:00:00"/>
    <n v="39"/>
    <n v="78691.25"/>
    <s v="High"/>
    <x v="2"/>
    <x v="0"/>
    <x v="569"/>
  </r>
  <r>
    <s v="Ruben Huff"/>
    <n v="77"/>
    <x v="0"/>
    <s v="Male"/>
    <x v="3"/>
    <x v="6"/>
    <s v="Therapy"/>
    <d v="2024-05-07T00:00:00"/>
    <d v="2024-09-05T00:00:00"/>
    <n v="122"/>
    <n v="70640.240000000005"/>
    <s v="High"/>
    <x v="2"/>
    <x v="0"/>
    <x v="570"/>
  </r>
  <r>
    <s v="Katherine Smith"/>
    <n v="5"/>
    <x v="2"/>
    <s v="Other"/>
    <x v="4"/>
    <x v="6"/>
    <s v="ICU"/>
    <d v="2025-05-31T00:00:00"/>
    <d v="2025-07-22T00:00:00"/>
    <n v="53"/>
    <n v="93379.31"/>
    <s v="High"/>
    <x v="2"/>
    <x v="0"/>
    <x v="571"/>
  </r>
  <r>
    <s v="Steven Ibarra"/>
    <n v="0"/>
    <x v="2"/>
    <s v="Male"/>
    <x v="5"/>
    <x v="1"/>
    <s v="Medication"/>
    <d v="2024-10-24T00:00:00"/>
    <d v="2025-02-07T00:00:00"/>
    <n v="107"/>
    <n v="83687.98"/>
    <s v="High"/>
    <x v="0"/>
    <x v="2"/>
    <x v="572"/>
  </r>
  <r>
    <s v="Kenneth Brown"/>
    <n v="19"/>
    <x v="1"/>
    <s v="Male"/>
    <x v="1"/>
    <x v="1"/>
    <s v="ICU"/>
    <d v="2025-04-16T00:00:00"/>
    <d v="2025-07-07T00:00:00"/>
    <n v="83"/>
    <n v="72634.05"/>
    <s v="High"/>
    <x v="2"/>
    <x v="1"/>
    <x v="573"/>
  </r>
  <r>
    <s v="Michael Thompson"/>
    <n v="29"/>
    <x v="1"/>
    <s v="Female"/>
    <x v="3"/>
    <x v="0"/>
    <s v="Observation"/>
    <d v="2023-11-06T00:00:00"/>
    <d v="2025-05-01T00:00:00"/>
    <n v="543"/>
    <n v="5957.94"/>
    <s v="Low"/>
    <x v="1"/>
    <x v="0"/>
    <x v="574"/>
  </r>
  <r>
    <s v="Jamie Garcia"/>
    <n v="37"/>
    <x v="4"/>
    <s v="Female"/>
    <x v="5"/>
    <x v="4"/>
    <s v="Observation"/>
    <d v="2024-05-11T00:00:00"/>
    <d v="2024-11-28T00:00:00"/>
    <n v="202"/>
    <n v="74115.48"/>
    <s v="High"/>
    <x v="1"/>
    <x v="0"/>
    <x v="575"/>
  </r>
  <r>
    <s v="Grace White"/>
    <n v="1"/>
    <x v="2"/>
    <s v="Male"/>
    <x v="5"/>
    <x v="7"/>
    <s v="Therapy"/>
    <d v="2024-06-29T00:00:00"/>
    <d v="2024-12-09T00:00:00"/>
    <n v="164"/>
    <n v="36395.21"/>
    <s v="Medium"/>
    <x v="2"/>
    <x v="1"/>
    <x v="576"/>
  </r>
  <r>
    <s v="Jerry Duncan"/>
    <n v="34"/>
    <x v="4"/>
    <s v="Other"/>
    <x v="0"/>
    <x v="4"/>
    <s v="Therapy"/>
    <d v="2024-10-25T00:00:00"/>
    <d v="2025-07-18T00:00:00"/>
    <n v="267"/>
    <n v="19104.07"/>
    <s v="Medium"/>
    <x v="2"/>
    <x v="2"/>
    <x v="577"/>
  </r>
  <r>
    <s v="Jeffrey James"/>
    <n v="58"/>
    <x v="0"/>
    <s v="Female"/>
    <x v="4"/>
    <x v="3"/>
    <s v="Observation"/>
    <d v="2023-11-26T00:00:00"/>
    <d v="2025-08-08T00:00:00"/>
    <n v="622"/>
    <n v="65235.8"/>
    <s v="High"/>
    <x v="1"/>
    <x v="0"/>
    <x v="578"/>
  </r>
  <r>
    <s v="Jonathan Cowan"/>
    <n v="16"/>
    <x v="2"/>
    <s v="Other"/>
    <x v="5"/>
    <x v="2"/>
    <s v="Surgery"/>
    <d v="2025-05-25T00:00:00"/>
    <d v="2025-07-25T00:00:00"/>
    <n v="62"/>
    <n v="11267.6"/>
    <s v="Medium"/>
    <x v="0"/>
    <x v="2"/>
    <x v="579"/>
  </r>
  <r>
    <s v="Justin Bradley"/>
    <n v="72"/>
    <x v="0"/>
    <s v="Other"/>
    <x v="4"/>
    <x v="7"/>
    <s v="Chemotherapy"/>
    <d v="2024-06-09T00:00:00"/>
    <d v="2024-08-24T00:00:00"/>
    <n v="77"/>
    <n v="38595.33"/>
    <s v="Medium"/>
    <x v="2"/>
    <x v="1"/>
    <x v="580"/>
  </r>
  <r>
    <s v="Mark Cole"/>
    <n v="3"/>
    <x v="2"/>
    <s v="Other"/>
    <x v="5"/>
    <x v="7"/>
    <s v="Observation"/>
    <d v="2024-04-20T00:00:00"/>
    <d v="2024-11-07T00:00:00"/>
    <n v="202"/>
    <n v="92119.4"/>
    <s v="High"/>
    <x v="1"/>
    <x v="2"/>
    <x v="581"/>
  </r>
  <r>
    <s v="Alejandro Martinez"/>
    <n v="56"/>
    <x v="0"/>
    <s v="Male"/>
    <x v="0"/>
    <x v="0"/>
    <s v="ICU"/>
    <d v="2025-06-08T00:00:00"/>
    <d v="2025-08-12T00:00:00"/>
    <n v="66"/>
    <n v="32109.56"/>
    <s v="Medium"/>
    <x v="0"/>
    <x v="1"/>
    <x v="582"/>
  </r>
  <r>
    <s v="Carrie Deleon"/>
    <n v="67"/>
    <x v="0"/>
    <s v="Other"/>
    <x v="1"/>
    <x v="6"/>
    <s v="ICU"/>
    <d v="2024-05-06T00:00:00"/>
    <d v="2025-01-13T00:00:00"/>
    <n v="253"/>
    <n v="87441.21"/>
    <s v="High"/>
    <x v="0"/>
    <x v="1"/>
    <x v="583"/>
  </r>
  <r>
    <s v="Jane Mitchell"/>
    <n v="88"/>
    <x v="0"/>
    <s v="Other"/>
    <x v="1"/>
    <x v="1"/>
    <s v="Observation"/>
    <d v="2024-12-07T00:00:00"/>
    <d v="2025-02-01T00:00:00"/>
    <n v="57"/>
    <n v="66509.61"/>
    <s v="High"/>
    <x v="1"/>
    <x v="2"/>
    <x v="584"/>
  </r>
  <r>
    <s v="Logan Sullivan"/>
    <n v="44"/>
    <x v="4"/>
    <s v="Other"/>
    <x v="5"/>
    <x v="5"/>
    <s v="Surgery"/>
    <d v="2025-07-09T00:00:00"/>
    <d v="2025-07-12T00:00:00"/>
    <n v="4"/>
    <n v="84064.27"/>
    <s v="High"/>
    <x v="0"/>
    <x v="1"/>
    <x v="585"/>
  </r>
  <r>
    <s v="Michelle Jacobs"/>
    <n v="6"/>
    <x v="2"/>
    <s v="Male"/>
    <x v="5"/>
    <x v="7"/>
    <s v="Chemotherapy"/>
    <d v="2024-06-07T00:00:00"/>
    <d v="2025-01-03T00:00:00"/>
    <n v="211"/>
    <n v="85035.71"/>
    <s v="High"/>
    <x v="2"/>
    <x v="0"/>
    <x v="586"/>
  </r>
  <r>
    <s v="Kelly Cole"/>
    <n v="9"/>
    <x v="2"/>
    <s v="Female"/>
    <x v="3"/>
    <x v="6"/>
    <s v="Therapy"/>
    <d v="2023-12-12T00:00:00"/>
    <d v="2024-05-02T00:00:00"/>
    <n v="143"/>
    <n v="97044.36"/>
    <s v="High"/>
    <x v="1"/>
    <x v="1"/>
    <x v="587"/>
  </r>
  <r>
    <s v="Patrick Brady"/>
    <n v="28"/>
    <x v="1"/>
    <s v="Other"/>
    <x v="5"/>
    <x v="5"/>
    <s v="Observation"/>
    <d v="2024-01-15T00:00:00"/>
    <d v="2024-05-23T00:00:00"/>
    <n v="130"/>
    <n v="81893.23"/>
    <s v="High"/>
    <x v="1"/>
    <x v="2"/>
    <x v="588"/>
  </r>
  <r>
    <s v="Anthony Wise"/>
    <n v="56"/>
    <x v="0"/>
    <s v="Other"/>
    <x v="4"/>
    <x v="1"/>
    <s v="Observation"/>
    <d v="2024-09-14T00:00:00"/>
    <d v="2025-07-08T00:00:00"/>
    <n v="298"/>
    <n v="45259.74"/>
    <s v="Medium"/>
    <x v="1"/>
    <x v="2"/>
    <x v="589"/>
  </r>
  <r>
    <s v="Jean Perez"/>
    <n v="95"/>
    <x v="0"/>
    <s v="Other"/>
    <x v="0"/>
    <x v="1"/>
    <s v="Observation"/>
    <d v="2025-02-27T00:00:00"/>
    <d v="2025-04-23T00:00:00"/>
    <n v="56"/>
    <n v="41821.519999999997"/>
    <s v="Medium"/>
    <x v="0"/>
    <x v="1"/>
    <x v="590"/>
  </r>
  <r>
    <s v="Andrew Kelly"/>
    <n v="0"/>
    <x v="2"/>
    <s v="Male"/>
    <x v="1"/>
    <x v="0"/>
    <s v="Chemotherapy"/>
    <d v="2025-07-15T00:00:00"/>
    <d v="2025-07-30T00:00:00"/>
    <n v="16"/>
    <n v="56670.92"/>
    <s v="High"/>
    <x v="0"/>
    <x v="1"/>
    <x v="591"/>
  </r>
  <r>
    <s v="Kimberly Taylor"/>
    <n v="58"/>
    <x v="0"/>
    <s v="Female"/>
    <x v="3"/>
    <x v="2"/>
    <s v="Surgery"/>
    <d v="2025-01-27T00:00:00"/>
    <d v="2025-08-24T00:00:00"/>
    <n v="210"/>
    <n v="84587.43"/>
    <s v="High"/>
    <x v="2"/>
    <x v="1"/>
    <x v="592"/>
  </r>
  <r>
    <s v="Kristy Mills"/>
    <n v="98"/>
    <x v="0"/>
    <s v="Other"/>
    <x v="1"/>
    <x v="3"/>
    <s v="ICU"/>
    <d v="2024-12-13T00:00:00"/>
    <d v="2025-07-08T00:00:00"/>
    <n v="208"/>
    <n v="66059.55"/>
    <s v="High"/>
    <x v="0"/>
    <x v="2"/>
    <x v="593"/>
  </r>
  <r>
    <s v="Jessica Diaz"/>
    <n v="14"/>
    <x v="2"/>
    <s v="Male"/>
    <x v="5"/>
    <x v="6"/>
    <s v="Medication"/>
    <d v="2024-02-22T00:00:00"/>
    <d v="2024-06-21T00:00:00"/>
    <n v="121"/>
    <n v="34794.35"/>
    <s v="Medium"/>
    <x v="0"/>
    <x v="2"/>
    <x v="594"/>
  </r>
  <r>
    <s v="Hailey Harrison"/>
    <n v="70"/>
    <x v="0"/>
    <s v="Other"/>
    <x v="3"/>
    <x v="1"/>
    <s v="Medication"/>
    <d v="2023-08-11T00:00:00"/>
    <d v="2025-01-26T00:00:00"/>
    <n v="535"/>
    <n v="89790.83"/>
    <s v="High"/>
    <x v="2"/>
    <x v="0"/>
    <x v="595"/>
  </r>
  <r>
    <s v="Jeffrey Carter"/>
    <n v="91"/>
    <x v="0"/>
    <s v="Other"/>
    <x v="5"/>
    <x v="5"/>
    <s v="Medication"/>
    <d v="2024-01-31T00:00:00"/>
    <d v="2024-02-05T00:00:00"/>
    <n v="6"/>
    <n v="26174.639999999999"/>
    <s v="Medium"/>
    <x v="1"/>
    <x v="0"/>
    <x v="596"/>
  </r>
  <r>
    <s v="David Espinoza"/>
    <n v="15"/>
    <x v="2"/>
    <s v="Female"/>
    <x v="2"/>
    <x v="3"/>
    <s v="Surgery"/>
    <d v="2024-12-18T00:00:00"/>
    <d v="2025-05-18T00:00:00"/>
    <n v="152"/>
    <n v="71962"/>
    <s v="High"/>
    <x v="1"/>
    <x v="2"/>
    <x v="597"/>
  </r>
  <r>
    <s v="Kellie Marsh"/>
    <n v="5"/>
    <x v="2"/>
    <s v="Other"/>
    <x v="5"/>
    <x v="1"/>
    <s v="Observation"/>
    <d v="2024-11-23T00:00:00"/>
    <d v="2025-08-19T00:00:00"/>
    <n v="270"/>
    <n v="46281.4"/>
    <s v="Medium"/>
    <x v="0"/>
    <x v="1"/>
    <x v="598"/>
  </r>
  <r>
    <s v="Jennifer Castaneda"/>
    <n v="17"/>
    <x v="2"/>
    <s v="Female"/>
    <x v="0"/>
    <x v="2"/>
    <s v="Chemotherapy"/>
    <d v="2023-12-24T00:00:00"/>
    <d v="2024-04-08T00:00:00"/>
    <n v="107"/>
    <n v="93595.520000000004"/>
    <s v="High"/>
    <x v="0"/>
    <x v="2"/>
    <x v="599"/>
  </r>
  <r>
    <s v="Marcus Lopez"/>
    <n v="65"/>
    <x v="0"/>
    <s v="Male"/>
    <x v="5"/>
    <x v="7"/>
    <s v="ICU"/>
    <d v="2023-08-20T00:00:00"/>
    <d v="2023-12-16T00:00:00"/>
    <n v="119"/>
    <n v="81709.17"/>
    <s v="High"/>
    <x v="1"/>
    <x v="2"/>
    <x v="600"/>
  </r>
  <r>
    <s v="Derrick Espinoza"/>
    <n v="84"/>
    <x v="0"/>
    <s v="Other"/>
    <x v="1"/>
    <x v="4"/>
    <s v="Chemotherapy"/>
    <d v="2025-02-19T00:00:00"/>
    <d v="2025-02-20T00:00:00"/>
    <n v="2"/>
    <n v="88257.67"/>
    <s v="High"/>
    <x v="2"/>
    <x v="1"/>
    <x v="601"/>
  </r>
  <r>
    <s v="Eric Lloyd"/>
    <n v="88"/>
    <x v="0"/>
    <s v="Male"/>
    <x v="3"/>
    <x v="5"/>
    <s v="Therapy"/>
    <d v="2024-05-19T00:00:00"/>
    <d v="2025-05-14T00:00:00"/>
    <n v="361"/>
    <n v="97078.67"/>
    <s v="High"/>
    <x v="2"/>
    <x v="0"/>
    <x v="602"/>
  </r>
  <r>
    <s v="Brianna Adams"/>
    <n v="17"/>
    <x v="2"/>
    <s v="Female"/>
    <x v="1"/>
    <x v="0"/>
    <s v="ICU"/>
    <d v="2024-06-04T00:00:00"/>
    <d v="2024-07-29T00:00:00"/>
    <n v="56"/>
    <n v="55232.79"/>
    <s v="High"/>
    <x v="2"/>
    <x v="1"/>
    <x v="603"/>
  </r>
  <r>
    <s v="James Smith"/>
    <n v="94"/>
    <x v="0"/>
    <s v="Other"/>
    <x v="5"/>
    <x v="6"/>
    <s v="Surgery"/>
    <d v="2025-03-23T00:00:00"/>
    <d v="2025-08-08T00:00:00"/>
    <n v="139"/>
    <n v="21761.56"/>
    <s v="Medium"/>
    <x v="0"/>
    <x v="2"/>
    <x v="604"/>
  </r>
  <r>
    <s v="Amanda Murray"/>
    <n v="87"/>
    <x v="0"/>
    <s v="Female"/>
    <x v="5"/>
    <x v="7"/>
    <s v="ICU"/>
    <d v="2025-03-25T00:00:00"/>
    <d v="2025-04-12T00:00:00"/>
    <n v="19"/>
    <n v="65358.55"/>
    <s v="High"/>
    <x v="1"/>
    <x v="1"/>
    <x v="605"/>
  </r>
  <r>
    <s v="Emily Morris"/>
    <n v="69"/>
    <x v="0"/>
    <s v="Other"/>
    <x v="5"/>
    <x v="4"/>
    <s v="ICU"/>
    <d v="2024-12-05T00:00:00"/>
    <d v="2024-12-21T00:00:00"/>
    <n v="17"/>
    <n v="12425.12"/>
    <s v="Medium"/>
    <x v="2"/>
    <x v="1"/>
    <x v="606"/>
  </r>
  <r>
    <s v="Mr. Isaac Williams"/>
    <n v="61"/>
    <x v="0"/>
    <s v="Other"/>
    <x v="1"/>
    <x v="5"/>
    <s v="ICU"/>
    <d v="2025-01-03T00:00:00"/>
    <d v="2025-03-28T00:00:00"/>
    <n v="85"/>
    <n v="75039"/>
    <s v="High"/>
    <x v="0"/>
    <x v="2"/>
    <x v="607"/>
  </r>
  <r>
    <s v="Robert Richards"/>
    <n v="54"/>
    <x v="3"/>
    <s v="Male"/>
    <x v="1"/>
    <x v="1"/>
    <s v="Medication"/>
    <d v="2024-06-07T00:00:00"/>
    <d v="2024-12-12T00:00:00"/>
    <n v="189"/>
    <n v="38706.160000000003"/>
    <s v="Medium"/>
    <x v="1"/>
    <x v="1"/>
    <x v="608"/>
  </r>
  <r>
    <s v="Kyle Watson"/>
    <n v="7"/>
    <x v="2"/>
    <s v="Male"/>
    <x v="3"/>
    <x v="7"/>
    <s v="Therapy"/>
    <d v="2023-10-13T00:00:00"/>
    <d v="2024-04-23T00:00:00"/>
    <n v="194"/>
    <n v="68655.64"/>
    <s v="High"/>
    <x v="1"/>
    <x v="0"/>
    <x v="609"/>
  </r>
  <r>
    <s v="Yolanda Garrett"/>
    <n v="88"/>
    <x v="0"/>
    <s v="Female"/>
    <x v="2"/>
    <x v="2"/>
    <s v="Therapy"/>
    <d v="2023-09-20T00:00:00"/>
    <d v="2024-06-22T00:00:00"/>
    <n v="277"/>
    <n v="81588.600000000006"/>
    <s v="High"/>
    <x v="1"/>
    <x v="1"/>
    <x v="610"/>
  </r>
  <r>
    <s v="David Holden"/>
    <n v="86"/>
    <x v="0"/>
    <s v="Other"/>
    <x v="1"/>
    <x v="6"/>
    <s v="ICU"/>
    <d v="2025-04-08T00:00:00"/>
    <d v="2025-08-11T00:00:00"/>
    <n v="126"/>
    <n v="65064.82"/>
    <s v="High"/>
    <x v="2"/>
    <x v="0"/>
    <x v="611"/>
  </r>
  <r>
    <s v="Michael Howard"/>
    <n v="65"/>
    <x v="0"/>
    <s v="Other"/>
    <x v="3"/>
    <x v="2"/>
    <s v="Observation"/>
    <d v="2023-11-17T00:00:00"/>
    <d v="2024-05-29T00:00:00"/>
    <n v="195"/>
    <n v="39367.910000000003"/>
    <s v="Medium"/>
    <x v="0"/>
    <x v="2"/>
    <x v="612"/>
  </r>
  <r>
    <s v="Michael Lopez"/>
    <n v="70"/>
    <x v="0"/>
    <s v="Male"/>
    <x v="0"/>
    <x v="0"/>
    <s v="Surgery"/>
    <d v="2023-12-27T00:00:00"/>
    <d v="2025-02-21T00:00:00"/>
    <n v="423"/>
    <n v="62435.61"/>
    <s v="High"/>
    <x v="2"/>
    <x v="0"/>
    <x v="613"/>
  </r>
  <r>
    <s v="Suzanne Spencer"/>
    <n v="81"/>
    <x v="0"/>
    <s v="Other"/>
    <x v="5"/>
    <x v="4"/>
    <s v="Chemotherapy"/>
    <d v="2023-09-27T00:00:00"/>
    <d v="2024-11-12T00:00:00"/>
    <n v="413"/>
    <n v="55114.9"/>
    <s v="High"/>
    <x v="0"/>
    <x v="0"/>
    <x v="614"/>
  </r>
  <r>
    <s v="Aaron Little"/>
    <n v="99"/>
    <x v="0"/>
    <s v="Other"/>
    <x v="2"/>
    <x v="0"/>
    <s v="Observation"/>
    <d v="2024-05-25T00:00:00"/>
    <d v="2024-10-16T00:00:00"/>
    <n v="145"/>
    <n v="18565.16"/>
    <s v="Medium"/>
    <x v="0"/>
    <x v="0"/>
    <x v="615"/>
  </r>
  <r>
    <s v="Erica Brown"/>
    <n v="23"/>
    <x v="1"/>
    <s v="Male"/>
    <x v="5"/>
    <x v="1"/>
    <s v="Observation"/>
    <d v="2024-09-26T00:00:00"/>
    <d v="2025-08-10T00:00:00"/>
    <n v="319"/>
    <n v="5022.79"/>
    <s v="Low"/>
    <x v="2"/>
    <x v="1"/>
    <x v="616"/>
  </r>
  <r>
    <s v="Lisa Morris"/>
    <n v="33"/>
    <x v="4"/>
    <s v="Male"/>
    <x v="2"/>
    <x v="0"/>
    <s v="Medication"/>
    <d v="2024-12-14T00:00:00"/>
    <d v="2025-04-18T00:00:00"/>
    <n v="126"/>
    <n v="33725.72"/>
    <s v="Medium"/>
    <x v="0"/>
    <x v="0"/>
    <x v="617"/>
  </r>
  <r>
    <s v="Beverly Russo"/>
    <n v="5"/>
    <x v="2"/>
    <s v="Male"/>
    <x v="3"/>
    <x v="2"/>
    <s v="ICU"/>
    <d v="2024-01-08T00:00:00"/>
    <d v="2024-03-31T00:00:00"/>
    <n v="84"/>
    <n v="61945.26"/>
    <s v="High"/>
    <x v="0"/>
    <x v="2"/>
    <x v="618"/>
  </r>
  <r>
    <s v="Kelly Miles"/>
    <n v="62"/>
    <x v="0"/>
    <s v="Other"/>
    <x v="1"/>
    <x v="4"/>
    <s v="Medication"/>
    <d v="2024-02-19T00:00:00"/>
    <d v="2024-03-28T00:00:00"/>
    <n v="39"/>
    <n v="78619.11"/>
    <s v="High"/>
    <x v="2"/>
    <x v="1"/>
    <x v="619"/>
  </r>
  <r>
    <s v="Christine Henry"/>
    <n v="28"/>
    <x v="1"/>
    <s v="Male"/>
    <x v="1"/>
    <x v="1"/>
    <s v="Chemotherapy"/>
    <d v="2025-06-26T00:00:00"/>
    <d v="2025-07-03T00:00:00"/>
    <n v="8"/>
    <n v="16777.68"/>
    <s v="Medium"/>
    <x v="0"/>
    <x v="1"/>
    <x v="620"/>
  </r>
  <r>
    <s v="Stephanie Short"/>
    <n v="51"/>
    <x v="3"/>
    <s v="Male"/>
    <x v="3"/>
    <x v="6"/>
    <s v="Surgery"/>
    <d v="2025-04-12T00:00:00"/>
    <d v="2025-04-23T00:00:00"/>
    <n v="12"/>
    <n v="66670.11"/>
    <s v="High"/>
    <x v="2"/>
    <x v="2"/>
    <x v="621"/>
  </r>
  <r>
    <s v="Eric Blackburn"/>
    <n v="37"/>
    <x v="4"/>
    <s v="Male"/>
    <x v="1"/>
    <x v="3"/>
    <s v="Chemotherapy"/>
    <d v="2024-09-11T00:00:00"/>
    <d v="2024-10-18T00:00:00"/>
    <n v="38"/>
    <n v="82545.149999999994"/>
    <s v="High"/>
    <x v="0"/>
    <x v="0"/>
    <x v="622"/>
  </r>
  <r>
    <s v="Matthew Hudson"/>
    <n v="14"/>
    <x v="2"/>
    <s v="Other"/>
    <x v="3"/>
    <x v="3"/>
    <s v="Surgery"/>
    <d v="2023-12-21T00:00:00"/>
    <d v="2025-02-26T00:00:00"/>
    <n v="434"/>
    <n v="90545.15"/>
    <s v="High"/>
    <x v="0"/>
    <x v="1"/>
    <x v="623"/>
  </r>
  <r>
    <s v="Heather Ellis"/>
    <n v="31"/>
    <x v="4"/>
    <s v="Male"/>
    <x v="5"/>
    <x v="4"/>
    <s v="Observation"/>
    <d v="2025-01-02T00:00:00"/>
    <d v="2025-06-16T00:00:00"/>
    <n v="166"/>
    <n v="91677.31"/>
    <s v="High"/>
    <x v="1"/>
    <x v="2"/>
    <x v="624"/>
  </r>
  <r>
    <s v="George Moore"/>
    <n v="32"/>
    <x v="4"/>
    <s v="Other"/>
    <x v="5"/>
    <x v="0"/>
    <s v="Medication"/>
    <d v="2024-11-12T00:00:00"/>
    <d v="2025-05-03T00:00:00"/>
    <n v="173"/>
    <n v="91222.26"/>
    <s v="High"/>
    <x v="2"/>
    <x v="1"/>
    <x v="625"/>
  </r>
  <r>
    <s v="Sarah Gutierrez DDS"/>
    <n v="65"/>
    <x v="0"/>
    <s v="Female"/>
    <x v="4"/>
    <x v="2"/>
    <s v="Therapy"/>
    <d v="2025-05-07T00:00:00"/>
    <d v="2025-07-08T00:00:00"/>
    <n v="63"/>
    <n v="89929.88"/>
    <s v="High"/>
    <x v="1"/>
    <x v="2"/>
    <x v="626"/>
  </r>
  <r>
    <s v="Tammy King"/>
    <n v="65"/>
    <x v="0"/>
    <s v="Male"/>
    <x v="0"/>
    <x v="7"/>
    <s v="Chemotherapy"/>
    <d v="2024-07-21T00:00:00"/>
    <d v="2025-07-03T00:00:00"/>
    <n v="348"/>
    <n v="53787.38"/>
    <s v="High"/>
    <x v="0"/>
    <x v="0"/>
    <x v="627"/>
  </r>
  <r>
    <s v="Alan Taylor"/>
    <n v="26"/>
    <x v="1"/>
    <s v="Other"/>
    <x v="5"/>
    <x v="6"/>
    <s v="ICU"/>
    <d v="2025-06-26T00:00:00"/>
    <d v="2025-07-25T00:00:00"/>
    <n v="30"/>
    <n v="42996.74"/>
    <s v="Medium"/>
    <x v="1"/>
    <x v="0"/>
    <x v="628"/>
  </r>
  <r>
    <s v="Raymond Harding"/>
    <n v="68"/>
    <x v="0"/>
    <s v="Other"/>
    <x v="5"/>
    <x v="5"/>
    <s v="ICU"/>
    <d v="2025-05-04T00:00:00"/>
    <d v="2025-06-26T00:00:00"/>
    <n v="54"/>
    <n v="81858.679999999993"/>
    <s v="High"/>
    <x v="1"/>
    <x v="1"/>
    <x v="629"/>
  </r>
  <r>
    <s v="Anna Stevens"/>
    <n v="87"/>
    <x v="0"/>
    <s v="Male"/>
    <x v="0"/>
    <x v="3"/>
    <s v="ICU"/>
    <d v="2023-12-04T00:00:00"/>
    <d v="2024-03-20T00:00:00"/>
    <n v="108"/>
    <n v="33839.82"/>
    <s v="Medium"/>
    <x v="1"/>
    <x v="0"/>
    <x v="630"/>
  </r>
  <r>
    <s v="Eric Duncan"/>
    <n v="6"/>
    <x v="2"/>
    <s v="Male"/>
    <x v="3"/>
    <x v="1"/>
    <s v="Chemotherapy"/>
    <d v="2024-10-20T00:00:00"/>
    <d v="2025-01-12T00:00:00"/>
    <n v="85"/>
    <n v="82340.31"/>
    <s v="High"/>
    <x v="2"/>
    <x v="2"/>
    <x v="631"/>
  </r>
  <r>
    <s v="Roger Norris"/>
    <n v="49"/>
    <x v="3"/>
    <s v="Female"/>
    <x v="5"/>
    <x v="5"/>
    <s v="Observation"/>
    <d v="2024-10-25T00:00:00"/>
    <d v="2024-12-01T00:00:00"/>
    <n v="38"/>
    <n v="32324.02"/>
    <s v="Medium"/>
    <x v="2"/>
    <x v="1"/>
    <x v="632"/>
  </r>
  <r>
    <s v="Angela Brown"/>
    <n v="15"/>
    <x v="2"/>
    <s v="Other"/>
    <x v="0"/>
    <x v="1"/>
    <s v="ICU"/>
    <d v="2025-03-25T00:00:00"/>
    <d v="2025-05-28T00:00:00"/>
    <n v="65"/>
    <n v="58975.19"/>
    <s v="High"/>
    <x v="0"/>
    <x v="0"/>
    <x v="633"/>
  </r>
  <r>
    <s v="Sheila Perez"/>
    <n v="45"/>
    <x v="3"/>
    <s v="Other"/>
    <x v="0"/>
    <x v="0"/>
    <s v="ICU"/>
    <d v="2024-12-24T00:00:00"/>
    <d v="2025-08-14T00:00:00"/>
    <n v="234"/>
    <n v="30833.72"/>
    <s v="Medium"/>
    <x v="1"/>
    <x v="2"/>
    <x v="634"/>
  </r>
  <r>
    <s v="Joseph Flores"/>
    <n v="97"/>
    <x v="0"/>
    <s v="Female"/>
    <x v="4"/>
    <x v="5"/>
    <s v="ICU"/>
    <d v="2024-10-16T00:00:00"/>
    <d v="2024-12-13T00:00:00"/>
    <n v="59"/>
    <n v="4051.1"/>
    <s v="Low"/>
    <x v="1"/>
    <x v="1"/>
    <x v="635"/>
  </r>
  <r>
    <s v="Yolanda Maddox"/>
    <n v="28"/>
    <x v="1"/>
    <s v="Male"/>
    <x v="5"/>
    <x v="5"/>
    <s v="Chemotherapy"/>
    <d v="2025-03-11T00:00:00"/>
    <d v="2025-07-04T00:00:00"/>
    <n v="116"/>
    <n v="30202.87"/>
    <s v="Medium"/>
    <x v="0"/>
    <x v="0"/>
    <x v="636"/>
  </r>
  <r>
    <s v="Brittany Rogers"/>
    <n v="38"/>
    <x v="4"/>
    <s v="Other"/>
    <x v="5"/>
    <x v="4"/>
    <s v="Medication"/>
    <d v="2024-08-08T00:00:00"/>
    <d v="2025-03-17T00:00:00"/>
    <n v="222"/>
    <n v="55798.89"/>
    <s v="High"/>
    <x v="0"/>
    <x v="0"/>
    <x v="637"/>
  </r>
  <r>
    <s v="Jeffrey Wolfe"/>
    <n v="15"/>
    <x v="2"/>
    <s v="Male"/>
    <x v="0"/>
    <x v="5"/>
    <s v="Chemotherapy"/>
    <d v="2025-03-18T00:00:00"/>
    <d v="2025-04-13T00:00:00"/>
    <n v="27"/>
    <n v="55205.02"/>
    <s v="High"/>
    <x v="1"/>
    <x v="2"/>
    <x v="638"/>
  </r>
  <r>
    <s v="Yolanda Warren"/>
    <n v="26"/>
    <x v="1"/>
    <s v="Other"/>
    <x v="5"/>
    <x v="4"/>
    <s v="Surgery"/>
    <d v="2024-02-09T00:00:00"/>
    <d v="2024-04-04T00:00:00"/>
    <n v="56"/>
    <n v="41852.800000000003"/>
    <s v="Medium"/>
    <x v="0"/>
    <x v="1"/>
    <x v="639"/>
  </r>
  <r>
    <s v="Ashley Gutierrez"/>
    <n v="18"/>
    <x v="1"/>
    <s v="Male"/>
    <x v="2"/>
    <x v="6"/>
    <s v="Chemotherapy"/>
    <d v="2024-05-14T00:00:00"/>
    <d v="2025-02-08T00:00:00"/>
    <n v="271"/>
    <n v="83640.09"/>
    <s v="High"/>
    <x v="1"/>
    <x v="0"/>
    <x v="640"/>
  </r>
  <r>
    <s v="Caroline Bailey"/>
    <n v="23"/>
    <x v="1"/>
    <s v="Other"/>
    <x v="1"/>
    <x v="2"/>
    <s v="Chemotherapy"/>
    <d v="2025-05-04T00:00:00"/>
    <d v="2025-07-28T00:00:00"/>
    <n v="86"/>
    <n v="46665.26"/>
    <s v="Medium"/>
    <x v="0"/>
    <x v="0"/>
    <x v="641"/>
  </r>
  <r>
    <s v="Michael Moore"/>
    <n v="37"/>
    <x v="4"/>
    <s v="Other"/>
    <x v="0"/>
    <x v="0"/>
    <s v="Medication"/>
    <d v="2025-02-20T00:00:00"/>
    <d v="2025-08-04T00:00:00"/>
    <n v="166"/>
    <n v="20544.34"/>
    <s v="Medium"/>
    <x v="0"/>
    <x v="2"/>
    <x v="642"/>
  </r>
  <r>
    <s v="Brittany Wall"/>
    <n v="42"/>
    <x v="4"/>
    <s v="Female"/>
    <x v="2"/>
    <x v="6"/>
    <s v="Medication"/>
    <d v="2024-03-15T00:00:00"/>
    <d v="2024-03-25T00:00:00"/>
    <n v="11"/>
    <n v="29228.58"/>
    <s v="Medium"/>
    <x v="1"/>
    <x v="0"/>
    <x v="383"/>
  </r>
  <r>
    <s v="Gary Singh"/>
    <n v="40"/>
    <x v="4"/>
    <s v="Female"/>
    <x v="4"/>
    <x v="4"/>
    <s v="Chemotherapy"/>
    <d v="2024-01-16T00:00:00"/>
    <d v="2024-06-22T00:00:00"/>
    <n v="159"/>
    <n v="66282.8"/>
    <s v="High"/>
    <x v="0"/>
    <x v="1"/>
    <x v="643"/>
  </r>
  <r>
    <s v="Wendy Neal"/>
    <n v="19"/>
    <x v="1"/>
    <s v="Other"/>
    <x v="1"/>
    <x v="4"/>
    <s v="Therapy"/>
    <d v="2025-01-05T00:00:00"/>
    <d v="2025-01-12T00:00:00"/>
    <n v="8"/>
    <n v="95907.23"/>
    <s v="High"/>
    <x v="1"/>
    <x v="0"/>
    <x v="644"/>
  </r>
  <r>
    <s v="Antonio Gonzalez"/>
    <n v="40"/>
    <x v="4"/>
    <s v="Male"/>
    <x v="2"/>
    <x v="5"/>
    <s v="Therapy"/>
    <d v="2025-01-27T00:00:00"/>
    <d v="2025-05-12T00:00:00"/>
    <n v="106"/>
    <n v="84170.9"/>
    <s v="High"/>
    <x v="1"/>
    <x v="1"/>
    <x v="645"/>
  </r>
  <r>
    <s v="Devon Christian"/>
    <n v="93"/>
    <x v="0"/>
    <s v="Female"/>
    <x v="4"/>
    <x v="3"/>
    <s v="Observation"/>
    <d v="2024-12-29T00:00:00"/>
    <d v="2025-05-17T00:00:00"/>
    <n v="140"/>
    <n v="36515.42"/>
    <s v="Medium"/>
    <x v="2"/>
    <x v="2"/>
    <x v="646"/>
  </r>
  <r>
    <s v="Crystal James"/>
    <n v="70"/>
    <x v="0"/>
    <s v="Male"/>
    <x v="2"/>
    <x v="1"/>
    <s v="Therapy"/>
    <d v="2025-02-06T00:00:00"/>
    <d v="2025-03-16T00:00:00"/>
    <n v="39"/>
    <n v="86012.65"/>
    <s v="High"/>
    <x v="1"/>
    <x v="1"/>
    <x v="647"/>
  </r>
  <r>
    <s v="Cristian Rasmussen"/>
    <n v="25"/>
    <x v="1"/>
    <s v="Female"/>
    <x v="5"/>
    <x v="1"/>
    <s v="ICU"/>
    <d v="2024-10-13T00:00:00"/>
    <d v="2025-07-16T00:00:00"/>
    <n v="277"/>
    <n v="8464.6"/>
    <s v="Low"/>
    <x v="1"/>
    <x v="1"/>
    <x v="648"/>
  </r>
  <r>
    <s v="James Moore"/>
    <n v="80"/>
    <x v="0"/>
    <s v="Male"/>
    <x v="1"/>
    <x v="5"/>
    <s v="Chemotherapy"/>
    <d v="2024-04-30T00:00:00"/>
    <d v="2025-01-28T00:00:00"/>
    <n v="274"/>
    <n v="22063.31"/>
    <s v="Medium"/>
    <x v="1"/>
    <x v="1"/>
    <x v="649"/>
  </r>
  <r>
    <s v="Desiree Brown"/>
    <n v="33"/>
    <x v="4"/>
    <s v="Other"/>
    <x v="1"/>
    <x v="3"/>
    <s v="ICU"/>
    <d v="2024-02-21T00:00:00"/>
    <d v="2024-12-17T00:00:00"/>
    <n v="301"/>
    <n v="77744.53"/>
    <s v="High"/>
    <x v="2"/>
    <x v="2"/>
    <x v="650"/>
  </r>
  <r>
    <s v="Diana Hernandez"/>
    <n v="28"/>
    <x v="1"/>
    <s v="Other"/>
    <x v="5"/>
    <x v="0"/>
    <s v="Surgery"/>
    <d v="2025-07-01T00:00:00"/>
    <d v="2025-08-08T00:00:00"/>
    <n v="39"/>
    <n v="47005.41"/>
    <s v="Medium"/>
    <x v="0"/>
    <x v="0"/>
    <x v="651"/>
  </r>
  <r>
    <s v="Lisa Garrett"/>
    <n v="50"/>
    <x v="3"/>
    <s v="Female"/>
    <x v="1"/>
    <x v="2"/>
    <s v="ICU"/>
    <d v="2024-01-28T00:00:00"/>
    <d v="2024-12-17T00:00:00"/>
    <n v="325"/>
    <n v="24649.200000000001"/>
    <s v="Medium"/>
    <x v="0"/>
    <x v="1"/>
    <x v="652"/>
  </r>
  <r>
    <s v="Erin Daniels"/>
    <n v="21"/>
    <x v="1"/>
    <s v="Other"/>
    <x v="2"/>
    <x v="3"/>
    <s v="Surgery"/>
    <d v="2024-01-12T00:00:00"/>
    <d v="2025-06-01T00:00:00"/>
    <n v="507"/>
    <n v="18735.37"/>
    <s v="Medium"/>
    <x v="0"/>
    <x v="1"/>
    <x v="653"/>
  </r>
  <r>
    <s v="Ellen Thornton"/>
    <n v="18"/>
    <x v="1"/>
    <s v="Other"/>
    <x v="5"/>
    <x v="3"/>
    <s v="Therapy"/>
    <d v="2024-09-14T00:00:00"/>
    <d v="2024-11-05T00:00:00"/>
    <n v="53"/>
    <n v="5001.5600000000004"/>
    <s v="Low"/>
    <x v="2"/>
    <x v="0"/>
    <x v="654"/>
  </r>
  <r>
    <s v="Krystal Moore"/>
    <n v="8"/>
    <x v="2"/>
    <s v="Female"/>
    <x v="3"/>
    <x v="6"/>
    <s v="Medication"/>
    <d v="2023-09-26T00:00:00"/>
    <d v="2024-12-01T00:00:00"/>
    <n v="433"/>
    <n v="67189.97"/>
    <s v="High"/>
    <x v="0"/>
    <x v="2"/>
    <x v="655"/>
  </r>
  <r>
    <s v="Brianna Johnson"/>
    <n v="49"/>
    <x v="3"/>
    <s v="Female"/>
    <x v="4"/>
    <x v="2"/>
    <s v="Medication"/>
    <d v="2024-04-08T00:00:00"/>
    <d v="2025-02-23T00:00:00"/>
    <n v="322"/>
    <n v="98078.39"/>
    <s v="High"/>
    <x v="2"/>
    <x v="0"/>
    <x v="656"/>
  </r>
  <r>
    <s v="Mallory Rodgers"/>
    <n v="90"/>
    <x v="0"/>
    <s v="Other"/>
    <x v="5"/>
    <x v="0"/>
    <s v="ICU"/>
    <d v="2023-12-01T00:00:00"/>
    <d v="2025-07-28T00:00:00"/>
    <n v="606"/>
    <n v="27068.29"/>
    <s v="Medium"/>
    <x v="0"/>
    <x v="1"/>
    <x v="657"/>
  </r>
  <r>
    <s v="Miss Lisa Salazar"/>
    <n v="22"/>
    <x v="1"/>
    <s v="Female"/>
    <x v="5"/>
    <x v="5"/>
    <s v="Therapy"/>
    <d v="2024-11-10T00:00:00"/>
    <d v="2025-02-08T00:00:00"/>
    <n v="91"/>
    <n v="59180.2"/>
    <s v="High"/>
    <x v="1"/>
    <x v="1"/>
    <x v="658"/>
  </r>
  <r>
    <s v="Brandi Mathis"/>
    <n v="32"/>
    <x v="4"/>
    <s v="Female"/>
    <x v="2"/>
    <x v="5"/>
    <s v="Therapy"/>
    <d v="2024-08-03T00:00:00"/>
    <d v="2025-05-06T00:00:00"/>
    <n v="277"/>
    <n v="81906.44"/>
    <s v="High"/>
    <x v="2"/>
    <x v="2"/>
    <x v="659"/>
  </r>
  <r>
    <s v="Christopher Perez"/>
    <n v="61"/>
    <x v="0"/>
    <s v="Other"/>
    <x v="0"/>
    <x v="7"/>
    <s v="Observation"/>
    <d v="2024-06-17T00:00:00"/>
    <d v="2024-06-28T00:00:00"/>
    <n v="12"/>
    <n v="17394.98"/>
    <s v="Medium"/>
    <x v="1"/>
    <x v="1"/>
    <x v="660"/>
  </r>
  <r>
    <s v="Christina Harris"/>
    <n v="82"/>
    <x v="0"/>
    <s v="Female"/>
    <x v="2"/>
    <x v="7"/>
    <s v="Surgery"/>
    <d v="2023-12-20T00:00:00"/>
    <d v="2024-11-25T00:00:00"/>
    <n v="342"/>
    <n v="16578.38"/>
    <s v="Medium"/>
    <x v="0"/>
    <x v="1"/>
    <x v="661"/>
  </r>
  <r>
    <s v="David Sullivan"/>
    <n v="15"/>
    <x v="2"/>
    <s v="Other"/>
    <x v="2"/>
    <x v="5"/>
    <s v="Therapy"/>
    <d v="2023-09-06T00:00:00"/>
    <d v="2024-12-21T00:00:00"/>
    <n v="473"/>
    <n v="72305.31"/>
    <s v="High"/>
    <x v="2"/>
    <x v="1"/>
    <x v="662"/>
  </r>
  <r>
    <s v="Natalie Wheeler"/>
    <n v="61"/>
    <x v="0"/>
    <s v="Female"/>
    <x v="2"/>
    <x v="7"/>
    <s v="ICU"/>
    <d v="2024-09-15T00:00:00"/>
    <d v="2025-05-22T00:00:00"/>
    <n v="250"/>
    <n v="83503.13"/>
    <s v="High"/>
    <x v="1"/>
    <x v="0"/>
    <x v="663"/>
  </r>
  <r>
    <s v="Ronald Williams"/>
    <n v="5"/>
    <x v="2"/>
    <s v="Male"/>
    <x v="1"/>
    <x v="7"/>
    <s v="Surgery"/>
    <d v="2024-02-11T00:00:00"/>
    <d v="2025-03-19T00:00:00"/>
    <n v="403"/>
    <n v="63324.5"/>
    <s v="High"/>
    <x v="1"/>
    <x v="1"/>
    <x v="664"/>
  </r>
  <r>
    <s v="Phillip Estes"/>
    <n v="18"/>
    <x v="1"/>
    <s v="Male"/>
    <x v="2"/>
    <x v="0"/>
    <s v="Surgery"/>
    <d v="2023-12-30T00:00:00"/>
    <d v="2024-08-12T00:00:00"/>
    <n v="227"/>
    <n v="52147.43"/>
    <s v="High"/>
    <x v="2"/>
    <x v="1"/>
    <x v="665"/>
  </r>
  <r>
    <s v="Christopher Phillips"/>
    <n v="72"/>
    <x v="0"/>
    <s v="Other"/>
    <x v="0"/>
    <x v="0"/>
    <s v="Medication"/>
    <d v="2025-07-18T00:00:00"/>
    <d v="2025-07-20T00:00:00"/>
    <n v="3"/>
    <n v="22442.75"/>
    <s v="Medium"/>
    <x v="0"/>
    <x v="2"/>
    <x v="666"/>
  </r>
  <r>
    <s v="Ann Mason"/>
    <n v="61"/>
    <x v="0"/>
    <s v="Male"/>
    <x v="2"/>
    <x v="5"/>
    <s v="Chemotherapy"/>
    <d v="2023-12-22T00:00:00"/>
    <d v="2025-08-17T00:00:00"/>
    <n v="605"/>
    <n v="15128.5"/>
    <s v="Medium"/>
    <x v="0"/>
    <x v="0"/>
    <x v="667"/>
  </r>
  <r>
    <s v="Frank Johnson"/>
    <n v="79"/>
    <x v="0"/>
    <s v="Other"/>
    <x v="1"/>
    <x v="0"/>
    <s v="Surgery"/>
    <d v="2024-07-22T00:00:00"/>
    <d v="2024-12-25T00:00:00"/>
    <n v="157"/>
    <n v="72694.490000000005"/>
    <s v="High"/>
    <x v="2"/>
    <x v="2"/>
    <x v="668"/>
  </r>
  <r>
    <s v="Michelle Martin"/>
    <n v="76"/>
    <x v="0"/>
    <s v="Other"/>
    <x v="0"/>
    <x v="6"/>
    <s v="Observation"/>
    <d v="2025-02-24T00:00:00"/>
    <d v="2025-03-19T00:00:00"/>
    <n v="24"/>
    <n v="39160.730000000003"/>
    <s v="Medium"/>
    <x v="1"/>
    <x v="0"/>
    <x v="669"/>
  </r>
  <r>
    <s v="Michael Acosta"/>
    <n v="25"/>
    <x v="1"/>
    <s v="Other"/>
    <x v="1"/>
    <x v="5"/>
    <s v="Surgery"/>
    <d v="2024-09-05T00:00:00"/>
    <d v="2025-04-30T00:00:00"/>
    <n v="238"/>
    <n v="60945.59"/>
    <s v="High"/>
    <x v="1"/>
    <x v="2"/>
    <x v="670"/>
  </r>
  <r>
    <s v="Susan Cunningham"/>
    <n v="78"/>
    <x v="0"/>
    <s v="Other"/>
    <x v="0"/>
    <x v="1"/>
    <s v="Medication"/>
    <d v="2024-12-29T00:00:00"/>
    <d v="2025-02-25T00:00:00"/>
    <n v="59"/>
    <n v="48741.85"/>
    <s v="Medium"/>
    <x v="1"/>
    <x v="1"/>
    <x v="671"/>
  </r>
  <r>
    <s v="Eric Cross"/>
    <n v="69"/>
    <x v="0"/>
    <s v="Male"/>
    <x v="5"/>
    <x v="5"/>
    <s v="Chemotherapy"/>
    <d v="2024-07-16T00:00:00"/>
    <d v="2025-02-25T00:00:00"/>
    <n v="225"/>
    <n v="42647.72"/>
    <s v="Medium"/>
    <x v="1"/>
    <x v="1"/>
    <x v="672"/>
  </r>
  <r>
    <s v="Marcus King"/>
    <n v="67"/>
    <x v="0"/>
    <s v="Female"/>
    <x v="2"/>
    <x v="3"/>
    <s v="Observation"/>
    <d v="2024-07-26T00:00:00"/>
    <d v="2025-08-16T00:00:00"/>
    <n v="387"/>
    <n v="35701.26"/>
    <s v="Medium"/>
    <x v="0"/>
    <x v="1"/>
    <x v="27"/>
  </r>
  <r>
    <s v="Cynthia Chapman"/>
    <n v="73"/>
    <x v="0"/>
    <s v="Male"/>
    <x v="4"/>
    <x v="7"/>
    <s v="Therapy"/>
    <d v="2024-08-08T00:00:00"/>
    <d v="2025-01-31T00:00:00"/>
    <n v="177"/>
    <n v="48236.98"/>
    <s v="Medium"/>
    <x v="1"/>
    <x v="0"/>
    <x v="673"/>
  </r>
  <r>
    <s v="Joshua Harvey"/>
    <n v="36"/>
    <x v="4"/>
    <s v="Other"/>
    <x v="1"/>
    <x v="5"/>
    <s v="Therapy"/>
    <d v="2024-10-11T00:00:00"/>
    <d v="2024-12-30T00:00:00"/>
    <n v="81"/>
    <n v="19713.080000000002"/>
    <s v="Medium"/>
    <x v="0"/>
    <x v="1"/>
    <x v="674"/>
  </r>
  <r>
    <s v="Scott Estrada"/>
    <n v="0"/>
    <x v="2"/>
    <s v="Other"/>
    <x v="1"/>
    <x v="1"/>
    <s v="Chemotherapy"/>
    <d v="2025-05-16T00:00:00"/>
    <d v="2025-07-12T00:00:00"/>
    <n v="58"/>
    <n v="1712.21"/>
    <s v="Low"/>
    <x v="0"/>
    <x v="0"/>
    <x v="675"/>
  </r>
  <r>
    <s v="Candace Mitchell DDS"/>
    <n v="88"/>
    <x v="0"/>
    <s v="Female"/>
    <x v="4"/>
    <x v="4"/>
    <s v="Medication"/>
    <d v="2025-01-29T00:00:00"/>
    <d v="2025-04-07T00:00:00"/>
    <n v="69"/>
    <n v="16323.08"/>
    <s v="Medium"/>
    <x v="0"/>
    <x v="1"/>
    <x v="676"/>
  </r>
  <r>
    <s v="Randy Morris"/>
    <n v="32"/>
    <x v="4"/>
    <s v="Female"/>
    <x v="1"/>
    <x v="5"/>
    <s v="Chemotherapy"/>
    <d v="2025-07-02T00:00:00"/>
    <d v="2025-08-07T00:00:00"/>
    <n v="37"/>
    <n v="37198.769999999997"/>
    <s v="Medium"/>
    <x v="2"/>
    <x v="1"/>
    <x v="677"/>
  </r>
  <r>
    <s v="John Martinez"/>
    <n v="50"/>
    <x v="3"/>
    <s v="Male"/>
    <x v="4"/>
    <x v="3"/>
    <s v="Surgery"/>
    <d v="2025-06-02T00:00:00"/>
    <d v="2025-06-28T00:00:00"/>
    <n v="27"/>
    <n v="37651.08"/>
    <s v="Medium"/>
    <x v="0"/>
    <x v="2"/>
    <x v="678"/>
  </r>
  <r>
    <s v="Anthony Duncan"/>
    <n v="32"/>
    <x v="4"/>
    <s v="Female"/>
    <x v="1"/>
    <x v="4"/>
    <s v="ICU"/>
    <d v="2024-12-05T00:00:00"/>
    <d v="2025-06-28T00:00:00"/>
    <n v="206"/>
    <n v="40414.85"/>
    <s v="Medium"/>
    <x v="1"/>
    <x v="1"/>
    <x v="679"/>
  </r>
  <r>
    <s v="Mrs. Lisa Stewart"/>
    <n v="15"/>
    <x v="2"/>
    <s v="Other"/>
    <x v="2"/>
    <x v="3"/>
    <s v="ICU"/>
    <d v="2024-09-16T00:00:00"/>
    <d v="2025-04-27T00:00:00"/>
    <n v="224"/>
    <n v="94975.27"/>
    <s v="High"/>
    <x v="1"/>
    <x v="0"/>
    <x v="680"/>
  </r>
  <r>
    <s v="Lynn Vasquez"/>
    <n v="65"/>
    <x v="0"/>
    <s v="Female"/>
    <x v="3"/>
    <x v="2"/>
    <s v="Surgery"/>
    <d v="2023-12-22T00:00:00"/>
    <d v="2025-04-08T00:00:00"/>
    <n v="474"/>
    <n v="39521.26"/>
    <s v="Medium"/>
    <x v="0"/>
    <x v="0"/>
    <x v="681"/>
  </r>
  <r>
    <s v="John Robles"/>
    <n v="11"/>
    <x v="2"/>
    <s v="Male"/>
    <x v="4"/>
    <x v="5"/>
    <s v="Medication"/>
    <d v="2025-02-27T00:00:00"/>
    <d v="2025-08-10T00:00:00"/>
    <n v="165"/>
    <n v="7343.97"/>
    <s v="Low"/>
    <x v="1"/>
    <x v="2"/>
    <x v="682"/>
  </r>
  <r>
    <s v="Gregory Shaffer"/>
    <n v="10"/>
    <x v="2"/>
    <s v="Other"/>
    <x v="0"/>
    <x v="5"/>
    <s v="Observation"/>
    <d v="2024-01-16T00:00:00"/>
    <d v="2024-01-24T00:00:00"/>
    <n v="9"/>
    <n v="61782.59"/>
    <s v="High"/>
    <x v="0"/>
    <x v="2"/>
    <x v="683"/>
  </r>
  <r>
    <s v="Eric Pierce"/>
    <n v="91"/>
    <x v="0"/>
    <s v="Other"/>
    <x v="0"/>
    <x v="7"/>
    <s v="ICU"/>
    <d v="2025-03-22T00:00:00"/>
    <d v="2025-03-23T00:00:00"/>
    <n v="2"/>
    <n v="49942.47"/>
    <s v="Medium"/>
    <x v="1"/>
    <x v="0"/>
    <x v="684"/>
  </r>
  <r>
    <s v="Toni Collier"/>
    <n v="84"/>
    <x v="0"/>
    <s v="Other"/>
    <x v="3"/>
    <x v="6"/>
    <s v="Medication"/>
    <d v="2024-01-02T00:00:00"/>
    <d v="2024-09-14T00:00:00"/>
    <n v="257"/>
    <n v="78611.990000000005"/>
    <s v="High"/>
    <x v="0"/>
    <x v="1"/>
    <x v="685"/>
  </r>
  <r>
    <s v="Andrew Taylor"/>
    <n v="89"/>
    <x v="0"/>
    <s v="Male"/>
    <x v="1"/>
    <x v="7"/>
    <s v="ICU"/>
    <d v="2023-12-03T00:00:00"/>
    <d v="2025-04-03T00:00:00"/>
    <n v="488"/>
    <n v="4570.05"/>
    <s v="Low"/>
    <x v="1"/>
    <x v="1"/>
    <x v="686"/>
  </r>
  <r>
    <s v="Robert Reilly"/>
    <n v="0"/>
    <x v="2"/>
    <s v="Male"/>
    <x v="0"/>
    <x v="0"/>
    <s v="Observation"/>
    <d v="2023-09-17T00:00:00"/>
    <d v="2025-06-26T00:00:00"/>
    <n v="649"/>
    <n v="35959.64"/>
    <s v="Medium"/>
    <x v="2"/>
    <x v="2"/>
    <x v="687"/>
  </r>
  <r>
    <s v="Alicia Ray"/>
    <n v="75"/>
    <x v="0"/>
    <s v="Male"/>
    <x v="1"/>
    <x v="2"/>
    <s v="ICU"/>
    <d v="2024-04-18T00:00:00"/>
    <d v="2025-01-17T00:00:00"/>
    <n v="275"/>
    <n v="70658.570000000007"/>
    <s v="High"/>
    <x v="1"/>
    <x v="1"/>
    <x v="688"/>
  </r>
  <r>
    <s v="James Ferguson"/>
    <n v="36"/>
    <x v="4"/>
    <s v="Other"/>
    <x v="1"/>
    <x v="4"/>
    <s v="Therapy"/>
    <d v="2023-12-11T00:00:00"/>
    <d v="2025-02-26T00:00:00"/>
    <n v="444"/>
    <n v="96365.48"/>
    <s v="High"/>
    <x v="2"/>
    <x v="0"/>
    <x v="689"/>
  </r>
  <r>
    <s v="Elizabeth Hodge"/>
    <n v="77"/>
    <x v="0"/>
    <s v="Male"/>
    <x v="4"/>
    <x v="5"/>
    <s v="Chemotherapy"/>
    <d v="2025-02-06T00:00:00"/>
    <d v="2025-02-18T00:00:00"/>
    <n v="13"/>
    <n v="1460.49"/>
    <s v="Low"/>
    <x v="1"/>
    <x v="2"/>
    <x v="690"/>
  </r>
  <r>
    <s v="Ronald Turner"/>
    <n v="64"/>
    <x v="0"/>
    <s v="Male"/>
    <x v="1"/>
    <x v="1"/>
    <s v="Chemotherapy"/>
    <d v="2024-09-15T00:00:00"/>
    <d v="2025-01-10T00:00:00"/>
    <n v="118"/>
    <n v="30130.93"/>
    <s v="Medium"/>
    <x v="1"/>
    <x v="1"/>
    <x v="691"/>
  </r>
  <r>
    <s v="Brandon Hunter"/>
    <n v="32"/>
    <x v="4"/>
    <s v="Other"/>
    <x v="1"/>
    <x v="0"/>
    <s v="ICU"/>
    <d v="2025-04-16T00:00:00"/>
    <d v="2025-07-18T00:00:00"/>
    <n v="94"/>
    <n v="44834.1"/>
    <s v="Medium"/>
    <x v="2"/>
    <x v="1"/>
    <x v="692"/>
  </r>
  <r>
    <s v="Dr. Eric Murphy"/>
    <n v="61"/>
    <x v="0"/>
    <s v="Male"/>
    <x v="3"/>
    <x v="3"/>
    <s v="ICU"/>
    <d v="2025-03-24T00:00:00"/>
    <d v="2025-04-12T00:00:00"/>
    <n v="20"/>
    <n v="46611.32"/>
    <s v="Medium"/>
    <x v="0"/>
    <x v="0"/>
    <x v="693"/>
  </r>
  <r>
    <s v="Nathaniel Stevens"/>
    <n v="61"/>
    <x v="0"/>
    <s v="Male"/>
    <x v="3"/>
    <x v="1"/>
    <s v="Observation"/>
    <d v="2025-02-09T00:00:00"/>
    <d v="2025-03-25T00:00:00"/>
    <n v="45"/>
    <n v="63732.52"/>
    <s v="High"/>
    <x v="1"/>
    <x v="1"/>
    <x v="694"/>
  </r>
  <r>
    <s v="Anita Owens"/>
    <n v="89"/>
    <x v="0"/>
    <s v="Male"/>
    <x v="3"/>
    <x v="5"/>
    <s v="Therapy"/>
    <d v="2023-09-09T00:00:00"/>
    <d v="2023-11-28T00:00:00"/>
    <n v="81"/>
    <n v="52133.919999999998"/>
    <s v="High"/>
    <x v="1"/>
    <x v="1"/>
    <x v="695"/>
  </r>
  <r>
    <s v="Emily Mcclain"/>
    <n v="33"/>
    <x v="4"/>
    <s v="Male"/>
    <x v="3"/>
    <x v="1"/>
    <s v="Observation"/>
    <d v="2024-04-10T00:00:00"/>
    <d v="2024-09-12T00:00:00"/>
    <n v="156"/>
    <n v="67696.09"/>
    <s v="High"/>
    <x v="2"/>
    <x v="0"/>
    <x v="696"/>
  </r>
  <r>
    <s v="Bruce Hernandez"/>
    <n v="70"/>
    <x v="0"/>
    <s v="Male"/>
    <x v="4"/>
    <x v="4"/>
    <s v="Therapy"/>
    <d v="2024-03-04T00:00:00"/>
    <d v="2024-05-31T00:00:00"/>
    <n v="89"/>
    <n v="22638.05"/>
    <s v="Medium"/>
    <x v="0"/>
    <x v="2"/>
    <x v="697"/>
  </r>
  <r>
    <s v="Gregory Flores"/>
    <n v="23"/>
    <x v="1"/>
    <s v="Other"/>
    <x v="5"/>
    <x v="6"/>
    <s v="Observation"/>
    <d v="2023-11-22T00:00:00"/>
    <d v="2025-05-22T00:00:00"/>
    <n v="548"/>
    <n v="73974.11"/>
    <s v="High"/>
    <x v="1"/>
    <x v="1"/>
    <x v="698"/>
  </r>
  <r>
    <s v="Steven Fernandez"/>
    <n v="30"/>
    <x v="4"/>
    <s v="Female"/>
    <x v="2"/>
    <x v="6"/>
    <s v="Surgery"/>
    <d v="2023-09-13T00:00:00"/>
    <d v="2023-12-23T00:00:00"/>
    <n v="102"/>
    <n v="83659.11"/>
    <s v="High"/>
    <x v="0"/>
    <x v="2"/>
    <x v="699"/>
  </r>
  <r>
    <s v="Brandon Myers"/>
    <n v="19"/>
    <x v="1"/>
    <s v="Male"/>
    <x v="0"/>
    <x v="1"/>
    <s v="ICU"/>
    <d v="2025-02-02T00:00:00"/>
    <d v="2025-07-25T00:00:00"/>
    <n v="174"/>
    <n v="95622.19"/>
    <s v="High"/>
    <x v="2"/>
    <x v="1"/>
    <x v="700"/>
  </r>
  <r>
    <s v="Megan Ferguson"/>
    <n v="0"/>
    <x v="2"/>
    <s v="Other"/>
    <x v="0"/>
    <x v="3"/>
    <s v="Therapy"/>
    <d v="2025-07-21T00:00:00"/>
    <d v="2025-08-12T00:00:00"/>
    <n v="23"/>
    <n v="62446.080000000002"/>
    <s v="High"/>
    <x v="2"/>
    <x v="1"/>
    <x v="701"/>
  </r>
  <r>
    <s v="Anne Collins"/>
    <n v="35"/>
    <x v="4"/>
    <s v="Female"/>
    <x v="2"/>
    <x v="0"/>
    <s v="Observation"/>
    <d v="2024-12-17T00:00:00"/>
    <d v="2025-06-15T00:00:00"/>
    <n v="181"/>
    <n v="22987.19"/>
    <s v="Medium"/>
    <x v="0"/>
    <x v="0"/>
    <x v="702"/>
  </r>
  <r>
    <s v="Deanna Cox"/>
    <n v="6"/>
    <x v="2"/>
    <s v="Other"/>
    <x v="4"/>
    <x v="3"/>
    <s v="Chemotherapy"/>
    <d v="2023-12-25T00:00:00"/>
    <d v="2025-06-20T00:00:00"/>
    <n v="544"/>
    <n v="4223.7"/>
    <s v="Low"/>
    <x v="2"/>
    <x v="2"/>
    <x v="703"/>
  </r>
  <r>
    <s v="John Jones"/>
    <n v="87"/>
    <x v="0"/>
    <s v="Male"/>
    <x v="4"/>
    <x v="1"/>
    <s v="ICU"/>
    <d v="2023-10-31T00:00:00"/>
    <d v="2024-07-29T00:00:00"/>
    <n v="273"/>
    <n v="52302.31"/>
    <s v="High"/>
    <x v="2"/>
    <x v="1"/>
    <x v="704"/>
  </r>
  <r>
    <s v="Kenneth Romero"/>
    <n v="1"/>
    <x v="2"/>
    <s v="Male"/>
    <x v="5"/>
    <x v="6"/>
    <s v="Observation"/>
    <d v="2024-06-15T00:00:00"/>
    <d v="2024-09-06T00:00:00"/>
    <n v="84"/>
    <n v="58519.81"/>
    <s v="High"/>
    <x v="2"/>
    <x v="2"/>
    <x v="705"/>
  </r>
  <r>
    <s v="Jennifer Gutierrez"/>
    <n v="78"/>
    <x v="0"/>
    <s v="Female"/>
    <x v="2"/>
    <x v="0"/>
    <s v="Surgery"/>
    <d v="2024-11-29T00:00:00"/>
    <d v="2025-03-03T00:00:00"/>
    <n v="95"/>
    <n v="27671.41"/>
    <s v="Medium"/>
    <x v="0"/>
    <x v="2"/>
    <x v="706"/>
  </r>
  <r>
    <s v="Robert Garza"/>
    <n v="46"/>
    <x v="3"/>
    <s v="Male"/>
    <x v="4"/>
    <x v="5"/>
    <s v="Surgery"/>
    <d v="2025-04-05T00:00:00"/>
    <d v="2025-06-28T00:00:00"/>
    <n v="85"/>
    <n v="42490.2"/>
    <s v="Medium"/>
    <x v="2"/>
    <x v="2"/>
    <x v="707"/>
  </r>
  <r>
    <s v="Michael Stevenson"/>
    <n v="51"/>
    <x v="3"/>
    <s v="Female"/>
    <x v="4"/>
    <x v="7"/>
    <s v="Chemotherapy"/>
    <d v="2025-02-07T00:00:00"/>
    <d v="2025-08-14T00:00:00"/>
    <n v="189"/>
    <n v="13982.78"/>
    <s v="Medium"/>
    <x v="0"/>
    <x v="1"/>
    <x v="305"/>
  </r>
  <r>
    <s v="Jeremy Parker"/>
    <n v="29"/>
    <x v="1"/>
    <s v="Male"/>
    <x v="5"/>
    <x v="0"/>
    <s v="Surgery"/>
    <d v="2024-06-15T00:00:00"/>
    <d v="2024-08-08T00:00:00"/>
    <n v="55"/>
    <n v="55978.66"/>
    <s v="High"/>
    <x v="2"/>
    <x v="0"/>
    <x v="708"/>
  </r>
  <r>
    <s v="Erin Newman"/>
    <n v="18"/>
    <x v="1"/>
    <s v="Other"/>
    <x v="2"/>
    <x v="3"/>
    <s v="Medication"/>
    <d v="2023-09-21T00:00:00"/>
    <d v="2023-11-30T00:00:00"/>
    <n v="71"/>
    <n v="18484.12"/>
    <s v="Medium"/>
    <x v="2"/>
    <x v="0"/>
    <x v="709"/>
  </r>
  <r>
    <s v="Rhonda Sherman"/>
    <n v="80"/>
    <x v="0"/>
    <s v="Other"/>
    <x v="1"/>
    <x v="4"/>
    <s v="Observation"/>
    <d v="2024-12-30T00:00:00"/>
    <d v="2025-02-25T00:00:00"/>
    <n v="58"/>
    <n v="30703.38"/>
    <s v="Medium"/>
    <x v="0"/>
    <x v="1"/>
    <x v="710"/>
  </r>
  <r>
    <s v="Daniel Rich"/>
    <n v="6"/>
    <x v="2"/>
    <s v="Female"/>
    <x v="0"/>
    <x v="7"/>
    <s v="Medication"/>
    <d v="2024-03-24T00:00:00"/>
    <d v="2025-06-09T00:00:00"/>
    <n v="443"/>
    <n v="22331.27"/>
    <s v="Medium"/>
    <x v="2"/>
    <x v="2"/>
    <x v="711"/>
  </r>
  <r>
    <s v="Michelle Herman"/>
    <n v="80"/>
    <x v="0"/>
    <s v="Male"/>
    <x v="4"/>
    <x v="4"/>
    <s v="Therapy"/>
    <d v="2023-10-13T00:00:00"/>
    <d v="2025-01-07T00:00:00"/>
    <n v="453"/>
    <n v="36735.24"/>
    <s v="Medium"/>
    <x v="0"/>
    <x v="1"/>
    <x v="712"/>
  </r>
  <r>
    <s v="Edward Wood"/>
    <n v="32"/>
    <x v="4"/>
    <s v="Female"/>
    <x v="0"/>
    <x v="5"/>
    <s v="Medication"/>
    <d v="2024-10-04T00:00:00"/>
    <d v="2024-10-24T00:00:00"/>
    <n v="21"/>
    <n v="35757.96"/>
    <s v="Medium"/>
    <x v="0"/>
    <x v="1"/>
    <x v="713"/>
  </r>
  <r>
    <s v="Douglas Johnson"/>
    <n v="25"/>
    <x v="1"/>
    <s v="Other"/>
    <x v="1"/>
    <x v="7"/>
    <s v="Therapy"/>
    <d v="2024-07-05T00:00:00"/>
    <d v="2025-05-07T00:00:00"/>
    <n v="307"/>
    <n v="36155.79"/>
    <s v="Medium"/>
    <x v="0"/>
    <x v="1"/>
    <x v="714"/>
  </r>
  <r>
    <s v="Daniel Thompson"/>
    <n v="62"/>
    <x v="0"/>
    <s v="Other"/>
    <x v="4"/>
    <x v="1"/>
    <s v="Observation"/>
    <d v="2023-11-21T00:00:00"/>
    <d v="2024-04-15T00:00:00"/>
    <n v="147"/>
    <n v="61752.71"/>
    <s v="High"/>
    <x v="2"/>
    <x v="1"/>
    <x v="715"/>
  </r>
  <r>
    <s v="Dylan Salas"/>
    <n v="18"/>
    <x v="1"/>
    <s v="Male"/>
    <x v="5"/>
    <x v="4"/>
    <s v="Observation"/>
    <d v="2023-11-10T00:00:00"/>
    <d v="2024-02-22T00:00:00"/>
    <n v="105"/>
    <n v="63496.07"/>
    <s v="High"/>
    <x v="0"/>
    <x v="2"/>
    <x v="716"/>
  </r>
  <r>
    <s v="Mary Proctor"/>
    <n v="9"/>
    <x v="2"/>
    <s v="Male"/>
    <x v="2"/>
    <x v="4"/>
    <s v="Surgery"/>
    <d v="2023-11-18T00:00:00"/>
    <d v="2024-01-22T00:00:00"/>
    <n v="66"/>
    <n v="32034.720000000001"/>
    <s v="Medium"/>
    <x v="0"/>
    <x v="2"/>
    <x v="717"/>
  </r>
  <r>
    <s v="Melissa Conrad"/>
    <n v="90"/>
    <x v="0"/>
    <s v="Female"/>
    <x v="1"/>
    <x v="5"/>
    <s v="Therapy"/>
    <d v="2024-12-01T00:00:00"/>
    <d v="2025-02-08T00:00:00"/>
    <n v="70"/>
    <n v="88881.49"/>
    <s v="High"/>
    <x v="2"/>
    <x v="1"/>
    <x v="718"/>
  </r>
  <r>
    <s v="Darius Coleman"/>
    <n v="75"/>
    <x v="0"/>
    <s v="Other"/>
    <x v="4"/>
    <x v="5"/>
    <s v="Surgery"/>
    <d v="2023-08-10T00:00:00"/>
    <d v="2024-10-31T00:00:00"/>
    <n v="449"/>
    <n v="19204.73"/>
    <s v="Medium"/>
    <x v="1"/>
    <x v="0"/>
    <x v="719"/>
  </r>
  <r>
    <s v="Amanda Johnson"/>
    <n v="93"/>
    <x v="0"/>
    <s v="Male"/>
    <x v="5"/>
    <x v="0"/>
    <s v="ICU"/>
    <d v="2024-08-14T00:00:00"/>
    <d v="2025-05-14T00:00:00"/>
    <n v="274"/>
    <n v="70369"/>
    <s v="High"/>
    <x v="1"/>
    <x v="0"/>
    <x v="720"/>
  </r>
  <r>
    <s v="Nicholas Fox"/>
    <n v="21"/>
    <x v="1"/>
    <s v="Female"/>
    <x v="0"/>
    <x v="1"/>
    <s v="Medication"/>
    <d v="2025-06-02T00:00:00"/>
    <d v="2025-08-13T00:00:00"/>
    <n v="73"/>
    <n v="93742.57"/>
    <s v="High"/>
    <x v="2"/>
    <x v="1"/>
    <x v="721"/>
  </r>
  <r>
    <s v="Ann Kennedy"/>
    <n v="6"/>
    <x v="2"/>
    <s v="Male"/>
    <x v="4"/>
    <x v="1"/>
    <s v="Medication"/>
    <d v="2025-03-03T00:00:00"/>
    <d v="2025-07-09T00:00:00"/>
    <n v="129"/>
    <n v="26982.77"/>
    <s v="Medium"/>
    <x v="1"/>
    <x v="0"/>
    <x v="722"/>
  </r>
  <r>
    <s v="Emily Brown"/>
    <n v="83"/>
    <x v="0"/>
    <s v="Female"/>
    <x v="3"/>
    <x v="6"/>
    <s v="Surgery"/>
    <d v="2024-04-27T00:00:00"/>
    <d v="2025-06-16T00:00:00"/>
    <n v="416"/>
    <n v="74021.73"/>
    <s v="High"/>
    <x v="2"/>
    <x v="1"/>
    <x v="723"/>
  </r>
  <r>
    <s v="Nicholas Fisher"/>
    <n v="16"/>
    <x v="2"/>
    <s v="Male"/>
    <x v="1"/>
    <x v="7"/>
    <s v="Medication"/>
    <d v="2025-04-15T00:00:00"/>
    <d v="2025-06-11T00:00:00"/>
    <n v="58"/>
    <n v="4480.34"/>
    <s v="Low"/>
    <x v="2"/>
    <x v="2"/>
    <x v="724"/>
  </r>
  <r>
    <s v="Monica Elliott"/>
    <n v="60"/>
    <x v="0"/>
    <s v="Female"/>
    <x v="1"/>
    <x v="0"/>
    <s v="Chemotherapy"/>
    <d v="2023-09-21T00:00:00"/>
    <d v="2025-01-21T00:00:00"/>
    <n v="489"/>
    <n v="45039.65"/>
    <s v="Medium"/>
    <x v="0"/>
    <x v="1"/>
    <x v="725"/>
  </r>
  <r>
    <s v="Rhonda Weber MD"/>
    <n v="22"/>
    <x v="1"/>
    <s v="Other"/>
    <x v="1"/>
    <x v="3"/>
    <s v="ICU"/>
    <d v="2023-10-08T00:00:00"/>
    <d v="2024-01-14T00:00:00"/>
    <n v="99"/>
    <n v="75142.25"/>
    <s v="High"/>
    <x v="0"/>
    <x v="2"/>
    <x v="726"/>
  </r>
  <r>
    <s v="Douglas Hodge"/>
    <n v="67"/>
    <x v="0"/>
    <s v="Other"/>
    <x v="5"/>
    <x v="0"/>
    <s v="Therapy"/>
    <d v="2023-08-16T00:00:00"/>
    <d v="2025-03-13T00:00:00"/>
    <n v="576"/>
    <n v="48683.519999999997"/>
    <s v="Medium"/>
    <x v="1"/>
    <x v="0"/>
    <x v="727"/>
  </r>
  <r>
    <s v="Jeremy Morton"/>
    <n v="56"/>
    <x v="0"/>
    <s v="Female"/>
    <x v="3"/>
    <x v="5"/>
    <s v="Therapy"/>
    <d v="2024-02-23T00:00:00"/>
    <d v="2025-08-20T00:00:00"/>
    <n v="545"/>
    <n v="16416.04"/>
    <s v="Medium"/>
    <x v="1"/>
    <x v="0"/>
    <x v="728"/>
  </r>
  <r>
    <s v="William Coffey"/>
    <n v="66"/>
    <x v="0"/>
    <s v="Male"/>
    <x v="3"/>
    <x v="0"/>
    <s v="Observation"/>
    <d v="2024-11-09T00:00:00"/>
    <d v="2025-01-07T00:00:00"/>
    <n v="60"/>
    <n v="53974.79"/>
    <s v="High"/>
    <x v="0"/>
    <x v="2"/>
    <x v="729"/>
  </r>
  <r>
    <s v="Matthew Barber"/>
    <n v="96"/>
    <x v="0"/>
    <s v="Female"/>
    <x v="3"/>
    <x v="2"/>
    <s v="Observation"/>
    <d v="2023-12-12T00:00:00"/>
    <d v="2024-05-23T00:00:00"/>
    <n v="164"/>
    <n v="79998.509999999995"/>
    <s v="High"/>
    <x v="0"/>
    <x v="0"/>
    <x v="730"/>
  </r>
  <r>
    <s v="Robert Williams"/>
    <n v="0"/>
    <x v="2"/>
    <s v="Other"/>
    <x v="3"/>
    <x v="6"/>
    <s v="Observation"/>
    <d v="2024-07-30T00:00:00"/>
    <d v="2025-06-04T00:00:00"/>
    <n v="310"/>
    <n v="88334.04"/>
    <s v="High"/>
    <x v="2"/>
    <x v="2"/>
    <x v="731"/>
  </r>
  <r>
    <s v="Cynthia Vega"/>
    <n v="31"/>
    <x v="4"/>
    <s v="Male"/>
    <x v="5"/>
    <x v="5"/>
    <s v="Observation"/>
    <d v="2024-06-02T00:00:00"/>
    <d v="2025-06-05T00:00:00"/>
    <n v="369"/>
    <n v="22838.65"/>
    <s v="Medium"/>
    <x v="1"/>
    <x v="2"/>
    <x v="732"/>
  </r>
  <r>
    <s v="Robert Reyes"/>
    <n v="80"/>
    <x v="0"/>
    <s v="Male"/>
    <x v="1"/>
    <x v="0"/>
    <s v="Therapy"/>
    <d v="2024-04-06T00:00:00"/>
    <d v="2025-05-22T00:00:00"/>
    <n v="412"/>
    <n v="65197.25"/>
    <s v="High"/>
    <x v="0"/>
    <x v="2"/>
    <x v="733"/>
  </r>
  <r>
    <s v="Tina Reynolds"/>
    <n v="52"/>
    <x v="3"/>
    <s v="Male"/>
    <x v="0"/>
    <x v="7"/>
    <s v="Surgery"/>
    <d v="2025-07-18T00:00:00"/>
    <d v="2025-08-18T00:00:00"/>
    <n v="32"/>
    <n v="29669.93"/>
    <s v="Medium"/>
    <x v="0"/>
    <x v="2"/>
    <x v="734"/>
  </r>
  <r>
    <s v="Matthew Myers"/>
    <n v="79"/>
    <x v="0"/>
    <s v="Female"/>
    <x v="3"/>
    <x v="3"/>
    <s v="Surgery"/>
    <d v="2025-03-27T00:00:00"/>
    <d v="2025-08-05T00:00:00"/>
    <n v="132"/>
    <n v="32743.73"/>
    <s v="Medium"/>
    <x v="1"/>
    <x v="0"/>
    <x v="735"/>
  </r>
  <r>
    <s v="George Vaughn"/>
    <n v="68"/>
    <x v="0"/>
    <s v="Male"/>
    <x v="2"/>
    <x v="1"/>
    <s v="Therapy"/>
    <d v="2023-12-22T00:00:00"/>
    <d v="2024-08-21T00:00:00"/>
    <n v="244"/>
    <n v="27650.32"/>
    <s v="Medium"/>
    <x v="0"/>
    <x v="2"/>
    <x v="736"/>
  </r>
  <r>
    <s v="Brent Garcia"/>
    <n v="93"/>
    <x v="0"/>
    <s v="Male"/>
    <x v="2"/>
    <x v="1"/>
    <s v="Surgery"/>
    <d v="2024-07-16T00:00:00"/>
    <d v="2025-04-15T00:00:00"/>
    <n v="274"/>
    <n v="2457.7600000000002"/>
    <s v="Low"/>
    <x v="1"/>
    <x v="2"/>
    <x v="737"/>
  </r>
  <r>
    <s v="Brandon Mays"/>
    <n v="53"/>
    <x v="3"/>
    <s v="Female"/>
    <x v="4"/>
    <x v="4"/>
    <s v="Observation"/>
    <d v="2024-12-27T00:00:00"/>
    <d v="2025-03-21T00:00:00"/>
    <n v="85"/>
    <n v="69996.55"/>
    <s v="High"/>
    <x v="1"/>
    <x v="2"/>
    <x v="738"/>
  </r>
  <r>
    <s v="Scott Anderson"/>
    <n v="10"/>
    <x v="2"/>
    <s v="Male"/>
    <x v="0"/>
    <x v="0"/>
    <s v="Observation"/>
    <d v="2024-12-26T00:00:00"/>
    <d v="2025-08-02T00:00:00"/>
    <n v="220"/>
    <n v="8067.08"/>
    <s v="Low"/>
    <x v="2"/>
    <x v="0"/>
    <x v="739"/>
  </r>
  <r>
    <s v="Edward Guerrero"/>
    <n v="24"/>
    <x v="1"/>
    <s v="Female"/>
    <x v="4"/>
    <x v="2"/>
    <s v="Medication"/>
    <d v="2023-10-02T00:00:00"/>
    <d v="2025-02-09T00:00:00"/>
    <n v="497"/>
    <n v="97485.25"/>
    <s v="High"/>
    <x v="0"/>
    <x v="0"/>
    <x v="740"/>
  </r>
  <r>
    <s v="Mary Carrillo"/>
    <n v="49"/>
    <x v="3"/>
    <s v="Female"/>
    <x v="2"/>
    <x v="2"/>
    <s v="Surgery"/>
    <d v="2024-02-20T00:00:00"/>
    <d v="2024-06-24T00:00:00"/>
    <n v="126"/>
    <n v="46622.63"/>
    <s v="Medium"/>
    <x v="1"/>
    <x v="1"/>
    <x v="741"/>
  </r>
  <r>
    <s v="Zachary Scott"/>
    <n v="85"/>
    <x v="0"/>
    <s v="Male"/>
    <x v="4"/>
    <x v="5"/>
    <s v="ICU"/>
    <d v="2025-04-27T00:00:00"/>
    <d v="2025-06-17T00:00:00"/>
    <n v="52"/>
    <n v="96160.18"/>
    <s v="High"/>
    <x v="2"/>
    <x v="0"/>
    <x v="742"/>
  </r>
  <r>
    <s v="James Brewer"/>
    <n v="80"/>
    <x v="0"/>
    <s v="Other"/>
    <x v="0"/>
    <x v="1"/>
    <s v="Therapy"/>
    <d v="2023-10-28T00:00:00"/>
    <d v="2024-02-16T00:00:00"/>
    <n v="112"/>
    <n v="48641.73"/>
    <s v="Medium"/>
    <x v="2"/>
    <x v="0"/>
    <x v="743"/>
  </r>
  <r>
    <s v="Jeremy Green"/>
    <n v="46"/>
    <x v="3"/>
    <s v="Male"/>
    <x v="5"/>
    <x v="6"/>
    <s v="Medication"/>
    <d v="2023-09-01T00:00:00"/>
    <d v="2023-10-27T00:00:00"/>
    <n v="57"/>
    <n v="24360.62"/>
    <s v="Medium"/>
    <x v="2"/>
    <x v="2"/>
    <x v="744"/>
  </r>
  <r>
    <s v="Jonathan Delgado"/>
    <n v="1"/>
    <x v="2"/>
    <s v="Male"/>
    <x v="3"/>
    <x v="1"/>
    <s v="Observation"/>
    <d v="2023-08-05T00:00:00"/>
    <d v="2025-07-29T00:00:00"/>
    <n v="725"/>
    <n v="79125.23"/>
    <s v="High"/>
    <x v="1"/>
    <x v="0"/>
    <x v="745"/>
  </r>
  <r>
    <s v="James Smith"/>
    <n v="74"/>
    <x v="0"/>
    <s v="Other"/>
    <x v="4"/>
    <x v="7"/>
    <s v="Therapy"/>
    <d v="2025-02-04T00:00:00"/>
    <d v="2025-08-13T00:00:00"/>
    <n v="191"/>
    <n v="77308.899999999994"/>
    <s v="High"/>
    <x v="1"/>
    <x v="0"/>
    <x v="746"/>
  </r>
  <r>
    <s v="Andrea Perez"/>
    <n v="63"/>
    <x v="0"/>
    <s v="Male"/>
    <x v="5"/>
    <x v="4"/>
    <s v="ICU"/>
    <d v="2024-05-29T00:00:00"/>
    <d v="2025-06-07T00:00:00"/>
    <n v="375"/>
    <n v="6945.18"/>
    <s v="Low"/>
    <x v="2"/>
    <x v="1"/>
    <x v="747"/>
  </r>
  <r>
    <s v="Eric Brown"/>
    <n v="19"/>
    <x v="1"/>
    <s v="Other"/>
    <x v="1"/>
    <x v="1"/>
    <s v="Surgery"/>
    <d v="2024-12-19T00:00:00"/>
    <d v="2025-01-23T00:00:00"/>
    <n v="36"/>
    <n v="49296.45"/>
    <s v="Medium"/>
    <x v="2"/>
    <x v="1"/>
    <x v="748"/>
  </r>
  <r>
    <s v="Paige Roberts"/>
    <n v="100"/>
    <x v="0"/>
    <s v="Other"/>
    <x v="3"/>
    <x v="3"/>
    <s v="ICU"/>
    <d v="2024-01-09T00:00:00"/>
    <d v="2024-05-25T00:00:00"/>
    <n v="138"/>
    <n v="20103.560000000001"/>
    <s v="Medium"/>
    <x v="0"/>
    <x v="2"/>
    <x v="749"/>
  </r>
  <r>
    <s v="James Rodriguez"/>
    <n v="45"/>
    <x v="3"/>
    <s v="Other"/>
    <x v="2"/>
    <x v="0"/>
    <s v="Medication"/>
    <d v="2025-01-21T00:00:00"/>
    <d v="2025-06-09T00:00:00"/>
    <n v="140"/>
    <n v="49044.91"/>
    <s v="Medium"/>
    <x v="2"/>
    <x v="1"/>
    <x v="750"/>
  </r>
  <r>
    <s v="Alexander Davies"/>
    <n v="37"/>
    <x v="4"/>
    <s v="Other"/>
    <x v="5"/>
    <x v="3"/>
    <s v="Surgery"/>
    <d v="2024-02-06T00:00:00"/>
    <d v="2025-02-19T00:00:00"/>
    <n v="380"/>
    <n v="57103.47"/>
    <s v="High"/>
    <x v="0"/>
    <x v="2"/>
    <x v="751"/>
  </r>
  <r>
    <s v="Dr. Robert Levy Jr."/>
    <n v="41"/>
    <x v="4"/>
    <s v="Other"/>
    <x v="4"/>
    <x v="0"/>
    <s v="Chemotherapy"/>
    <d v="2024-04-24T00:00:00"/>
    <d v="2024-06-06T00:00:00"/>
    <n v="44"/>
    <n v="91532.93"/>
    <s v="High"/>
    <x v="0"/>
    <x v="0"/>
    <x v="752"/>
  </r>
  <r>
    <s v="Matthew Mills"/>
    <n v="8"/>
    <x v="2"/>
    <s v="Other"/>
    <x v="2"/>
    <x v="3"/>
    <s v="Therapy"/>
    <d v="2025-08-04T00:00:00"/>
    <d v="2025-08-20T00:00:00"/>
    <n v="17"/>
    <n v="82122.44"/>
    <s v="High"/>
    <x v="0"/>
    <x v="2"/>
    <x v="753"/>
  </r>
  <r>
    <s v="Benjamin Moss"/>
    <n v="58"/>
    <x v="0"/>
    <s v="Male"/>
    <x v="5"/>
    <x v="5"/>
    <s v="ICU"/>
    <d v="2024-08-18T00:00:00"/>
    <d v="2025-04-28T00:00:00"/>
    <n v="254"/>
    <n v="19367.89"/>
    <s v="Medium"/>
    <x v="1"/>
    <x v="1"/>
    <x v="754"/>
  </r>
  <r>
    <s v="Matthew Smith"/>
    <n v="46"/>
    <x v="3"/>
    <s v="Other"/>
    <x v="2"/>
    <x v="4"/>
    <s v="ICU"/>
    <d v="2024-12-08T00:00:00"/>
    <d v="2024-12-27T00:00:00"/>
    <n v="20"/>
    <n v="7270.83"/>
    <s v="Low"/>
    <x v="0"/>
    <x v="2"/>
    <x v="755"/>
  </r>
  <r>
    <s v="Sara Brown"/>
    <n v="24"/>
    <x v="1"/>
    <s v="Other"/>
    <x v="5"/>
    <x v="3"/>
    <s v="Chemotherapy"/>
    <d v="2025-04-30T00:00:00"/>
    <d v="2025-05-20T00:00:00"/>
    <n v="21"/>
    <n v="16259.02"/>
    <s v="Medium"/>
    <x v="2"/>
    <x v="2"/>
    <x v="756"/>
  </r>
  <r>
    <s v="Dale Rogers"/>
    <n v="52"/>
    <x v="3"/>
    <s v="Other"/>
    <x v="3"/>
    <x v="1"/>
    <s v="Medication"/>
    <d v="2025-05-15T00:00:00"/>
    <d v="2025-08-01T00:00:00"/>
    <n v="79"/>
    <n v="52796.85"/>
    <s v="High"/>
    <x v="1"/>
    <x v="0"/>
    <x v="757"/>
  </r>
  <r>
    <s v="Russell Mcguire"/>
    <n v="16"/>
    <x v="2"/>
    <s v="Male"/>
    <x v="0"/>
    <x v="6"/>
    <s v="Medication"/>
    <d v="2025-03-20T00:00:00"/>
    <d v="2025-03-28T00:00:00"/>
    <n v="9"/>
    <n v="49051.66"/>
    <s v="Medium"/>
    <x v="1"/>
    <x v="0"/>
    <x v="758"/>
  </r>
  <r>
    <s v="Jason Horton"/>
    <n v="73"/>
    <x v="0"/>
    <s v="Other"/>
    <x v="4"/>
    <x v="3"/>
    <s v="Chemotherapy"/>
    <d v="2024-10-07T00:00:00"/>
    <d v="2024-12-10T00:00:00"/>
    <n v="65"/>
    <n v="62773.08"/>
    <s v="High"/>
    <x v="0"/>
    <x v="2"/>
    <x v="759"/>
  </r>
  <r>
    <s v="Ryan Salazar"/>
    <n v="6"/>
    <x v="2"/>
    <s v="Female"/>
    <x v="2"/>
    <x v="1"/>
    <s v="Medication"/>
    <d v="2025-03-31T00:00:00"/>
    <d v="2025-04-30T00:00:00"/>
    <n v="31"/>
    <n v="93090.89"/>
    <s v="High"/>
    <x v="1"/>
    <x v="1"/>
    <x v="760"/>
  </r>
  <r>
    <s v="Brandon Pearson"/>
    <n v="62"/>
    <x v="0"/>
    <s v="Male"/>
    <x v="4"/>
    <x v="2"/>
    <s v="Therapy"/>
    <d v="2025-06-23T00:00:00"/>
    <d v="2025-07-20T00:00:00"/>
    <n v="28"/>
    <n v="56243.97"/>
    <s v="High"/>
    <x v="2"/>
    <x v="2"/>
    <x v="761"/>
  </r>
  <r>
    <s v="Christine Bowman"/>
    <n v="90"/>
    <x v="0"/>
    <s v="Male"/>
    <x v="1"/>
    <x v="0"/>
    <s v="Chemotherapy"/>
    <d v="2024-09-14T00:00:00"/>
    <d v="2025-03-07T00:00:00"/>
    <n v="175"/>
    <n v="5024.66"/>
    <s v="Low"/>
    <x v="1"/>
    <x v="2"/>
    <x v="762"/>
  </r>
  <r>
    <s v="Christopher Porter"/>
    <n v="9"/>
    <x v="2"/>
    <s v="Male"/>
    <x v="1"/>
    <x v="1"/>
    <s v="Medication"/>
    <d v="2023-10-12T00:00:00"/>
    <d v="2025-02-10T00:00:00"/>
    <n v="488"/>
    <n v="72792.02"/>
    <s v="High"/>
    <x v="0"/>
    <x v="2"/>
    <x v="763"/>
  </r>
  <r>
    <s v="Cheryl Downs"/>
    <n v="24"/>
    <x v="1"/>
    <s v="Male"/>
    <x v="1"/>
    <x v="6"/>
    <s v="Chemotherapy"/>
    <d v="2023-10-18T00:00:00"/>
    <d v="2025-02-09T00:00:00"/>
    <n v="481"/>
    <n v="62907.18"/>
    <s v="High"/>
    <x v="1"/>
    <x v="1"/>
    <x v="764"/>
  </r>
  <r>
    <s v="Randy Hopkins"/>
    <n v="95"/>
    <x v="0"/>
    <s v="Other"/>
    <x v="4"/>
    <x v="1"/>
    <s v="ICU"/>
    <d v="2024-03-06T00:00:00"/>
    <d v="2024-04-16T00:00:00"/>
    <n v="42"/>
    <n v="58079.8"/>
    <s v="High"/>
    <x v="0"/>
    <x v="2"/>
    <x v="765"/>
  </r>
  <r>
    <s v="Kara Thompson"/>
    <n v="89"/>
    <x v="0"/>
    <s v="Other"/>
    <x v="4"/>
    <x v="1"/>
    <s v="Surgery"/>
    <d v="2025-01-06T00:00:00"/>
    <d v="2025-01-22T00:00:00"/>
    <n v="17"/>
    <n v="79453.7"/>
    <s v="High"/>
    <x v="0"/>
    <x v="2"/>
    <x v="766"/>
  </r>
  <r>
    <s v="Luis Wu"/>
    <n v="64"/>
    <x v="0"/>
    <s v="Female"/>
    <x v="5"/>
    <x v="7"/>
    <s v="Chemotherapy"/>
    <d v="2024-07-21T00:00:00"/>
    <d v="2024-08-23T00:00:00"/>
    <n v="34"/>
    <n v="99844.92"/>
    <s v="High"/>
    <x v="2"/>
    <x v="2"/>
    <x v="767"/>
  </r>
  <r>
    <s v="Allen Robertson"/>
    <n v="40"/>
    <x v="4"/>
    <s v="Other"/>
    <x v="3"/>
    <x v="4"/>
    <s v="Observation"/>
    <d v="2023-09-29T00:00:00"/>
    <d v="2025-08-24T00:00:00"/>
    <n v="696"/>
    <n v="76654.25"/>
    <s v="High"/>
    <x v="2"/>
    <x v="1"/>
    <x v="768"/>
  </r>
  <r>
    <s v="Paul Villanueva"/>
    <n v="41"/>
    <x v="4"/>
    <s v="Other"/>
    <x v="2"/>
    <x v="6"/>
    <s v="Observation"/>
    <d v="2024-01-30T00:00:00"/>
    <d v="2024-04-24T00:00:00"/>
    <n v="86"/>
    <n v="76805.11"/>
    <s v="High"/>
    <x v="0"/>
    <x v="2"/>
    <x v="769"/>
  </r>
  <r>
    <s v="Jaime Walker"/>
    <n v="46"/>
    <x v="3"/>
    <s v="Female"/>
    <x v="4"/>
    <x v="5"/>
    <s v="Medication"/>
    <d v="2024-08-04T00:00:00"/>
    <d v="2025-03-19T00:00:00"/>
    <n v="228"/>
    <n v="72905.009999999995"/>
    <s v="High"/>
    <x v="2"/>
    <x v="1"/>
    <x v="770"/>
  </r>
  <r>
    <s v="James Taylor"/>
    <n v="2"/>
    <x v="2"/>
    <s v="Other"/>
    <x v="2"/>
    <x v="0"/>
    <s v="Medication"/>
    <d v="2025-02-14T00:00:00"/>
    <d v="2025-03-23T00:00:00"/>
    <n v="38"/>
    <n v="30733.06"/>
    <s v="Medium"/>
    <x v="1"/>
    <x v="0"/>
    <x v="771"/>
  </r>
  <r>
    <s v="Michael Brown"/>
    <n v="40"/>
    <x v="4"/>
    <s v="Male"/>
    <x v="5"/>
    <x v="0"/>
    <s v="Chemotherapy"/>
    <d v="2023-11-19T00:00:00"/>
    <d v="2024-02-13T00:00:00"/>
    <n v="87"/>
    <n v="51615.88"/>
    <s v="High"/>
    <x v="0"/>
    <x v="1"/>
    <x v="772"/>
  </r>
  <r>
    <s v="Stephen Munoz"/>
    <n v="19"/>
    <x v="1"/>
    <s v="Male"/>
    <x v="0"/>
    <x v="3"/>
    <s v="Therapy"/>
    <d v="2025-04-09T00:00:00"/>
    <d v="2025-08-10T00:00:00"/>
    <n v="124"/>
    <n v="16454.599999999999"/>
    <s v="Medium"/>
    <x v="2"/>
    <x v="2"/>
    <x v="773"/>
  </r>
  <r>
    <s v="Crystal Jenkins"/>
    <n v="74"/>
    <x v="0"/>
    <s v="Male"/>
    <x v="2"/>
    <x v="0"/>
    <s v="Therapy"/>
    <d v="2024-09-13T00:00:00"/>
    <d v="2025-03-21T00:00:00"/>
    <n v="190"/>
    <n v="10098.61"/>
    <s v="Medium"/>
    <x v="2"/>
    <x v="1"/>
    <x v="774"/>
  </r>
  <r>
    <s v="Adrian Patterson"/>
    <n v="27"/>
    <x v="1"/>
    <s v="Other"/>
    <x v="0"/>
    <x v="4"/>
    <s v="Observation"/>
    <d v="2025-06-12T00:00:00"/>
    <d v="2025-07-05T00:00:00"/>
    <n v="24"/>
    <n v="18117.349999999999"/>
    <s v="Medium"/>
    <x v="0"/>
    <x v="1"/>
    <x v="775"/>
  </r>
  <r>
    <s v="Theresa Mcintyre"/>
    <n v="73"/>
    <x v="0"/>
    <s v="Male"/>
    <x v="1"/>
    <x v="0"/>
    <s v="Medication"/>
    <d v="2025-07-02T00:00:00"/>
    <d v="2025-07-02T00:00:00"/>
    <n v="1"/>
    <n v="73348.149999999994"/>
    <s v="High"/>
    <x v="0"/>
    <x v="2"/>
    <x v="776"/>
  </r>
  <r>
    <s v="Kathy Simmons"/>
    <n v="10"/>
    <x v="2"/>
    <s v="Male"/>
    <x v="3"/>
    <x v="4"/>
    <s v="Observation"/>
    <d v="2024-06-06T00:00:00"/>
    <d v="2025-06-13T00:00:00"/>
    <n v="373"/>
    <n v="42235.65"/>
    <s v="Medium"/>
    <x v="1"/>
    <x v="0"/>
    <x v="777"/>
  </r>
  <r>
    <s v="Bradley Mullins DDS"/>
    <n v="95"/>
    <x v="0"/>
    <s v="Other"/>
    <x v="1"/>
    <x v="2"/>
    <s v="ICU"/>
    <d v="2024-06-15T00:00:00"/>
    <d v="2024-12-01T00:00:00"/>
    <n v="170"/>
    <n v="77964.44"/>
    <s v="High"/>
    <x v="2"/>
    <x v="0"/>
    <x v="778"/>
  </r>
  <r>
    <s v="John Torres"/>
    <n v="39"/>
    <x v="4"/>
    <s v="Other"/>
    <x v="0"/>
    <x v="4"/>
    <s v="Chemotherapy"/>
    <d v="2025-02-01T00:00:00"/>
    <d v="2025-07-29T00:00:00"/>
    <n v="179"/>
    <n v="56926.38"/>
    <s v="High"/>
    <x v="2"/>
    <x v="1"/>
    <x v="779"/>
  </r>
  <r>
    <s v="Raymond Sawyer"/>
    <n v="89"/>
    <x v="0"/>
    <s v="Male"/>
    <x v="2"/>
    <x v="2"/>
    <s v="ICU"/>
    <d v="2024-06-14T00:00:00"/>
    <d v="2024-11-04T00:00:00"/>
    <n v="144"/>
    <n v="73426.28"/>
    <s v="High"/>
    <x v="2"/>
    <x v="2"/>
    <x v="780"/>
  </r>
  <r>
    <s v="Shannon Jones"/>
    <n v="96"/>
    <x v="0"/>
    <s v="Other"/>
    <x v="1"/>
    <x v="1"/>
    <s v="Surgery"/>
    <d v="2025-06-28T00:00:00"/>
    <d v="2025-07-30T00:00:00"/>
    <n v="33"/>
    <n v="43761.63"/>
    <s v="Medium"/>
    <x v="2"/>
    <x v="0"/>
    <x v="781"/>
  </r>
  <r>
    <s v="Lisa Johnston"/>
    <n v="16"/>
    <x v="2"/>
    <s v="Female"/>
    <x v="0"/>
    <x v="3"/>
    <s v="Chemotherapy"/>
    <d v="2024-01-12T00:00:00"/>
    <d v="2025-06-26T00:00:00"/>
    <n v="532"/>
    <n v="74786.19"/>
    <s v="High"/>
    <x v="0"/>
    <x v="2"/>
    <x v="782"/>
  </r>
  <r>
    <s v="Tony Leonard"/>
    <n v="33"/>
    <x v="4"/>
    <s v="Male"/>
    <x v="4"/>
    <x v="5"/>
    <s v="ICU"/>
    <d v="2025-06-24T00:00:00"/>
    <d v="2025-06-29T00:00:00"/>
    <n v="6"/>
    <n v="13907.14"/>
    <s v="Medium"/>
    <x v="1"/>
    <x v="2"/>
    <x v="783"/>
  </r>
  <r>
    <s v="Christopher Hansen"/>
    <n v="71"/>
    <x v="0"/>
    <s v="Male"/>
    <x v="4"/>
    <x v="5"/>
    <s v="ICU"/>
    <d v="2023-09-26T00:00:00"/>
    <d v="2024-12-04T00:00:00"/>
    <n v="436"/>
    <n v="57561.74"/>
    <s v="High"/>
    <x v="0"/>
    <x v="1"/>
    <x v="784"/>
  </r>
  <r>
    <s v="Brian Mendoza"/>
    <n v="94"/>
    <x v="0"/>
    <s v="Other"/>
    <x v="2"/>
    <x v="6"/>
    <s v="Medication"/>
    <d v="2025-08-03T00:00:00"/>
    <d v="2025-08-21T00:00:00"/>
    <n v="19"/>
    <n v="27359.45"/>
    <s v="Medium"/>
    <x v="2"/>
    <x v="2"/>
    <x v="785"/>
  </r>
  <r>
    <s v="Courtney Gomez"/>
    <n v="87"/>
    <x v="0"/>
    <s v="Other"/>
    <x v="0"/>
    <x v="1"/>
    <s v="ICU"/>
    <d v="2024-02-28T00:00:00"/>
    <d v="2025-03-25T00:00:00"/>
    <n v="392"/>
    <n v="41944.62"/>
    <s v="Medium"/>
    <x v="2"/>
    <x v="2"/>
    <x v="741"/>
  </r>
  <r>
    <s v="John Rose"/>
    <n v="24"/>
    <x v="1"/>
    <s v="Female"/>
    <x v="3"/>
    <x v="2"/>
    <s v="Therapy"/>
    <d v="2023-11-08T00:00:00"/>
    <d v="2024-11-07T00:00:00"/>
    <n v="366"/>
    <n v="17756.27"/>
    <s v="Medium"/>
    <x v="2"/>
    <x v="1"/>
    <x v="786"/>
  </r>
  <r>
    <s v="Marc Marsh"/>
    <n v="56"/>
    <x v="0"/>
    <s v="Other"/>
    <x v="2"/>
    <x v="3"/>
    <s v="Medication"/>
    <d v="2025-01-24T00:00:00"/>
    <d v="2025-02-18T00:00:00"/>
    <n v="26"/>
    <n v="92497.11"/>
    <s v="High"/>
    <x v="1"/>
    <x v="0"/>
    <x v="787"/>
  </r>
  <r>
    <s v="Christopher Mullen"/>
    <n v="87"/>
    <x v="0"/>
    <s v="Female"/>
    <x v="2"/>
    <x v="1"/>
    <s v="Medication"/>
    <d v="2023-10-03T00:00:00"/>
    <d v="2023-12-26T00:00:00"/>
    <n v="85"/>
    <n v="74218.58"/>
    <s v="High"/>
    <x v="1"/>
    <x v="1"/>
    <x v="788"/>
  </r>
  <r>
    <s v="Dan Crane"/>
    <n v="18"/>
    <x v="1"/>
    <s v="Female"/>
    <x v="0"/>
    <x v="4"/>
    <s v="ICU"/>
    <d v="2023-08-22T00:00:00"/>
    <d v="2024-04-05T00:00:00"/>
    <n v="228"/>
    <n v="80623.8"/>
    <s v="High"/>
    <x v="2"/>
    <x v="2"/>
    <x v="789"/>
  </r>
  <r>
    <s v="Jason Rojas"/>
    <n v="60"/>
    <x v="0"/>
    <s v="Male"/>
    <x v="3"/>
    <x v="6"/>
    <s v="ICU"/>
    <d v="2023-08-21T00:00:00"/>
    <d v="2024-04-03T00:00:00"/>
    <n v="227"/>
    <n v="54262.54"/>
    <s v="High"/>
    <x v="1"/>
    <x v="1"/>
    <x v="790"/>
  </r>
  <r>
    <s v="Kelly Rogers"/>
    <n v="66"/>
    <x v="0"/>
    <s v="Female"/>
    <x v="1"/>
    <x v="3"/>
    <s v="Chemotherapy"/>
    <d v="2024-10-27T00:00:00"/>
    <d v="2025-03-09T00:00:00"/>
    <n v="134"/>
    <n v="73262.429999999993"/>
    <s v="High"/>
    <x v="1"/>
    <x v="1"/>
    <x v="791"/>
  </r>
  <r>
    <s v="Kerri Kelley"/>
    <n v="89"/>
    <x v="0"/>
    <s v="Other"/>
    <x v="0"/>
    <x v="5"/>
    <s v="Chemotherapy"/>
    <d v="2024-07-25T00:00:00"/>
    <d v="2025-03-18T00:00:00"/>
    <n v="237"/>
    <n v="90697.99"/>
    <s v="High"/>
    <x v="0"/>
    <x v="0"/>
    <x v="792"/>
  </r>
  <r>
    <s v="Cristina Watson"/>
    <n v="32"/>
    <x v="4"/>
    <s v="Male"/>
    <x v="0"/>
    <x v="0"/>
    <s v="Surgery"/>
    <d v="2024-03-15T00:00:00"/>
    <d v="2024-04-20T00:00:00"/>
    <n v="37"/>
    <n v="79129.66"/>
    <s v="High"/>
    <x v="0"/>
    <x v="2"/>
    <x v="793"/>
  </r>
  <r>
    <s v="Caitlyn Nichols"/>
    <n v="6"/>
    <x v="2"/>
    <s v="Female"/>
    <x v="5"/>
    <x v="2"/>
    <s v="Medication"/>
    <d v="2023-12-24T00:00:00"/>
    <d v="2024-05-08T00:00:00"/>
    <n v="137"/>
    <n v="39475.870000000003"/>
    <s v="Medium"/>
    <x v="2"/>
    <x v="1"/>
    <x v="794"/>
  </r>
  <r>
    <s v="David Williams"/>
    <n v="84"/>
    <x v="0"/>
    <s v="Female"/>
    <x v="0"/>
    <x v="2"/>
    <s v="Therapy"/>
    <d v="2024-04-06T00:00:00"/>
    <d v="2025-06-26T00:00:00"/>
    <n v="447"/>
    <n v="86873.63"/>
    <s v="High"/>
    <x v="0"/>
    <x v="2"/>
    <x v="795"/>
  </r>
  <r>
    <s v="Amanda Stewart"/>
    <n v="29"/>
    <x v="1"/>
    <s v="Female"/>
    <x v="1"/>
    <x v="1"/>
    <s v="Therapy"/>
    <d v="2024-04-28T00:00:00"/>
    <d v="2024-08-20T00:00:00"/>
    <n v="115"/>
    <n v="48981.55"/>
    <s v="Medium"/>
    <x v="0"/>
    <x v="1"/>
    <x v="796"/>
  </r>
  <r>
    <s v="Thomas Sullivan"/>
    <n v="11"/>
    <x v="2"/>
    <s v="Male"/>
    <x v="2"/>
    <x v="3"/>
    <s v="Chemotherapy"/>
    <d v="2024-08-26T00:00:00"/>
    <d v="2025-06-20T00:00:00"/>
    <n v="299"/>
    <n v="92708.65"/>
    <s v="High"/>
    <x v="1"/>
    <x v="0"/>
    <x v="797"/>
  </r>
  <r>
    <s v="Oscar Cantrell"/>
    <n v="31"/>
    <x v="4"/>
    <s v="Other"/>
    <x v="3"/>
    <x v="4"/>
    <s v="Observation"/>
    <d v="2024-04-18T00:00:00"/>
    <d v="2024-12-03T00:00:00"/>
    <n v="230"/>
    <n v="39946.58"/>
    <s v="Medium"/>
    <x v="1"/>
    <x v="0"/>
    <x v="798"/>
  </r>
  <r>
    <s v="Ms. Bridget Cunningham"/>
    <n v="44"/>
    <x v="4"/>
    <s v="Other"/>
    <x v="3"/>
    <x v="4"/>
    <s v="ICU"/>
    <d v="2025-07-09T00:00:00"/>
    <d v="2025-08-22T00:00:00"/>
    <n v="45"/>
    <n v="30930.29"/>
    <s v="Medium"/>
    <x v="0"/>
    <x v="2"/>
    <x v="799"/>
  </r>
  <r>
    <s v="Brenda Pierce"/>
    <n v="7"/>
    <x v="2"/>
    <s v="Other"/>
    <x v="3"/>
    <x v="5"/>
    <s v="Medication"/>
    <d v="2024-03-31T00:00:00"/>
    <d v="2024-04-19T00:00:00"/>
    <n v="20"/>
    <n v="94469.53"/>
    <s v="High"/>
    <x v="2"/>
    <x v="0"/>
    <x v="800"/>
  </r>
  <r>
    <s v="Anthony Davidson"/>
    <n v="19"/>
    <x v="1"/>
    <s v="Female"/>
    <x v="4"/>
    <x v="7"/>
    <s v="Medication"/>
    <d v="2024-10-31T00:00:00"/>
    <d v="2025-05-23T00:00:00"/>
    <n v="205"/>
    <n v="73259.08"/>
    <s v="High"/>
    <x v="0"/>
    <x v="1"/>
    <x v="801"/>
  </r>
  <r>
    <s v="Joshua Griffin"/>
    <n v="78"/>
    <x v="0"/>
    <s v="Other"/>
    <x v="5"/>
    <x v="6"/>
    <s v="Observation"/>
    <d v="2025-01-07T00:00:00"/>
    <d v="2025-02-09T00:00:00"/>
    <n v="34"/>
    <n v="24795.72"/>
    <s v="Medium"/>
    <x v="1"/>
    <x v="2"/>
    <x v="802"/>
  </r>
  <r>
    <s v="Kayla Brown"/>
    <n v="39"/>
    <x v="4"/>
    <s v="Other"/>
    <x v="3"/>
    <x v="3"/>
    <s v="Chemotherapy"/>
    <d v="2025-01-03T00:00:00"/>
    <d v="2025-05-23T00:00:00"/>
    <n v="141"/>
    <n v="14045.44"/>
    <s v="Medium"/>
    <x v="0"/>
    <x v="0"/>
    <x v="803"/>
  </r>
  <r>
    <s v="Adam Cooper"/>
    <n v="74"/>
    <x v="0"/>
    <s v="Other"/>
    <x v="5"/>
    <x v="6"/>
    <s v="Surgery"/>
    <d v="2024-03-31T00:00:00"/>
    <d v="2025-03-12T00:00:00"/>
    <n v="347"/>
    <n v="31590.84"/>
    <s v="Medium"/>
    <x v="0"/>
    <x v="1"/>
    <x v="804"/>
  </r>
  <r>
    <s v="Willie Lara"/>
    <n v="17"/>
    <x v="2"/>
    <s v="Female"/>
    <x v="2"/>
    <x v="7"/>
    <s v="Therapy"/>
    <d v="2024-03-16T00:00:00"/>
    <d v="2024-07-21T00:00:00"/>
    <n v="128"/>
    <n v="7713.59"/>
    <s v="Low"/>
    <x v="0"/>
    <x v="1"/>
    <x v="805"/>
  </r>
  <r>
    <s v="Brenda Matthews"/>
    <n v="15"/>
    <x v="2"/>
    <s v="Male"/>
    <x v="3"/>
    <x v="7"/>
    <s v="ICU"/>
    <d v="2023-10-10T00:00:00"/>
    <d v="2024-01-29T00:00:00"/>
    <n v="112"/>
    <n v="3918.85"/>
    <s v="Low"/>
    <x v="2"/>
    <x v="2"/>
    <x v="806"/>
  </r>
  <r>
    <s v="Mrs. Toni Avila"/>
    <n v="52"/>
    <x v="3"/>
    <s v="Female"/>
    <x v="4"/>
    <x v="0"/>
    <s v="Surgery"/>
    <d v="2023-10-12T00:00:00"/>
    <d v="2023-10-17T00:00:00"/>
    <n v="6"/>
    <n v="78131.679999999993"/>
    <s v="High"/>
    <x v="1"/>
    <x v="0"/>
    <x v="807"/>
  </r>
  <r>
    <s v="Michelle Fischer"/>
    <n v="23"/>
    <x v="1"/>
    <s v="Male"/>
    <x v="1"/>
    <x v="0"/>
    <s v="Chemotherapy"/>
    <d v="2023-11-19T00:00:00"/>
    <d v="2024-04-21T00:00:00"/>
    <n v="155"/>
    <n v="57137.27"/>
    <s v="High"/>
    <x v="1"/>
    <x v="1"/>
    <x v="808"/>
  </r>
  <r>
    <s v="Ronald Davenport"/>
    <n v="29"/>
    <x v="1"/>
    <s v="Male"/>
    <x v="5"/>
    <x v="2"/>
    <s v="Therapy"/>
    <d v="2024-03-28T00:00:00"/>
    <d v="2025-04-15T00:00:00"/>
    <n v="384"/>
    <n v="8868.07"/>
    <s v="Low"/>
    <x v="2"/>
    <x v="0"/>
    <x v="809"/>
  </r>
  <r>
    <s v="Dennis Blanchard"/>
    <n v="64"/>
    <x v="0"/>
    <s v="Other"/>
    <x v="4"/>
    <x v="4"/>
    <s v="Surgery"/>
    <d v="2025-05-13T00:00:00"/>
    <d v="2025-08-12T00:00:00"/>
    <n v="92"/>
    <n v="85360.81"/>
    <s v="High"/>
    <x v="2"/>
    <x v="2"/>
    <x v="810"/>
  </r>
  <r>
    <s v="Terry Newman"/>
    <n v="17"/>
    <x v="2"/>
    <s v="Male"/>
    <x v="2"/>
    <x v="6"/>
    <s v="Medication"/>
    <d v="2023-08-27T00:00:00"/>
    <d v="2023-11-27T00:00:00"/>
    <n v="93"/>
    <n v="41450.33"/>
    <s v="Medium"/>
    <x v="1"/>
    <x v="2"/>
    <x v="811"/>
  </r>
  <r>
    <s v="Heidi Castillo"/>
    <n v="52"/>
    <x v="3"/>
    <s v="Male"/>
    <x v="5"/>
    <x v="6"/>
    <s v="Surgery"/>
    <d v="2024-07-08T00:00:00"/>
    <d v="2025-01-24T00:00:00"/>
    <n v="201"/>
    <n v="7547.5"/>
    <s v="Low"/>
    <x v="2"/>
    <x v="1"/>
    <x v="812"/>
  </r>
  <r>
    <s v="Jose Johnston"/>
    <n v="62"/>
    <x v="0"/>
    <s v="Other"/>
    <x v="3"/>
    <x v="3"/>
    <s v="Surgery"/>
    <d v="2025-05-22T00:00:00"/>
    <d v="2025-06-16T00:00:00"/>
    <n v="26"/>
    <n v="43328.01"/>
    <s v="Medium"/>
    <x v="1"/>
    <x v="1"/>
    <x v="813"/>
  </r>
  <r>
    <s v="Brandy Martin"/>
    <n v="94"/>
    <x v="0"/>
    <s v="Female"/>
    <x v="5"/>
    <x v="4"/>
    <s v="Observation"/>
    <d v="2024-03-03T00:00:00"/>
    <d v="2024-12-08T00:00:00"/>
    <n v="281"/>
    <n v="61538.98"/>
    <s v="High"/>
    <x v="0"/>
    <x v="1"/>
    <x v="814"/>
  </r>
  <r>
    <s v="Joseph Mayer"/>
    <n v="76"/>
    <x v="0"/>
    <s v="Other"/>
    <x v="1"/>
    <x v="2"/>
    <s v="Chemotherapy"/>
    <d v="2024-09-07T00:00:00"/>
    <d v="2024-11-21T00:00:00"/>
    <n v="76"/>
    <n v="11822.31"/>
    <s v="Medium"/>
    <x v="2"/>
    <x v="0"/>
    <x v="815"/>
  </r>
  <r>
    <s v="Kimberly Brennan"/>
    <n v="31"/>
    <x v="4"/>
    <s v="Other"/>
    <x v="1"/>
    <x v="5"/>
    <s v="ICU"/>
    <d v="2025-05-08T00:00:00"/>
    <d v="2025-07-05T00:00:00"/>
    <n v="59"/>
    <n v="4885.91"/>
    <s v="Low"/>
    <x v="2"/>
    <x v="1"/>
    <x v="816"/>
  </r>
  <r>
    <s v="Heather Thomas"/>
    <n v="97"/>
    <x v="0"/>
    <s v="Other"/>
    <x v="0"/>
    <x v="6"/>
    <s v="Therapy"/>
    <d v="2023-11-19T00:00:00"/>
    <d v="2024-12-25T00:00:00"/>
    <n v="403"/>
    <n v="44515.83"/>
    <s v="Medium"/>
    <x v="2"/>
    <x v="2"/>
    <x v="817"/>
  </r>
  <r>
    <s v="Carla Robinson"/>
    <n v="59"/>
    <x v="0"/>
    <s v="Male"/>
    <x v="4"/>
    <x v="0"/>
    <s v="Chemotherapy"/>
    <d v="2024-08-29T00:00:00"/>
    <d v="2024-11-22T00:00:00"/>
    <n v="86"/>
    <n v="91984.25"/>
    <s v="High"/>
    <x v="0"/>
    <x v="1"/>
    <x v="818"/>
  </r>
  <r>
    <s v="Tiffany Mathis"/>
    <n v="18"/>
    <x v="1"/>
    <s v="Female"/>
    <x v="5"/>
    <x v="3"/>
    <s v="Medication"/>
    <d v="2025-02-08T00:00:00"/>
    <d v="2025-03-24T00:00:00"/>
    <n v="45"/>
    <n v="72542.03"/>
    <s v="High"/>
    <x v="1"/>
    <x v="0"/>
    <x v="819"/>
  </r>
  <r>
    <s v="Alan Bailey"/>
    <n v="99"/>
    <x v="0"/>
    <s v="Other"/>
    <x v="5"/>
    <x v="7"/>
    <s v="Observation"/>
    <d v="2025-01-22T00:00:00"/>
    <d v="2025-06-11T00:00:00"/>
    <n v="141"/>
    <n v="41942.370000000003"/>
    <s v="Medium"/>
    <x v="2"/>
    <x v="0"/>
    <x v="820"/>
  </r>
  <r>
    <s v="Tracy Jackson"/>
    <n v="22"/>
    <x v="1"/>
    <s v="Female"/>
    <x v="1"/>
    <x v="6"/>
    <s v="Observation"/>
    <d v="2024-03-28T00:00:00"/>
    <d v="2024-04-19T00:00:00"/>
    <n v="23"/>
    <n v="9927.7900000000009"/>
    <s v="Low"/>
    <x v="2"/>
    <x v="1"/>
    <x v="821"/>
  </r>
  <r>
    <s v="Melissa Parker"/>
    <n v="83"/>
    <x v="0"/>
    <s v="Other"/>
    <x v="2"/>
    <x v="1"/>
    <s v="Medication"/>
    <d v="2024-01-14T00:00:00"/>
    <d v="2024-04-24T00:00:00"/>
    <n v="102"/>
    <n v="12302.33"/>
    <s v="Medium"/>
    <x v="2"/>
    <x v="1"/>
    <x v="822"/>
  </r>
  <r>
    <s v="John Reynolds"/>
    <n v="46"/>
    <x v="3"/>
    <s v="Male"/>
    <x v="1"/>
    <x v="5"/>
    <s v="ICU"/>
    <d v="2024-01-04T00:00:00"/>
    <d v="2024-03-27T00:00:00"/>
    <n v="84"/>
    <n v="79315.59"/>
    <s v="High"/>
    <x v="0"/>
    <x v="1"/>
    <x v="823"/>
  </r>
  <r>
    <s v="Terry Williams"/>
    <n v="20"/>
    <x v="1"/>
    <s v="Female"/>
    <x v="1"/>
    <x v="5"/>
    <s v="Medication"/>
    <d v="2024-03-26T00:00:00"/>
    <d v="2024-04-02T00:00:00"/>
    <n v="8"/>
    <n v="77057.77"/>
    <s v="High"/>
    <x v="2"/>
    <x v="1"/>
    <x v="824"/>
  </r>
  <r>
    <s v="Steven Lopez"/>
    <n v="84"/>
    <x v="0"/>
    <s v="Male"/>
    <x v="2"/>
    <x v="7"/>
    <s v="Surgery"/>
    <d v="2024-05-04T00:00:00"/>
    <d v="2024-05-26T00:00:00"/>
    <n v="23"/>
    <n v="77146.52"/>
    <s v="High"/>
    <x v="1"/>
    <x v="2"/>
    <x v="825"/>
  </r>
  <r>
    <s v="Hannah Martin"/>
    <n v="39"/>
    <x v="4"/>
    <s v="Female"/>
    <x v="5"/>
    <x v="3"/>
    <s v="Therapy"/>
    <d v="2024-08-27T00:00:00"/>
    <d v="2025-06-26T00:00:00"/>
    <n v="304"/>
    <n v="63018.83"/>
    <s v="High"/>
    <x v="1"/>
    <x v="0"/>
    <x v="826"/>
  </r>
  <r>
    <s v="Kenneth Smith"/>
    <n v="25"/>
    <x v="1"/>
    <s v="Male"/>
    <x v="1"/>
    <x v="0"/>
    <s v="Medication"/>
    <d v="2024-01-20T00:00:00"/>
    <d v="2025-07-28T00:00:00"/>
    <n v="556"/>
    <n v="46405.62"/>
    <s v="Medium"/>
    <x v="2"/>
    <x v="1"/>
    <x v="827"/>
  </r>
  <r>
    <s v="Valerie Garcia"/>
    <n v="0"/>
    <x v="2"/>
    <s v="Other"/>
    <x v="4"/>
    <x v="6"/>
    <s v="Surgery"/>
    <d v="2024-01-18T00:00:00"/>
    <d v="2025-02-12T00:00:00"/>
    <n v="392"/>
    <n v="59297.37"/>
    <s v="High"/>
    <x v="2"/>
    <x v="2"/>
    <x v="828"/>
  </r>
  <r>
    <s v="Michael Rodriguez"/>
    <n v="52"/>
    <x v="3"/>
    <s v="Female"/>
    <x v="0"/>
    <x v="2"/>
    <s v="Surgery"/>
    <d v="2025-05-14T00:00:00"/>
    <d v="2025-07-21T00:00:00"/>
    <n v="69"/>
    <n v="88334.62"/>
    <s v="High"/>
    <x v="2"/>
    <x v="1"/>
    <x v="829"/>
  </r>
  <r>
    <s v="Emily Owens"/>
    <n v="80"/>
    <x v="0"/>
    <s v="Other"/>
    <x v="2"/>
    <x v="2"/>
    <s v="Surgery"/>
    <d v="2024-09-11T00:00:00"/>
    <d v="2024-11-02T00:00:00"/>
    <n v="53"/>
    <n v="15677.36"/>
    <s v="Medium"/>
    <x v="0"/>
    <x v="2"/>
    <x v="830"/>
  </r>
  <r>
    <s v="Johnny Cruz"/>
    <n v="4"/>
    <x v="2"/>
    <s v="Male"/>
    <x v="0"/>
    <x v="0"/>
    <s v="Therapy"/>
    <d v="2024-07-24T00:00:00"/>
    <d v="2025-03-23T00:00:00"/>
    <n v="243"/>
    <n v="92118.09"/>
    <s v="High"/>
    <x v="1"/>
    <x v="0"/>
    <x v="831"/>
  </r>
  <r>
    <s v="William Patterson"/>
    <n v="53"/>
    <x v="3"/>
    <s v="Male"/>
    <x v="2"/>
    <x v="0"/>
    <s v="Chemotherapy"/>
    <d v="2025-05-31T00:00:00"/>
    <d v="2025-06-06T00:00:00"/>
    <n v="7"/>
    <n v="66431.539999999994"/>
    <s v="High"/>
    <x v="0"/>
    <x v="1"/>
    <x v="832"/>
  </r>
  <r>
    <s v="Adam Craig"/>
    <n v="73"/>
    <x v="0"/>
    <s v="Other"/>
    <x v="2"/>
    <x v="3"/>
    <s v="ICU"/>
    <d v="2025-01-08T00:00:00"/>
    <d v="2025-02-17T00:00:00"/>
    <n v="41"/>
    <n v="58317.66"/>
    <s v="High"/>
    <x v="1"/>
    <x v="0"/>
    <x v="833"/>
  </r>
  <r>
    <s v="James Neal"/>
    <n v="98"/>
    <x v="0"/>
    <s v="Female"/>
    <x v="3"/>
    <x v="4"/>
    <s v="Observation"/>
    <d v="2023-10-23T00:00:00"/>
    <d v="2025-05-20T00:00:00"/>
    <n v="576"/>
    <n v="82206.210000000006"/>
    <s v="High"/>
    <x v="2"/>
    <x v="1"/>
    <x v="834"/>
  </r>
  <r>
    <s v="Gina Larson"/>
    <n v="8"/>
    <x v="2"/>
    <s v="Female"/>
    <x v="4"/>
    <x v="7"/>
    <s v="Medication"/>
    <d v="2024-06-14T00:00:00"/>
    <d v="2024-09-17T00:00:00"/>
    <n v="96"/>
    <n v="69767.320000000007"/>
    <s v="High"/>
    <x v="2"/>
    <x v="2"/>
    <x v="835"/>
  </r>
  <r>
    <s v="Pamela Wheeler"/>
    <n v="67"/>
    <x v="0"/>
    <s v="Female"/>
    <x v="1"/>
    <x v="6"/>
    <s v="ICU"/>
    <d v="2025-03-14T00:00:00"/>
    <d v="2025-08-14T00:00:00"/>
    <n v="154"/>
    <n v="21696.05"/>
    <s v="Medium"/>
    <x v="1"/>
    <x v="0"/>
    <x v="836"/>
  </r>
  <r>
    <s v="Tiffany Archer"/>
    <n v="73"/>
    <x v="0"/>
    <s v="Other"/>
    <x v="5"/>
    <x v="1"/>
    <s v="Observation"/>
    <d v="2024-09-05T00:00:00"/>
    <d v="2024-12-22T00:00:00"/>
    <n v="109"/>
    <n v="72683.34"/>
    <s v="High"/>
    <x v="0"/>
    <x v="1"/>
    <x v="837"/>
  </r>
  <r>
    <s v="David Dunlap Jr."/>
    <n v="36"/>
    <x v="4"/>
    <s v="Female"/>
    <x v="1"/>
    <x v="4"/>
    <s v="Therapy"/>
    <d v="2025-02-28T00:00:00"/>
    <d v="2025-03-10T00:00:00"/>
    <n v="11"/>
    <n v="53013.73"/>
    <s v="High"/>
    <x v="0"/>
    <x v="2"/>
    <x v="838"/>
  </r>
  <r>
    <s v="Larry Murphy"/>
    <n v="16"/>
    <x v="2"/>
    <s v="Other"/>
    <x v="1"/>
    <x v="3"/>
    <s v="Chemotherapy"/>
    <d v="2024-03-27T00:00:00"/>
    <d v="2025-07-23T00:00:00"/>
    <n v="484"/>
    <n v="73189.289999999994"/>
    <s v="High"/>
    <x v="2"/>
    <x v="2"/>
    <x v="839"/>
  </r>
  <r>
    <s v="Katherine Owens"/>
    <n v="23"/>
    <x v="1"/>
    <s v="Other"/>
    <x v="2"/>
    <x v="0"/>
    <s v="Surgery"/>
    <d v="2024-03-20T00:00:00"/>
    <d v="2025-08-16T00:00:00"/>
    <n v="515"/>
    <n v="1156.51"/>
    <s v="Low"/>
    <x v="1"/>
    <x v="2"/>
    <x v="840"/>
  </r>
  <r>
    <s v="Phillip Ewing"/>
    <n v="80"/>
    <x v="0"/>
    <s v="Male"/>
    <x v="5"/>
    <x v="6"/>
    <s v="Chemotherapy"/>
    <d v="2025-06-18T00:00:00"/>
    <d v="2025-06-29T00:00:00"/>
    <n v="12"/>
    <n v="99899.71"/>
    <s v="High"/>
    <x v="2"/>
    <x v="0"/>
    <x v="841"/>
  </r>
  <r>
    <s v="Andrew Hawkins"/>
    <n v="42"/>
    <x v="4"/>
    <s v="Female"/>
    <x v="1"/>
    <x v="6"/>
    <s v="Medication"/>
    <d v="2025-06-03T00:00:00"/>
    <d v="2025-08-17T00:00:00"/>
    <n v="76"/>
    <n v="64421.21"/>
    <s v="High"/>
    <x v="0"/>
    <x v="2"/>
    <x v="842"/>
  </r>
  <r>
    <s v="Mike Freeman"/>
    <n v="32"/>
    <x v="4"/>
    <s v="Male"/>
    <x v="3"/>
    <x v="0"/>
    <s v="Chemotherapy"/>
    <d v="2023-10-28T00:00:00"/>
    <d v="2025-01-11T00:00:00"/>
    <n v="442"/>
    <n v="55449.37"/>
    <s v="High"/>
    <x v="1"/>
    <x v="0"/>
    <x v="843"/>
  </r>
  <r>
    <s v="Karen Dickerson"/>
    <n v="87"/>
    <x v="0"/>
    <s v="Female"/>
    <x v="3"/>
    <x v="5"/>
    <s v="ICU"/>
    <d v="2024-09-01T00:00:00"/>
    <d v="2024-09-22T00:00:00"/>
    <n v="22"/>
    <n v="57323.23"/>
    <s v="High"/>
    <x v="1"/>
    <x v="0"/>
    <x v="844"/>
  </r>
  <r>
    <s v="Heather Levine"/>
    <n v="24"/>
    <x v="1"/>
    <s v="Female"/>
    <x v="3"/>
    <x v="3"/>
    <s v="Observation"/>
    <d v="2024-04-09T00:00:00"/>
    <d v="2024-05-26T00:00:00"/>
    <n v="48"/>
    <n v="79928.179999999993"/>
    <s v="High"/>
    <x v="0"/>
    <x v="0"/>
    <x v="845"/>
  </r>
  <r>
    <s v="Patrick Johnson"/>
    <n v="61"/>
    <x v="0"/>
    <s v="Male"/>
    <x v="5"/>
    <x v="3"/>
    <s v="Chemotherapy"/>
    <d v="2025-06-27T00:00:00"/>
    <d v="2025-07-30T00:00:00"/>
    <n v="34"/>
    <n v="89696.93"/>
    <s v="High"/>
    <x v="2"/>
    <x v="2"/>
    <x v="846"/>
  </r>
  <r>
    <s v="Anthony Sanchez"/>
    <n v="95"/>
    <x v="0"/>
    <s v="Male"/>
    <x v="1"/>
    <x v="0"/>
    <s v="Chemotherapy"/>
    <d v="2024-02-03T00:00:00"/>
    <d v="2025-06-20T00:00:00"/>
    <n v="504"/>
    <n v="72771.45"/>
    <s v="High"/>
    <x v="2"/>
    <x v="1"/>
    <x v="847"/>
  </r>
  <r>
    <s v="Ashley Jackson"/>
    <n v="68"/>
    <x v="0"/>
    <s v="Male"/>
    <x v="2"/>
    <x v="4"/>
    <s v="Therapy"/>
    <d v="2024-09-26T00:00:00"/>
    <d v="2025-01-30T00:00:00"/>
    <n v="127"/>
    <n v="7555.09"/>
    <s v="Low"/>
    <x v="1"/>
    <x v="2"/>
    <x v="848"/>
  </r>
  <r>
    <s v="Jennifer Smith"/>
    <n v="3"/>
    <x v="2"/>
    <s v="Female"/>
    <x v="4"/>
    <x v="7"/>
    <s v="Chemotherapy"/>
    <d v="2024-08-03T00:00:00"/>
    <d v="2025-03-19T00:00:00"/>
    <n v="229"/>
    <n v="60963.22"/>
    <s v="High"/>
    <x v="1"/>
    <x v="1"/>
    <x v="849"/>
  </r>
  <r>
    <s v="Brent Freeman"/>
    <n v="14"/>
    <x v="2"/>
    <s v="Female"/>
    <x v="5"/>
    <x v="4"/>
    <s v="ICU"/>
    <d v="2025-01-22T00:00:00"/>
    <d v="2025-04-11T00:00:00"/>
    <n v="80"/>
    <n v="4131.1899999999996"/>
    <s v="Low"/>
    <x v="2"/>
    <x v="0"/>
    <x v="850"/>
  </r>
  <r>
    <s v="Lucas Cox"/>
    <n v="63"/>
    <x v="0"/>
    <s v="Male"/>
    <x v="3"/>
    <x v="3"/>
    <s v="Therapy"/>
    <d v="2024-07-08T00:00:00"/>
    <d v="2024-12-11T00:00:00"/>
    <n v="157"/>
    <n v="22397.85"/>
    <s v="Medium"/>
    <x v="2"/>
    <x v="0"/>
    <x v="851"/>
  </r>
  <r>
    <s v="Donna Williams"/>
    <n v="14"/>
    <x v="2"/>
    <s v="Female"/>
    <x v="0"/>
    <x v="6"/>
    <s v="Medication"/>
    <d v="2024-10-23T00:00:00"/>
    <d v="2025-03-28T00:00:00"/>
    <n v="157"/>
    <n v="44933.64"/>
    <s v="Medium"/>
    <x v="1"/>
    <x v="2"/>
    <x v="852"/>
  </r>
  <r>
    <s v="Laura Vargas"/>
    <n v="64"/>
    <x v="0"/>
    <s v="Male"/>
    <x v="2"/>
    <x v="4"/>
    <s v="Observation"/>
    <d v="2024-03-04T00:00:00"/>
    <d v="2024-04-25T00:00:00"/>
    <n v="53"/>
    <n v="73511.67"/>
    <s v="High"/>
    <x v="0"/>
    <x v="2"/>
    <x v="853"/>
  </r>
  <r>
    <s v="Billy Colon"/>
    <n v="99"/>
    <x v="0"/>
    <s v="Female"/>
    <x v="2"/>
    <x v="1"/>
    <s v="Chemotherapy"/>
    <d v="2024-08-30T00:00:00"/>
    <d v="2025-07-08T00:00:00"/>
    <n v="313"/>
    <n v="67995.009999999995"/>
    <s v="High"/>
    <x v="1"/>
    <x v="0"/>
    <x v="854"/>
  </r>
  <r>
    <s v="David Robertson"/>
    <n v="92"/>
    <x v="0"/>
    <s v="Male"/>
    <x v="4"/>
    <x v="5"/>
    <s v="ICU"/>
    <d v="2025-01-07T00:00:00"/>
    <d v="2025-08-07T00:00:00"/>
    <n v="213"/>
    <n v="86616.21"/>
    <s v="High"/>
    <x v="1"/>
    <x v="0"/>
    <x v="855"/>
  </r>
  <r>
    <s v="Laura Lewis"/>
    <n v="39"/>
    <x v="4"/>
    <s v="Male"/>
    <x v="5"/>
    <x v="1"/>
    <s v="Therapy"/>
    <d v="2025-05-05T00:00:00"/>
    <d v="2025-08-03T00:00:00"/>
    <n v="91"/>
    <n v="47220.71"/>
    <s v="Medium"/>
    <x v="1"/>
    <x v="0"/>
    <x v="856"/>
  </r>
  <r>
    <s v="Susan Michael"/>
    <n v="66"/>
    <x v="0"/>
    <s v="Other"/>
    <x v="5"/>
    <x v="0"/>
    <s v="Medication"/>
    <d v="2025-02-19T00:00:00"/>
    <d v="2025-06-20T00:00:00"/>
    <n v="122"/>
    <n v="58178.42"/>
    <s v="High"/>
    <x v="2"/>
    <x v="1"/>
    <x v="857"/>
  </r>
  <r>
    <s v="Paul Cannon"/>
    <n v="26"/>
    <x v="1"/>
    <s v="Female"/>
    <x v="2"/>
    <x v="6"/>
    <s v="Therapy"/>
    <d v="2025-05-21T00:00:00"/>
    <d v="2025-07-02T00:00:00"/>
    <n v="43"/>
    <n v="28388.3"/>
    <s v="Medium"/>
    <x v="2"/>
    <x v="2"/>
    <x v="858"/>
  </r>
  <r>
    <s v="Sarah Adams"/>
    <n v="85"/>
    <x v="0"/>
    <s v="Male"/>
    <x v="3"/>
    <x v="7"/>
    <s v="Surgery"/>
    <d v="2024-03-14T00:00:00"/>
    <d v="2025-07-28T00:00:00"/>
    <n v="502"/>
    <n v="28090.05"/>
    <s v="Medium"/>
    <x v="1"/>
    <x v="1"/>
    <x v="859"/>
  </r>
  <r>
    <s v="Chris Johnson"/>
    <n v="71"/>
    <x v="0"/>
    <s v="Other"/>
    <x v="0"/>
    <x v="6"/>
    <s v="Chemotherapy"/>
    <d v="2025-04-15T00:00:00"/>
    <d v="2025-06-14T00:00:00"/>
    <n v="61"/>
    <n v="35681.5"/>
    <s v="Medium"/>
    <x v="2"/>
    <x v="2"/>
    <x v="860"/>
  </r>
  <r>
    <s v="Amanda Moore"/>
    <n v="18"/>
    <x v="1"/>
    <s v="Other"/>
    <x v="3"/>
    <x v="6"/>
    <s v="Surgery"/>
    <d v="2023-11-18T00:00:00"/>
    <d v="2023-12-10T00:00:00"/>
    <n v="23"/>
    <n v="8053.04"/>
    <s v="Low"/>
    <x v="0"/>
    <x v="2"/>
    <x v="861"/>
  </r>
  <r>
    <s v="Samuel Stuart"/>
    <n v="69"/>
    <x v="0"/>
    <s v="Female"/>
    <x v="0"/>
    <x v="7"/>
    <s v="Medication"/>
    <d v="2024-08-16T00:00:00"/>
    <d v="2025-06-15T00:00:00"/>
    <n v="304"/>
    <n v="47602.82"/>
    <s v="Medium"/>
    <x v="0"/>
    <x v="0"/>
    <x v="862"/>
  </r>
  <r>
    <s v="Sharon Lester"/>
    <n v="13"/>
    <x v="2"/>
    <s v="Female"/>
    <x v="0"/>
    <x v="1"/>
    <s v="Observation"/>
    <d v="2024-06-16T00:00:00"/>
    <d v="2025-03-25T00:00:00"/>
    <n v="283"/>
    <n v="39799.760000000002"/>
    <s v="Medium"/>
    <x v="0"/>
    <x v="1"/>
    <x v="863"/>
  </r>
  <r>
    <s v="Sarah Young"/>
    <n v="75"/>
    <x v="0"/>
    <s v="Other"/>
    <x v="5"/>
    <x v="3"/>
    <s v="Chemotherapy"/>
    <d v="2024-10-21T00:00:00"/>
    <d v="2025-08-02T00:00:00"/>
    <n v="286"/>
    <n v="36206.81"/>
    <s v="Medium"/>
    <x v="2"/>
    <x v="0"/>
    <x v="864"/>
  </r>
  <r>
    <s v="Patricia Fox"/>
    <n v="91"/>
    <x v="0"/>
    <s v="Other"/>
    <x v="1"/>
    <x v="1"/>
    <s v="Observation"/>
    <d v="2024-08-24T00:00:00"/>
    <d v="2025-08-02T00:00:00"/>
    <n v="344"/>
    <n v="57211.14"/>
    <s v="High"/>
    <x v="1"/>
    <x v="1"/>
    <x v="865"/>
  </r>
  <r>
    <s v="Ronnie Mclaughlin"/>
    <n v="59"/>
    <x v="0"/>
    <s v="Male"/>
    <x v="4"/>
    <x v="0"/>
    <s v="ICU"/>
    <d v="2025-04-21T00:00:00"/>
    <d v="2025-06-05T00:00:00"/>
    <n v="46"/>
    <n v="64797.440000000002"/>
    <s v="High"/>
    <x v="2"/>
    <x v="2"/>
    <x v="866"/>
  </r>
  <r>
    <s v="Donald Ortiz"/>
    <n v="29"/>
    <x v="1"/>
    <s v="Male"/>
    <x v="2"/>
    <x v="0"/>
    <s v="Therapy"/>
    <d v="2025-06-05T00:00:00"/>
    <d v="2025-08-01T00:00:00"/>
    <n v="58"/>
    <n v="39815.61"/>
    <s v="Medium"/>
    <x v="0"/>
    <x v="1"/>
    <x v="867"/>
  </r>
  <r>
    <s v="Joshua Wells"/>
    <n v="42"/>
    <x v="4"/>
    <s v="Female"/>
    <x v="4"/>
    <x v="3"/>
    <s v="Medication"/>
    <d v="2024-02-12T00:00:00"/>
    <d v="2024-09-14T00:00:00"/>
    <n v="216"/>
    <n v="7471.15"/>
    <s v="Low"/>
    <x v="1"/>
    <x v="2"/>
    <x v="868"/>
  </r>
  <r>
    <s v="Samantha Smith"/>
    <n v="61"/>
    <x v="0"/>
    <s v="Female"/>
    <x v="2"/>
    <x v="0"/>
    <s v="Therapy"/>
    <d v="2025-07-08T00:00:00"/>
    <d v="2025-08-06T00:00:00"/>
    <n v="30"/>
    <n v="60839.58"/>
    <s v="High"/>
    <x v="1"/>
    <x v="1"/>
    <x v="869"/>
  </r>
  <r>
    <s v="Thomas Powers"/>
    <n v="13"/>
    <x v="2"/>
    <s v="Female"/>
    <x v="5"/>
    <x v="1"/>
    <s v="Therapy"/>
    <d v="2024-02-17T00:00:00"/>
    <d v="2025-04-21T00:00:00"/>
    <n v="430"/>
    <n v="56058.84"/>
    <s v="High"/>
    <x v="1"/>
    <x v="2"/>
    <x v="870"/>
  </r>
  <r>
    <s v="Melinda Nichols"/>
    <n v="68"/>
    <x v="0"/>
    <s v="Female"/>
    <x v="4"/>
    <x v="5"/>
    <s v="Surgery"/>
    <d v="2024-02-04T00:00:00"/>
    <d v="2025-01-12T00:00:00"/>
    <n v="344"/>
    <n v="62466.61"/>
    <s v="High"/>
    <x v="0"/>
    <x v="0"/>
    <x v="871"/>
  </r>
  <r>
    <s v="Dawn Davis"/>
    <n v="61"/>
    <x v="0"/>
    <s v="Female"/>
    <x v="0"/>
    <x v="4"/>
    <s v="Surgery"/>
    <d v="2025-05-05T00:00:00"/>
    <d v="2025-06-19T00:00:00"/>
    <n v="46"/>
    <n v="81577.649999999994"/>
    <s v="High"/>
    <x v="0"/>
    <x v="2"/>
    <x v="872"/>
  </r>
  <r>
    <s v="Evan Burnett"/>
    <n v="100"/>
    <x v="0"/>
    <s v="Female"/>
    <x v="1"/>
    <x v="4"/>
    <s v="Chemotherapy"/>
    <d v="2024-12-17T00:00:00"/>
    <d v="2025-05-23T00:00:00"/>
    <n v="158"/>
    <n v="69719.179999999993"/>
    <s v="High"/>
    <x v="1"/>
    <x v="1"/>
    <x v="873"/>
  </r>
  <r>
    <s v="Katherine Mclaughlin"/>
    <n v="85"/>
    <x v="0"/>
    <s v="Male"/>
    <x v="5"/>
    <x v="3"/>
    <s v="Medication"/>
    <d v="2025-07-24T00:00:00"/>
    <d v="2025-08-09T00:00:00"/>
    <n v="17"/>
    <n v="59624.15"/>
    <s v="High"/>
    <x v="2"/>
    <x v="2"/>
    <x v="874"/>
  </r>
  <r>
    <s v="Melissa Hunter"/>
    <n v="71"/>
    <x v="0"/>
    <s v="Male"/>
    <x v="4"/>
    <x v="7"/>
    <s v="Therapy"/>
    <d v="2024-05-04T00:00:00"/>
    <d v="2025-03-26T00:00:00"/>
    <n v="327"/>
    <n v="95632.46"/>
    <s v="High"/>
    <x v="1"/>
    <x v="1"/>
    <x v="875"/>
  </r>
  <r>
    <s v="Alexander Williams"/>
    <n v="13"/>
    <x v="2"/>
    <s v="Other"/>
    <x v="1"/>
    <x v="5"/>
    <s v="Therapy"/>
    <d v="2024-12-15T00:00:00"/>
    <d v="2025-02-24T00:00:00"/>
    <n v="72"/>
    <n v="49935.22"/>
    <s v="Medium"/>
    <x v="0"/>
    <x v="0"/>
    <x v="876"/>
  </r>
  <r>
    <s v="Mark Edwards"/>
    <n v="11"/>
    <x v="2"/>
    <s v="Male"/>
    <x v="2"/>
    <x v="2"/>
    <s v="Surgery"/>
    <d v="2023-10-07T00:00:00"/>
    <d v="2024-01-01T00:00:00"/>
    <n v="87"/>
    <n v="66427.259999999995"/>
    <s v="High"/>
    <x v="2"/>
    <x v="1"/>
    <x v="877"/>
  </r>
  <r>
    <s v="Pamela Bradford"/>
    <n v="37"/>
    <x v="4"/>
    <s v="Female"/>
    <x v="1"/>
    <x v="3"/>
    <s v="Surgery"/>
    <d v="2025-01-18T00:00:00"/>
    <d v="2025-06-26T00:00:00"/>
    <n v="160"/>
    <n v="21360.51"/>
    <s v="Medium"/>
    <x v="2"/>
    <x v="2"/>
    <x v="878"/>
  </r>
  <r>
    <s v="Debbie Mcdaniel"/>
    <n v="72"/>
    <x v="0"/>
    <s v="Other"/>
    <x v="3"/>
    <x v="5"/>
    <s v="ICU"/>
    <d v="2025-05-08T00:00:00"/>
    <d v="2025-07-10T00:00:00"/>
    <n v="64"/>
    <n v="98275.45"/>
    <s v="High"/>
    <x v="2"/>
    <x v="0"/>
    <x v="879"/>
  </r>
  <r>
    <s v="Shawn Duffy"/>
    <n v="74"/>
    <x v="0"/>
    <s v="Male"/>
    <x v="1"/>
    <x v="5"/>
    <s v="Surgery"/>
    <d v="2025-06-21T00:00:00"/>
    <d v="2025-08-15T00:00:00"/>
    <n v="56"/>
    <n v="85398.01"/>
    <s v="High"/>
    <x v="1"/>
    <x v="2"/>
    <x v="880"/>
  </r>
  <r>
    <s v="Lori Meadows"/>
    <n v="70"/>
    <x v="0"/>
    <s v="Male"/>
    <x v="0"/>
    <x v="4"/>
    <s v="Medication"/>
    <d v="2024-07-29T00:00:00"/>
    <d v="2024-12-29T00:00:00"/>
    <n v="154"/>
    <n v="86263.54"/>
    <s v="High"/>
    <x v="1"/>
    <x v="0"/>
    <x v="881"/>
  </r>
  <r>
    <s v="Lindsay Hernandez"/>
    <n v="55"/>
    <x v="0"/>
    <s v="Other"/>
    <x v="1"/>
    <x v="5"/>
    <s v="ICU"/>
    <d v="2024-05-16T00:00:00"/>
    <d v="2024-09-25T00:00:00"/>
    <n v="133"/>
    <n v="32494.6"/>
    <s v="Medium"/>
    <x v="2"/>
    <x v="2"/>
    <x v="882"/>
  </r>
  <r>
    <s v="Thomas Chavez"/>
    <n v="48"/>
    <x v="3"/>
    <s v="Female"/>
    <x v="1"/>
    <x v="6"/>
    <s v="ICU"/>
    <d v="2025-01-09T00:00:00"/>
    <d v="2025-07-19T00:00:00"/>
    <n v="192"/>
    <n v="18167.599999999999"/>
    <s v="Medium"/>
    <x v="1"/>
    <x v="0"/>
    <x v="883"/>
  </r>
  <r>
    <s v="Rachael Roberts"/>
    <n v="71"/>
    <x v="0"/>
    <s v="Female"/>
    <x v="3"/>
    <x v="5"/>
    <s v="Surgery"/>
    <d v="2024-08-22T00:00:00"/>
    <d v="2025-01-17T00:00:00"/>
    <n v="149"/>
    <n v="29558.62"/>
    <s v="Medium"/>
    <x v="0"/>
    <x v="0"/>
    <x v="884"/>
  </r>
  <r>
    <s v="Diane Byrd MD"/>
    <n v="17"/>
    <x v="2"/>
    <s v="Male"/>
    <x v="0"/>
    <x v="2"/>
    <s v="Surgery"/>
    <d v="2024-06-17T00:00:00"/>
    <d v="2024-10-08T00:00:00"/>
    <n v="114"/>
    <n v="72412.58"/>
    <s v="High"/>
    <x v="2"/>
    <x v="1"/>
    <x v="885"/>
  </r>
  <r>
    <s v="David Aguilar"/>
    <n v="55"/>
    <x v="0"/>
    <s v="Male"/>
    <x v="0"/>
    <x v="7"/>
    <s v="ICU"/>
    <d v="2024-12-19T00:00:00"/>
    <d v="2025-06-14T00:00:00"/>
    <n v="178"/>
    <n v="80788.22"/>
    <s v="High"/>
    <x v="2"/>
    <x v="1"/>
    <x v="886"/>
  </r>
  <r>
    <s v="Jennifer Lewis"/>
    <n v="77"/>
    <x v="0"/>
    <s v="Female"/>
    <x v="1"/>
    <x v="7"/>
    <s v="Observation"/>
    <d v="2024-05-28T00:00:00"/>
    <d v="2025-04-21T00:00:00"/>
    <n v="329"/>
    <n v="51432.08"/>
    <s v="High"/>
    <x v="0"/>
    <x v="2"/>
    <x v="887"/>
  </r>
  <r>
    <s v="Gary Young"/>
    <n v="49"/>
    <x v="3"/>
    <s v="Female"/>
    <x v="2"/>
    <x v="7"/>
    <s v="Observation"/>
    <d v="2025-07-10T00:00:00"/>
    <d v="2025-07-27T00:00:00"/>
    <n v="18"/>
    <n v="60852.75"/>
    <s v="High"/>
    <x v="0"/>
    <x v="2"/>
    <x v="888"/>
  </r>
  <r>
    <s v="Amber King"/>
    <n v="93"/>
    <x v="0"/>
    <s v="Male"/>
    <x v="5"/>
    <x v="0"/>
    <s v="Observation"/>
    <d v="2024-11-28T00:00:00"/>
    <d v="2025-04-24T00:00:00"/>
    <n v="148"/>
    <n v="92729.88"/>
    <s v="High"/>
    <x v="0"/>
    <x v="2"/>
    <x v="889"/>
  </r>
  <r>
    <s v="Kristin Carpenter"/>
    <n v="4"/>
    <x v="2"/>
    <s v="Male"/>
    <x v="1"/>
    <x v="3"/>
    <s v="ICU"/>
    <d v="2024-02-23T00:00:00"/>
    <d v="2024-07-03T00:00:00"/>
    <n v="132"/>
    <n v="37489.279999999999"/>
    <s v="Medium"/>
    <x v="0"/>
    <x v="2"/>
    <x v="890"/>
  </r>
  <r>
    <s v="Evan Moreno"/>
    <n v="88"/>
    <x v="0"/>
    <s v="Male"/>
    <x v="2"/>
    <x v="0"/>
    <s v="Observation"/>
    <d v="2023-11-23T00:00:00"/>
    <d v="2024-06-12T00:00:00"/>
    <n v="203"/>
    <n v="52178.01"/>
    <s v="High"/>
    <x v="0"/>
    <x v="1"/>
    <x v="891"/>
  </r>
  <r>
    <s v="Sandy Adkins"/>
    <n v="11"/>
    <x v="2"/>
    <s v="Male"/>
    <x v="4"/>
    <x v="1"/>
    <s v="ICU"/>
    <d v="2025-07-24T00:00:00"/>
    <d v="2025-08-13T00:00:00"/>
    <n v="21"/>
    <n v="63735.08"/>
    <s v="High"/>
    <x v="0"/>
    <x v="2"/>
    <x v="892"/>
  </r>
  <r>
    <s v="Deborah Edwards"/>
    <n v="78"/>
    <x v="0"/>
    <s v="Male"/>
    <x v="3"/>
    <x v="2"/>
    <s v="Observation"/>
    <d v="2025-06-28T00:00:00"/>
    <d v="2025-07-14T00:00:00"/>
    <n v="17"/>
    <n v="45949.440000000002"/>
    <s v="Medium"/>
    <x v="2"/>
    <x v="1"/>
    <x v="893"/>
  </r>
  <r>
    <s v="Samuel Sandoval"/>
    <n v="93"/>
    <x v="0"/>
    <s v="Female"/>
    <x v="4"/>
    <x v="4"/>
    <s v="Therapy"/>
    <d v="2025-04-15T00:00:00"/>
    <d v="2025-07-09T00:00:00"/>
    <n v="86"/>
    <n v="29631.64"/>
    <s v="Medium"/>
    <x v="1"/>
    <x v="1"/>
    <x v="894"/>
  </r>
  <r>
    <s v="David Mccarthy"/>
    <n v="76"/>
    <x v="0"/>
    <s v="Other"/>
    <x v="3"/>
    <x v="0"/>
    <s v="Medication"/>
    <d v="2024-07-08T00:00:00"/>
    <d v="2024-10-06T00:00:00"/>
    <n v="91"/>
    <n v="63300.71"/>
    <s v="High"/>
    <x v="0"/>
    <x v="0"/>
    <x v="895"/>
  </r>
  <r>
    <s v="Karina Vasquez"/>
    <n v="73"/>
    <x v="0"/>
    <s v="Male"/>
    <x v="5"/>
    <x v="0"/>
    <s v="ICU"/>
    <d v="2025-05-22T00:00:00"/>
    <d v="2025-07-30T00:00:00"/>
    <n v="70"/>
    <n v="62807.38"/>
    <s v="High"/>
    <x v="2"/>
    <x v="2"/>
    <x v="896"/>
  </r>
  <r>
    <s v="Catherine Jackson"/>
    <n v="10"/>
    <x v="2"/>
    <s v="Male"/>
    <x v="1"/>
    <x v="1"/>
    <s v="Therapy"/>
    <d v="2024-09-03T00:00:00"/>
    <d v="2025-07-19T00:00:00"/>
    <n v="320"/>
    <n v="25953.05"/>
    <s v="Medium"/>
    <x v="0"/>
    <x v="2"/>
    <x v="897"/>
  </r>
  <r>
    <s v="Valerie Fox"/>
    <n v="35"/>
    <x v="4"/>
    <s v="Female"/>
    <x v="0"/>
    <x v="1"/>
    <s v="Chemotherapy"/>
    <d v="2024-10-21T00:00:00"/>
    <d v="2024-12-30T00:00:00"/>
    <n v="71"/>
    <n v="18286.77"/>
    <s v="Medium"/>
    <x v="0"/>
    <x v="1"/>
    <x v="898"/>
  </r>
  <r>
    <s v="Stacy Johnson"/>
    <n v="19"/>
    <x v="1"/>
    <s v="Other"/>
    <x v="4"/>
    <x v="4"/>
    <s v="Surgery"/>
    <d v="2025-01-15T00:00:00"/>
    <d v="2025-03-03T00:00:00"/>
    <n v="48"/>
    <n v="26864.01"/>
    <s v="Medium"/>
    <x v="0"/>
    <x v="0"/>
    <x v="899"/>
  </r>
  <r>
    <s v="Brittany Miller"/>
    <n v="62"/>
    <x v="0"/>
    <s v="Male"/>
    <x v="1"/>
    <x v="2"/>
    <s v="Therapy"/>
    <d v="2025-05-11T00:00:00"/>
    <d v="2025-08-12T00:00:00"/>
    <n v="94"/>
    <n v="98423.09"/>
    <s v="High"/>
    <x v="1"/>
    <x v="1"/>
    <x v="900"/>
  </r>
  <r>
    <s v="Wayne Douglas"/>
    <n v="19"/>
    <x v="1"/>
    <s v="Female"/>
    <x v="4"/>
    <x v="5"/>
    <s v="Surgery"/>
    <d v="2024-07-21T00:00:00"/>
    <d v="2025-03-30T00:00:00"/>
    <n v="253"/>
    <n v="66406.06"/>
    <s v="High"/>
    <x v="0"/>
    <x v="1"/>
    <x v="901"/>
  </r>
  <r>
    <s v="Beverly Boyer"/>
    <n v="21"/>
    <x v="1"/>
    <s v="Male"/>
    <x v="1"/>
    <x v="4"/>
    <s v="Medication"/>
    <d v="2025-04-18T00:00:00"/>
    <d v="2025-08-20T00:00:00"/>
    <n v="125"/>
    <n v="64583.85"/>
    <s v="High"/>
    <x v="1"/>
    <x v="0"/>
    <x v="902"/>
  </r>
  <r>
    <s v="Lindsey Davis"/>
    <n v="21"/>
    <x v="1"/>
    <s v="Female"/>
    <x v="4"/>
    <x v="3"/>
    <s v="Therapy"/>
    <d v="2024-02-19T00:00:00"/>
    <d v="2024-07-06T00:00:00"/>
    <n v="139"/>
    <n v="48150.36"/>
    <s v="Medium"/>
    <x v="0"/>
    <x v="0"/>
    <x v="903"/>
  </r>
  <r>
    <s v="Daniel Price"/>
    <n v="48"/>
    <x v="3"/>
    <s v="Other"/>
    <x v="5"/>
    <x v="5"/>
    <s v="Observation"/>
    <d v="2024-06-12T00:00:00"/>
    <d v="2025-01-19T00:00:00"/>
    <n v="222"/>
    <n v="26999.89"/>
    <s v="Medium"/>
    <x v="0"/>
    <x v="2"/>
    <x v="904"/>
  </r>
  <r>
    <s v="Robert Fitzgerald"/>
    <n v="1"/>
    <x v="2"/>
    <s v="Female"/>
    <x v="4"/>
    <x v="5"/>
    <s v="ICU"/>
    <d v="2025-07-20T00:00:00"/>
    <d v="2025-08-04T00:00:00"/>
    <n v="16"/>
    <n v="32253.17"/>
    <s v="Medium"/>
    <x v="0"/>
    <x v="1"/>
    <x v="905"/>
  </r>
  <r>
    <s v="Jacob Gonzalez"/>
    <n v="5"/>
    <x v="2"/>
    <s v="Male"/>
    <x v="1"/>
    <x v="4"/>
    <s v="Observation"/>
    <d v="2024-07-15T00:00:00"/>
    <d v="2025-05-12T00:00:00"/>
    <n v="302"/>
    <n v="61438.07"/>
    <s v="High"/>
    <x v="0"/>
    <x v="2"/>
    <x v="906"/>
  </r>
  <r>
    <s v="Rita Austin"/>
    <n v="42"/>
    <x v="4"/>
    <s v="Female"/>
    <x v="3"/>
    <x v="1"/>
    <s v="Therapy"/>
    <d v="2024-07-07T00:00:00"/>
    <d v="2025-06-02T00:00:00"/>
    <n v="331"/>
    <n v="65779.98"/>
    <s v="High"/>
    <x v="2"/>
    <x v="2"/>
    <x v="907"/>
  </r>
  <r>
    <s v="Maria Reeves"/>
    <n v="98"/>
    <x v="0"/>
    <s v="Other"/>
    <x v="5"/>
    <x v="6"/>
    <s v="ICU"/>
    <d v="2025-07-27T00:00:00"/>
    <d v="2025-08-20T00:00:00"/>
    <n v="25"/>
    <n v="67517.100000000006"/>
    <s v="High"/>
    <x v="1"/>
    <x v="1"/>
    <x v="908"/>
  </r>
  <r>
    <s v="Bob Solis"/>
    <n v="43"/>
    <x v="4"/>
    <s v="Other"/>
    <x v="5"/>
    <x v="7"/>
    <s v="Therapy"/>
    <d v="2024-03-25T00:00:00"/>
    <d v="2024-07-18T00:00:00"/>
    <n v="116"/>
    <n v="55213.64"/>
    <s v="High"/>
    <x v="0"/>
    <x v="0"/>
    <x v="909"/>
  </r>
  <r>
    <s v="Keith Arnold"/>
    <n v="8"/>
    <x v="2"/>
    <s v="Male"/>
    <x v="4"/>
    <x v="1"/>
    <s v="Chemotherapy"/>
    <d v="2025-07-17T00:00:00"/>
    <d v="2025-07-19T00:00:00"/>
    <n v="3"/>
    <n v="11286.82"/>
    <s v="Medium"/>
    <x v="2"/>
    <x v="2"/>
    <x v="910"/>
  </r>
  <r>
    <s v="Nathan Hess"/>
    <n v="28"/>
    <x v="1"/>
    <s v="Other"/>
    <x v="3"/>
    <x v="0"/>
    <s v="Surgery"/>
    <d v="2024-05-07T00:00:00"/>
    <d v="2024-11-20T00:00:00"/>
    <n v="198"/>
    <n v="4370.13"/>
    <s v="Low"/>
    <x v="0"/>
    <x v="0"/>
    <x v="360"/>
  </r>
  <r>
    <s v="Julie Hartman"/>
    <n v="7"/>
    <x v="2"/>
    <s v="Other"/>
    <x v="5"/>
    <x v="6"/>
    <s v="Chemotherapy"/>
    <d v="2025-05-20T00:00:00"/>
    <d v="2025-06-27T00:00:00"/>
    <n v="39"/>
    <n v="64170.21"/>
    <s v="High"/>
    <x v="0"/>
    <x v="0"/>
    <x v="911"/>
  </r>
  <r>
    <s v="Nathaniel Todd"/>
    <n v="11"/>
    <x v="2"/>
    <s v="Other"/>
    <x v="2"/>
    <x v="5"/>
    <s v="ICU"/>
    <d v="2024-07-19T00:00:00"/>
    <d v="2025-02-09T00:00:00"/>
    <n v="206"/>
    <n v="76621.919999999998"/>
    <s v="High"/>
    <x v="0"/>
    <x v="1"/>
    <x v="912"/>
  </r>
  <r>
    <s v="Blake Hendrix"/>
    <n v="23"/>
    <x v="1"/>
    <s v="Male"/>
    <x v="5"/>
    <x v="7"/>
    <s v="Therapy"/>
    <d v="2024-02-22T00:00:00"/>
    <d v="2025-07-29T00:00:00"/>
    <n v="524"/>
    <n v="30162.29"/>
    <s v="Medium"/>
    <x v="0"/>
    <x v="0"/>
    <x v="913"/>
  </r>
  <r>
    <s v="Christopher Woods"/>
    <n v="81"/>
    <x v="0"/>
    <s v="Female"/>
    <x v="3"/>
    <x v="5"/>
    <s v="ICU"/>
    <d v="2025-01-23T00:00:00"/>
    <d v="2025-06-29T00:00:00"/>
    <n v="158"/>
    <n v="90435.76"/>
    <s v="High"/>
    <x v="2"/>
    <x v="2"/>
    <x v="914"/>
  </r>
  <r>
    <s v="Mr. William Ward"/>
    <n v="20"/>
    <x v="1"/>
    <s v="Male"/>
    <x v="3"/>
    <x v="2"/>
    <s v="Observation"/>
    <d v="2025-01-09T00:00:00"/>
    <d v="2025-06-11T00:00:00"/>
    <n v="154"/>
    <n v="39470.449999999997"/>
    <s v="Medium"/>
    <x v="1"/>
    <x v="2"/>
    <x v="915"/>
  </r>
  <r>
    <s v="Robert Horton"/>
    <n v="33"/>
    <x v="4"/>
    <s v="Male"/>
    <x v="4"/>
    <x v="1"/>
    <s v="Observation"/>
    <d v="2023-12-29T00:00:00"/>
    <d v="2024-01-18T00:00:00"/>
    <n v="21"/>
    <n v="97962.78"/>
    <s v="High"/>
    <x v="1"/>
    <x v="1"/>
    <x v="916"/>
  </r>
  <r>
    <s v="Mark Tyler"/>
    <n v="50"/>
    <x v="3"/>
    <s v="Male"/>
    <x v="5"/>
    <x v="3"/>
    <s v="Medication"/>
    <d v="2023-12-31T00:00:00"/>
    <d v="2024-03-06T00:00:00"/>
    <n v="67"/>
    <n v="15243.39"/>
    <s v="Medium"/>
    <x v="2"/>
    <x v="0"/>
    <x v="917"/>
  </r>
  <r>
    <s v="Christopher Hernandez"/>
    <n v="78"/>
    <x v="0"/>
    <s v="Other"/>
    <x v="0"/>
    <x v="3"/>
    <s v="ICU"/>
    <d v="2025-01-31T00:00:00"/>
    <d v="2025-07-22T00:00:00"/>
    <n v="173"/>
    <n v="26640.63"/>
    <s v="Medium"/>
    <x v="1"/>
    <x v="0"/>
    <x v="918"/>
  </r>
  <r>
    <s v="Christina Hudson"/>
    <n v="9"/>
    <x v="2"/>
    <s v="Other"/>
    <x v="5"/>
    <x v="0"/>
    <s v="Observation"/>
    <d v="2025-05-13T00:00:00"/>
    <d v="2025-07-28T00:00:00"/>
    <n v="77"/>
    <n v="2857.71"/>
    <s v="Low"/>
    <x v="2"/>
    <x v="0"/>
    <x v="919"/>
  </r>
  <r>
    <s v="Veronica Allison"/>
    <n v="83"/>
    <x v="0"/>
    <s v="Other"/>
    <x v="0"/>
    <x v="2"/>
    <s v="ICU"/>
    <d v="2025-02-27T00:00:00"/>
    <d v="2025-06-19T00:00:00"/>
    <n v="113"/>
    <n v="39657.9"/>
    <s v="Medium"/>
    <x v="1"/>
    <x v="1"/>
    <x v="920"/>
  </r>
  <r>
    <s v="Mr. Kevin Carr"/>
    <n v="42"/>
    <x v="4"/>
    <s v="Female"/>
    <x v="1"/>
    <x v="2"/>
    <s v="Chemotherapy"/>
    <d v="2025-01-13T00:00:00"/>
    <d v="2025-07-21T00:00:00"/>
    <n v="190"/>
    <n v="71052.960000000006"/>
    <s v="High"/>
    <x v="2"/>
    <x v="2"/>
    <x v="921"/>
  </r>
  <r>
    <s v="Kristen Adams"/>
    <n v="55"/>
    <x v="0"/>
    <s v="Female"/>
    <x v="5"/>
    <x v="1"/>
    <s v="Chemotherapy"/>
    <d v="2024-12-20T00:00:00"/>
    <d v="2025-05-31T00:00:00"/>
    <n v="163"/>
    <n v="23358.84"/>
    <s v="Medium"/>
    <x v="2"/>
    <x v="1"/>
    <x v="922"/>
  </r>
  <r>
    <s v="Joan Graham"/>
    <n v="99"/>
    <x v="0"/>
    <s v="Female"/>
    <x v="0"/>
    <x v="4"/>
    <s v="Therapy"/>
    <d v="2023-12-08T00:00:00"/>
    <d v="2024-07-18T00:00:00"/>
    <n v="224"/>
    <n v="68501.740000000005"/>
    <s v="High"/>
    <x v="2"/>
    <x v="0"/>
    <x v="923"/>
  </r>
  <r>
    <s v="Laurie Cohen"/>
    <n v="80"/>
    <x v="0"/>
    <s v="Other"/>
    <x v="0"/>
    <x v="4"/>
    <s v="Chemotherapy"/>
    <d v="2025-07-20T00:00:00"/>
    <d v="2025-08-18T00:00:00"/>
    <n v="30"/>
    <n v="85480.87"/>
    <s v="High"/>
    <x v="2"/>
    <x v="0"/>
    <x v="924"/>
  </r>
  <r>
    <s v="Miranda Myers"/>
    <n v="58"/>
    <x v="0"/>
    <s v="Female"/>
    <x v="5"/>
    <x v="6"/>
    <s v="Surgery"/>
    <d v="2024-06-23T00:00:00"/>
    <d v="2025-03-29T00:00:00"/>
    <n v="280"/>
    <n v="55893.07"/>
    <s v="High"/>
    <x v="2"/>
    <x v="1"/>
    <x v="925"/>
  </r>
  <r>
    <s v="Diane Curry"/>
    <n v="24"/>
    <x v="1"/>
    <s v="Female"/>
    <x v="5"/>
    <x v="5"/>
    <s v="Medication"/>
    <d v="2025-01-04T00:00:00"/>
    <d v="2025-07-10T00:00:00"/>
    <n v="188"/>
    <n v="63431.09"/>
    <s v="High"/>
    <x v="2"/>
    <x v="2"/>
    <x v="926"/>
  </r>
  <r>
    <s v="Jason Chaney"/>
    <n v="10"/>
    <x v="2"/>
    <s v="Other"/>
    <x v="4"/>
    <x v="6"/>
    <s v="Surgery"/>
    <d v="2024-03-27T00:00:00"/>
    <d v="2024-09-25T00:00:00"/>
    <n v="183"/>
    <n v="4534.13"/>
    <s v="Low"/>
    <x v="1"/>
    <x v="1"/>
    <x v="927"/>
  </r>
  <r>
    <s v="Heather Moore"/>
    <n v="75"/>
    <x v="0"/>
    <s v="Male"/>
    <x v="4"/>
    <x v="5"/>
    <s v="Medication"/>
    <d v="2025-05-09T00:00:00"/>
    <d v="2025-08-14T00:00:00"/>
    <n v="98"/>
    <n v="79481.179999999993"/>
    <s v="High"/>
    <x v="0"/>
    <x v="2"/>
    <x v="928"/>
  </r>
  <r>
    <s v="Barbara Walker"/>
    <n v="63"/>
    <x v="0"/>
    <s v="Other"/>
    <x v="4"/>
    <x v="2"/>
    <s v="Medication"/>
    <d v="2024-02-21T00:00:00"/>
    <d v="2024-11-11T00:00:00"/>
    <n v="265"/>
    <n v="34589.230000000003"/>
    <s v="Medium"/>
    <x v="2"/>
    <x v="1"/>
    <x v="929"/>
  </r>
  <r>
    <s v="Stephanie Castaneda"/>
    <n v="5"/>
    <x v="2"/>
    <s v="Female"/>
    <x v="0"/>
    <x v="6"/>
    <s v="ICU"/>
    <d v="2025-06-13T00:00:00"/>
    <d v="2025-08-02T00:00:00"/>
    <n v="51"/>
    <n v="67064.33"/>
    <s v="High"/>
    <x v="2"/>
    <x v="1"/>
    <x v="930"/>
  </r>
  <r>
    <s v="Rebecca Estes"/>
    <n v="68"/>
    <x v="0"/>
    <s v="Male"/>
    <x v="5"/>
    <x v="6"/>
    <s v="Medication"/>
    <d v="2025-03-14T00:00:00"/>
    <d v="2025-04-04T00:00:00"/>
    <n v="22"/>
    <n v="4650.8900000000003"/>
    <s v="Low"/>
    <x v="1"/>
    <x v="2"/>
    <x v="931"/>
  </r>
  <r>
    <s v="Ashley Hart"/>
    <n v="83"/>
    <x v="0"/>
    <s v="Male"/>
    <x v="4"/>
    <x v="2"/>
    <s v="Surgery"/>
    <d v="2024-09-02T00:00:00"/>
    <d v="2024-10-12T00:00:00"/>
    <n v="41"/>
    <n v="70428.38"/>
    <s v="High"/>
    <x v="1"/>
    <x v="0"/>
    <x v="932"/>
  </r>
  <r>
    <s v="Nicholas Erickson"/>
    <n v="22"/>
    <x v="1"/>
    <s v="Other"/>
    <x v="0"/>
    <x v="0"/>
    <s v="Medication"/>
    <d v="2025-03-18T00:00:00"/>
    <d v="2025-06-24T00:00:00"/>
    <n v="99"/>
    <n v="46162.27"/>
    <s v="Medium"/>
    <x v="1"/>
    <x v="1"/>
    <x v="933"/>
  </r>
  <r>
    <s v="Dakota Montes"/>
    <n v="8"/>
    <x v="2"/>
    <s v="Male"/>
    <x v="0"/>
    <x v="3"/>
    <s v="Chemotherapy"/>
    <d v="2025-03-24T00:00:00"/>
    <d v="2025-08-20T00:00:00"/>
    <n v="150"/>
    <n v="80118.350000000006"/>
    <s v="High"/>
    <x v="1"/>
    <x v="0"/>
    <x v="934"/>
  </r>
  <r>
    <s v="Christopher Adams"/>
    <n v="25"/>
    <x v="1"/>
    <s v="Female"/>
    <x v="3"/>
    <x v="5"/>
    <s v="Therapy"/>
    <d v="2025-02-10T00:00:00"/>
    <d v="2025-07-21T00:00:00"/>
    <n v="162"/>
    <n v="12959.44"/>
    <s v="Medium"/>
    <x v="0"/>
    <x v="1"/>
    <x v="935"/>
  </r>
  <r>
    <s v="Jennifer Perez"/>
    <n v="69"/>
    <x v="0"/>
    <s v="Male"/>
    <x v="3"/>
    <x v="6"/>
    <s v="Medication"/>
    <d v="2025-04-18T00:00:00"/>
    <d v="2025-07-10T00:00:00"/>
    <n v="84"/>
    <n v="59715.44"/>
    <s v="High"/>
    <x v="2"/>
    <x v="0"/>
    <x v="936"/>
  </r>
  <r>
    <s v="Rebecca Cox"/>
    <n v="15"/>
    <x v="2"/>
    <s v="Female"/>
    <x v="2"/>
    <x v="5"/>
    <s v="Surgery"/>
    <d v="2023-08-28T00:00:00"/>
    <d v="2024-08-05T00:00:00"/>
    <n v="344"/>
    <n v="69933.279999999999"/>
    <s v="High"/>
    <x v="0"/>
    <x v="0"/>
    <x v="937"/>
  </r>
  <r>
    <s v="Angela Edwards"/>
    <n v="56"/>
    <x v="0"/>
    <s v="Male"/>
    <x v="1"/>
    <x v="2"/>
    <s v="Surgery"/>
    <d v="2025-03-26T00:00:00"/>
    <d v="2025-04-26T00:00:00"/>
    <n v="32"/>
    <n v="10896.82"/>
    <s v="Medium"/>
    <x v="0"/>
    <x v="1"/>
    <x v="691"/>
  </r>
  <r>
    <s v="Brittany Andrews"/>
    <n v="48"/>
    <x v="3"/>
    <s v="Male"/>
    <x v="0"/>
    <x v="3"/>
    <s v="Medication"/>
    <d v="2024-12-07T00:00:00"/>
    <d v="2025-08-20T00:00:00"/>
    <n v="257"/>
    <n v="1628.61"/>
    <s v="Low"/>
    <x v="1"/>
    <x v="0"/>
    <x v="938"/>
  </r>
  <r>
    <s v="Mercedes Russo"/>
    <n v="90"/>
    <x v="0"/>
    <s v="Other"/>
    <x v="1"/>
    <x v="0"/>
    <s v="Observation"/>
    <d v="2025-02-15T00:00:00"/>
    <d v="2025-07-09T00:00:00"/>
    <n v="145"/>
    <n v="69656.850000000006"/>
    <s v="High"/>
    <x v="2"/>
    <x v="1"/>
    <x v="939"/>
  </r>
  <r>
    <s v="Lisa Thomas"/>
    <n v="16"/>
    <x v="2"/>
    <s v="Male"/>
    <x v="2"/>
    <x v="0"/>
    <s v="Chemotherapy"/>
    <d v="2024-06-13T00:00:00"/>
    <d v="2025-05-25T00:00:00"/>
    <n v="347"/>
    <n v="45591.49"/>
    <s v="Medium"/>
    <x v="1"/>
    <x v="0"/>
    <x v="940"/>
  </r>
  <r>
    <s v="Jessica Reed"/>
    <n v="78"/>
    <x v="0"/>
    <s v="Other"/>
    <x v="0"/>
    <x v="7"/>
    <s v="ICU"/>
    <d v="2025-04-26T00:00:00"/>
    <d v="2025-07-13T00:00:00"/>
    <n v="79"/>
    <n v="50488.88"/>
    <s v="High"/>
    <x v="1"/>
    <x v="1"/>
    <x v="941"/>
  </r>
  <r>
    <s v="Jean Higgins"/>
    <n v="100"/>
    <x v="0"/>
    <s v="Female"/>
    <x v="3"/>
    <x v="5"/>
    <s v="Medication"/>
    <d v="2025-06-18T00:00:00"/>
    <d v="2025-06-30T00:00:00"/>
    <n v="13"/>
    <n v="56213.33"/>
    <s v="High"/>
    <x v="1"/>
    <x v="0"/>
    <x v="942"/>
  </r>
  <r>
    <s v="Emily Peterson"/>
    <n v="67"/>
    <x v="0"/>
    <s v="Male"/>
    <x v="1"/>
    <x v="4"/>
    <s v="Chemotherapy"/>
    <d v="2024-12-10T00:00:00"/>
    <d v="2025-02-10T00:00:00"/>
    <n v="63"/>
    <n v="51246.53"/>
    <s v="High"/>
    <x v="2"/>
    <x v="1"/>
    <x v="943"/>
  </r>
  <r>
    <s v="Ronnie Torres"/>
    <n v="84"/>
    <x v="0"/>
    <s v="Male"/>
    <x v="3"/>
    <x v="2"/>
    <s v="Surgery"/>
    <d v="2024-06-28T00:00:00"/>
    <d v="2025-07-25T00:00:00"/>
    <n v="393"/>
    <n v="12155.23"/>
    <s v="Medium"/>
    <x v="1"/>
    <x v="1"/>
    <x v="944"/>
  </r>
  <r>
    <s v="Heather Williams"/>
    <n v="60"/>
    <x v="0"/>
    <s v="Female"/>
    <x v="2"/>
    <x v="7"/>
    <s v="ICU"/>
    <d v="2024-12-22T00:00:00"/>
    <d v="2025-02-08T00:00:00"/>
    <n v="49"/>
    <n v="92344.63"/>
    <s v="High"/>
    <x v="1"/>
    <x v="1"/>
    <x v="945"/>
  </r>
  <r>
    <s v="David Reese"/>
    <n v="46"/>
    <x v="3"/>
    <s v="Female"/>
    <x v="2"/>
    <x v="5"/>
    <s v="Therapy"/>
    <d v="2024-10-29T00:00:00"/>
    <d v="2025-06-05T00:00:00"/>
    <n v="220"/>
    <n v="34095.17"/>
    <s v="Medium"/>
    <x v="2"/>
    <x v="0"/>
    <x v="946"/>
  </r>
  <r>
    <s v="Cynthia Evans"/>
    <n v="13"/>
    <x v="2"/>
    <s v="Other"/>
    <x v="0"/>
    <x v="7"/>
    <s v="Surgery"/>
    <d v="2025-01-04T00:00:00"/>
    <d v="2025-08-14T00:00:00"/>
    <n v="223"/>
    <n v="78763.710000000006"/>
    <s v="High"/>
    <x v="2"/>
    <x v="1"/>
    <x v="947"/>
  </r>
  <r>
    <s v="Garrett Aguilar"/>
    <n v="14"/>
    <x v="2"/>
    <s v="Male"/>
    <x v="2"/>
    <x v="3"/>
    <s v="Chemotherapy"/>
    <d v="2025-05-05T00:00:00"/>
    <d v="2025-07-14T00:00:00"/>
    <n v="71"/>
    <n v="58396.42"/>
    <s v="High"/>
    <x v="2"/>
    <x v="0"/>
    <x v="948"/>
  </r>
  <r>
    <s v="Brandon Coleman"/>
    <n v="95"/>
    <x v="0"/>
    <s v="Other"/>
    <x v="3"/>
    <x v="6"/>
    <s v="Medication"/>
    <d v="2023-11-14T00:00:00"/>
    <d v="2024-11-17T00:00:00"/>
    <n v="370"/>
    <n v="33287.089999999997"/>
    <s v="Medium"/>
    <x v="1"/>
    <x v="0"/>
    <x v="949"/>
  </r>
  <r>
    <s v="Justin Maxwell"/>
    <n v="94"/>
    <x v="0"/>
    <s v="Female"/>
    <x v="2"/>
    <x v="5"/>
    <s v="Surgery"/>
    <d v="2025-06-12T00:00:00"/>
    <d v="2025-07-07T00:00:00"/>
    <n v="26"/>
    <n v="8279.44"/>
    <s v="Low"/>
    <x v="0"/>
    <x v="2"/>
    <x v="950"/>
  </r>
  <r>
    <s v="Theresa Dennis"/>
    <n v="6"/>
    <x v="2"/>
    <s v="Female"/>
    <x v="2"/>
    <x v="6"/>
    <s v="Chemotherapy"/>
    <d v="2024-06-23T00:00:00"/>
    <d v="2024-10-27T00:00:00"/>
    <n v="127"/>
    <n v="46044.1"/>
    <s v="Medium"/>
    <x v="2"/>
    <x v="2"/>
    <x v="951"/>
  </r>
  <r>
    <s v="Michael Boyer"/>
    <n v="17"/>
    <x v="2"/>
    <s v="Female"/>
    <x v="5"/>
    <x v="6"/>
    <s v="ICU"/>
    <d v="2023-11-04T00:00:00"/>
    <d v="2025-04-26T00:00:00"/>
    <n v="540"/>
    <n v="36500.43"/>
    <s v="Medium"/>
    <x v="2"/>
    <x v="0"/>
    <x v="952"/>
  </r>
  <r>
    <s v="Jaclyn Crane"/>
    <n v="42"/>
    <x v="4"/>
    <s v="Male"/>
    <x v="0"/>
    <x v="2"/>
    <s v="Therapy"/>
    <d v="2024-11-14T00:00:00"/>
    <d v="2025-04-21T00:00:00"/>
    <n v="159"/>
    <n v="14513.65"/>
    <s v="Medium"/>
    <x v="2"/>
    <x v="2"/>
    <x v="953"/>
  </r>
  <r>
    <s v="Autumn Torres"/>
    <n v="53"/>
    <x v="3"/>
    <s v="Male"/>
    <x v="3"/>
    <x v="6"/>
    <s v="Therapy"/>
    <d v="2024-05-21T00:00:00"/>
    <d v="2025-01-11T00:00:00"/>
    <n v="236"/>
    <n v="60759.96"/>
    <s v="High"/>
    <x v="0"/>
    <x v="1"/>
    <x v="954"/>
  </r>
  <r>
    <s v="Jennifer Zuniga"/>
    <n v="21"/>
    <x v="1"/>
    <s v="Other"/>
    <x v="1"/>
    <x v="6"/>
    <s v="Medication"/>
    <d v="2024-03-29T00:00:00"/>
    <d v="2024-11-04T00:00:00"/>
    <n v="221"/>
    <n v="41757.919999999998"/>
    <s v="Medium"/>
    <x v="0"/>
    <x v="2"/>
    <x v="955"/>
  </r>
  <r>
    <s v="Gregory Harrell"/>
    <n v="27"/>
    <x v="1"/>
    <s v="Other"/>
    <x v="4"/>
    <x v="3"/>
    <s v="Therapy"/>
    <d v="2024-06-24T00:00:00"/>
    <d v="2025-07-02T00:00:00"/>
    <n v="374"/>
    <n v="2435.88"/>
    <s v="Low"/>
    <x v="2"/>
    <x v="1"/>
    <x v="956"/>
  </r>
  <r>
    <s v="Karen Cortez"/>
    <n v="31"/>
    <x v="4"/>
    <s v="Male"/>
    <x v="3"/>
    <x v="5"/>
    <s v="Chemotherapy"/>
    <d v="2024-11-17T00:00:00"/>
    <d v="2025-01-07T00:00:00"/>
    <n v="52"/>
    <n v="23018.25"/>
    <s v="Medium"/>
    <x v="0"/>
    <x v="0"/>
    <x v="957"/>
  </r>
  <r>
    <s v="Jerry Cline"/>
    <n v="73"/>
    <x v="0"/>
    <s v="Male"/>
    <x v="4"/>
    <x v="2"/>
    <s v="Medication"/>
    <d v="2024-04-13T00:00:00"/>
    <d v="2024-06-21T00:00:00"/>
    <n v="70"/>
    <n v="99136.08"/>
    <s v="High"/>
    <x v="0"/>
    <x v="1"/>
    <x v="958"/>
  </r>
  <r>
    <s v="James Weaver"/>
    <n v="4"/>
    <x v="2"/>
    <s v="Female"/>
    <x v="1"/>
    <x v="5"/>
    <s v="Observation"/>
    <d v="2025-01-06T00:00:00"/>
    <d v="2025-06-27T00:00:00"/>
    <n v="173"/>
    <n v="81161.94"/>
    <s v="High"/>
    <x v="0"/>
    <x v="0"/>
    <x v="959"/>
  </r>
  <r>
    <s v="Laura Hogan"/>
    <n v="57"/>
    <x v="0"/>
    <s v="Female"/>
    <x v="2"/>
    <x v="1"/>
    <s v="Chemotherapy"/>
    <d v="2025-02-04T00:00:00"/>
    <d v="2025-06-03T00:00:00"/>
    <n v="120"/>
    <n v="75554.789999999994"/>
    <s v="High"/>
    <x v="0"/>
    <x v="1"/>
    <x v="960"/>
  </r>
  <r>
    <s v="Luke Ray"/>
    <n v="52"/>
    <x v="3"/>
    <s v="Male"/>
    <x v="2"/>
    <x v="4"/>
    <s v="Therapy"/>
    <d v="2023-09-15T00:00:00"/>
    <d v="2024-11-30T00:00:00"/>
    <n v="443"/>
    <n v="24667.18"/>
    <s v="Medium"/>
    <x v="1"/>
    <x v="0"/>
    <x v="961"/>
  </r>
  <r>
    <s v="Matthew Schmidt"/>
    <n v="61"/>
    <x v="0"/>
    <s v="Other"/>
    <x v="3"/>
    <x v="7"/>
    <s v="ICU"/>
    <d v="2023-08-19T00:00:00"/>
    <d v="2024-03-19T00:00:00"/>
    <n v="214"/>
    <n v="46469"/>
    <s v="Medium"/>
    <x v="0"/>
    <x v="1"/>
    <x v="962"/>
  </r>
  <r>
    <s v="Jill Roman"/>
    <n v="74"/>
    <x v="0"/>
    <s v="Male"/>
    <x v="4"/>
    <x v="3"/>
    <s v="Surgery"/>
    <d v="2024-11-18T00:00:00"/>
    <d v="2025-03-22T00:00:00"/>
    <n v="125"/>
    <n v="87545.7"/>
    <s v="High"/>
    <x v="2"/>
    <x v="0"/>
    <x v="963"/>
  </r>
  <r>
    <s v="Jeffrey Perry"/>
    <n v="47"/>
    <x v="3"/>
    <s v="Other"/>
    <x v="4"/>
    <x v="2"/>
    <s v="ICU"/>
    <d v="2025-06-02T00:00:00"/>
    <d v="2025-07-23T00:00:00"/>
    <n v="52"/>
    <n v="7999.16"/>
    <s v="Low"/>
    <x v="0"/>
    <x v="2"/>
    <x v="964"/>
  </r>
  <r>
    <s v="Christopher Thomas"/>
    <n v="67"/>
    <x v="0"/>
    <s v="Male"/>
    <x v="3"/>
    <x v="5"/>
    <s v="Therapy"/>
    <d v="2024-02-19T00:00:00"/>
    <d v="2024-04-28T00:00:00"/>
    <n v="70"/>
    <n v="70107.44"/>
    <s v="High"/>
    <x v="0"/>
    <x v="1"/>
    <x v="965"/>
  </r>
  <r>
    <s v="Tyrone White"/>
    <n v="73"/>
    <x v="0"/>
    <s v="Male"/>
    <x v="5"/>
    <x v="1"/>
    <s v="Chemotherapy"/>
    <d v="2025-02-09T00:00:00"/>
    <d v="2025-03-03T00:00:00"/>
    <n v="23"/>
    <n v="88203.88"/>
    <s v="High"/>
    <x v="0"/>
    <x v="0"/>
    <x v="966"/>
  </r>
  <r>
    <s v="Deanna David"/>
    <n v="65"/>
    <x v="0"/>
    <s v="Other"/>
    <x v="3"/>
    <x v="2"/>
    <s v="Medication"/>
    <d v="2025-07-03T00:00:00"/>
    <d v="2025-07-14T00:00:00"/>
    <n v="12"/>
    <n v="38912.54"/>
    <s v="Medium"/>
    <x v="2"/>
    <x v="1"/>
    <x v="967"/>
  </r>
  <r>
    <s v="Jordan Gordon"/>
    <n v="5"/>
    <x v="2"/>
    <s v="Female"/>
    <x v="3"/>
    <x v="7"/>
    <s v="ICU"/>
    <d v="2023-11-02T00:00:00"/>
    <d v="2024-05-29T00:00:00"/>
    <n v="210"/>
    <n v="56320.26"/>
    <s v="High"/>
    <x v="1"/>
    <x v="1"/>
    <x v="968"/>
  </r>
  <r>
    <s v="Mr. David Mercado"/>
    <n v="90"/>
    <x v="0"/>
    <s v="Male"/>
    <x v="2"/>
    <x v="4"/>
    <s v="Surgery"/>
    <d v="2024-03-01T00:00:00"/>
    <d v="2025-05-05T00:00:00"/>
    <n v="431"/>
    <n v="54423.75"/>
    <s v="High"/>
    <x v="0"/>
    <x v="2"/>
    <x v="969"/>
  </r>
  <r>
    <s v="Rachel Torres"/>
    <n v="94"/>
    <x v="0"/>
    <s v="Other"/>
    <x v="5"/>
    <x v="6"/>
    <s v="ICU"/>
    <d v="2024-06-15T00:00:00"/>
    <d v="2025-05-27T00:00:00"/>
    <n v="347"/>
    <n v="76327.7"/>
    <s v="High"/>
    <x v="2"/>
    <x v="2"/>
    <x v="970"/>
  </r>
  <r>
    <s v="Jacqueline Galloway"/>
    <n v="34"/>
    <x v="4"/>
    <s v="Other"/>
    <x v="5"/>
    <x v="5"/>
    <s v="Therapy"/>
    <d v="2025-04-03T00:00:00"/>
    <d v="2025-05-20T00:00:00"/>
    <n v="48"/>
    <n v="6391.54"/>
    <s v="Low"/>
    <x v="2"/>
    <x v="2"/>
    <x v="971"/>
  </r>
  <r>
    <s v="Aaron Marshall"/>
    <n v="57"/>
    <x v="0"/>
    <s v="Female"/>
    <x v="1"/>
    <x v="1"/>
    <s v="Observation"/>
    <d v="2025-05-10T00:00:00"/>
    <d v="2025-07-05T00:00:00"/>
    <n v="57"/>
    <n v="71272.7"/>
    <s v="High"/>
    <x v="0"/>
    <x v="1"/>
    <x v="972"/>
  </r>
  <r>
    <s v="Denise King"/>
    <n v="37"/>
    <x v="4"/>
    <s v="Female"/>
    <x v="1"/>
    <x v="4"/>
    <s v="ICU"/>
    <d v="2025-01-14T00:00:00"/>
    <d v="2025-06-10T00:00:00"/>
    <n v="148"/>
    <n v="94591.17"/>
    <s v="High"/>
    <x v="1"/>
    <x v="0"/>
    <x v="973"/>
  </r>
  <r>
    <s v="Joseph Jones"/>
    <n v="58"/>
    <x v="0"/>
    <s v="Male"/>
    <x v="0"/>
    <x v="5"/>
    <s v="Surgery"/>
    <d v="2023-10-13T00:00:00"/>
    <d v="2024-08-15T00:00:00"/>
    <n v="308"/>
    <n v="29548.9"/>
    <s v="Medium"/>
    <x v="1"/>
    <x v="0"/>
    <x v="974"/>
  </r>
  <r>
    <s v="Dr. Christine Wagner PhD"/>
    <n v="21"/>
    <x v="1"/>
    <s v="Female"/>
    <x v="0"/>
    <x v="7"/>
    <s v="Observation"/>
    <d v="2025-06-21T00:00:00"/>
    <d v="2025-07-24T00:00:00"/>
    <n v="34"/>
    <n v="15899.31"/>
    <s v="Medium"/>
    <x v="1"/>
    <x v="1"/>
    <x v="975"/>
  </r>
  <r>
    <s v="Matthew Morris"/>
    <n v="80"/>
    <x v="0"/>
    <s v="Male"/>
    <x v="3"/>
    <x v="5"/>
    <s v="ICU"/>
    <d v="2024-01-15T00:00:00"/>
    <d v="2025-01-06T00:00:00"/>
    <n v="358"/>
    <n v="54602.06"/>
    <s v="High"/>
    <x v="1"/>
    <x v="2"/>
    <x v="976"/>
  </r>
  <r>
    <s v="Thomas Lynch"/>
    <n v="44"/>
    <x v="4"/>
    <s v="Female"/>
    <x v="4"/>
    <x v="2"/>
    <s v="Therapy"/>
    <d v="2023-08-08T00:00:00"/>
    <d v="2025-07-08T00:00:00"/>
    <n v="701"/>
    <n v="19717.009999999998"/>
    <s v="Medium"/>
    <x v="1"/>
    <x v="0"/>
    <x v="977"/>
  </r>
  <r>
    <s v="Katherine Long"/>
    <n v="66"/>
    <x v="0"/>
    <s v="Other"/>
    <x v="3"/>
    <x v="5"/>
    <s v="Chemotherapy"/>
    <d v="2023-10-07T00:00:00"/>
    <d v="2025-06-09T00:00:00"/>
    <n v="612"/>
    <n v="34936.46"/>
    <s v="Medium"/>
    <x v="0"/>
    <x v="2"/>
    <x v="978"/>
  </r>
  <r>
    <s v="Rose Wallace"/>
    <n v="62"/>
    <x v="0"/>
    <s v="Other"/>
    <x v="5"/>
    <x v="3"/>
    <s v="Observation"/>
    <d v="2023-11-08T00:00:00"/>
    <d v="2024-08-08T00:00:00"/>
    <n v="275"/>
    <n v="31104.15"/>
    <s v="Medium"/>
    <x v="1"/>
    <x v="2"/>
    <x v="979"/>
  </r>
  <r>
    <s v="Ryan Cain"/>
    <n v="21"/>
    <x v="1"/>
    <s v="Female"/>
    <x v="2"/>
    <x v="3"/>
    <s v="Therapy"/>
    <d v="2023-08-11T00:00:00"/>
    <d v="2023-11-15T00:00:00"/>
    <n v="97"/>
    <n v="97101.68"/>
    <s v="High"/>
    <x v="1"/>
    <x v="0"/>
    <x v="980"/>
  </r>
  <r>
    <s v="Alejandro Campbell"/>
    <n v="45"/>
    <x v="3"/>
    <s v="Female"/>
    <x v="4"/>
    <x v="7"/>
    <s v="Chemotherapy"/>
    <d v="2025-07-20T00:00:00"/>
    <d v="2025-08-23T00:00:00"/>
    <n v="35"/>
    <n v="92489.03"/>
    <s v="High"/>
    <x v="0"/>
    <x v="1"/>
    <x v="981"/>
  </r>
  <r>
    <s v="Mitchell Young"/>
    <n v="36"/>
    <x v="4"/>
    <s v="Male"/>
    <x v="2"/>
    <x v="7"/>
    <s v="Surgery"/>
    <d v="2024-08-22T00:00:00"/>
    <d v="2025-01-09T00:00:00"/>
    <n v="141"/>
    <n v="24552.63"/>
    <s v="Medium"/>
    <x v="1"/>
    <x v="2"/>
    <x v="982"/>
  </r>
  <r>
    <s v="Adrienne Joyce"/>
    <n v="73"/>
    <x v="0"/>
    <s v="Male"/>
    <x v="4"/>
    <x v="0"/>
    <s v="Therapy"/>
    <d v="2024-12-12T00:00:00"/>
    <d v="2025-05-14T00:00:00"/>
    <n v="154"/>
    <n v="19265.16"/>
    <s v="Medium"/>
    <x v="0"/>
    <x v="1"/>
    <x v="983"/>
  </r>
  <r>
    <s v="Cory Rodgers"/>
    <n v="4"/>
    <x v="2"/>
    <s v="Other"/>
    <x v="3"/>
    <x v="4"/>
    <s v="Surgery"/>
    <d v="2025-01-08T00:00:00"/>
    <d v="2025-08-15T00:00:00"/>
    <n v="220"/>
    <n v="37918.58"/>
    <s v="Medium"/>
    <x v="0"/>
    <x v="0"/>
    <x v="984"/>
  </r>
  <r>
    <s v="Timothy Foley"/>
    <n v="68"/>
    <x v="0"/>
    <s v="Female"/>
    <x v="0"/>
    <x v="2"/>
    <s v="Observation"/>
    <d v="2025-06-19T00:00:00"/>
    <d v="2025-08-08T00:00:00"/>
    <n v="51"/>
    <n v="93175.82"/>
    <s v="High"/>
    <x v="1"/>
    <x v="2"/>
    <x v="985"/>
  </r>
  <r>
    <s v="Wayne Byrd"/>
    <n v="40"/>
    <x v="4"/>
    <s v="Male"/>
    <x v="0"/>
    <x v="4"/>
    <s v="ICU"/>
    <d v="2024-11-24T00:00:00"/>
    <d v="2025-03-02T00:00:00"/>
    <n v="99"/>
    <n v="70839.679999999993"/>
    <s v="High"/>
    <x v="2"/>
    <x v="2"/>
    <x v="986"/>
  </r>
  <r>
    <s v="Michael Santos"/>
    <n v="96"/>
    <x v="0"/>
    <s v="Other"/>
    <x v="5"/>
    <x v="7"/>
    <s v="Chemotherapy"/>
    <d v="2025-05-29T00:00:00"/>
    <d v="2025-06-29T00:00:00"/>
    <n v="32"/>
    <n v="73125.83"/>
    <s v="High"/>
    <x v="2"/>
    <x v="2"/>
    <x v="987"/>
  </r>
  <r>
    <s v="Julie Ward"/>
    <n v="88"/>
    <x v="0"/>
    <s v="Male"/>
    <x v="5"/>
    <x v="3"/>
    <s v="Medication"/>
    <d v="2025-03-16T00:00:00"/>
    <d v="2025-03-24T00:00:00"/>
    <n v="9"/>
    <n v="14802.91"/>
    <s v="Medium"/>
    <x v="0"/>
    <x v="0"/>
    <x v="988"/>
  </r>
  <r>
    <s v="Jerry Smith"/>
    <n v="39"/>
    <x v="4"/>
    <s v="Male"/>
    <x v="4"/>
    <x v="6"/>
    <s v="Observation"/>
    <d v="2024-01-03T00:00:00"/>
    <d v="2024-09-18T00:00:00"/>
    <n v="260"/>
    <n v="36381.96"/>
    <s v="Medium"/>
    <x v="2"/>
    <x v="0"/>
    <x v="989"/>
  </r>
  <r>
    <s v="Vanessa Coleman"/>
    <n v="77"/>
    <x v="0"/>
    <s v="Other"/>
    <x v="2"/>
    <x v="6"/>
    <s v="Therapy"/>
    <d v="2023-10-01T00:00:00"/>
    <d v="2024-04-12T00:00:00"/>
    <n v="195"/>
    <n v="20375.849999999999"/>
    <s v="Medium"/>
    <x v="1"/>
    <x v="1"/>
    <x v="990"/>
  </r>
  <r>
    <s v="Alyssa Reynolds"/>
    <n v="57"/>
    <x v="0"/>
    <s v="Other"/>
    <x v="5"/>
    <x v="1"/>
    <s v="Chemotherapy"/>
    <d v="2023-08-23T00:00:00"/>
    <d v="2024-11-25T00:00:00"/>
    <n v="461"/>
    <n v="40047.94"/>
    <s v="Medium"/>
    <x v="2"/>
    <x v="2"/>
    <x v="991"/>
  </r>
  <r>
    <s v="John Benjamin"/>
    <n v="77"/>
    <x v="0"/>
    <s v="Other"/>
    <x v="1"/>
    <x v="2"/>
    <s v="ICU"/>
    <d v="2025-05-12T00:00:00"/>
    <d v="2025-05-22T00:00:00"/>
    <n v="11"/>
    <n v="36745.42"/>
    <s v="Medium"/>
    <x v="1"/>
    <x v="1"/>
    <x v="992"/>
  </r>
  <r>
    <s v="Kyle Gonzales"/>
    <n v="54"/>
    <x v="3"/>
    <s v="Female"/>
    <x v="4"/>
    <x v="4"/>
    <s v="Medication"/>
    <d v="2023-10-18T00:00:00"/>
    <d v="2025-02-14T00:00:00"/>
    <n v="486"/>
    <n v="29180.39"/>
    <s v="Medium"/>
    <x v="2"/>
    <x v="2"/>
    <x v="993"/>
  </r>
  <r>
    <s v="Jamie Wu"/>
    <n v="57"/>
    <x v="0"/>
    <s v="Other"/>
    <x v="0"/>
    <x v="6"/>
    <s v="ICU"/>
    <d v="2025-01-24T00:00:00"/>
    <d v="2025-02-18T00:00:00"/>
    <n v="26"/>
    <n v="88892.68"/>
    <s v="High"/>
    <x v="0"/>
    <x v="2"/>
    <x v="994"/>
  </r>
  <r>
    <s v="Leslie Reynolds"/>
    <n v="56"/>
    <x v="0"/>
    <s v="Female"/>
    <x v="2"/>
    <x v="5"/>
    <s v="ICU"/>
    <d v="2023-10-23T00:00:00"/>
    <d v="2025-04-01T00:00:00"/>
    <n v="527"/>
    <n v="89746.45"/>
    <s v="High"/>
    <x v="1"/>
    <x v="1"/>
    <x v="995"/>
  </r>
  <r>
    <s v="Luis Jenkins"/>
    <n v="76"/>
    <x v="0"/>
    <s v="Male"/>
    <x v="2"/>
    <x v="6"/>
    <s v="Therapy"/>
    <d v="2025-06-06T00:00:00"/>
    <d v="2025-08-03T00:00:00"/>
    <n v="59"/>
    <n v="47986.7"/>
    <s v="Medium"/>
    <x v="0"/>
    <x v="2"/>
    <x v="996"/>
  </r>
  <r>
    <s v="Jeffrey Oliver"/>
    <n v="8"/>
    <x v="2"/>
    <s v="Other"/>
    <x v="4"/>
    <x v="1"/>
    <s v="Medication"/>
    <d v="2023-10-22T00:00:00"/>
    <d v="2024-07-11T00:00:00"/>
    <n v="264"/>
    <n v="41536.6"/>
    <s v="Medium"/>
    <x v="2"/>
    <x v="2"/>
    <x v="997"/>
  </r>
  <r>
    <s v="Leah Rodriguez"/>
    <n v="22"/>
    <x v="1"/>
    <s v="Other"/>
    <x v="4"/>
    <x v="7"/>
    <s v="Surgery"/>
    <d v="2023-08-14T00:00:00"/>
    <d v="2024-11-18T00:00:00"/>
    <n v="463"/>
    <n v="19414.64"/>
    <s v="Medium"/>
    <x v="2"/>
    <x v="2"/>
    <x v="998"/>
  </r>
  <r>
    <s v="Beth Hicks"/>
    <n v="70"/>
    <x v="0"/>
    <s v="Female"/>
    <x v="0"/>
    <x v="0"/>
    <s v="Chemotherapy"/>
    <d v="2024-05-07T00:00:00"/>
    <d v="2025-03-30T00:00:00"/>
    <n v="328"/>
    <n v="31087.52"/>
    <s v="Medium"/>
    <x v="0"/>
    <x v="1"/>
    <x v="999"/>
  </r>
  <r>
    <s v="Cameron Silva"/>
    <n v="59"/>
    <x v="0"/>
    <s v="Male"/>
    <x v="0"/>
    <x v="2"/>
    <s v="Surgery"/>
    <d v="2024-09-06T00:00:00"/>
    <d v="2025-05-17T00:00:00"/>
    <n v="254"/>
    <n v="27005.03"/>
    <s v="Medium"/>
    <x v="0"/>
    <x v="1"/>
    <x v="1000"/>
  </r>
  <r>
    <s v="Brittany Parker"/>
    <n v="60"/>
    <x v="0"/>
    <s v="Male"/>
    <x v="5"/>
    <x v="0"/>
    <s v="Observation"/>
    <d v="2024-04-27T00:00:00"/>
    <d v="2024-12-09T00:00:00"/>
    <n v="227"/>
    <n v="18757.86"/>
    <s v="Medium"/>
    <x v="0"/>
    <x v="1"/>
    <x v="1001"/>
  </r>
  <r>
    <s v="Amy Hunter"/>
    <n v="31"/>
    <x v="4"/>
    <s v="Male"/>
    <x v="0"/>
    <x v="0"/>
    <s v="Observation"/>
    <d v="2025-05-14T00:00:00"/>
    <d v="2025-05-24T00:00:00"/>
    <n v="11"/>
    <n v="99438.96"/>
    <s v="High"/>
    <x v="1"/>
    <x v="1"/>
    <x v="1002"/>
  </r>
  <r>
    <s v="Rachel Peterson"/>
    <n v="95"/>
    <x v="0"/>
    <s v="Female"/>
    <x v="1"/>
    <x v="3"/>
    <s v="Chemotherapy"/>
    <d v="2025-01-04T00:00:00"/>
    <d v="2025-07-07T00:00:00"/>
    <n v="185"/>
    <n v="44170.78"/>
    <s v="Medium"/>
    <x v="2"/>
    <x v="1"/>
    <x v="1003"/>
  </r>
  <r>
    <s v="Kenneth Mccarty"/>
    <n v="87"/>
    <x v="0"/>
    <s v="Female"/>
    <x v="5"/>
    <x v="1"/>
    <s v="Therapy"/>
    <d v="2024-11-25T00:00:00"/>
    <d v="2025-03-21T00:00:00"/>
    <n v="117"/>
    <n v="51740.06"/>
    <s v="High"/>
    <x v="0"/>
    <x v="0"/>
    <x v="1004"/>
  </r>
  <r>
    <s v="Amanda Robinson"/>
    <n v="33"/>
    <x v="4"/>
    <s v="Male"/>
    <x v="1"/>
    <x v="2"/>
    <s v="Surgery"/>
    <d v="2023-08-07T00:00:00"/>
    <d v="2024-12-15T00:00:00"/>
    <n v="497"/>
    <n v="32648.43"/>
    <s v="Medium"/>
    <x v="0"/>
    <x v="0"/>
    <x v="1005"/>
  </r>
  <r>
    <s v="Nicholas Cisneros"/>
    <n v="45"/>
    <x v="3"/>
    <s v="Male"/>
    <x v="0"/>
    <x v="0"/>
    <s v="Therapy"/>
    <d v="2024-04-18T00:00:00"/>
    <d v="2025-02-03T00:00:00"/>
    <n v="292"/>
    <n v="42531.89"/>
    <s v="Medium"/>
    <x v="2"/>
    <x v="0"/>
    <x v="1006"/>
  </r>
  <r>
    <s v="Benjamin Johnson"/>
    <n v="37"/>
    <x v="4"/>
    <s v="Female"/>
    <x v="1"/>
    <x v="1"/>
    <s v="Chemotherapy"/>
    <d v="2023-11-02T00:00:00"/>
    <d v="2024-02-20T00:00:00"/>
    <n v="111"/>
    <n v="20187.669999999998"/>
    <s v="Medium"/>
    <x v="0"/>
    <x v="0"/>
    <x v="1007"/>
  </r>
  <r>
    <s v="Amanda Johnson"/>
    <n v="97"/>
    <x v="0"/>
    <s v="Male"/>
    <x v="1"/>
    <x v="7"/>
    <s v="Chemotherapy"/>
    <d v="2024-01-05T00:00:00"/>
    <d v="2024-08-12T00:00:00"/>
    <n v="221"/>
    <n v="32938.080000000002"/>
    <s v="Medium"/>
    <x v="2"/>
    <x v="1"/>
    <x v="1008"/>
  </r>
  <r>
    <s v="Julian White"/>
    <n v="38"/>
    <x v="4"/>
    <s v="Female"/>
    <x v="5"/>
    <x v="4"/>
    <s v="Medication"/>
    <d v="2023-08-21T00:00:00"/>
    <d v="2024-01-04T00:00:00"/>
    <n v="137"/>
    <n v="53907.61"/>
    <s v="High"/>
    <x v="2"/>
    <x v="0"/>
    <x v="1009"/>
  </r>
  <r>
    <s v="Jamie Cobb"/>
    <n v="1"/>
    <x v="2"/>
    <s v="Male"/>
    <x v="1"/>
    <x v="0"/>
    <s v="Therapy"/>
    <d v="2023-10-30T00:00:00"/>
    <d v="2024-07-18T00:00:00"/>
    <n v="263"/>
    <n v="78101.98"/>
    <s v="High"/>
    <x v="2"/>
    <x v="2"/>
    <x v="1010"/>
  </r>
  <r>
    <s v="Mary Pugh"/>
    <n v="20"/>
    <x v="1"/>
    <s v="Male"/>
    <x v="2"/>
    <x v="7"/>
    <s v="Chemotherapy"/>
    <d v="2025-04-16T00:00:00"/>
    <d v="2025-08-15T00:00:00"/>
    <n v="122"/>
    <n v="22890.240000000002"/>
    <s v="Medium"/>
    <x v="1"/>
    <x v="1"/>
    <x v="1011"/>
  </r>
  <r>
    <s v="Thomas Norton"/>
    <n v="78"/>
    <x v="0"/>
    <s v="Other"/>
    <x v="1"/>
    <x v="1"/>
    <s v="Observation"/>
    <d v="2023-12-31T00:00:00"/>
    <d v="2025-02-16T00:00:00"/>
    <n v="414"/>
    <n v="46588.639999999999"/>
    <s v="Medium"/>
    <x v="1"/>
    <x v="0"/>
    <x v="1012"/>
  </r>
  <r>
    <s v="Dana Williams"/>
    <n v="16"/>
    <x v="2"/>
    <s v="Male"/>
    <x v="4"/>
    <x v="4"/>
    <s v="Therapy"/>
    <d v="2024-11-25T00:00:00"/>
    <d v="2025-07-11T00:00:00"/>
    <n v="229"/>
    <n v="69414.02"/>
    <s v="High"/>
    <x v="1"/>
    <x v="2"/>
    <x v="1013"/>
  </r>
  <r>
    <s v="Anthony Flynn"/>
    <n v="76"/>
    <x v="0"/>
    <s v="Other"/>
    <x v="3"/>
    <x v="7"/>
    <s v="ICU"/>
    <d v="2025-06-12T00:00:00"/>
    <d v="2025-06-24T00:00:00"/>
    <n v="13"/>
    <n v="31163.74"/>
    <s v="Medium"/>
    <x v="0"/>
    <x v="0"/>
    <x v="1014"/>
  </r>
  <r>
    <s v="Brad Ruiz"/>
    <n v="28"/>
    <x v="1"/>
    <s v="Male"/>
    <x v="5"/>
    <x v="7"/>
    <s v="ICU"/>
    <d v="2025-01-01T00:00:00"/>
    <d v="2025-01-26T00:00:00"/>
    <n v="26"/>
    <n v="23430.87"/>
    <s v="Medium"/>
    <x v="1"/>
    <x v="0"/>
    <x v="1015"/>
  </r>
  <r>
    <s v="Jacqueline Stone"/>
    <n v="16"/>
    <x v="2"/>
    <s v="Male"/>
    <x v="4"/>
    <x v="1"/>
    <s v="Medication"/>
    <d v="2023-12-22T00:00:00"/>
    <d v="2024-08-27T00:00:00"/>
    <n v="250"/>
    <n v="2861.83"/>
    <s v="Low"/>
    <x v="2"/>
    <x v="2"/>
    <x v="1016"/>
  </r>
  <r>
    <s v="Kara Perkins"/>
    <n v="5"/>
    <x v="2"/>
    <s v="Male"/>
    <x v="0"/>
    <x v="2"/>
    <s v="ICU"/>
    <d v="2024-12-12T00:00:00"/>
    <d v="2025-07-26T00:00:00"/>
    <n v="227"/>
    <n v="51834.44"/>
    <s v="High"/>
    <x v="1"/>
    <x v="2"/>
    <x v="1017"/>
  </r>
  <r>
    <s v="David Robinson"/>
    <n v="15"/>
    <x v="2"/>
    <s v="Female"/>
    <x v="0"/>
    <x v="1"/>
    <s v="Therapy"/>
    <d v="2024-06-30T00:00:00"/>
    <d v="2025-04-18T00:00:00"/>
    <n v="293"/>
    <n v="67091.06"/>
    <s v="High"/>
    <x v="1"/>
    <x v="0"/>
    <x v="1018"/>
  </r>
  <r>
    <s v="Brandy Miller"/>
    <n v="77"/>
    <x v="0"/>
    <s v="Male"/>
    <x v="1"/>
    <x v="6"/>
    <s v="Surgery"/>
    <d v="2024-07-15T00:00:00"/>
    <d v="2025-08-21T00:00:00"/>
    <n v="403"/>
    <n v="67389.460000000006"/>
    <s v="High"/>
    <x v="1"/>
    <x v="0"/>
    <x v="1019"/>
  </r>
  <r>
    <s v="Jessica Mcdonald"/>
    <n v="18"/>
    <x v="1"/>
    <s v="Other"/>
    <x v="3"/>
    <x v="4"/>
    <s v="Therapy"/>
    <d v="2024-06-17T00:00:00"/>
    <d v="2025-03-29T00:00:00"/>
    <n v="286"/>
    <n v="16895.18"/>
    <s v="Medium"/>
    <x v="0"/>
    <x v="1"/>
    <x v="1020"/>
  </r>
  <r>
    <s v="David Brewer"/>
    <n v="78"/>
    <x v="0"/>
    <s v="Male"/>
    <x v="1"/>
    <x v="1"/>
    <s v="Medication"/>
    <d v="2024-05-09T00:00:00"/>
    <d v="2024-07-12T00:00:00"/>
    <n v="65"/>
    <n v="82139.06"/>
    <s v="High"/>
    <x v="1"/>
    <x v="1"/>
    <x v="1021"/>
  </r>
  <r>
    <s v="Donald Perez"/>
    <n v="27"/>
    <x v="1"/>
    <s v="Other"/>
    <x v="2"/>
    <x v="0"/>
    <s v="Surgery"/>
    <d v="2023-11-05T00:00:00"/>
    <d v="2023-12-30T00:00:00"/>
    <n v="56"/>
    <n v="90264.37"/>
    <s v="High"/>
    <x v="0"/>
    <x v="0"/>
    <x v="1022"/>
  </r>
  <r>
    <s v="Danielle Mcgee"/>
    <n v="92"/>
    <x v="0"/>
    <s v="Male"/>
    <x v="2"/>
    <x v="3"/>
    <s v="Therapy"/>
    <d v="2025-03-23T00:00:00"/>
    <d v="2025-08-02T00:00:00"/>
    <n v="133"/>
    <n v="70115.16"/>
    <s v="High"/>
    <x v="1"/>
    <x v="2"/>
    <x v="1023"/>
  </r>
  <r>
    <s v="Scott Moran"/>
    <n v="86"/>
    <x v="0"/>
    <s v="Male"/>
    <x v="2"/>
    <x v="4"/>
    <s v="Observation"/>
    <d v="2024-09-29T00:00:00"/>
    <d v="2025-01-08T00:00:00"/>
    <n v="102"/>
    <n v="42985.09"/>
    <s v="Medium"/>
    <x v="0"/>
    <x v="0"/>
    <x v="1024"/>
  </r>
  <r>
    <s v="Jennifer Sullivan"/>
    <n v="52"/>
    <x v="3"/>
    <s v="Male"/>
    <x v="3"/>
    <x v="1"/>
    <s v="Observation"/>
    <d v="2024-10-28T00:00:00"/>
    <d v="2025-08-18T00:00:00"/>
    <n v="295"/>
    <n v="11921.3"/>
    <s v="Medium"/>
    <x v="1"/>
    <x v="2"/>
    <x v="1025"/>
  </r>
  <r>
    <s v="Brittany Sanders"/>
    <n v="97"/>
    <x v="0"/>
    <s v="Female"/>
    <x v="5"/>
    <x v="0"/>
    <s v="Chemotherapy"/>
    <d v="2024-01-28T00:00:00"/>
    <d v="2025-08-11T00:00:00"/>
    <n v="562"/>
    <n v="72491.520000000004"/>
    <s v="High"/>
    <x v="1"/>
    <x v="2"/>
    <x v="1026"/>
  </r>
  <r>
    <s v="Nina Sharp"/>
    <n v="63"/>
    <x v="0"/>
    <s v="Male"/>
    <x v="4"/>
    <x v="0"/>
    <s v="Observation"/>
    <d v="2024-07-28T00:00:00"/>
    <d v="2025-04-18T00:00:00"/>
    <n v="265"/>
    <n v="60438.559999999998"/>
    <s v="High"/>
    <x v="2"/>
    <x v="1"/>
    <x v="1027"/>
  </r>
  <r>
    <s v="Melissa Clark"/>
    <n v="56"/>
    <x v="0"/>
    <s v="Male"/>
    <x v="1"/>
    <x v="5"/>
    <s v="Therapy"/>
    <d v="2024-07-19T00:00:00"/>
    <d v="2024-08-11T00:00:00"/>
    <n v="24"/>
    <n v="98511.27"/>
    <s v="High"/>
    <x v="2"/>
    <x v="0"/>
    <x v="1028"/>
  </r>
  <r>
    <s v="Alexandra Cochran"/>
    <n v="8"/>
    <x v="2"/>
    <s v="Female"/>
    <x v="5"/>
    <x v="4"/>
    <s v="Surgery"/>
    <d v="2025-05-14T00:00:00"/>
    <d v="2025-07-21T00:00:00"/>
    <n v="69"/>
    <n v="2265.8000000000002"/>
    <s v="Low"/>
    <x v="0"/>
    <x v="2"/>
    <x v="1029"/>
  </r>
  <r>
    <s v="Richard Medina"/>
    <n v="86"/>
    <x v="0"/>
    <s v="Male"/>
    <x v="4"/>
    <x v="3"/>
    <s v="Chemotherapy"/>
    <d v="2024-04-14T00:00:00"/>
    <d v="2025-07-13T00:00:00"/>
    <n v="456"/>
    <n v="66196.28"/>
    <s v="High"/>
    <x v="1"/>
    <x v="0"/>
    <x v="1030"/>
  </r>
  <r>
    <s v="Troy Rivera"/>
    <n v="18"/>
    <x v="1"/>
    <s v="Female"/>
    <x v="4"/>
    <x v="1"/>
    <s v="ICU"/>
    <d v="2024-12-06T00:00:00"/>
    <d v="2025-07-28T00:00:00"/>
    <n v="235"/>
    <n v="92603.74"/>
    <s v="High"/>
    <x v="1"/>
    <x v="0"/>
    <x v="1031"/>
  </r>
  <r>
    <s v="Travis Brown"/>
    <n v="46"/>
    <x v="3"/>
    <s v="Male"/>
    <x v="3"/>
    <x v="6"/>
    <s v="Chemotherapy"/>
    <d v="2024-05-31T00:00:00"/>
    <d v="2024-10-24T00:00:00"/>
    <n v="147"/>
    <n v="84558.92"/>
    <s v="High"/>
    <x v="2"/>
    <x v="0"/>
    <x v="1032"/>
  </r>
  <r>
    <s v="Elizabeth Jackson"/>
    <n v="29"/>
    <x v="1"/>
    <s v="Female"/>
    <x v="5"/>
    <x v="3"/>
    <s v="Therapy"/>
    <d v="2025-01-10T00:00:00"/>
    <d v="2025-08-12T00:00:00"/>
    <n v="215"/>
    <n v="76716.88"/>
    <s v="High"/>
    <x v="0"/>
    <x v="1"/>
    <x v="1033"/>
  </r>
  <r>
    <s v="Cristian Pruitt"/>
    <n v="34"/>
    <x v="4"/>
    <s v="Other"/>
    <x v="4"/>
    <x v="4"/>
    <s v="Observation"/>
    <d v="2024-05-30T00:00:00"/>
    <d v="2025-01-05T00:00:00"/>
    <n v="221"/>
    <n v="67001.02"/>
    <s v="High"/>
    <x v="2"/>
    <x v="2"/>
    <x v="1034"/>
  </r>
  <r>
    <s v="Jacob Smith"/>
    <n v="65"/>
    <x v="0"/>
    <s v="Female"/>
    <x v="2"/>
    <x v="3"/>
    <s v="Medication"/>
    <d v="2024-04-14T00:00:00"/>
    <d v="2025-02-27T00:00:00"/>
    <n v="320"/>
    <n v="13096.82"/>
    <s v="Medium"/>
    <x v="2"/>
    <x v="2"/>
    <x v="1035"/>
  </r>
  <r>
    <s v="Patrick Price"/>
    <n v="29"/>
    <x v="1"/>
    <s v="Other"/>
    <x v="2"/>
    <x v="2"/>
    <s v="Medication"/>
    <d v="2025-07-06T00:00:00"/>
    <d v="2025-07-26T00:00:00"/>
    <n v="21"/>
    <n v="74042.039999999994"/>
    <s v="High"/>
    <x v="1"/>
    <x v="2"/>
    <x v="1036"/>
  </r>
  <r>
    <s v="Karen Munoz"/>
    <n v="86"/>
    <x v="0"/>
    <s v="Male"/>
    <x v="2"/>
    <x v="5"/>
    <s v="Chemotherapy"/>
    <d v="2025-08-03T00:00:00"/>
    <d v="2025-08-10T00:00:00"/>
    <n v="8"/>
    <n v="68241.23"/>
    <s v="High"/>
    <x v="1"/>
    <x v="2"/>
    <x v="1037"/>
  </r>
  <r>
    <s v="Adam Thomas"/>
    <n v="79"/>
    <x v="0"/>
    <s v="Other"/>
    <x v="0"/>
    <x v="1"/>
    <s v="ICU"/>
    <d v="2023-09-23T00:00:00"/>
    <d v="2025-06-24T00:00:00"/>
    <n v="641"/>
    <n v="75409.36"/>
    <s v="High"/>
    <x v="2"/>
    <x v="2"/>
    <x v="1038"/>
  </r>
  <r>
    <s v="Sherry Stevens"/>
    <n v="25"/>
    <x v="1"/>
    <s v="Female"/>
    <x v="5"/>
    <x v="3"/>
    <s v="Observation"/>
    <d v="2024-10-25T00:00:00"/>
    <d v="2024-11-09T00:00:00"/>
    <n v="16"/>
    <n v="50974.68"/>
    <s v="High"/>
    <x v="0"/>
    <x v="2"/>
    <x v="1039"/>
  </r>
  <r>
    <s v="Michael Dawson"/>
    <n v="69"/>
    <x v="0"/>
    <s v="Other"/>
    <x v="0"/>
    <x v="2"/>
    <s v="Observation"/>
    <d v="2024-03-23T00:00:00"/>
    <d v="2025-01-20T00:00:00"/>
    <n v="304"/>
    <n v="88132.44"/>
    <s v="High"/>
    <x v="1"/>
    <x v="2"/>
    <x v="1040"/>
  </r>
  <r>
    <s v="Steven Quinn"/>
    <n v="57"/>
    <x v="0"/>
    <s v="Female"/>
    <x v="4"/>
    <x v="3"/>
    <s v="Observation"/>
    <d v="2024-07-25T00:00:00"/>
    <d v="2025-05-19T00:00:00"/>
    <n v="299"/>
    <n v="4562.13"/>
    <s v="Low"/>
    <x v="1"/>
    <x v="1"/>
    <x v="1041"/>
  </r>
  <r>
    <s v="Tracy Allen"/>
    <n v="84"/>
    <x v="0"/>
    <s v="Female"/>
    <x v="5"/>
    <x v="7"/>
    <s v="Observation"/>
    <d v="2025-06-11T00:00:00"/>
    <d v="2025-06-26T00:00:00"/>
    <n v="16"/>
    <n v="43637.43"/>
    <s v="Medium"/>
    <x v="2"/>
    <x v="1"/>
    <x v="1042"/>
  </r>
  <r>
    <s v="Melissa Bowen"/>
    <n v="49"/>
    <x v="3"/>
    <s v="Female"/>
    <x v="0"/>
    <x v="3"/>
    <s v="ICU"/>
    <d v="2024-01-20T00:00:00"/>
    <d v="2025-02-06T00:00:00"/>
    <n v="384"/>
    <n v="55824.61"/>
    <s v="High"/>
    <x v="0"/>
    <x v="1"/>
    <x v="1043"/>
  </r>
  <r>
    <s v="Pedro Gordon"/>
    <n v="60"/>
    <x v="0"/>
    <s v="Female"/>
    <x v="1"/>
    <x v="7"/>
    <s v="Chemotherapy"/>
    <d v="2025-04-01T00:00:00"/>
    <d v="2025-06-03T00:00:00"/>
    <n v="64"/>
    <n v="6517.98"/>
    <s v="Low"/>
    <x v="2"/>
    <x v="2"/>
    <x v="1044"/>
  </r>
  <r>
    <s v="Alexander Fowler"/>
    <n v="75"/>
    <x v="0"/>
    <s v="Female"/>
    <x v="1"/>
    <x v="4"/>
    <s v="Therapy"/>
    <d v="2025-01-10T00:00:00"/>
    <d v="2025-07-08T00:00:00"/>
    <n v="180"/>
    <n v="32727.8"/>
    <s v="Medium"/>
    <x v="1"/>
    <x v="1"/>
    <x v="1045"/>
  </r>
  <r>
    <s v="Adam Wilson"/>
    <n v="5"/>
    <x v="2"/>
    <s v="Male"/>
    <x v="3"/>
    <x v="4"/>
    <s v="ICU"/>
    <d v="2025-07-17T00:00:00"/>
    <d v="2025-07-23T00:00:00"/>
    <n v="7"/>
    <n v="58812.73"/>
    <s v="High"/>
    <x v="0"/>
    <x v="2"/>
    <x v="1046"/>
  </r>
  <r>
    <s v="Joshua Allen"/>
    <n v="48"/>
    <x v="3"/>
    <s v="Male"/>
    <x v="4"/>
    <x v="4"/>
    <s v="Therapy"/>
    <d v="2024-07-09T00:00:00"/>
    <d v="2024-10-25T00:00:00"/>
    <n v="109"/>
    <n v="41781.03"/>
    <s v="Medium"/>
    <x v="1"/>
    <x v="1"/>
    <x v="1047"/>
  </r>
  <r>
    <s v="Lisa Thompson"/>
    <n v="31"/>
    <x v="4"/>
    <s v="Male"/>
    <x v="2"/>
    <x v="0"/>
    <s v="Chemotherapy"/>
    <d v="2023-11-09T00:00:00"/>
    <d v="2024-12-28T00:00:00"/>
    <n v="416"/>
    <n v="9409.23"/>
    <s v="Low"/>
    <x v="0"/>
    <x v="0"/>
    <x v="1048"/>
  </r>
  <r>
    <s v="Donald Alexander"/>
    <n v="39"/>
    <x v="4"/>
    <s v="Male"/>
    <x v="3"/>
    <x v="7"/>
    <s v="Medication"/>
    <d v="2023-12-21T00:00:00"/>
    <d v="2024-06-06T00:00:00"/>
    <n v="169"/>
    <n v="54303.26"/>
    <s v="High"/>
    <x v="1"/>
    <x v="2"/>
    <x v="1049"/>
  </r>
  <r>
    <s v="Anthony Walters"/>
    <n v="84"/>
    <x v="0"/>
    <s v="Female"/>
    <x v="1"/>
    <x v="5"/>
    <s v="Therapy"/>
    <d v="2024-09-14T00:00:00"/>
    <d v="2025-05-20T00:00:00"/>
    <n v="249"/>
    <n v="3019.83"/>
    <s v="Low"/>
    <x v="2"/>
    <x v="1"/>
    <x v="1050"/>
  </r>
  <r>
    <s v="Jill George"/>
    <n v="2"/>
    <x v="2"/>
    <s v="Female"/>
    <x v="4"/>
    <x v="5"/>
    <s v="Therapy"/>
    <d v="2023-09-11T00:00:00"/>
    <d v="2025-05-02T00:00:00"/>
    <n v="600"/>
    <n v="57681.33"/>
    <s v="High"/>
    <x v="2"/>
    <x v="0"/>
    <x v="1051"/>
  </r>
  <r>
    <s v="Christina Smith"/>
    <n v="88"/>
    <x v="0"/>
    <s v="Other"/>
    <x v="2"/>
    <x v="4"/>
    <s v="Observation"/>
    <d v="2023-08-26T00:00:00"/>
    <d v="2023-09-06T00:00:00"/>
    <n v="12"/>
    <n v="50774.080000000002"/>
    <s v="High"/>
    <x v="0"/>
    <x v="2"/>
    <x v="1052"/>
  </r>
  <r>
    <s v="Stephen Robles"/>
    <n v="21"/>
    <x v="1"/>
    <s v="Other"/>
    <x v="3"/>
    <x v="4"/>
    <s v="Observation"/>
    <d v="2025-05-11T00:00:00"/>
    <d v="2025-06-12T00:00:00"/>
    <n v="33"/>
    <n v="20974.1"/>
    <s v="Medium"/>
    <x v="0"/>
    <x v="0"/>
    <x v="1053"/>
  </r>
  <r>
    <s v="Erica Sims"/>
    <n v="68"/>
    <x v="0"/>
    <s v="Male"/>
    <x v="3"/>
    <x v="0"/>
    <s v="Medication"/>
    <d v="2024-12-02T00:00:00"/>
    <d v="2025-02-20T00:00:00"/>
    <n v="81"/>
    <n v="30434.71"/>
    <s v="Medium"/>
    <x v="0"/>
    <x v="2"/>
    <x v="1054"/>
  </r>
  <r>
    <s v="Brian Morris"/>
    <n v="28"/>
    <x v="1"/>
    <s v="Other"/>
    <x v="5"/>
    <x v="1"/>
    <s v="ICU"/>
    <d v="2023-08-16T00:00:00"/>
    <d v="2024-06-23T00:00:00"/>
    <n v="313"/>
    <n v="84574.5"/>
    <s v="High"/>
    <x v="1"/>
    <x v="1"/>
    <x v="1055"/>
  </r>
  <r>
    <s v="Matthew Ramirez"/>
    <n v="43"/>
    <x v="4"/>
    <s v="Female"/>
    <x v="0"/>
    <x v="3"/>
    <s v="Observation"/>
    <d v="2024-12-01T00:00:00"/>
    <d v="2025-04-23T00:00:00"/>
    <n v="144"/>
    <n v="21764.18"/>
    <s v="Medium"/>
    <x v="1"/>
    <x v="1"/>
    <x v="1056"/>
  </r>
  <r>
    <s v="Kathryn Mooney"/>
    <n v="38"/>
    <x v="4"/>
    <s v="Other"/>
    <x v="3"/>
    <x v="5"/>
    <s v="ICU"/>
    <d v="2025-02-08T00:00:00"/>
    <d v="2025-04-15T00:00:00"/>
    <n v="67"/>
    <n v="54454.81"/>
    <s v="High"/>
    <x v="1"/>
    <x v="2"/>
    <x v="1057"/>
  </r>
  <r>
    <s v="Jasmine Middleton"/>
    <n v="51"/>
    <x v="3"/>
    <s v="Female"/>
    <x v="1"/>
    <x v="3"/>
    <s v="ICU"/>
    <d v="2025-03-26T00:00:00"/>
    <d v="2025-08-07T00:00:00"/>
    <n v="135"/>
    <n v="76580.78"/>
    <s v="High"/>
    <x v="1"/>
    <x v="0"/>
    <x v="1058"/>
  </r>
  <r>
    <s v="Vanessa Estrada"/>
    <n v="80"/>
    <x v="0"/>
    <s v="Other"/>
    <x v="1"/>
    <x v="7"/>
    <s v="Chemotherapy"/>
    <d v="2023-09-26T00:00:00"/>
    <d v="2024-06-12T00:00:00"/>
    <n v="261"/>
    <n v="50421.16"/>
    <s v="High"/>
    <x v="0"/>
    <x v="1"/>
    <x v="1059"/>
  </r>
  <r>
    <s v="Natalie Gordon"/>
    <n v="59"/>
    <x v="0"/>
    <s v="Female"/>
    <x v="5"/>
    <x v="5"/>
    <s v="Chemotherapy"/>
    <d v="2025-02-02T00:00:00"/>
    <d v="2025-02-07T00:00:00"/>
    <n v="6"/>
    <n v="72934.89"/>
    <s v="High"/>
    <x v="1"/>
    <x v="1"/>
    <x v="1060"/>
  </r>
  <r>
    <s v="Oscar Todd"/>
    <n v="25"/>
    <x v="1"/>
    <s v="Female"/>
    <x v="4"/>
    <x v="7"/>
    <s v="Surgery"/>
    <d v="2024-11-28T00:00:00"/>
    <d v="2024-12-28T00:00:00"/>
    <n v="31"/>
    <n v="15896.79"/>
    <s v="Medium"/>
    <x v="0"/>
    <x v="2"/>
    <x v="1061"/>
  </r>
  <r>
    <s v="Dan Johnson"/>
    <n v="55"/>
    <x v="0"/>
    <s v="Female"/>
    <x v="3"/>
    <x v="1"/>
    <s v="ICU"/>
    <d v="2025-07-22T00:00:00"/>
    <d v="2025-08-20T00:00:00"/>
    <n v="30"/>
    <n v="21152.25"/>
    <s v="Medium"/>
    <x v="2"/>
    <x v="2"/>
    <x v="1062"/>
  </r>
  <r>
    <s v="Richard Williams"/>
    <n v="36"/>
    <x v="4"/>
    <s v="Other"/>
    <x v="2"/>
    <x v="0"/>
    <s v="ICU"/>
    <d v="2025-04-10T00:00:00"/>
    <d v="2025-06-29T00:00:00"/>
    <n v="81"/>
    <n v="60521.99"/>
    <s v="High"/>
    <x v="2"/>
    <x v="0"/>
    <x v="1063"/>
  </r>
  <r>
    <s v="Erin Allen"/>
    <n v="14"/>
    <x v="2"/>
    <s v="Male"/>
    <x v="2"/>
    <x v="2"/>
    <s v="Surgery"/>
    <d v="2024-09-26T00:00:00"/>
    <d v="2024-10-17T00:00:00"/>
    <n v="22"/>
    <n v="79907.429999999993"/>
    <s v="High"/>
    <x v="2"/>
    <x v="2"/>
    <x v="1064"/>
  </r>
  <r>
    <s v="Michelle Franklin"/>
    <n v="62"/>
    <x v="0"/>
    <s v="Other"/>
    <x v="4"/>
    <x v="5"/>
    <s v="ICU"/>
    <d v="2024-05-27T00:00:00"/>
    <d v="2025-07-06T00:00:00"/>
    <n v="406"/>
    <n v="90659.91"/>
    <s v="High"/>
    <x v="1"/>
    <x v="0"/>
    <x v="1065"/>
  </r>
  <r>
    <s v="Andrea Lee"/>
    <n v="34"/>
    <x v="4"/>
    <s v="Male"/>
    <x v="0"/>
    <x v="0"/>
    <s v="Therapy"/>
    <d v="2024-12-09T00:00:00"/>
    <d v="2025-02-01T00:00:00"/>
    <n v="55"/>
    <n v="66208.399999999994"/>
    <s v="High"/>
    <x v="1"/>
    <x v="1"/>
    <x v="1066"/>
  </r>
  <r>
    <s v="Rebecca Harris"/>
    <n v="5"/>
    <x v="2"/>
    <s v="Other"/>
    <x v="4"/>
    <x v="2"/>
    <s v="Medication"/>
    <d v="2024-09-02T00:00:00"/>
    <d v="2024-10-02T00:00:00"/>
    <n v="31"/>
    <n v="86098.82"/>
    <s v="High"/>
    <x v="1"/>
    <x v="2"/>
    <x v="1067"/>
  </r>
  <r>
    <s v="Jeff Obrien"/>
    <n v="77"/>
    <x v="0"/>
    <s v="Female"/>
    <x v="0"/>
    <x v="5"/>
    <s v="Therapy"/>
    <d v="2024-03-27T00:00:00"/>
    <d v="2024-11-03T00:00:00"/>
    <n v="222"/>
    <n v="67495.539999999994"/>
    <s v="High"/>
    <x v="1"/>
    <x v="2"/>
    <x v="1068"/>
  </r>
  <r>
    <s v="Karen Tapia"/>
    <n v="92"/>
    <x v="0"/>
    <s v="Male"/>
    <x v="2"/>
    <x v="1"/>
    <s v="Chemotherapy"/>
    <d v="2024-05-10T00:00:00"/>
    <d v="2025-03-15T00:00:00"/>
    <n v="310"/>
    <n v="73713.56"/>
    <s v="High"/>
    <x v="1"/>
    <x v="1"/>
    <x v="1069"/>
  </r>
  <r>
    <s v="Jessica Moore"/>
    <n v="85"/>
    <x v="0"/>
    <s v="Other"/>
    <x v="1"/>
    <x v="0"/>
    <s v="Observation"/>
    <d v="2025-04-12T00:00:00"/>
    <d v="2025-07-14T00:00:00"/>
    <n v="94"/>
    <n v="88571.92"/>
    <s v="High"/>
    <x v="1"/>
    <x v="1"/>
    <x v="1070"/>
  </r>
  <r>
    <s v="Tammy Larson"/>
    <n v="15"/>
    <x v="2"/>
    <s v="Female"/>
    <x v="3"/>
    <x v="5"/>
    <s v="ICU"/>
    <d v="2023-12-01T00:00:00"/>
    <d v="2025-02-02T00:00:00"/>
    <n v="430"/>
    <n v="74651.94"/>
    <s v="High"/>
    <x v="2"/>
    <x v="0"/>
    <x v="1071"/>
  </r>
  <r>
    <s v="James Obrien"/>
    <n v="18"/>
    <x v="1"/>
    <s v="Male"/>
    <x v="2"/>
    <x v="6"/>
    <s v="Therapy"/>
    <d v="2023-09-29T00:00:00"/>
    <d v="2024-06-13T00:00:00"/>
    <n v="259"/>
    <n v="44508.07"/>
    <s v="Medium"/>
    <x v="2"/>
    <x v="1"/>
    <x v="1072"/>
  </r>
  <r>
    <s v="Adam Mason"/>
    <n v="7"/>
    <x v="2"/>
    <s v="Female"/>
    <x v="1"/>
    <x v="4"/>
    <s v="ICU"/>
    <d v="2025-02-18T00:00:00"/>
    <d v="2025-05-01T00:00:00"/>
    <n v="73"/>
    <n v="94922.38"/>
    <s v="High"/>
    <x v="2"/>
    <x v="1"/>
    <x v="1073"/>
  </r>
  <r>
    <s v="John Davidson"/>
    <n v="54"/>
    <x v="3"/>
    <s v="Female"/>
    <x v="5"/>
    <x v="6"/>
    <s v="Therapy"/>
    <d v="2024-11-03T00:00:00"/>
    <d v="2024-11-30T00:00:00"/>
    <n v="28"/>
    <n v="88063.92"/>
    <s v="High"/>
    <x v="1"/>
    <x v="2"/>
    <x v="1074"/>
  </r>
  <r>
    <s v="Keith Lee"/>
    <n v="60"/>
    <x v="0"/>
    <s v="Other"/>
    <x v="3"/>
    <x v="0"/>
    <s v="Medication"/>
    <d v="2024-07-08T00:00:00"/>
    <d v="2025-01-22T00:00:00"/>
    <n v="199"/>
    <n v="64894.36"/>
    <s v="High"/>
    <x v="0"/>
    <x v="0"/>
    <x v="1075"/>
  </r>
  <r>
    <s v="Madison Richardson"/>
    <n v="94"/>
    <x v="0"/>
    <s v="Other"/>
    <x v="0"/>
    <x v="6"/>
    <s v="Therapy"/>
    <d v="2023-09-18T00:00:00"/>
    <d v="2025-02-04T00:00:00"/>
    <n v="506"/>
    <n v="55720.06"/>
    <s v="High"/>
    <x v="2"/>
    <x v="1"/>
    <x v="1076"/>
  </r>
  <r>
    <s v="Thomas Ward"/>
    <n v="89"/>
    <x v="0"/>
    <s v="Female"/>
    <x v="5"/>
    <x v="1"/>
    <s v="Chemotherapy"/>
    <d v="2025-02-03T00:00:00"/>
    <d v="2025-02-13T00:00:00"/>
    <n v="11"/>
    <n v="86828.34"/>
    <s v="High"/>
    <x v="2"/>
    <x v="2"/>
    <x v="1077"/>
  </r>
  <r>
    <s v="Michael King"/>
    <n v="1"/>
    <x v="2"/>
    <s v="Female"/>
    <x v="3"/>
    <x v="0"/>
    <s v="Medication"/>
    <d v="2024-11-14T00:00:00"/>
    <d v="2025-06-26T00:00:00"/>
    <n v="225"/>
    <n v="93695.92"/>
    <s v="High"/>
    <x v="1"/>
    <x v="2"/>
    <x v="1078"/>
  </r>
  <r>
    <s v="Maria Rangel"/>
    <n v="26"/>
    <x v="1"/>
    <s v="Male"/>
    <x v="4"/>
    <x v="4"/>
    <s v="ICU"/>
    <d v="2024-06-08T00:00:00"/>
    <d v="2024-08-09T00:00:00"/>
    <n v="63"/>
    <n v="41222.589999999997"/>
    <s v="Medium"/>
    <x v="1"/>
    <x v="2"/>
    <x v="1079"/>
  </r>
  <r>
    <s v="Dawn Turner"/>
    <n v="10"/>
    <x v="2"/>
    <s v="Female"/>
    <x v="4"/>
    <x v="5"/>
    <s v="Therapy"/>
    <d v="2024-09-22T00:00:00"/>
    <d v="2025-06-04T00:00:00"/>
    <n v="256"/>
    <n v="72021.22"/>
    <s v="High"/>
    <x v="1"/>
    <x v="0"/>
    <x v="1080"/>
  </r>
  <r>
    <s v="Tammy Booth"/>
    <n v="89"/>
    <x v="0"/>
    <s v="Female"/>
    <x v="1"/>
    <x v="1"/>
    <s v="Therapy"/>
    <d v="2023-10-28T00:00:00"/>
    <d v="2025-03-05T00:00:00"/>
    <n v="495"/>
    <n v="42666.18"/>
    <s v="Medium"/>
    <x v="0"/>
    <x v="1"/>
    <x v="1081"/>
  </r>
  <r>
    <s v="Daniel Goodman"/>
    <n v="94"/>
    <x v="0"/>
    <s v="Female"/>
    <x v="4"/>
    <x v="2"/>
    <s v="Medication"/>
    <d v="2025-01-28T00:00:00"/>
    <d v="2025-05-27T00:00:00"/>
    <n v="120"/>
    <n v="64495.91"/>
    <s v="High"/>
    <x v="1"/>
    <x v="1"/>
    <x v="1082"/>
  </r>
  <r>
    <s v="Raymond Butler"/>
    <n v="56"/>
    <x v="0"/>
    <s v="Other"/>
    <x v="2"/>
    <x v="2"/>
    <s v="Observation"/>
    <d v="2024-06-23T00:00:00"/>
    <d v="2025-02-01T00:00:00"/>
    <n v="224"/>
    <n v="20807.46"/>
    <s v="Medium"/>
    <x v="2"/>
    <x v="2"/>
    <x v="1083"/>
  </r>
  <r>
    <s v="Christina White"/>
    <n v="73"/>
    <x v="0"/>
    <s v="Male"/>
    <x v="0"/>
    <x v="7"/>
    <s v="Surgery"/>
    <d v="2023-10-29T00:00:00"/>
    <d v="2024-10-13T00:00:00"/>
    <n v="351"/>
    <n v="52120.22"/>
    <s v="High"/>
    <x v="0"/>
    <x v="0"/>
    <x v="1084"/>
  </r>
  <r>
    <s v="Rhonda Lee"/>
    <n v="76"/>
    <x v="0"/>
    <s v="Other"/>
    <x v="4"/>
    <x v="4"/>
    <s v="Observation"/>
    <d v="2025-07-05T00:00:00"/>
    <d v="2025-08-13T00:00:00"/>
    <n v="40"/>
    <n v="48358.18"/>
    <s v="Medium"/>
    <x v="0"/>
    <x v="0"/>
    <x v="1085"/>
  </r>
  <r>
    <s v="Angela Miller"/>
    <n v="33"/>
    <x v="4"/>
    <s v="Male"/>
    <x v="5"/>
    <x v="4"/>
    <s v="Therapy"/>
    <d v="2023-11-09T00:00:00"/>
    <d v="2024-06-10T00:00:00"/>
    <n v="215"/>
    <n v="20667.71"/>
    <s v="Medium"/>
    <x v="2"/>
    <x v="2"/>
    <x v="1086"/>
  </r>
  <r>
    <s v="Dr. Adam Adams"/>
    <n v="23"/>
    <x v="1"/>
    <s v="Female"/>
    <x v="4"/>
    <x v="6"/>
    <s v="Medication"/>
    <d v="2023-08-10T00:00:00"/>
    <d v="2025-01-07T00:00:00"/>
    <n v="517"/>
    <n v="94862.81"/>
    <s v="High"/>
    <x v="0"/>
    <x v="1"/>
    <x v="1087"/>
  </r>
  <r>
    <s v="Adrienne Morrison"/>
    <n v="78"/>
    <x v="0"/>
    <s v="Other"/>
    <x v="2"/>
    <x v="1"/>
    <s v="Observation"/>
    <d v="2025-03-18T00:00:00"/>
    <d v="2025-05-08T00:00:00"/>
    <n v="52"/>
    <n v="20628.349999999999"/>
    <s v="Medium"/>
    <x v="0"/>
    <x v="0"/>
    <x v="1088"/>
  </r>
  <r>
    <s v="Jacob Wu"/>
    <n v="6"/>
    <x v="2"/>
    <s v="Female"/>
    <x v="1"/>
    <x v="5"/>
    <s v="Chemotherapy"/>
    <d v="2024-04-05T00:00:00"/>
    <d v="2024-10-08T00:00:00"/>
    <n v="187"/>
    <n v="26755.62"/>
    <s v="Medium"/>
    <x v="1"/>
    <x v="2"/>
    <x v="1089"/>
  </r>
  <r>
    <s v="Henry Rivera"/>
    <n v="21"/>
    <x v="1"/>
    <s v="Other"/>
    <x v="0"/>
    <x v="2"/>
    <s v="ICU"/>
    <d v="2023-10-21T00:00:00"/>
    <d v="2023-10-23T00:00:00"/>
    <n v="3"/>
    <n v="53057.93"/>
    <s v="High"/>
    <x v="2"/>
    <x v="1"/>
    <x v="1090"/>
  </r>
  <r>
    <s v="Brenda Guzman"/>
    <n v="63"/>
    <x v="0"/>
    <s v="Male"/>
    <x v="2"/>
    <x v="6"/>
    <s v="Surgery"/>
    <d v="2025-06-09T00:00:00"/>
    <d v="2025-07-30T00:00:00"/>
    <n v="52"/>
    <n v="94659.18"/>
    <s v="High"/>
    <x v="2"/>
    <x v="2"/>
    <x v="1091"/>
  </r>
  <r>
    <s v="Luke Hopkins"/>
    <n v="95"/>
    <x v="0"/>
    <s v="Female"/>
    <x v="4"/>
    <x v="7"/>
    <s v="Observation"/>
    <d v="2024-08-08T00:00:00"/>
    <d v="2025-02-23T00:00:00"/>
    <n v="200"/>
    <n v="85777.44"/>
    <s v="High"/>
    <x v="0"/>
    <x v="0"/>
    <x v="1092"/>
  </r>
  <r>
    <s v="Robin Smith"/>
    <n v="36"/>
    <x v="4"/>
    <s v="Other"/>
    <x v="5"/>
    <x v="6"/>
    <s v="Observation"/>
    <d v="2024-05-10T00:00:00"/>
    <d v="2024-06-14T00:00:00"/>
    <n v="36"/>
    <n v="18856.62"/>
    <s v="Medium"/>
    <x v="1"/>
    <x v="0"/>
    <x v="1093"/>
  </r>
  <r>
    <s v="John Stevenson"/>
    <n v="37"/>
    <x v="4"/>
    <s v="Female"/>
    <x v="2"/>
    <x v="3"/>
    <s v="Surgery"/>
    <d v="2025-04-12T00:00:00"/>
    <d v="2025-04-27T00:00:00"/>
    <n v="16"/>
    <n v="37594.14"/>
    <s v="Medium"/>
    <x v="0"/>
    <x v="1"/>
    <x v="1094"/>
  </r>
  <r>
    <s v="Matthew Lyons"/>
    <n v="58"/>
    <x v="0"/>
    <s v="Male"/>
    <x v="0"/>
    <x v="3"/>
    <s v="Surgery"/>
    <d v="2023-10-22T00:00:00"/>
    <d v="2025-05-14T00:00:00"/>
    <n v="571"/>
    <n v="87272.9"/>
    <s v="High"/>
    <x v="0"/>
    <x v="2"/>
    <x v="1095"/>
  </r>
  <r>
    <s v="Sherri Glover"/>
    <n v="87"/>
    <x v="0"/>
    <s v="Male"/>
    <x v="5"/>
    <x v="5"/>
    <s v="ICU"/>
    <d v="2025-02-11T00:00:00"/>
    <d v="2025-02-23T00:00:00"/>
    <n v="13"/>
    <n v="42905.8"/>
    <s v="Medium"/>
    <x v="0"/>
    <x v="2"/>
    <x v="1096"/>
  </r>
  <r>
    <s v="Kimberly Baxter"/>
    <n v="9"/>
    <x v="2"/>
    <s v="Male"/>
    <x v="1"/>
    <x v="2"/>
    <s v="Medication"/>
    <d v="2023-12-13T00:00:00"/>
    <d v="2024-11-23T00:00:00"/>
    <n v="347"/>
    <n v="33953.39"/>
    <s v="Medium"/>
    <x v="1"/>
    <x v="2"/>
    <x v="1097"/>
  </r>
  <r>
    <s v="Christopher Raymond"/>
    <n v="45"/>
    <x v="3"/>
    <s v="Other"/>
    <x v="5"/>
    <x v="2"/>
    <s v="Medication"/>
    <d v="2025-01-29T00:00:00"/>
    <d v="2025-03-04T00:00:00"/>
    <n v="35"/>
    <n v="26112.03"/>
    <s v="Medium"/>
    <x v="0"/>
    <x v="2"/>
    <x v="1098"/>
  </r>
  <r>
    <s v="Erin Reyes"/>
    <n v="38"/>
    <x v="4"/>
    <s v="Female"/>
    <x v="5"/>
    <x v="4"/>
    <s v="Surgery"/>
    <d v="2024-03-09T00:00:00"/>
    <d v="2024-08-27T00:00:00"/>
    <n v="172"/>
    <n v="96837.72"/>
    <s v="High"/>
    <x v="0"/>
    <x v="0"/>
    <x v="1099"/>
  </r>
  <r>
    <s v="Mary Livingston"/>
    <n v="74"/>
    <x v="0"/>
    <s v="Male"/>
    <x v="3"/>
    <x v="7"/>
    <s v="Chemotherapy"/>
    <d v="2024-12-09T00:00:00"/>
    <d v="2025-06-18T00:00:00"/>
    <n v="192"/>
    <n v="49791.14"/>
    <s v="Medium"/>
    <x v="2"/>
    <x v="2"/>
    <x v="1100"/>
  </r>
  <r>
    <s v="Pamela Burke"/>
    <n v="16"/>
    <x v="2"/>
    <s v="Male"/>
    <x v="3"/>
    <x v="5"/>
    <s v="Surgery"/>
    <d v="2024-12-17T00:00:00"/>
    <d v="2025-04-29T00:00:00"/>
    <n v="134"/>
    <n v="26780.2"/>
    <s v="Medium"/>
    <x v="2"/>
    <x v="0"/>
    <x v="1101"/>
  </r>
  <r>
    <s v="Martin Hoffman"/>
    <n v="16"/>
    <x v="2"/>
    <s v="Female"/>
    <x v="3"/>
    <x v="4"/>
    <s v="Observation"/>
    <d v="2025-05-30T00:00:00"/>
    <d v="2025-07-11T00:00:00"/>
    <n v="43"/>
    <n v="29009.63"/>
    <s v="Medium"/>
    <x v="2"/>
    <x v="1"/>
    <x v="1102"/>
  </r>
  <r>
    <s v="Brandon Yang"/>
    <n v="97"/>
    <x v="0"/>
    <s v="Female"/>
    <x v="1"/>
    <x v="4"/>
    <s v="Observation"/>
    <d v="2025-08-01T00:00:00"/>
    <d v="2025-08-05T00:00:00"/>
    <n v="5"/>
    <n v="89374.51"/>
    <s v="High"/>
    <x v="2"/>
    <x v="1"/>
    <x v="1103"/>
  </r>
  <r>
    <s v="Tiffany Ray"/>
    <n v="62"/>
    <x v="0"/>
    <s v="Male"/>
    <x v="1"/>
    <x v="3"/>
    <s v="Medication"/>
    <d v="2023-08-06T00:00:00"/>
    <d v="2024-04-03T00:00:00"/>
    <n v="242"/>
    <n v="19703.080000000002"/>
    <s v="Medium"/>
    <x v="1"/>
    <x v="0"/>
    <x v="1104"/>
  </r>
  <r>
    <s v="Emma Diaz"/>
    <n v="23"/>
    <x v="1"/>
    <s v="Male"/>
    <x v="4"/>
    <x v="0"/>
    <s v="Surgery"/>
    <d v="2025-01-13T00:00:00"/>
    <d v="2025-03-03T00:00:00"/>
    <n v="50"/>
    <n v="70890.320000000007"/>
    <s v="High"/>
    <x v="2"/>
    <x v="0"/>
    <x v="1105"/>
  </r>
  <r>
    <s v="Joshua Murray"/>
    <n v="63"/>
    <x v="0"/>
    <s v="Male"/>
    <x v="4"/>
    <x v="4"/>
    <s v="ICU"/>
    <d v="2023-11-25T00:00:00"/>
    <d v="2025-08-19T00:00:00"/>
    <n v="634"/>
    <n v="56524.6"/>
    <s v="High"/>
    <x v="2"/>
    <x v="2"/>
    <x v="1106"/>
  </r>
  <r>
    <s v="Kyle Thomas"/>
    <n v="14"/>
    <x v="2"/>
    <s v="Other"/>
    <x v="2"/>
    <x v="1"/>
    <s v="Therapy"/>
    <d v="2025-01-02T00:00:00"/>
    <d v="2025-01-15T00:00:00"/>
    <n v="14"/>
    <n v="10264.209999999999"/>
    <s v="Medium"/>
    <x v="2"/>
    <x v="0"/>
    <x v="1107"/>
  </r>
  <r>
    <s v="Zachary Mccarthy"/>
    <n v="21"/>
    <x v="1"/>
    <s v="Other"/>
    <x v="1"/>
    <x v="0"/>
    <s v="Chemotherapy"/>
    <d v="2024-08-10T00:00:00"/>
    <d v="2025-04-12T00:00:00"/>
    <n v="246"/>
    <n v="89198.56"/>
    <s v="High"/>
    <x v="0"/>
    <x v="0"/>
    <x v="1108"/>
  </r>
  <r>
    <s v="William Cook"/>
    <n v="74"/>
    <x v="0"/>
    <s v="Male"/>
    <x v="1"/>
    <x v="7"/>
    <s v="Observation"/>
    <d v="2025-05-09T00:00:00"/>
    <d v="2025-06-18T00:00:00"/>
    <n v="41"/>
    <n v="92120.91"/>
    <s v="High"/>
    <x v="1"/>
    <x v="2"/>
    <x v="1109"/>
  </r>
  <r>
    <s v="Tammy Parsons"/>
    <n v="86"/>
    <x v="0"/>
    <s v="Male"/>
    <x v="3"/>
    <x v="2"/>
    <s v="Therapy"/>
    <d v="2025-05-31T00:00:00"/>
    <d v="2025-07-17T00:00:00"/>
    <n v="48"/>
    <n v="68449.919999999998"/>
    <s v="High"/>
    <x v="0"/>
    <x v="0"/>
    <x v="1110"/>
  </r>
  <r>
    <s v="Caitlin Smith"/>
    <n v="50"/>
    <x v="3"/>
    <s v="Female"/>
    <x v="1"/>
    <x v="1"/>
    <s v="Therapy"/>
    <d v="2024-06-04T00:00:00"/>
    <d v="2025-02-21T00:00:00"/>
    <n v="263"/>
    <n v="16223.77"/>
    <s v="Medium"/>
    <x v="1"/>
    <x v="2"/>
    <x v="1111"/>
  </r>
  <r>
    <s v="Benjamin Acosta"/>
    <n v="90"/>
    <x v="0"/>
    <s v="Other"/>
    <x v="4"/>
    <x v="3"/>
    <s v="ICU"/>
    <d v="2024-03-11T00:00:00"/>
    <d v="2024-08-09T00:00:00"/>
    <n v="152"/>
    <n v="95564.95"/>
    <s v="High"/>
    <x v="0"/>
    <x v="1"/>
    <x v="1112"/>
  </r>
  <r>
    <s v="Rick Glenn"/>
    <n v="0"/>
    <x v="2"/>
    <s v="Female"/>
    <x v="0"/>
    <x v="3"/>
    <s v="Therapy"/>
    <d v="2023-09-16T00:00:00"/>
    <d v="2025-07-07T00:00:00"/>
    <n v="661"/>
    <n v="94794.42"/>
    <s v="High"/>
    <x v="0"/>
    <x v="1"/>
    <x v="1113"/>
  </r>
  <r>
    <s v="Jessica Olson"/>
    <n v="16"/>
    <x v="2"/>
    <s v="Male"/>
    <x v="0"/>
    <x v="0"/>
    <s v="Therapy"/>
    <d v="2025-07-01T00:00:00"/>
    <d v="2025-07-15T00:00:00"/>
    <n v="15"/>
    <n v="80016.55"/>
    <s v="High"/>
    <x v="0"/>
    <x v="0"/>
    <x v="1114"/>
  </r>
  <r>
    <s v="Heidi Chase"/>
    <n v="70"/>
    <x v="0"/>
    <s v="Other"/>
    <x v="4"/>
    <x v="1"/>
    <s v="Observation"/>
    <d v="2023-10-23T00:00:00"/>
    <d v="2025-04-01T00:00:00"/>
    <n v="527"/>
    <n v="26261.23"/>
    <s v="Medium"/>
    <x v="1"/>
    <x v="2"/>
    <x v="1115"/>
  </r>
  <r>
    <s v="Miss Carol Brown"/>
    <n v="11"/>
    <x v="2"/>
    <s v="Male"/>
    <x v="2"/>
    <x v="7"/>
    <s v="Observation"/>
    <d v="2024-05-07T00:00:00"/>
    <d v="2025-05-10T00:00:00"/>
    <n v="369"/>
    <n v="78169.759999999995"/>
    <s v="High"/>
    <x v="2"/>
    <x v="1"/>
    <x v="1116"/>
  </r>
  <r>
    <s v="Leslie Booker"/>
    <n v="96"/>
    <x v="0"/>
    <s v="Other"/>
    <x v="2"/>
    <x v="1"/>
    <s v="Therapy"/>
    <d v="2024-12-03T00:00:00"/>
    <d v="2025-05-08T00:00:00"/>
    <n v="157"/>
    <n v="49593.66"/>
    <s v="Medium"/>
    <x v="2"/>
    <x v="1"/>
    <x v="1117"/>
  </r>
  <r>
    <s v="Kyle Thompson"/>
    <n v="39"/>
    <x v="4"/>
    <s v="Other"/>
    <x v="1"/>
    <x v="7"/>
    <s v="Therapy"/>
    <d v="2025-03-05T00:00:00"/>
    <d v="2025-05-16T00:00:00"/>
    <n v="73"/>
    <n v="66886.509999999995"/>
    <s v="High"/>
    <x v="2"/>
    <x v="1"/>
    <x v="1118"/>
  </r>
  <r>
    <s v="John Meyers"/>
    <n v="25"/>
    <x v="1"/>
    <s v="Female"/>
    <x v="4"/>
    <x v="5"/>
    <s v="Observation"/>
    <d v="2024-05-27T00:00:00"/>
    <d v="2024-12-26T00:00:00"/>
    <n v="214"/>
    <n v="27579.46"/>
    <s v="Medium"/>
    <x v="0"/>
    <x v="2"/>
    <x v="1119"/>
  </r>
  <r>
    <s v="Bryan May"/>
    <n v="11"/>
    <x v="2"/>
    <s v="Female"/>
    <x v="3"/>
    <x v="7"/>
    <s v="Observation"/>
    <d v="2025-07-10T00:00:00"/>
    <d v="2025-08-03T00:00:00"/>
    <n v="25"/>
    <n v="63437.94"/>
    <s v="High"/>
    <x v="1"/>
    <x v="0"/>
    <x v="1120"/>
  </r>
  <r>
    <s v="Michael Davis"/>
    <n v="65"/>
    <x v="0"/>
    <s v="Female"/>
    <x v="4"/>
    <x v="6"/>
    <s v="ICU"/>
    <d v="2024-11-07T00:00:00"/>
    <d v="2025-01-16T00:00:00"/>
    <n v="71"/>
    <n v="68937.42"/>
    <s v="High"/>
    <x v="1"/>
    <x v="2"/>
    <x v="1121"/>
  </r>
  <r>
    <s v="Calvin Nguyen"/>
    <n v="67"/>
    <x v="0"/>
    <s v="Other"/>
    <x v="5"/>
    <x v="1"/>
    <s v="Therapy"/>
    <d v="2025-02-09T00:00:00"/>
    <d v="2025-04-21T00:00:00"/>
    <n v="72"/>
    <n v="47353.7"/>
    <s v="Medium"/>
    <x v="1"/>
    <x v="2"/>
    <x v="1122"/>
  </r>
  <r>
    <s v="Rachel Moreno"/>
    <n v="38"/>
    <x v="4"/>
    <s v="Male"/>
    <x v="2"/>
    <x v="0"/>
    <s v="Surgery"/>
    <d v="2023-09-23T00:00:00"/>
    <d v="2024-10-30T00:00:00"/>
    <n v="404"/>
    <n v="52786.11"/>
    <s v="High"/>
    <x v="2"/>
    <x v="1"/>
    <x v="1123"/>
  </r>
  <r>
    <s v="Nicole Clark"/>
    <n v="6"/>
    <x v="2"/>
    <s v="Other"/>
    <x v="0"/>
    <x v="2"/>
    <s v="Chemotherapy"/>
    <d v="2024-12-28T00:00:00"/>
    <d v="2025-02-11T00:00:00"/>
    <n v="46"/>
    <n v="11655.58"/>
    <s v="Medium"/>
    <x v="2"/>
    <x v="2"/>
    <x v="1124"/>
  </r>
  <r>
    <s v="Rebecca Martinez"/>
    <n v="12"/>
    <x v="2"/>
    <s v="Female"/>
    <x v="5"/>
    <x v="0"/>
    <s v="Therapy"/>
    <d v="2023-11-13T00:00:00"/>
    <d v="2025-02-01T00:00:00"/>
    <n v="447"/>
    <n v="26231.16"/>
    <s v="Medium"/>
    <x v="1"/>
    <x v="1"/>
    <x v="1125"/>
  </r>
  <r>
    <s v="Amanda Whitney"/>
    <n v="2"/>
    <x v="2"/>
    <s v="Male"/>
    <x v="5"/>
    <x v="3"/>
    <s v="Surgery"/>
    <d v="2024-09-01T00:00:00"/>
    <d v="2024-12-25T00:00:00"/>
    <n v="116"/>
    <n v="78831.53"/>
    <s v="High"/>
    <x v="2"/>
    <x v="0"/>
    <x v="1126"/>
  </r>
  <r>
    <s v="April Turner"/>
    <n v="10"/>
    <x v="2"/>
    <s v="Female"/>
    <x v="5"/>
    <x v="0"/>
    <s v="Therapy"/>
    <d v="2024-09-11T00:00:00"/>
    <d v="2025-07-12T00:00:00"/>
    <n v="305"/>
    <n v="59133.63"/>
    <s v="High"/>
    <x v="2"/>
    <x v="1"/>
    <x v="1127"/>
  </r>
  <r>
    <s v="Erik Bartlett DVM"/>
    <n v="57"/>
    <x v="0"/>
    <s v="Other"/>
    <x v="3"/>
    <x v="4"/>
    <s v="Surgery"/>
    <d v="2024-11-17T00:00:00"/>
    <d v="2025-06-14T00:00:00"/>
    <n v="210"/>
    <n v="21895.77"/>
    <s v="Medium"/>
    <x v="1"/>
    <x v="1"/>
    <x v="1128"/>
  </r>
  <r>
    <s v="Andrew Thomas"/>
    <n v="77"/>
    <x v="0"/>
    <s v="Female"/>
    <x v="5"/>
    <x v="1"/>
    <s v="Observation"/>
    <d v="2025-05-30T00:00:00"/>
    <d v="2025-08-18T00:00:00"/>
    <n v="81"/>
    <n v="53903.22"/>
    <s v="High"/>
    <x v="1"/>
    <x v="2"/>
    <x v="1129"/>
  </r>
  <r>
    <s v="Destiny Daniel"/>
    <n v="14"/>
    <x v="2"/>
    <s v="Male"/>
    <x v="2"/>
    <x v="3"/>
    <s v="Observation"/>
    <d v="2024-06-27T00:00:00"/>
    <d v="2024-08-23T00:00:00"/>
    <n v="58"/>
    <n v="69488.820000000007"/>
    <s v="High"/>
    <x v="0"/>
    <x v="1"/>
    <x v="1130"/>
  </r>
  <r>
    <s v="Jesus Duffy"/>
    <n v="77"/>
    <x v="0"/>
    <s v="Other"/>
    <x v="4"/>
    <x v="0"/>
    <s v="Chemotherapy"/>
    <d v="2025-01-11T00:00:00"/>
    <d v="2025-06-25T00:00:00"/>
    <n v="166"/>
    <n v="81500.12"/>
    <s v="High"/>
    <x v="0"/>
    <x v="2"/>
    <x v="1131"/>
  </r>
  <r>
    <s v="Debra Schultz"/>
    <n v="88"/>
    <x v="0"/>
    <s v="Other"/>
    <x v="5"/>
    <x v="5"/>
    <s v="Therapy"/>
    <d v="2024-12-18T00:00:00"/>
    <d v="2025-03-02T00:00:00"/>
    <n v="75"/>
    <n v="9675.8799999999992"/>
    <s v="Low"/>
    <x v="1"/>
    <x v="0"/>
    <x v="1132"/>
  </r>
  <r>
    <s v="Carly Underwood"/>
    <n v="24"/>
    <x v="1"/>
    <s v="Male"/>
    <x v="0"/>
    <x v="6"/>
    <s v="Medication"/>
    <d v="2024-04-06T00:00:00"/>
    <d v="2025-03-08T00:00:00"/>
    <n v="337"/>
    <n v="21713.72"/>
    <s v="Medium"/>
    <x v="0"/>
    <x v="0"/>
    <x v="1133"/>
  </r>
  <r>
    <s v="Joseph Sutton"/>
    <n v="83"/>
    <x v="0"/>
    <s v="Male"/>
    <x v="4"/>
    <x v="6"/>
    <s v="Medication"/>
    <d v="2024-06-15T00:00:00"/>
    <d v="2024-08-05T00:00:00"/>
    <n v="52"/>
    <n v="30790.87"/>
    <s v="Medium"/>
    <x v="2"/>
    <x v="0"/>
    <x v="1134"/>
  </r>
  <r>
    <s v="Brianna Yates"/>
    <n v="60"/>
    <x v="0"/>
    <s v="Female"/>
    <x v="0"/>
    <x v="1"/>
    <s v="Surgery"/>
    <d v="2024-03-04T00:00:00"/>
    <d v="2024-03-11T00:00:00"/>
    <n v="8"/>
    <n v="90339.12"/>
    <s v="High"/>
    <x v="0"/>
    <x v="1"/>
    <x v="1135"/>
  </r>
  <r>
    <s v="Rachel Martinez"/>
    <n v="56"/>
    <x v="0"/>
    <s v="Female"/>
    <x v="4"/>
    <x v="2"/>
    <s v="Observation"/>
    <d v="2024-09-16T00:00:00"/>
    <d v="2025-06-25T00:00:00"/>
    <n v="283"/>
    <n v="58937.4"/>
    <s v="High"/>
    <x v="1"/>
    <x v="2"/>
    <x v="1136"/>
  </r>
  <r>
    <s v="Gregory Armstrong"/>
    <n v="72"/>
    <x v="0"/>
    <s v="Female"/>
    <x v="0"/>
    <x v="4"/>
    <s v="Medication"/>
    <d v="2024-03-11T00:00:00"/>
    <d v="2025-05-13T00:00:00"/>
    <n v="429"/>
    <n v="11163.69"/>
    <s v="Medium"/>
    <x v="0"/>
    <x v="2"/>
    <x v="1137"/>
  </r>
  <r>
    <s v="Paul White"/>
    <n v="53"/>
    <x v="3"/>
    <s v="Female"/>
    <x v="5"/>
    <x v="0"/>
    <s v="Medication"/>
    <d v="2025-04-22T00:00:00"/>
    <d v="2025-08-03T00:00:00"/>
    <n v="104"/>
    <n v="49262.15"/>
    <s v="Medium"/>
    <x v="2"/>
    <x v="1"/>
    <x v="1138"/>
  </r>
  <r>
    <s v="Deanna Parks"/>
    <n v="75"/>
    <x v="0"/>
    <s v="Other"/>
    <x v="1"/>
    <x v="3"/>
    <s v="Surgery"/>
    <d v="2025-02-08T00:00:00"/>
    <d v="2025-04-09T00:00:00"/>
    <n v="61"/>
    <n v="71714.740000000005"/>
    <s v="High"/>
    <x v="0"/>
    <x v="0"/>
    <x v="1139"/>
  </r>
  <r>
    <s v="Thomas Fowler"/>
    <n v="54"/>
    <x v="3"/>
    <s v="Other"/>
    <x v="3"/>
    <x v="1"/>
    <s v="Therapy"/>
    <d v="2024-05-18T00:00:00"/>
    <d v="2024-11-27T00:00:00"/>
    <n v="194"/>
    <n v="89394.84"/>
    <s v="High"/>
    <x v="2"/>
    <x v="2"/>
    <x v="1140"/>
  </r>
  <r>
    <s v="Hector Harrison"/>
    <n v="14"/>
    <x v="2"/>
    <s v="Female"/>
    <x v="1"/>
    <x v="4"/>
    <s v="Observation"/>
    <d v="2024-03-14T00:00:00"/>
    <d v="2024-10-14T00:00:00"/>
    <n v="215"/>
    <n v="70053.929999999993"/>
    <s v="High"/>
    <x v="1"/>
    <x v="0"/>
    <x v="1141"/>
  </r>
  <r>
    <s v="Crystal Reid"/>
    <n v="36"/>
    <x v="4"/>
    <s v="Other"/>
    <x v="2"/>
    <x v="3"/>
    <s v="Therapy"/>
    <d v="2023-10-11T00:00:00"/>
    <d v="2024-06-04T00:00:00"/>
    <n v="238"/>
    <n v="44372.959999999999"/>
    <s v="Medium"/>
    <x v="0"/>
    <x v="0"/>
    <x v="1142"/>
  </r>
  <r>
    <s v="Nicholas Duffy"/>
    <n v="75"/>
    <x v="0"/>
    <s v="Other"/>
    <x v="3"/>
    <x v="3"/>
    <s v="Surgery"/>
    <d v="2023-12-11T00:00:00"/>
    <d v="2025-03-01T00:00:00"/>
    <n v="447"/>
    <n v="88434.17"/>
    <s v="High"/>
    <x v="0"/>
    <x v="1"/>
    <x v="1143"/>
  </r>
  <r>
    <s v="Shannon Hayden MD"/>
    <n v="49"/>
    <x v="3"/>
    <s v="Female"/>
    <x v="5"/>
    <x v="4"/>
    <s v="Observation"/>
    <d v="2024-09-03T00:00:00"/>
    <d v="2025-06-13T00:00:00"/>
    <n v="284"/>
    <n v="80175.75"/>
    <s v="High"/>
    <x v="1"/>
    <x v="1"/>
    <x v="1144"/>
  </r>
  <r>
    <s v="Kim Martinez"/>
    <n v="26"/>
    <x v="1"/>
    <s v="Female"/>
    <x v="5"/>
    <x v="1"/>
    <s v="ICU"/>
    <d v="2023-08-15T00:00:00"/>
    <d v="2024-12-05T00:00:00"/>
    <n v="479"/>
    <n v="48806.09"/>
    <s v="Medium"/>
    <x v="1"/>
    <x v="0"/>
    <x v="1145"/>
  </r>
  <r>
    <s v="Joseph Reed"/>
    <n v="20"/>
    <x v="1"/>
    <s v="Other"/>
    <x v="4"/>
    <x v="1"/>
    <s v="Observation"/>
    <d v="2025-02-28T00:00:00"/>
    <d v="2025-07-06T00:00:00"/>
    <n v="129"/>
    <n v="94362.42"/>
    <s v="High"/>
    <x v="2"/>
    <x v="2"/>
    <x v="1146"/>
  </r>
  <r>
    <s v="Lisa Lawson"/>
    <n v="30"/>
    <x v="4"/>
    <s v="Male"/>
    <x v="1"/>
    <x v="2"/>
    <s v="Medication"/>
    <d v="2023-12-13T00:00:00"/>
    <d v="2025-05-19T00:00:00"/>
    <n v="524"/>
    <n v="36519.89"/>
    <s v="Medium"/>
    <x v="2"/>
    <x v="2"/>
    <x v="1147"/>
  </r>
  <r>
    <s v="Jacob Anderson"/>
    <n v="86"/>
    <x v="0"/>
    <s v="Male"/>
    <x v="2"/>
    <x v="2"/>
    <s v="Medication"/>
    <d v="2024-05-05T00:00:00"/>
    <d v="2024-06-13T00:00:00"/>
    <n v="40"/>
    <n v="34435.74"/>
    <s v="Medium"/>
    <x v="1"/>
    <x v="1"/>
    <x v="1148"/>
  </r>
  <r>
    <s v="Thomas Wright"/>
    <n v="29"/>
    <x v="1"/>
    <s v="Male"/>
    <x v="1"/>
    <x v="6"/>
    <s v="Observation"/>
    <d v="2024-09-26T00:00:00"/>
    <d v="2025-08-22T00:00:00"/>
    <n v="331"/>
    <n v="26524.39"/>
    <s v="Medium"/>
    <x v="2"/>
    <x v="2"/>
    <x v="1149"/>
  </r>
  <r>
    <s v="Daniel Rojas"/>
    <n v="98"/>
    <x v="0"/>
    <s v="Male"/>
    <x v="1"/>
    <x v="0"/>
    <s v="Surgery"/>
    <d v="2024-10-19T00:00:00"/>
    <d v="2025-03-20T00:00:00"/>
    <n v="153"/>
    <n v="85487.41"/>
    <s v="High"/>
    <x v="0"/>
    <x v="1"/>
    <x v="1150"/>
  </r>
  <r>
    <s v="Samantha Johnson"/>
    <n v="85"/>
    <x v="0"/>
    <s v="Male"/>
    <x v="5"/>
    <x v="2"/>
    <s v="Observation"/>
    <d v="2024-07-29T00:00:00"/>
    <d v="2025-08-12T00:00:00"/>
    <n v="380"/>
    <n v="80099.7"/>
    <s v="High"/>
    <x v="1"/>
    <x v="0"/>
    <x v="1151"/>
  </r>
  <r>
    <s v="Brian Bailey"/>
    <n v="100"/>
    <x v="0"/>
    <s v="Other"/>
    <x v="1"/>
    <x v="1"/>
    <s v="Chemotherapy"/>
    <d v="2025-02-16T00:00:00"/>
    <d v="2025-03-24T00:00:00"/>
    <n v="37"/>
    <n v="5154.97"/>
    <s v="Low"/>
    <x v="1"/>
    <x v="0"/>
    <x v="1152"/>
  </r>
  <r>
    <s v="Joseph Roach"/>
    <n v="80"/>
    <x v="0"/>
    <s v="Male"/>
    <x v="2"/>
    <x v="4"/>
    <s v="Surgery"/>
    <d v="2024-06-19T00:00:00"/>
    <d v="2024-09-23T00:00:00"/>
    <n v="97"/>
    <n v="73106.58"/>
    <s v="High"/>
    <x v="0"/>
    <x v="2"/>
    <x v="1153"/>
  </r>
  <r>
    <s v="John Brooks"/>
    <n v="97"/>
    <x v="0"/>
    <s v="Other"/>
    <x v="4"/>
    <x v="1"/>
    <s v="Surgery"/>
    <d v="2024-05-14T00:00:00"/>
    <d v="2025-04-11T00:00:00"/>
    <n v="333"/>
    <n v="65062.2"/>
    <s v="High"/>
    <x v="2"/>
    <x v="0"/>
    <x v="1154"/>
  </r>
  <r>
    <s v="Mary Gonzales MD"/>
    <n v="15"/>
    <x v="2"/>
    <s v="Male"/>
    <x v="4"/>
    <x v="5"/>
    <s v="Medication"/>
    <d v="2025-03-07T00:00:00"/>
    <d v="2025-05-30T00:00:00"/>
    <n v="85"/>
    <n v="25286.29"/>
    <s v="Medium"/>
    <x v="2"/>
    <x v="2"/>
    <x v="1155"/>
  </r>
  <r>
    <s v="Dustin Anderson"/>
    <n v="36"/>
    <x v="4"/>
    <s v="Other"/>
    <x v="2"/>
    <x v="1"/>
    <s v="Therapy"/>
    <d v="2024-06-27T00:00:00"/>
    <d v="2025-03-11T00:00:00"/>
    <n v="258"/>
    <n v="37871.199999999997"/>
    <s v="Medium"/>
    <x v="2"/>
    <x v="2"/>
    <x v="1156"/>
  </r>
  <r>
    <s v="Maurice Baker"/>
    <n v="80"/>
    <x v="0"/>
    <s v="Other"/>
    <x v="2"/>
    <x v="7"/>
    <s v="Chemotherapy"/>
    <d v="2024-06-27T00:00:00"/>
    <d v="2025-07-11T00:00:00"/>
    <n v="380"/>
    <n v="42750.5"/>
    <s v="Medium"/>
    <x v="1"/>
    <x v="0"/>
    <x v="1157"/>
  </r>
  <r>
    <s v="Phillip Macias"/>
    <n v="54"/>
    <x v="3"/>
    <s v="Female"/>
    <x v="4"/>
    <x v="3"/>
    <s v="Chemotherapy"/>
    <d v="2024-08-28T00:00:00"/>
    <d v="2025-06-05T00:00:00"/>
    <n v="282"/>
    <n v="79666.13"/>
    <s v="High"/>
    <x v="2"/>
    <x v="0"/>
    <x v="1158"/>
  </r>
  <r>
    <s v="Brian Smith"/>
    <n v="56"/>
    <x v="0"/>
    <s v="Male"/>
    <x v="0"/>
    <x v="1"/>
    <s v="Medication"/>
    <d v="2023-12-03T00:00:00"/>
    <d v="2024-08-26T00:00:00"/>
    <n v="268"/>
    <n v="34492.06"/>
    <s v="Medium"/>
    <x v="2"/>
    <x v="0"/>
    <x v="1159"/>
  </r>
  <r>
    <s v="Gloria Bray"/>
    <n v="55"/>
    <x v="0"/>
    <s v="Male"/>
    <x v="4"/>
    <x v="2"/>
    <s v="ICU"/>
    <d v="2025-02-27T00:00:00"/>
    <d v="2025-02-28T00:00:00"/>
    <n v="2"/>
    <n v="92329.37"/>
    <s v="High"/>
    <x v="1"/>
    <x v="1"/>
    <x v="1160"/>
  </r>
  <r>
    <s v="Danielle Hernandez"/>
    <n v="7"/>
    <x v="2"/>
    <s v="Other"/>
    <x v="5"/>
    <x v="0"/>
    <s v="Observation"/>
    <d v="2024-09-05T00:00:00"/>
    <d v="2024-11-16T00:00:00"/>
    <n v="73"/>
    <n v="40798.28"/>
    <s v="Medium"/>
    <x v="0"/>
    <x v="1"/>
    <x v="1161"/>
  </r>
  <r>
    <s v="Danielle Hoover MD"/>
    <n v="70"/>
    <x v="0"/>
    <s v="Female"/>
    <x v="5"/>
    <x v="4"/>
    <s v="Therapy"/>
    <d v="2025-02-03T00:00:00"/>
    <d v="2025-03-15T00:00:00"/>
    <n v="41"/>
    <n v="1782.32"/>
    <s v="Low"/>
    <x v="2"/>
    <x v="1"/>
    <x v="1162"/>
  </r>
  <r>
    <s v="Leslie Walters MD"/>
    <n v="78"/>
    <x v="0"/>
    <s v="Male"/>
    <x v="5"/>
    <x v="5"/>
    <s v="Observation"/>
    <d v="2023-11-15T00:00:00"/>
    <d v="2024-09-21T00:00:00"/>
    <n v="312"/>
    <n v="64744.06"/>
    <s v="High"/>
    <x v="0"/>
    <x v="1"/>
    <x v="1163"/>
  </r>
  <r>
    <s v="Luis Davis"/>
    <n v="100"/>
    <x v="0"/>
    <s v="Other"/>
    <x v="5"/>
    <x v="3"/>
    <s v="ICU"/>
    <d v="2023-09-13T00:00:00"/>
    <d v="2024-07-04T00:00:00"/>
    <n v="296"/>
    <n v="35179.81"/>
    <s v="Medium"/>
    <x v="0"/>
    <x v="2"/>
    <x v="1164"/>
  </r>
  <r>
    <s v="George Mendoza"/>
    <n v="99"/>
    <x v="0"/>
    <s v="Male"/>
    <x v="3"/>
    <x v="1"/>
    <s v="Medication"/>
    <d v="2024-09-04T00:00:00"/>
    <d v="2025-02-16T00:00:00"/>
    <n v="166"/>
    <n v="54205.919999999998"/>
    <s v="High"/>
    <x v="2"/>
    <x v="1"/>
    <x v="1165"/>
  </r>
  <r>
    <s v="Gregory Barnes"/>
    <n v="92"/>
    <x v="0"/>
    <s v="Other"/>
    <x v="2"/>
    <x v="0"/>
    <s v="Surgery"/>
    <d v="2024-04-09T00:00:00"/>
    <d v="2024-05-15T00:00:00"/>
    <n v="37"/>
    <n v="10189.14"/>
    <s v="Medium"/>
    <x v="0"/>
    <x v="2"/>
    <x v="1166"/>
  </r>
  <r>
    <s v="Dustin Ramirez"/>
    <n v="66"/>
    <x v="0"/>
    <s v="Female"/>
    <x v="5"/>
    <x v="7"/>
    <s v="Medication"/>
    <d v="2024-11-18T00:00:00"/>
    <d v="2024-12-27T00:00:00"/>
    <n v="40"/>
    <n v="3761.23"/>
    <s v="Low"/>
    <x v="0"/>
    <x v="1"/>
    <x v="1167"/>
  </r>
  <r>
    <s v="Brian Caldwell"/>
    <n v="33"/>
    <x v="4"/>
    <s v="Male"/>
    <x v="3"/>
    <x v="5"/>
    <s v="Chemotherapy"/>
    <d v="2025-01-16T00:00:00"/>
    <d v="2025-08-18T00:00:00"/>
    <n v="215"/>
    <n v="11933.75"/>
    <s v="Medium"/>
    <x v="1"/>
    <x v="2"/>
    <x v="1168"/>
  </r>
  <r>
    <s v="Natalie Chapman"/>
    <n v="33"/>
    <x v="4"/>
    <s v="Other"/>
    <x v="1"/>
    <x v="4"/>
    <s v="Medication"/>
    <d v="2024-11-16T00:00:00"/>
    <d v="2025-04-09T00:00:00"/>
    <n v="145"/>
    <n v="5725.55"/>
    <s v="Low"/>
    <x v="0"/>
    <x v="0"/>
    <x v="1169"/>
  </r>
  <r>
    <s v="Brian Soto"/>
    <n v="57"/>
    <x v="0"/>
    <s v="Female"/>
    <x v="1"/>
    <x v="2"/>
    <s v="Observation"/>
    <d v="2024-11-14T00:00:00"/>
    <d v="2024-12-30T00:00:00"/>
    <n v="47"/>
    <n v="34559.050000000003"/>
    <s v="Medium"/>
    <x v="1"/>
    <x v="1"/>
    <x v="1170"/>
  </r>
  <r>
    <s v="Cheryl Griffin"/>
    <n v="74"/>
    <x v="0"/>
    <s v="Other"/>
    <x v="5"/>
    <x v="6"/>
    <s v="Therapy"/>
    <d v="2023-10-20T00:00:00"/>
    <d v="2023-12-17T00:00:00"/>
    <n v="59"/>
    <n v="30620.959999999999"/>
    <s v="Medium"/>
    <x v="0"/>
    <x v="1"/>
    <x v="1171"/>
  </r>
  <r>
    <s v="Philip Ferguson"/>
    <n v="73"/>
    <x v="0"/>
    <s v="Other"/>
    <x v="2"/>
    <x v="5"/>
    <s v="Chemotherapy"/>
    <d v="2023-12-02T00:00:00"/>
    <d v="2024-01-05T00:00:00"/>
    <n v="35"/>
    <n v="74013.72"/>
    <s v="High"/>
    <x v="1"/>
    <x v="2"/>
    <x v="1172"/>
  </r>
  <r>
    <s v="Olivia Mathis"/>
    <n v="66"/>
    <x v="0"/>
    <s v="Other"/>
    <x v="2"/>
    <x v="4"/>
    <s v="Observation"/>
    <d v="2024-10-13T00:00:00"/>
    <d v="2025-02-24T00:00:00"/>
    <n v="135"/>
    <n v="10700.8"/>
    <s v="Medium"/>
    <x v="0"/>
    <x v="2"/>
    <x v="1173"/>
  </r>
  <r>
    <s v="Andrea Barnes"/>
    <n v="52"/>
    <x v="3"/>
    <s v="Male"/>
    <x v="0"/>
    <x v="2"/>
    <s v="Observation"/>
    <d v="2025-07-28T00:00:00"/>
    <d v="2025-08-21T00:00:00"/>
    <n v="25"/>
    <n v="88962.42"/>
    <s v="High"/>
    <x v="2"/>
    <x v="0"/>
    <x v="1174"/>
  </r>
  <r>
    <s v="Donna Sosa"/>
    <n v="57"/>
    <x v="0"/>
    <s v="Male"/>
    <x v="3"/>
    <x v="5"/>
    <s v="Chemotherapy"/>
    <d v="2023-09-21T00:00:00"/>
    <d v="2025-05-30T00:00:00"/>
    <n v="618"/>
    <n v="56337.88"/>
    <s v="High"/>
    <x v="2"/>
    <x v="2"/>
    <x v="1175"/>
  </r>
  <r>
    <s v="Joseph Palmer Jr."/>
    <n v="74"/>
    <x v="0"/>
    <s v="Female"/>
    <x v="5"/>
    <x v="5"/>
    <s v="Observation"/>
    <d v="2024-07-10T00:00:00"/>
    <d v="2025-08-09T00:00:00"/>
    <n v="396"/>
    <n v="69212.77"/>
    <s v="High"/>
    <x v="2"/>
    <x v="1"/>
    <x v="1176"/>
  </r>
  <r>
    <s v="Clinton Moore"/>
    <n v="53"/>
    <x v="3"/>
    <s v="Male"/>
    <x v="2"/>
    <x v="7"/>
    <s v="Observation"/>
    <d v="2024-01-21T00:00:00"/>
    <d v="2025-04-24T00:00:00"/>
    <n v="460"/>
    <n v="71403.91"/>
    <s v="High"/>
    <x v="1"/>
    <x v="1"/>
    <x v="1177"/>
  </r>
  <r>
    <s v="Michael Warren"/>
    <n v="65"/>
    <x v="0"/>
    <s v="Other"/>
    <x v="0"/>
    <x v="6"/>
    <s v="Observation"/>
    <d v="2024-03-27T00:00:00"/>
    <d v="2024-09-14T00:00:00"/>
    <n v="172"/>
    <n v="47862.2"/>
    <s v="Medium"/>
    <x v="0"/>
    <x v="0"/>
    <x v="1178"/>
  </r>
  <r>
    <s v="Joseph Carter"/>
    <n v="71"/>
    <x v="0"/>
    <s v="Female"/>
    <x v="0"/>
    <x v="5"/>
    <s v="Medication"/>
    <d v="2024-12-13T00:00:00"/>
    <d v="2025-02-08T00:00:00"/>
    <n v="58"/>
    <n v="12965.78"/>
    <s v="Medium"/>
    <x v="0"/>
    <x v="2"/>
    <x v="1179"/>
  </r>
  <r>
    <s v="Amber Whitney"/>
    <n v="5"/>
    <x v="2"/>
    <s v="Other"/>
    <x v="2"/>
    <x v="1"/>
    <s v="Therapy"/>
    <d v="2025-05-05T00:00:00"/>
    <d v="2025-06-14T00:00:00"/>
    <n v="41"/>
    <n v="31187.53"/>
    <s v="Medium"/>
    <x v="2"/>
    <x v="2"/>
    <x v="1180"/>
  </r>
  <r>
    <s v="Jackie Miller"/>
    <n v="37"/>
    <x v="4"/>
    <s v="Female"/>
    <x v="0"/>
    <x v="7"/>
    <s v="Surgery"/>
    <d v="2025-02-02T00:00:00"/>
    <d v="2025-05-15T00:00:00"/>
    <n v="103"/>
    <n v="78595.460000000006"/>
    <s v="High"/>
    <x v="2"/>
    <x v="0"/>
    <x v="1181"/>
  </r>
  <r>
    <s v="Anthony Cabrera"/>
    <n v="39"/>
    <x v="4"/>
    <s v="Female"/>
    <x v="2"/>
    <x v="7"/>
    <s v="ICU"/>
    <d v="2025-05-05T00:00:00"/>
    <d v="2025-07-13T00:00:00"/>
    <n v="70"/>
    <n v="49390.57"/>
    <s v="Medium"/>
    <x v="1"/>
    <x v="1"/>
    <x v="1182"/>
  </r>
  <r>
    <s v="Kimberly Irwin"/>
    <n v="44"/>
    <x v="4"/>
    <s v="Male"/>
    <x v="0"/>
    <x v="5"/>
    <s v="Observation"/>
    <d v="2025-03-31T00:00:00"/>
    <d v="2025-07-22T00:00:00"/>
    <n v="114"/>
    <n v="57732.85"/>
    <s v="High"/>
    <x v="0"/>
    <x v="2"/>
    <x v="1183"/>
  </r>
  <r>
    <s v="Sheila Walters"/>
    <n v="43"/>
    <x v="4"/>
    <s v="Female"/>
    <x v="4"/>
    <x v="7"/>
    <s v="Surgery"/>
    <d v="2024-10-05T00:00:00"/>
    <d v="2024-12-24T00:00:00"/>
    <n v="81"/>
    <n v="50971.62"/>
    <s v="High"/>
    <x v="2"/>
    <x v="2"/>
    <x v="1184"/>
  </r>
  <r>
    <s v="Rhonda Mullins"/>
    <n v="85"/>
    <x v="0"/>
    <s v="Female"/>
    <x v="2"/>
    <x v="4"/>
    <s v="Medication"/>
    <d v="2023-12-03T00:00:00"/>
    <d v="2024-11-13T00:00:00"/>
    <n v="347"/>
    <n v="80181.350000000006"/>
    <s v="High"/>
    <x v="0"/>
    <x v="1"/>
    <x v="1185"/>
  </r>
  <r>
    <s v="Anna White"/>
    <n v="52"/>
    <x v="3"/>
    <s v="Female"/>
    <x v="2"/>
    <x v="5"/>
    <s v="Therapy"/>
    <d v="2023-12-26T00:00:00"/>
    <d v="2024-05-10T00:00:00"/>
    <n v="137"/>
    <n v="54558.45"/>
    <s v="High"/>
    <x v="0"/>
    <x v="2"/>
    <x v="1186"/>
  </r>
  <r>
    <s v="Alisha Martin"/>
    <n v="94"/>
    <x v="0"/>
    <s v="Female"/>
    <x v="5"/>
    <x v="1"/>
    <s v="Surgery"/>
    <d v="2023-12-21T00:00:00"/>
    <d v="2024-10-22T00:00:00"/>
    <n v="307"/>
    <n v="71013.649999999994"/>
    <s v="High"/>
    <x v="0"/>
    <x v="1"/>
    <x v="1187"/>
  </r>
  <r>
    <s v="Jesse Brewer"/>
    <n v="98"/>
    <x v="0"/>
    <s v="Other"/>
    <x v="3"/>
    <x v="1"/>
    <s v="ICU"/>
    <d v="2024-06-12T00:00:00"/>
    <d v="2024-08-28T00:00:00"/>
    <n v="78"/>
    <n v="56375.93"/>
    <s v="High"/>
    <x v="1"/>
    <x v="1"/>
    <x v="1188"/>
  </r>
  <r>
    <s v="Brett Cruz"/>
    <n v="69"/>
    <x v="0"/>
    <s v="Other"/>
    <x v="0"/>
    <x v="6"/>
    <s v="Observation"/>
    <d v="2023-10-29T00:00:00"/>
    <d v="2025-08-01T00:00:00"/>
    <n v="643"/>
    <n v="50761.24"/>
    <s v="High"/>
    <x v="1"/>
    <x v="0"/>
    <x v="1189"/>
  </r>
  <r>
    <s v="Randy Adams"/>
    <n v="84"/>
    <x v="0"/>
    <s v="Other"/>
    <x v="2"/>
    <x v="2"/>
    <s v="Therapy"/>
    <d v="2025-08-03T00:00:00"/>
    <d v="2025-08-18T00:00:00"/>
    <n v="16"/>
    <n v="78888.95"/>
    <s v="High"/>
    <x v="1"/>
    <x v="1"/>
    <x v="1190"/>
  </r>
  <r>
    <s v="Kimberly Meyers"/>
    <n v="74"/>
    <x v="0"/>
    <s v="Female"/>
    <x v="0"/>
    <x v="4"/>
    <s v="Observation"/>
    <d v="2025-05-28T00:00:00"/>
    <d v="2025-08-04T00:00:00"/>
    <n v="69"/>
    <n v="59300.41"/>
    <s v="High"/>
    <x v="2"/>
    <x v="0"/>
    <x v="1191"/>
  </r>
  <r>
    <s v="Robin Parker"/>
    <n v="43"/>
    <x v="4"/>
    <s v="Female"/>
    <x v="2"/>
    <x v="5"/>
    <s v="Medication"/>
    <d v="2024-08-10T00:00:00"/>
    <d v="2024-10-09T00:00:00"/>
    <n v="61"/>
    <n v="86105.19"/>
    <s v="High"/>
    <x v="2"/>
    <x v="2"/>
    <x v="1192"/>
  </r>
  <r>
    <s v="Alisha Williams"/>
    <n v="32"/>
    <x v="4"/>
    <s v="Male"/>
    <x v="0"/>
    <x v="1"/>
    <s v="Chemotherapy"/>
    <d v="2024-10-01T00:00:00"/>
    <d v="2025-01-24T00:00:00"/>
    <n v="116"/>
    <n v="17647.439999999999"/>
    <s v="Medium"/>
    <x v="1"/>
    <x v="0"/>
    <x v="1193"/>
  </r>
  <r>
    <s v="Danny Perez"/>
    <n v="32"/>
    <x v="4"/>
    <s v="Male"/>
    <x v="2"/>
    <x v="0"/>
    <s v="Observation"/>
    <d v="2024-05-30T00:00:00"/>
    <d v="2024-09-21T00:00:00"/>
    <n v="115"/>
    <n v="68182.25"/>
    <s v="High"/>
    <x v="1"/>
    <x v="1"/>
    <x v="1194"/>
  </r>
  <r>
    <s v="Melissa Espinoza"/>
    <n v="41"/>
    <x v="4"/>
    <s v="Male"/>
    <x v="0"/>
    <x v="2"/>
    <s v="Therapy"/>
    <d v="2025-07-05T00:00:00"/>
    <d v="2025-07-15T00:00:00"/>
    <n v="11"/>
    <n v="39604.03"/>
    <s v="Medium"/>
    <x v="2"/>
    <x v="0"/>
    <x v="1195"/>
  </r>
  <r>
    <s v="Billy Cook"/>
    <n v="52"/>
    <x v="3"/>
    <s v="Female"/>
    <x v="3"/>
    <x v="5"/>
    <s v="Medication"/>
    <d v="2024-05-11T00:00:00"/>
    <d v="2024-07-15T00:00:00"/>
    <n v="66"/>
    <n v="6135.93"/>
    <s v="Low"/>
    <x v="1"/>
    <x v="1"/>
    <x v="1196"/>
  </r>
  <r>
    <s v="Linda Shelton"/>
    <n v="75"/>
    <x v="0"/>
    <s v="Male"/>
    <x v="4"/>
    <x v="5"/>
    <s v="Medication"/>
    <d v="2023-11-29T00:00:00"/>
    <d v="2025-04-30T00:00:00"/>
    <n v="519"/>
    <n v="27659.47"/>
    <s v="Medium"/>
    <x v="2"/>
    <x v="2"/>
    <x v="1197"/>
  </r>
  <r>
    <s v="Denise Porter"/>
    <n v="70"/>
    <x v="0"/>
    <s v="Female"/>
    <x v="0"/>
    <x v="3"/>
    <s v="Medication"/>
    <d v="2024-05-17T00:00:00"/>
    <d v="2024-12-09T00:00:00"/>
    <n v="207"/>
    <n v="41341.89"/>
    <s v="Medium"/>
    <x v="1"/>
    <x v="0"/>
    <x v="1198"/>
  </r>
  <r>
    <s v="Timothy Hernandez"/>
    <n v="34"/>
    <x v="4"/>
    <s v="Other"/>
    <x v="1"/>
    <x v="1"/>
    <s v="Surgery"/>
    <d v="2024-12-26T00:00:00"/>
    <d v="2025-02-20T00:00:00"/>
    <n v="57"/>
    <n v="76534.850000000006"/>
    <s v="High"/>
    <x v="0"/>
    <x v="0"/>
    <x v="1199"/>
  </r>
  <r>
    <s v="Karen Jones"/>
    <n v="38"/>
    <x v="4"/>
    <s v="Other"/>
    <x v="4"/>
    <x v="3"/>
    <s v="Medication"/>
    <d v="2024-10-26T00:00:00"/>
    <d v="2025-04-10T00:00:00"/>
    <n v="167"/>
    <n v="84781.51"/>
    <s v="High"/>
    <x v="0"/>
    <x v="0"/>
    <x v="1200"/>
  </r>
  <r>
    <s v="Catherine Cruz MD"/>
    <n v="100"/>
    <x v="0"/>
    <s v="Male"/>
    <x v="3"/>
    <x v="7"/>
    <s v="Surgery"/>
    <d v="2024-06-29T00:00:00"/>
    <d v="2025-07-07T00:00:00"/>
    <n v="374"/>
    <n v="54216.03"/>
    <s v="High"/>
    <x v="2"/>
    <x v="1"/>
    <x v="1201"/>
  </r>
  <r>
    <s v="Robert Valdez"/>
    <n v="57"/>
    <x v="0"/>
    <s v="Male"/>
    <x v="0"/>
    <x v="3"/>
    <s v="Chemotherapy"/>
    <d v="2024-02-12T00:00:00"/>
    <d v="2024-12-05T00:00:00"/>
    <n v="298"/>
    <n v="29635.7"/>
    <s v="Medium"/>
    <x v="1"/>
    <x v="0"/>
    <x v="1202"/>
  </r>
  <r>
    <s v="Samantha Cruz"/>
    <n v="7"/>
    <x v="2"/>
    <s v="Female"/>
    <x v="3"/>
    <x v="0"/>
    <s v="ICU"/>
    <d v="2024-10-29T00:00:00"/>
    <d v="2025-08-02T00:00:00"/>
    <n v="278"/>
    <n v="38635.199999999997"/>
    <s v="Medium"/>
    <x v="2"/>
    <x v="1"/>
    <x v="1203"/>
  </r>
  <r>
    <s v="Michele Young"/>
    <n v="27"/>
    <x v="1"/>
    <s v="Other"/>
    <x v="1"/>
    <x v="0"/>
    <s v="Medication"/>
    <d v="2023-08-07T00:00:00"/>
    <d v="2024-01-11T00:00:00"/>
    <n v="158"/>
    <n v="16980.21"/>
    <s v="Medium"/>
    <x v="0"/>
    <x v="1"/>
    <x v="1204"/>
  </r>
  <r>
    <s v="Amy Bailey"/>
    <n v="8"/>
    <x v="2"/>
    <s v="Female"/>
    <x v="0"/>
    <x v="5"/>
    <s v="ICU"/>
    <d v="2025-05-25T00:00:00"/>
    <d v="2025-08-15T00:00:00"/>
    <n v="83"/>
    <n v="13174.72"/>
    <s v="Medium"/>
    <x v="1"/>
    <x v="1"/>
    <x v="1205"/>
  </r>
  <r>
    <s v="Samuel Bonilla"/>
    <n v="71"/>
    <x v="0"/>
    <s v="Female"/>
    <x v="4"/>
    <x v="6"/>
    <s v="Chemotherapy"/>
    <d v="2025-07-14T00:00:00"/>
    <d v="2025-08-03T00:00:00"/>
    <n v="21"/>
    <n v="50977.2"/>
    <s v="High"/>
    <x v="2"/>
    <x v="1"/>
    <x v="1206"/>
  </r>
  <r>
    <s v="Victor Padilla"/>
    <n v="43"/>
    <x v="4"/>
    <s v="Other"/>
    <x v="3"/>
    <x v="3"/>
    <s v="Therapy"/>
    <d v="2024-05-24T00:00:00"/>
    <d v="2024-06-13T00:00:00"/>
    <n v="21"/>
    <n v="25346.9"/>
    <s v="Medium"/>
    <x v="2"/>
    <x v="2"/>
    <x v="473"/>
  </r>
  <r>
    <s v="Kevin Woods"/>
    <n v="26"/>
    <x v="1"/>
    <s v="Female"/>
    <x v="1"/>
    <x v="4"/>
    <s v="Medication"/>
    <d v="2024-11-08T00:00:00"/>
    <d v="2025-01-08T00:00:00"/>
    <n v="62"/>
    <n v="91487.81"/>
    <s v="High"/>
    <x v="1"/>
    <x v="1"/>
    <x v="1207"/>
  </r>
  <r>
    <s v="Keith Cervantes"/>
    <n v="0"/>
    <x v="2"/>
    <s v="Other"/>
    <x v="4"/>
    <x v="2"/>
    <s v="Medication"/>
    <d v="2023-11-29T00:00:00"/>
    <d v="2025-07-15T00:00:00"/>
    <n v="595"/>
    <n v="67597.929999999993"/>
    <s v="High"/>
    <x v="2"/>
    <x v="1"/>
    <x v="1208"/>
  </r>
  <r>
    <s v="Elizabeth Jenkins"/>
    <n v="89"/>
    <x v="0"/>
    <s v="Other"/>
    <x v="4"/>
    <x v="5"/>
    <s v="Chemotherapy"/>
    <d v="2024-04-23T00:00:00"/>
    <d v="2025-04-02T00:00:00"/>
    <n v="345"/>
    <n v="9033.73"/>
    <s v="Low"/>
    <x v="0"/>
    <x v="1"/>
    <x v="1209"/>
  </r>
  <r>
    <s v="Stanley Johnson"/>
    <n v="9"/>
    <x v="2"/>
    <s v="Other"/>
    <x v="0"/>
    <x v="3"/>
    <s v="ICU"/>
    <d v="2025-03-10T00:00:00"/>
    <d v="2025-04-12T00:00:00"/>
    <n v="34"/>
    <n v="13218.14"/>
    <s v="Medium"/>
    <x v="2"/>
    <x v="1"/>
    <x v="1210"/>
  </r>
  <r>
    <s v="Sherri Spencer"/>
    <n v="45"/>
    <x v="3"/>
    <s v="Female"/>
    <x v="2"/>
    <x v="2"/>
    <s v="Medication"/>
    <d v="2025-05-10T00:00:00"/>
    <d v="2025-06-29T00:00:00"/>
    <n v="51"/>
    <n v="46806.559999999998"/>
    <s v="Medium"/>
    <x v="1"/>
    <x v="2"/>
    <x v="1211"/>
  </r>
  <r>
    <s v="Christopher Dudley"/>
    <n v="1"/>
    <x v="2"/>
    <s v="Male"/>
    <x v="5"/>
    <x v="2"/>
    <s v="Therapy"/>
    <d v="2024-09-13T00:00:00"/>
    <d v="2025-02-06T00:00:00"/>
    <n v="147"/>
    <n v="68374.880000000005"/>
    <s v="High"/>
    <x v="0"/>
    <x v="2"/>
    <x v="1212"/>
  </r>
  <r>
    <s v="Colleen White"/>
    <n v="24"/>
    <x v="1"/>
    <s v="Male"/>
    <x v="1"/>
    <x v="0"/>
    <s v="ICU"/>
    <d v="2025-03-06T00:00:00"/>
    <d v="2025-06-22T00:00:00"/>
    <n v="109"/>
    <n v="22893.62"/>
    <s v="Medium"/>
    <x v="2"/>
    <x v="2"/>
    <x v="1213"/>
  </r>
  <r>
    <s v="Matthew Sullivan"/>
    <n v="4"/>
    <x v="2"/>
    <s v="Female"/>
    <x v="4"/>
    <x v="6"/>
    <s v="Medication"/>
    <d v="2024-05-26T00:00:00"/>
    <d v="2024-10-01T00:00:00"/>
    <n v="129"/>
    <n v="20412.59"/>
    <s v="Medium"/>
    <x v="0"/>
    <x v="2"/>
    <x v="1214"/>
  </r>
  <r>
    <s v="Brian Cox"/>
    <n v="14"/>
    <x v="2"/>
    <s v="Female"/>
    <x v="1"/>
    <x v="3"/>
    <s v="Surgery"/>
    <d v="2025-03-31T00:00:00"/>
    <d v="2025-06-04T00:00:00"/>
    <n v="66"/>
    <n v="55626.73"/>
    <s v="High"/>
    <x v="0"/>
    <x v="1"/>
    <x v="1215"/>
  </r>
  <r>
    <s v="Kyle Avila"/>
    <n v="72"/>
    <x v="0"/>
    <s v="Other"/>
    <x v="5"/>
    <x v="7"/>
    <s v="Medication"/>
    <d v="2024-04-01T00:00:00"/>
    <d v="2024-08-24T00:00:00"/>
    <n v="146"/>
    <n v="59228.29"/>
    <s v="High"/>
    <x v="0"/>
    <x v="0"/>
    <x v="1216"/>
  </r>
  <r>
    <s v="William Cunningham"/>
    <n v="16"/>
    <x v="2"/>
    <s v="Female"/>
    <x v="1"/>
    <x v="6"/>
    <s v="Chemotherapy"/>
    <d v="2024-10-15T00:00:00"/>
    <d v="2025-08-17T00:00:00"/>
    <n v="307"/>
    <n v="73160.990000000005"/>
    <s v="High"/>
    <x v="2"/>
    <x v="0"/>
    <x v="1217"/>
  </r>
  <r>
    <s v="Dr. Tina Porter"/>
    <n v="86"/>
    <x v="0"/>
    <s v="Male"/>
    <x v="5"/>
    <x v="0"/>
    <s v="ICU"/>
    <d v="2024-04-05T00:00:00"/>
    <d v="2025-02-02T00:00:00"/>
    <n v="304"/>
    <n v="56451.48"/>
    <s v="High"/>
    <x v="2"/>
    <x v="0"/>
    <x v="1218"/>
  </r>
  <r>
    <s v="Jason Figueroa"/>
    <n v="54"/>
    <x v="3"/>
    <s v="Other"/>
    <x v="5"/>
    <x v="2"/>
    <s v="Therapy"/>
    <d v="2023-10-22T00:00:00"/>
    <d v="2024-11-15T00:00:00"/>
    <n v="391"/>
    <n v="43822.27"/>
    <s v="Medium"/>
    <x v="2"/>
    <x v="2"/>
    <x v="1219"/>
  </r>
  <r>
    <s v="Kevin Christian"/>
    <n v="15"/>
    <x v="2"/>
    <s v="Other"/>
    <x v="1"/>
    <x v="3"/>
    <s v="Observation"/>
    <d v="2024-03-17T00:00:00"/>
    <d v="2024-07-20T00:00:00"/>
    <n v="126"/>
    <n v="36785.71"/>
    <s v="Medium"/>
    <x v="1"/>
    <x v="1"/>
    <x v="1220"/>
  </r>
  <r>
    <s v="Nathan Wilkerson"/>
    <n v="28"/>
    <x v="1"/>
    <s v="Male"/>
    <x v="3"/>
    <x v="5"/>
    <s v="Chemotherapy"/>
    <d v="2025-04-23T00:00:00"/>
    <d v="2025-05-20T00:00:00"/>
    <n v="28"/>
    <n v="45437.29"/>
    <s v="Medium"/>
    <x v="1"/>
    <x v="2"/>
    <x v="1221"/>
  </r>
  <r>
    <s v="Monica Curtis"/>
    <n v="24"/>
    <x v="1"/>
    <s v="Female"/>
    <x v="0"/>
    <x v="2"/>
    <s v="ICU"/>
    <d v="2025-07-27T00:00:00"/>
    <d v="2025-08-12T00:00:00"/>
    <n v="17"/>
    <n v="23337.17"/>
    <s v="Medium"/>
    <x v="0"/>
    <x v="2"/>
    <x v="1222"/>
  </r>
  <r>
    <s v="Teresa Williams"/>
    <n v="9"/>
    <x v="2"/>
    <s v="Male"/>
    <x v="2"/>
    <x v="7"/>
    <s v="Therapy"/>
    <d v="2025-02-08T00:00:00"/>
    <d v="2025-07-08T00:00:00"/>
    <n v="151"/>
    <n v="31769.78"/>
    <s v="Medium"/>
    <x v="0"/>
    <x v="1"/>
    <x v="1223"/>
  </r>
  <r>
    <s v="Latasha Gamble"/>
    <n v="12"/>
    <x v="2"/>
    <s v="Male"/>
    <x v="4"/>
    <x v="5"/>
    <s v="Medication"/>
    <d v="2023-10-19T00:00:00"/>
    <d v="2025-07-05T00:00:00"/>
    <n v="626"/>
    <n v="59660.55"/>
    <s v="High"/>
    <x v="0"/>
    <x v="2"/>
    <x v="1224"/>
  </r>
  <r>
    <s v="Rebecca Jacobson"/>
    <n v="32"/>
    <x v="4"/>
    <s v="Male"/>
    <x v="0"/>
    <x v="3"/>
    <s v="Surgery"/>
    <d v="2024-08-26T00:00:00"/>
    <d v="2024-10-01T00:00:00"/>
    <n v="37"/>
    <n v="95921.46"/>
    <s v="High"/>
    <x v="1"/>
    <x v="2"/>
    <x v="1225"/>
  </r>
  <r>
    <s v="Kenneth Gomez"/>
    <n v="66"/>
    <x v="0"/>
    <s v="Male"/>
    <x v="0"/>
    <x v="3"/>
    <s v="Medication"/>
    <d v="2023-09-29T00:00:00"/>
    <d v="2024-02-15T00:00:00"/>
    <n v="140"/>
    <n v="62909.53"/>
    <s v="High"/>
    <x v="0"/>
    <x v="0"/>
    <x v="1226"/>
  </r>
  <r>
    <s v="Pamela Ramos"/>
    <n v="10"/>
    <x v="2"/>
    <s v="Male"/>
    <x v="0"/>
    <x v="5"/>
    <s v="Therapy"/>
    <d v="2025-07-22T00:00:00"/>
    <d v="2025-07-28T00:00:00"/>
    <n v="7"/>
    <n v="89118.29"/>
    <s v="High"/>
    <x v="0"/>
    <x v="0"/>
    <x v="1227"/>
  </r>
  <r>
    <s v="Dustin Ortiz"/>
    <n v="100"/>
    <x v="0"/>
    <s v="Male"/>
    <x v="0"/>
    <x v="3"/>
    <s v="Medication"/>
    <d v="2024-11-28T00:00:00"/>
    <d v="2025-08-19T00:00:00"/>
    <n v="265"/>
    <n v="30845.64"/>
    <s v="Medium"/>
    <x v="0"/>
    <x v="2"/>
    <x v="1228"/>
  </r>
  <r>
    <s v="Jacqueline Fleming"/>
    <n v="8"/>
    <x v="2"/>
    <s v="Male"/>
    <x v="5"/>
    <x v="2"/>
    <s v="Chemotherapy"/>
    <d v="2024-08-31T00:00:00"/>
    <d v="2025-02-21T00:00:00"/>
    <n v="175"/>
    <n v="6168.11"/>
    <s v="Low"/>
    <x v="2"/>
    <x v="2"/>
    <x v="1229"/>
  </r>
  <r>
    <s v="Maria Figueroa"/>
    <n v="12"/>
    <x v="2"/>
    <s v="Other"/>
    <x v="4"/>
    <x v="6"/>
    <s v="Chemotherapy"/>
    <d v="2024-02-11T00:00:00"/>
    <d v="2025-08-07T00:00:00"/>
    <n v="544"/>
    <n v="78960.009999999995"/>
    <s v="High"/>
    <x v="0"/>
    <x v="0"/>
    <x v="1230"/>
  </r>
  <r>
    <s v="Christopher Ross"/>
    <n v="58"/>
    <x v="0"/>
    <s v="Female"/>
    <x v="4"/>
    <x v="5"/>
    <s v="Chemotherapy"/>
    <d v="2023-09-30T00:00:00"/>
    <d v="2024-03-21T00:00:00"/>
    <n v="174"/>
    <n v="62303.82"/>
    <s v="High"/>
    <x v="2"/>
    <x v="1"/>
    <x v="1231"/>
  </r>
  <r>
    <s v="Marvin Mccullough"/>
    <n v="86"/>
    <x v="0"/>
    <s v="Male"/>
    <x v="4"/>
    <x v="4"/>
    <s v="Chemotherapy"/>
    <d v="2024-07-31T00:00:00"/>
    <d v="2024-10-23T00:00:00"/>
    <n v="85"/>
    <n v="20055.650000000001"/>
    <s v="Medium"/>
    <x v="1"/>
    <x v="0"/>
    <x v="1232"/>
  </r>
  <r>
    <s v="Patricia Gonzalez"/>
    <n v="76"/>
    <x v="0"/>
    <s v="Other"/>
    <x v="0"/>
    <x v="6"/>
    <s v="Chemotherapy"/>
    <d v="2024-04-16T00:00:00"/>
    <d v="2024-06-05T00:00:00"/>
    <n v="51"/>
    <n v="13472.18"/>
    <s v="Medium"/>
    <x v="0"/>
    <x v="2"/>
    <x v="1233"/>
  </r>
  <r>
    <s v="Karen Ramirez"/>
    <n v="45"/>
    <x v="3"/>
    <s v="Female"/>
    <x v="4"/>
    <x v="3"/>
    <s v="Surgery"/>
    <d v="2023-09-03T00:00:00"/>
    <d v="2024-10-30T00:00:00"/>
    <n v="424"/>
    <n v="25072.1"/>
    <s v="Medium"/>
    <x v="1"/>
    <x v="0"/>
    <x v="1234"/>
  </r>
  <r>
    <s v="Andre Burke"/>
    <n v="16"/>
    <x v="2"/>
    <s v="Female"/>
    <x v="1"/>
    <x v="5"/>
    <s v="Chemotherapy"/>
    <d v="2024-05-26T00:00:00"/>
    <d v="2024-07-13T00:00:00"/>
    <n v="49"/>
    <n v="96014.39"/>
    <s v="High"/>
    <x v="2"/>
    <x v="2"/>
    <x v="1235"/>
  </r>
  <r>
    <s v="Anthony Parrish"/>
    <n v="74"/>
    <x v="0"/>
    <s v="Other"/>
    <x v="2"/>
    <x v="7"/>
    <s v="Observation"/>
    <d v="2025-03-16T00:00:00"/>
    <d v="2025-07-26T00:00:00"/>
    <n v="133"/>
    <n v="31558.77"/>
    <s v="Medium"/>
    <x v="2"/>
    <x v="2"/>
    <x v="1236"/>
  </r>
  <r>
    <s v="Donald Miller"/>
    <n v="47"/>
    <x v="3"/>
    <s v="Male"/>
    <x v="1"/>
    <x v="7"/>
    <s v="Medication"/>
    <d v="2025-06-13T00:00:00"/>
    <d v="2025-08-21T00:00:00"/>
    <n v="70"/>
    <n v="24501.35"/>
    <s v="Medium"/>
    <x v="0"/>
    <x v="0"/>
    <x v="1237"/>
  </r>
  <r>
    <s v="Cathy Brown"/>
    <n v="54"/>
    <x v="3"/>
    <s v="Female"/>
    <x v="2"/>
    <x v="6"/>
    <s v="ICU"/>
    <d v="2025-06-30T00:00:00"/>
    <d v="2025-08-10T00:00:00"/>
    <n v="42"/>
    <n v="90941.52"/>
    <s v="High"/>
    <x v="1"/>
    <x v="2"/>
    <x v="1238"/>
  </r>
  <r>
    <s v="Jason Alvarez"/>
    <n v="24"/>
    <x v="1"/>
    <s v="Other"/>
    <x v="4"/>
    <x v="3"/>
    <s v="Chemotherapy"/>
    <d v="2025-01-21T00:00:00"/>
    <d v="2025-03-24T00:00:00"/>
    <n v="63"/>
    <n v="69548.97"/>
    <s v="High"/>
    <x v="0"/>
    <x v="1"/>
    <x v="1239"/>
  </r>
  <r>
    <s v="Samantha Hoffman"/>
    <n v="42"/>
    <x v="4"/>
    <s v="Other"/>
    <x v="3"/>
    <x v="5"/>
    <s v="Therapy"/>
    <d v="2025-06-29T00:00:00"/>
    <d v="2025-07-18T00:00:00"/>
    <n v="20"/>
    <n v="17065.72"/>
    <s v="Medium"/>
    <x v="2"/>
    <x v="0"/>
    <x v="1240"/>
  </r>
  <r>
    <s v="William Mcmillan"/>
    <n v="63"/>
    <x v="0"/>
    <s v="Male"/>
    <x v="0"/>
    <x v="6"/>
    <s v="ICU"/>
    <d v="2025-03-03T00:00:00"/>
    <d v="2025-08-10T00:00:00"/>
    <n v="161"/>
    <n v="23797.13"/>
    <s v="Medium"/>
    <x v="0"/>
    <x v="0"/>
    <x v="1241"/>
  </r>
  <r>
    <s v="Charles Lin"/>
    <n v="30"/>
    <x v="4"/>
    <s v="Female"/>
    <x v="5"/>
    <x v="4"/>
    <s v="ICU"/>
    <d v="2023-11-01T00:00:00"/>
    <d v="2025-07-08T00:00:00"/>
    <n v="616"/>
    <n v="38215.269999999997"/>
    <s v="Medium"/>
    <x v="2"/>
    <x v="0"/>
    <x v="1242"/>
  </r>
  <r>
    <s v="Jerry Wall"/>
    <n v="0"/>
    <x v="2"/>
    <s v="Female"/>
    <x v="0"/>
    <x v="1"/>
    <s v="Therapy"/>
    <d v="2023-11-10T00:00:00"/>
    <d v="2025-03-16T00:00:00"/>
    <n v="493"/>
    <n v="3971.74"/>
    <s v="Low"/>
    <x v="1"/>
    <x v="0"/>
    <x v="1243"/>
  </r>
  <r>
    <s v="William Fisher"/>
    <n v="37"/>
    <x v="4"/>
    <s v="Female"/>
    <x v="2"/>
    <x v="4"/>
    <s v="Medication"/>
    <d v="2024-10-02T00:00:00"/>
    <d v="2025-07-29T00:00:00"/>
    <n v="301"/>
    <n v="97555.62"/>
    <s v="High"/>
    <x v="1"/>
    <x v="0"/>
    <x v="440"/>
  </r>
  <r>
    <s v="Valerie Ray"/>
    <n v="36"/>
    <x v="4"/>
    <s v="Male"/>
    <x v="2"/>
    <x v="0"/>
    <s v="ICU"/>
    <d v="2023-08-16T00:00:00"/>
    <d v="2024-05-29T00:00:00"/>
    <n v="288"/>
    <n v="18254.169999999998"/>
    <s v="Medium"/>
    <x v="0"/>
    <x v="0"/>
    <x v="1244"/>
  </r>
  <r>
    <s v="Sharon Lyons"/>
    <n v="22"/>
    <x v="1"/>
    <s v="Male"/>
    <x v="0"/>
    <x v="7"/>
    <s v="Therapy"/>
    <d v="2024-12-21T00:00:00"/>
    <d v="2025-06-16T00:00:00"/>
    <n v="178"/>
    <n v="91154.25"/>
    <s v="High"/>
    <x v="1"/>
    <x v="1"/>
    <x v="1245"/>
  </r>
  <r>
    <s v="William Rogers"/>
    <n v="17"/>
    <x v="2"/>
    <s v="Female"/>
    <x v="5"/>
    <x v="1"/>
    <s v="Therapy"/>
    <d v="2025-07-24T00:00:00"/>
    <d v="2025-08-01T00:00:00"/>
    <n v="9"/>
    <n v="93675.3"/>
    <s v="High"/>
    <x v="2"/>
    <x v="2"/>
    <x v="1246"/>
  </r>
  <r>
    <s v="Jeffrey Mitchell"/>
    <n v="30"/>
    <x v="4"/>
    <s v="Female"/>
    <x v="3"/>
    <x v="7"/>
    <s v="Chemotherapy"/>
    <d v="2024-12-29T00:00:00"/>
    <d v="2025-06-16T00:00:00"/>
    <n v="170"/>
    <n v="97733.08"/>
    <s v="High"/>
    <x v="0"/>
    <x v="2"/>
    <x v="1247"/>
  </r>
  <r>
    <s v="Annette Miller"/>
    <n v="91"/>
    <x v="0"/>
    <s v="Male"/>
    <x v="0"/>
    <x v="7"/>
    <s v="Surgery"/>
    <d v="2025-05-16T00:00:00"/>
    <d v="2025-06-05T00:00:00"/>
    <n v="21"/>
    <n v="79694.91"/>
    <s v="High"/>
    <x v="1"/>
    <x v="1"/>
    <x v="1248"/>
  </r>
  <r>
    <s v="Paul Hanson"/>
    <n v="48"/>
    <x v="3"/>
    <s v="Other"/>
    <x v="3"/>
    <x v="4"/>
    <s v="Chemotherapy"/>
    <d v="2024-10-01T00:00:00"/>
    <d v="2024-11-08T00:00:00"/>
    <n v="39"/>
    <n v="43524.480000000003"/>
    <s v="Medium"/>
    <x v="0"/>
    <x v="0"/>
    <x v="1249"/>
  </r>
  <r>
    <s v="Sarah Lewis"/>
    <n v="5"/>
    <x v="2"/>
    <s v="Other"/>
    <x v="1"/>
    <x v="6"/>
    <s v="Chemotherapy"/>
    <d v="2025-03-30T00:00:00"/>
    <d v="2025-06-26T00:00:00"/>
    <n v="89"/>
    <n v="30124.09"/>
    <s v="Medium"/>
    <x v="1"/>
    <x v="2"/>
    <x v="1250"/>
  </r>
  <r>
    <s v="Heather Leon"/>
    <n v="31"/>
    <x v="4"/>
    <s v="Male"/>
    <x v="5"/>
    <x v="0"/>
    <s v="Surgery"/>
    <d v="2024-07-30T00:00:00"/>
    <d v="2025-06-15T00:00:00"/>
    <n v="321"/>
    <n v="85298.76"/>
    <s v="High"/>
    <x v="0"/>
    <x v="2"/>
    <x v="1251"/>
  </r>
  <r>
    <s v="Todd Casey"/>
    <n v="26"/>
    <x v="1"/>
    <s v="Other"/>
    <x v="0"/>
    <x v="3"/>
    <s v="ICU"/>
    <d v="2024-09-02T00:00:00"/>
    <d v="2024-12-21T00:00:00"/>
    <n v="111"/>
    <n v="61873.760000000002"/>
    <s v="High"/>
    <x v="1"/>
    <x v="1"/>
    <x v="1252"/>
  </r>
  <r>
    <s v="Susan Nunez"/>
    <n v="49"/>
    <x v="3"/>
    <s v="Other"/>
    <x v="1"/>
    <x v="4"/>
    <s v="Observation"/>
    <d v="2023-08-08T00:00:00"/>
    <d v="2025-07-07T00:00:00"/>
    <n v="700"/>
    <n v="52370.34"/>
    <s v="High"/>
    <x v="1"/>
    <x v="2"/>
    <x v="1253"/>
  </r>
  <r>
    <s v="Sara Stone"/>
    <n v="91"/>
    <x v="0"/>
    <s v="Female"/>
    <x v="1"/>
    <x v="3"/>
    <s v="ICU"/>
    <d v="2025-03-02T00:00:00"/>
    <d v="2025-06-26T00:00:00"/>
    <n v="117"/>
    <n v="95619.44"/>
    <s v="High"/>
    <x v="2"/>
    <x v="2"/>
    <x v="437"/>
  </r>
  <r>
    <s v="Justin Myers"/>
    <n v="74"/>
    <x v="0"/>
    <s v="Female"/>
    <x v="5"/>
    <x v="2"/>
    <s v="Surgery"/>
    <d v="2024-11-25T00:00:00"/>
    <d v="2025-08-02T00:00:00"/>
    <n v="251"/>
    <n v="22733.1"/>
    <s v="Medium"/>
    <x v="1"/>
    <x v="2"/>
    <x v="1254"/>
  </r>
  <r>
    <s v="Todd Myers"/>
    <n v="30"/>
    <x v="4"/>
    <s v="Female"/>
    <x v="2"/>
    <x v="0"/>
    <s v="Observation"/>
    <d v="2025-02-20T00:00:00"/>
    <d v="2025-03-25T00:00:00"/>
    <n v="34"/>
    <n v="88982.18"/>
    <s v="High"/>
    <x v="0"/>
    <x v="0"/>
    <x v="1255"/>
  </r>
  <r>
    <s v="Michael Martinez"/>
    <n v="47"/>
    <x v="3"/>
    <s v="Female"/>
    <x v="1"/>
    <x v="1"/>
    <s v="Surgery"/>
    <d v="2023-11-04T00:00:00"/>
    <d v="2025-03-08T00:00:00"/>
    <n v="491"/>
    <n v="75410.649999999994"/>
    <s v="High"/>
    <x v="2"/>
    <x v="2"/>
    <x v="1256"/>
  </r>
  <r>
    <s v="Sara Moore"/>
    <n v="66"/>
    <x v="0"/>
    <s v="Female"/>
    <x v="2"/>
    <x v="2"/>
    <s v="Observation"/>
    <d v="2024-04-11T00:00:00"/>
    <d v="2024-09-16T00:00:00"/>
    <n v="159"/>
    <n v="51713.95"/>
    <s v="High"/>
    <x v="2"/>
    <x v="2"/>
    <x v="1257"/>
  </r>
  <r>
    <s v="Brittany Montgomery"/>
    <n v="57"/>
    <x v="0"/>
    <s v="Female"/>
    <x v="4"/>
    <x v="5"/>
    <s v="Therapy"/>
    <d v="2024-09-30T00:00:00"/>
    <d v="2024-10-30T00:00:00"/>
    <n v="31"/>
    <n v="80645.94"/>
    <s v="High"/>
    <x v="2"/>
    <x v="2"/>
    <x v="1258"/>
  </r>
  <r>
    <s v="Miss Paula Lopez"/>
    <n v="48"/>
    <x v="3"/>
    <s v="Male"/>
    <x v="2"/>
    <x v="3"/>
    <s v="Surgery"/>
    <d v="2024-12-23T00:00:00"/>
    <d v="2025-03-19T00:00:00"/>
    <n v="87"/>
    <n v="27296.86"/>
    <s v="Medium"/>
    <x v="1"/>
    <x v="2"/>
    <x v="1259"/>
  </r>
  <r>
    <s v="Rachel Townsend"/>
    <n v="10"/>
    <x v="2"/>
    <s v="Female"/>
    <x v="1"/>
    <x v="1"/>
    <s v="Therapy"/>
    <d v="2024-12-29T00:00:00"/>
    <d v="2025-01-18T00:00:00"/>
    <n v="21"/>
    <n v="92733.99"/>
    <s v="High"/>
    <x v="1"/>
    <x v="0"/>
    <x v="1260"/>
  </r>
  <r>
    <s v="Lauren Garcia"/>
    <n v="9"/>
    <x v="2"/>
    <s v="Female"/>
    <x v="0"/>
    <x v="6"/>
    <s v="Therapy"/>
    <d v="2024-07-26T00:00:00"/>
    <d v="2024-10-29T00:00:00"/>
    <n v="96"/>
    <n v="20467.990000000002"/>
    <s v="Medium"/>
    <x v="2"/>
    <x v="2"/>
    <x v="1261"/>
  </r>
  <r>
    <s v="Johnny Ward"/>
    <n v="38"/>
    <x v="4"/>
    <s v="Other"/>
    <x v="5"/>
    <x v="0"/>
    <s v="Surgery"/>
    <d v="2025-05-17T00:00:00"/>
    <d v="2025-06-26T00:00:00"/>
    <n v="41"/>
    <n v="70858.62"/>
    <s v="High"/>
    <x v="1"/>
    <x v="1"/>
    <x v="1262"/>
  </r>
  <r>
    <s v="Tyler Jones"/>
    <n v="94"/>
    <x v="0"/>
    <s v="Other"/>
    <x v="3"/>
    <x v="2"/>
    <s v="Therapy"/>
    <d v="2025-01-19T00:00:00"/>
    <d v="2025-07-01T00:00:00"/>
    <n v="164"/>
    <n v="28902.68"/>
    <s v="Medium"/>
    <x v="2"/>
    <x v="2"/>
    <x v="1263"/>
  </r>
  <r>
    <s v="Catherine Smith"/>
    <n v="51"/>
    <x v="3"/>
    <s v="Other"/>
    <x v="5"/>
    <x v="2"/>
    <s v="Observation"/>
    <d v="2023-12-21T00:00:00"/>
    <d v="2025-05-16T00:00:00"/>
    <n v="513"/>
    <n v="65755.009999999995"/>
    <s v="High"/>
    <x v="1"/>
    <x v="2"/>
    <x v="1264"/>
  </r>
  <r>
    <s v="Wendy Webb"/>
    <n v="29"/>
    <x v="1"/>
    <s v="Male"/>
    <x v="5"/>
    <x v="6"/>
    <s v="Observation"/>
    <d v="2024-11-23T00:00:00"/>
    <d v="2025-07-14T00:00:00"/>
    <n v="234"/>
    <n v="24138.6"/>
    <s v="Medium"/>
    <x v="0"/>
    <x v="1"/>
    <x v="1265"/>
  </r>
  <r>
    <s v="Cheryl Johnson"/>
    <n v="96"/>
    <x v="0"/>
    <s v="Female"/>
    <x v="5"/>
    <x v="3"/>
    <s v="Therapy"/>
    <d v="2023-08-22T00:00:00"/>
    <d v="2024-09-27T00:00:00"/>
    <n v="403"/>
    <n v="79399.570000000007"/>
    <s v="High"/>
    <x v="2"/>
    <x v="0"/>
    <x v="1266"/>
  </r>
  <r>
    <s v="Daniel Murphy"/>
    <n v="54"/>
    <x v="3"/>
    <s v="Other"/>
    <x v="4"/>
    <x v="6"/>
    <s v="Observation"/>
    <d v="2024-01-22T00:00:00"/>
    <d v="2024-03-26T00:00:00"/>
    <n v="65"/>
    <n v="45547.22"/>
    <s v="Medium"/>
    <x v="0"/>
    <x v="0"/>
    <x v="1267"/>
  </r>
  <r>
    <s v="Dr. Gregory Arnold"/>
    <n v="47"/>
    <x v="3"/>
    <s v="Male"/>
    <x v="1"/>
    <x v="7"/>
    <s v="Therapy"/>
    <d v="2024-03-20T00:00:00"/>
    <d v="2025-03-17T00:00:00"/>
    <n v="363"/>
    <n v="94392.05"/>
    <s v="High"/>
    <x v="1"/>
    <x v="2"/>
    <x v="1268"/>
  </r>
  <r>
    <s v="Corey Thompson"/>
    <n v="84"/>
    <x v="0"/>
    <s v="Female"/>
    <x v="3"/>
    <x v="6"/>
    <s v="Observation"/>
    <d v="2025-01-19T00:00:00"/>
    <d v="2025-05-08T00:00:00"/>
    <n v="110"/>
    <n v="43146.22"/>
    <s v="Medium"/>
    <x v="2"/>
    <x v="1"/>
    <x v="1269"/>
  </r>
  <r>
    <s v="Carol Harris"/>
    <n v="68"/>
    <x v="0"/>
    <s v="Female"/>
    <x v="3"/>
    <x v="2"/>
    <s v="Chemotherapy"/>
    <d v="2025-02-15T00:00:00"/>
    <d v="2025-05-20T00:00:00"/>
    <n v="95"/>
    <n v="78750.42"/>
    <s v="High"/>
    <x v="1"/>
    <x v="0"/>
    <x v="1270"/>
  </r>
  <r>
    <s v="Fernando Rodriguez"/>
    <n v="42"/>
    <x v="4"/>
    <s v="Other"/>
    <x v="5"/>
    <x v="5"/>
    <s v="Observation"/>
    <d v="2024-05-28T00:00:00"/>
    <d v="2025-04-26T00:00:00"/>
    <n v="334"/>
    <n v="21216.26"/>
    <s v="Medium"/>
    <x v="2"/>
    <x v="0"/>
    <x v="1271"/>
  </r>
  <r>
    <s v="Joanna Preston"/>
    <n v="68"/>
    <x v="0"/>
    <s v="Female"/>
    <x v="2"/>
    <x v="3"/>
    <s v="Medication"/>
    <d v="2024-09-05T00:00:00"/>
    <d v="2024-12-12T00:00:00"/>
    <n v="99"/>
    <n v="33555.29"/>
    <s v="Medium"/>
    <x v="2"/>
    <x v="1"/>
    <x v="1272"/>
  </r>
  <r>
    <s v="Traci Bell"/>
    <n v="38"/>
    <x v="4"/>
    <s v="Male"/>
    <x v="2"/>
    <x v="1"/>
    <s v="ICU"/>
    <d v="2023-08-28T00:00:00"/>
    <d v="2023-11-25T00:00:00"/>
    <n v="90"/>
    <n v="55737.77"/>
    <s v="High"/>
    <x v="1"/>
    <x v="1"/>
    <x v="1273"/>
  </r>
  <r>
    <s v="Benjamin Sandoval"/>
    <n v="77"/>
    <x v="0"/>
    <s v="Female"/>
    <x v="0"/>
    <x v="7"/>
    <s v="Surgery"/>
    <d v="2024-05-19T00:00:00"/>
    <d v="2024-09-08T00:00:00"/>
    <n v="113"/>
    <n v="7879.61"/>
    <s v="Low"/>
    <x v="2"/>
    <x v="2"/>
    <x v="1274"/>
  </r>
  <r>
    <s v="Gary Marshall"/>
    <n v="26"/>
    <x v="1"/>
    <s v="Male"/>
    <x v="3"/>
    <x v="1"/>
    <s v="Observation"/>
    <d v="2025-04-13T00:00:00"/>
    <d v="2025-06-14T00:00:00"/>
    <n v="63"/>
    <n v="6687.86"/>
    <s v="Low"/>
    <x v="0"/>
    <x v="0"/>
    <x v="1275"/>
  </r>
  <r>
    <s v="Kelsey Garcia"/>
    <n v="21"/>
    <x v="1"/>
    <s v="Female"/>
    <x v="4"/>
    <x v="5"/>
    <s v="Surgery"/>
    <d v="2024-03-07T00:00:00"/>
    <d v="2025-06-22T00:00:00"/>
    <n v="473"/>
    <n v="98969.919999999998"/>
    <s v="High"/>
    <x v="1"/>
    <x v="1"/>
    <x v="1276"/>
  </r>
  <r>
    <s v="Maria Fleming"/>
    <n v="53"/>
    <x v="3"/>
    <s v="Female"/>
    <x v="5"/>
    <x v="1"/>
    <s v="Observation"/>
    <d v="2024-07-08T00:00:00"/>
    <d v="2025-03-11T00:00:00"/>
    <n v="247"/>
    <n v="95554.58"/>
    <s v="High"/>
    <x v="1"/>
    <x v="0"/>
    <x v="1277"/>
  </r>
  <r>
    <s v="Anthony Hill Jr."/>
    <n v="26"/>
    <x v="1"/>
    <s v="Female"/>
    <x v="4"/>
    <x v="3"/>
    <s v="Surgery"/>
    <d v="2024-07-21T00:00:00"/>
    <d v="2024-11-30T00:00:00"/>
    <n v="133"/>
    <n v="60767.24"/>
    <s v="High"/>
    <x v="2"/>
    <x v="1"/>
    <x v="1278"/>
  </r>
  <r>
    <s v="Albert Logan"/>
    <n v="25"/>
    <x v="1"/>
    <s v="Other"/>
    <x v="5"/>
    <x v="3"/>
    <s v="Therapy"/>
    <d v="2024-10-25T00:00:00"/>
    <d v="2024-10-26T00:00:00"/>
    <n v="2"/>
    <n v="20968.57"/>
    <s v="Medium"/>
    <x v="1"/>
    <x v="2"/>
    <x v="1279"/>
  </r>
  <r>
    <s v="Steven Hull"/>
    <n v="8"/>
    <x v="2"/>
    <s v="Female"/>
    <x v="1"/>
    <x v="6"/>
    <s v="Chemotherapy"/>
    <d v="2023-09-04T00:00:00"/>
    <d v="2024-05-23T00:00:00"/>
    <n v="263"/>
    <n v="33560.25"/>
    <s v="Medium"/>
    <x v="0"/>
    <x v="2"/>
    <x v="1280"/>
  </r>
  <r>
    <s v="Miranda Hill"/>
    <n v="58"/>
    <x v="0"/>
    <s v="Female"/>
    <x v="1"/>
    <x v="2"/>
    <s v="ICU"/>
    <d v="2025-03-12T00:00:00"/>
    <d v="2025-05-18T00:00:00"/>
    <n v="68"/>
    <n v="10019.16"/>
    <s v="Medium"/>
    <x v="0"/>
    <x v="2"/>
    <x v="1281"/>
  </r>
  <r>
    <s v="Jennifer Horton"/>
    <n v="44"/>
    <x v="4"/>
    <s v="Other"/>
    <x v="5"/>
    <x v="0"/>
    <s v="Observation"/>
    <d v="2024-07-23T00:00:00"/>
    <d v="2025-08-10T00:00:00"/>
    <n v="384"/>
    <n v="61689.72"/>
    <s v="High"/>
    <x v="1"/>
    <x v="2"/>
    <x v="1282"/>
  </r>
  <r>
    <s v="Luke Johnson"/>
    <n v="31"/>
    <x v="4"/>
    <s v="Male"/>
    <x v="1"/>
    <x v="5"/>
    <s v="Observation"/>
    <d v="2023-09-11T00:00:00"/>
    <d v="2025-06-13T00:00:00"/>
    <n v="642"/>
    <n v="39081.83"/>
    <s v="Medium"/>
    <x v="0"/>
    <x v="0"/>
    <x v="1283"/>
  </r>
  <r>
    <s v="Jessica Jackson"/>
    <n v="89"/>
    <x v="0"/>
    <s v="Other"/>
    <x v="0"/>
    <x v="5"/>
    <s v="ICU"/>
    <d v="2023-12-31T00:00:00"/>
    <d v="2025-07-15T00:00:00"/>
    <n v="563"/>
    <n v="94623.05"/>
    <s v="High"/>
    <x v="1"/>
    <x v="0"/>
    <x v="1284"/>
  </r>
  <r>
    <s v="Taylor Parrish MD"/>
    <n v="35"/>
    <x v="4"/>
    <s v="Other"/>
    <x v="1"/>
    <x v="0"/>
    <s v="ICU"/>
    <d v="2025-04-05T00:00:00"/>
    <d v="2025-04-13T00:00:00"/>
    <n v="9"/>
    <n v="91713.34"/>
    <s v="High"/>
    <x v="0"/>
    <x v="1"/>
    <x v="1285"/>
  </r>
  <r>
    <s v="Lonnie Burnett"/>
    <n v="92"/>
    <x v="0"/>
    <s v="Male"/>
    <x v="4"/>
    <x v="5"/>
    <s v="Chemotherapy"/>
    <d v="2024-03-01T00:00:00"/>
    <d v="2024-07-11T00:00:00"/>
    <n v="133"/>
    <n v="13001.83"/>
    <s v="Medium"/>
    <x v="2"/>
    <x v="0"/>
    <x v="1286"/>
  </r>
  <r>
    <s v="Charles Silva"/>
    <n v="96"/>
    <x v="0"/>
    <s v="Male"/>
    <x v="1"/>
    <x v="4"/>
    <s v="Observation"/>
    <d v="2025-05-26T00:00:00"/>
    <d v="2025-08-20T00:00:00"/>
    <n v="87"/>
    <n v="45642.66"/>
    <s v="Medium"/>
    <x v="2"/>
    <x v="0"/>
    <x v="1287"/>
  </r>
  <r>
    <s v="Laura Stanley"/>
    <n v="64"/>
    <x v="0"/>
    <s v="Male"/>
    <x v="4"/>
    <x v="2"/>
    <s v="Medication"/>
    <d v="2024-03-09T00:00:00"/>
    <d v="2024-11-14T00:00:00"/>
    <n v="251"/>
    <n v="64247.8"/>
    <s v="High"/>
    <x v="0"/>
    <x v="1"/>
    <x v="1288"/>
  </r>
  <r>
    <s v="Michelle Gomez"/>
    <n v="59"/>
    <x v="0"/>
    <s v="Female"/>
    <x v="3"/>
    <x v="5"/>
    <s v="Surgery"/>
    <d v="2025-05-14T00:00:00"/>
    <d v="2025-06-30T00:00:00"/>
    <n v="48"/>
    <n v="40270.76"/>
    <s v="Medium"/>
    <x v="1"/>
    <x v="2"/>
    <x v="1289"/>
  </r>
  <r>
    <s v="Wesley Brown"/>
    <n v="14"/>
    <x v="2"/>
    <s v="Other"/>
    <x v="2"/>
    <x v="4"/>
    <s v="ICU"/>
    <d v="2023-08-15T00:00:00"/>
    <d v="2025-01-16T00:00:00"/>
    <n v="521"/>
    <n v="75118.929999999993"/>
    <s v="High"/>
    <x v="2"/>
    <x v="2"/>
    <x v="1290"/>
  </r>
  <r>
    <s v="Daniel Garza"/>
    <n v="8"/>
    <x v="2"/>
    <s v="Male"/>
    <x v="1"/>
    <x v="6"/>
    <s v="ICU"/>
    <d v="2024-09-17T00:00:00"/>
    <d v="2025-04-04T00:00:00"/>
    <n v="200"/>
    <n v="95051.82"/>
    <s v="High"/>
    <x v="1"/>
    <x v="2"/>
    <x v="1291"/>
  </r>
  <r>
    <s v="Christian Wagner"/>
    <n v="35"/>
    <x v="4"/>
    <s v="Male"/>
    <x v="2"/>
    <x v="2"/>
    <s v="Chemotherapy"/>
    <d v="2025-07-15T00:00:00"/>
    <d v="2025-07-21T00:00:00"/>
    <n v="7"/>
    <n v="10951"/>
    <s v="Medium"/>
    <x v="2"/>
    <x v="0"/>
    <x v="1292"/>
  </r>
  <r>
    <s v="Kayla Deleon"/>
    <n v="68"/>
    <x v="0"/>
    <s v="Other"/>
    <x v="4"/>
    <x v="7"/>
    <s v="Medication"/>
    <d v="2023-12-28T00:00:00"/>
    <d v="2024-02-19T00:00:00"/>
    <n v="54"/>
    <n v="67467.820000000007"/>
    <s v="High"/>
    <x v="1"/>
    <x v="1"/>
    <x v="97"/>
  </r>
  <r>
    <s v="Mariah Thomas"/>
    <n v="34"/>
    <x v="4"/>
    <s v="Male"/>
    <x v="4"/>
    <x v="4"/>
    <s v="Surgery"/>
    <d v="2025-06-15T00:00:00"/>
    <d v="2025-06-25T00:00:00"/>
    <n v="11"/>
    <n v="22450.57"/>
    <s v="Medium"/>
    <x v="1"/>
    <x v="1"/>
    <x v="1293"/>
  </r>
  <r>
    <s v="Allen Stanley"/>
    <n v="68"/>
    <x v="0"/>
    <s v="Male"/>
    <x v="4"/>
    <x v="2"/>
    <s v="ICU"/>
    <d v="2024-07-21T00:00:00"/>
    <d v="2025-04-20T00:00:00"/>
    <n v="274"/>
    <n v="81339.67"/>
    <s v="High"/>
    <x v="0"/>
    <x v="1"/>
    <x v="1294"/>
  </r>
  <r>
    <s v="Chris Shaw"/>
    <n v="91"/>
    <x v="0"/>
    <s v="Other"/>
    <x v="0"/>
    <x v="5"/>
    <s v="ICU"/>
    <d v="2024-09-02T00:00:00"/>
    <d v="2025-01-09T00:00:00"/>
    <n v="130"/>
    <n v="31524.1"/>
    <s v="Medium"/>
    <x v="1"/>
    <x v="1"/>
    <x v="1295"/>
  </r>
  <r>
    <s v="Monique Henderson"/>
    <n v="0"/>
    <x v="2"/>
    <s v="Male"/>
    <x v="4"/>
    <x v="6"/>
    <s v="Surgery"/>
    <d v="2024-03-20T00:00:00"/>
    <d v="2024-08-14T00:00:00"/>
    <n v="148"/>
    <n v="38089.83"/>
    <s v="Medium"/>
    <x v="1"/>
    <x v="0"/>
    <x v="1296"/>
  </r>
  <r>
    <s v="Jeffrey Maldonado DDS"/>
    <n v="11"/>
    <x v="2"/>
    <s v="Male"/>
    <x v="4"/>
    <x v="2"/>
    <s v="Medication"/>
    <d v="2023-10-30T00:00:00"/>
    <d v="2024-04-17T00:00:00"/>
    <n v="171"/>
    <n v="34374.550000000003"/>
    <s v="Medium"/>
    <x v="1"/>
    <x v="1"/>
    <x v="1297"/>
  </r>
  <r>
    <s v="Joseph Hill"/>
    <n v="85"/>
    <x v="0"/>
    <s v="Male"/>
    <x v="2"/>
    <x v="1"/>
    <s v="ICU"/>
    <d v="2025-06-20T00:00:00"/>
    <d v="2025-08-19T00:00:00"/>
    <n v="61"/>
    <n v="17620.41"/>
    <s v="Medium"/>
    <x v="1"/>
    <x v="0"/>
    <x v="1298"/>
  </r>
  <r>
    <s v="Roger Holt"/>
    <n v="53"/>
    <x v="3"/>
    <s v="Other"/>
    <x v="0"/>
    <x v="4"/>
    <s v="Therapy"/>
    <d v="2024-08-23T00:00:00"/>
    <d v="2024-11-10T00:00:00"/>
    <n v="80"/>
    <n v="56643.360000000001"/>
    <s v="High"/>
    <x v="1"/>
    <x v="1"/>
    <x v="1299"/>
  </r>
  <r>
    <s v="Donna Smith"/>
    <n v="26"/>
    <x v="1"/>
    <s v="Other"/>
    <x v="4"/>
    <x v="5"/>
    <s v="Medication"/>
    <d v="2023-12-26T00:00:00"/>
    <d v="2025-01-19T00:00:00"/>
    <n v="391"/>
    <n v="24008.41"/>
    <s v="Medium"/>
    <x v="1"/>
    <x v="2"/>
    <x v="1300"/>
  </r>
  <r>
    <s v="Melissa Jackson"/>
    <n v="41"/>
    <x v="4"/>
    <s v="Male"/>
    <x v="0"/>
    <x v="5"/>
    <s v="ICU"/>
    <d v="2025-01-15T00:00:00"/>
    <d v="2025-02-10T00:00:00"/>
    <n v="27"/>
    <n v="32307.78"/>
    <s v="Medium"/>
    <x v="2"/>
    <x v="0"/>
    <x v="1301"/>
  </r>
  <r>
    <s v="Mary Patterson"/>
    <n v="58"/>
    <x v="0"/>
    <s v="Male"/>
    <x v="0"/>
    <x v="0"/>
    <s v="ICU"/>
    <d v="2023-08-21T00:00:00"/>
    <d v="2024-01-05T00:00:00"/>
    <n v="138"/>
    <n v="62767.03"/>
    <s v="High"/>
    <x v="1"/>
    <x v="0"/>
    <x v="1302"/>
  </r>
  <r>
    <s v="Alexandra Bell"/>
    <n v="27"/>
    <x v="1"/>
    <s v="Female"/>
    <x v="3"/>
    <x v="3"/>
    <s v="Medication"/>
    <d v="2024-08-07T00:00:00"/>
    <d v="2025-03-21T00:00:00"/>
    <n v="227"/>
    <n v="71540.58"/>
    <s v="High"/>
    <x v="0"/>
    <x v="0"/>
    <x v="1303"/>
  </r>
  <r>
    <s v="Alan Frazier"/>
    <n v="32"/>
    <x v="4"/>
    <s v="Male"/>
    <x v="1"/>
    <x v="4"/>
    <s v="ICU"/>
    <d v="2024-03-17T00:00:00"/>
    <d v="2024-09-10T00:00:00"/>
    <n v="178"/>
    <n v="69935.22"/>
    <s v="High"/>
    <x v="0"/>
    <x v="1"/>
    <x v="1304"/>
  </r>
  <r>
    <s v="Eric Fitzgerald"/>
    <n v="17"/>
    <x v="2"/>
    <s v="Female"/>
    <x v="2"/>
    <x v="4"/>
    <s v="ICU"/>
    <d v="2024-07-21T00:00:00"/>
    <d v="2025-08-06T00:00:00"/>
    <n v="382"/>
    <n v="48730.91"/>
    <s v="Medium"/>
    <x v="2"/>
    <x v="0"/>
    <x v="1305"/>
  </r>
  <r>
    <s v="Mr. Adam Gomez"/>
    <n v="77"/>
    <x v="0"/>
    <s v="Other"/>
    <x v="4"/>
    <x v="5"/>
    <s v="Chemotherapy"/>
    <d v="2025-02-06T00:00:00"/>
    <d v="2025-06-15T00:00:00"/>
    <n v="130"/>
    <n v="64418.6"/>
    <s v="High"/>
    <x v="1"/>
    <x v="1"/>
    <x v="1306"/>
  </r>
  <r>
    <s v="Linda Rodriguez"/>
    <n v="75"/>
    <x v="0"/>
    <s v="Other"/>
    <x v="0"/>
    <x v="6"/>
    <s v="Medication"/>
    <d v="2025-01-18T00:00:00"/>
    <d v="2025-08-07T00:00:00"/>
    <n v="202"/>
    <n v="62018.52"/>
    <s v="High"/>
    <x v="1"/>
    <x v="2"/>
    <x v="1307"/>
  </r>
  <r>
    <s v="Mary Thomas"/>
    <n v="30"/>
    <x v="4"/>
    <s v="Other"/>
    <x v="4"/>
    <x v="6"/>
    <s v="Chemotherapy"/>
    <d v="2024-08-25T00:00:00"/>
    <d v="2024-09-06T00:00:00"/>
    <n v="13"/>
    <n v="8859.57"/>
    <s v="Low"/>
    <x v="1"/>
    <x v="2"/>
    <x v="1308"/>
  </r>
  <r>
    <s v="Patrick Lee"/>
    <n v="63"/>
    <x v="0"/>
    <s v="Female"/>
    <x v="2"/>
    <x v="7"/>
    <s v="Observation"/>
    <d v="2024-05-24T00:00:00"/>
    <d v="2024-08-15T00:00:00"/>
    <n v="84"/>
    <n v="21234.15"/>
    <s v="Medium"/>
    <x v="1"/>
    <x v="0"/>
    <x v="1309"/>
  </r>
  <r>
    <s v="Joann Mullen"/>
    <n v="92"/>
    <x v="0"/>
    <s v="Other"/>
    <x v="4"/>
    <x v="4"/>
    <s v="Surgery"/>
    <d v="2024-09-17T00:00:00"/>
    <d v="2024-11-23T00:00:00"/>
    <n v="68"/>
    <n v="28534.52"/>
    <s v="Medium"/>
    <x v="0"/>
    <x v="0"/>
    <x v="1310"/>
  </r>
  <r>
    <s v="Jason Mcknight"/>
    <n v="66"/>
    <x v="0"/>
    <s v="Female"/>
    <x v="5"/>
    <x v="0"/>
    <s v="Medication"/>
    <d v="2024-04-01T00:00:00"/>
    <d v="2024-08-27T00:00:00"/>
    <n v="149"/>
    <n v="23671.99"/>
    <s v="Medium"/>
    <x v="0"/>
    <x v="2"/>
    <x v="1311"/>
  </r>
  <r>
    <s v="Jessica Gibson"/>
    <n v="43"/>
    <x v="4"/>
    <s v="Male"/>
    <x v="2"/>
    <x v="2"/>
    <s v="ICU"/>
    <d v="2025-04-11T00:00:00"/>
    <d v="2025-06-17T00:00:00"/>
    <n v="68"/>
    <n v="98849.25"/>
    <s v="High"/>
    <x v="0"/>
    <x v="1"/>
    <x v="1312"/>
  </r>
  <r>
    <s v="Julie Hernandez"/>
    <n v="92"/>
    <x v="0"/>
    <s v="Male"/>
    <x v="1"/>
    <x v="5"/>
    <s v="Chemotherapy"/>
    <d v="2024-03-17T00:00:00"/>
    <d v="2025-07-14T00:00:00"/>
    <n v="485"/>
    <n v="32842.06"/>
    <s v="Medium"/>
    <x v="2"/>
    <x v="1"/>
    <x v="1313"/>
  </r>
  <r>
    <s v="Edward Chavez"/>
    <n v="0"/>
    <x v="2"/>
    <s v="Male"/>
    <x v="4"/>
    <x v="1"/>
    <s v="Surgery"/>
    <d v="2024-01-20T00:00:00"/>
    <d v="2024-08-26T00:00:00"/>
    <n v="220"/>
    <n v="6158.58"/>
    <s v="Low"/>
    <x v="1"/>
    <x v="0"/>
    <x v="1314"/>
  </r>
  <r>
    <s v="Harold Flowers"/>
    <n v="16"/>
    <x v="2"/>
    <s v="Male"/>
    <x v="2"/>
    <x v="6"/>
    <s v="Surgery"/>
    <d v="2023-09-12T00:00:00"/>
    <d v="2024-03-25T00:00:00"/>
    <n v="196"/>
    <n v="51235.03"/>
    <s v="High"/>
    <x v="2"/>
    <x v="1"/>
    <x v="1315"/>
  </r>
  <r>
    <s v="Tina Castro"/>
    <n v="59"/>
    <x v="0"/>
    <s v="Female"/>
    <x v="2"/>
    <x v="6"/>
    <s v="Surgery"/>
    <d v="2023-10-10T00:00:00"/>
    <d v="2025-04-15T00:00:00"/>
    <n v="554"/>
    <n v="42977.66"/>
    <s v="Medium"/>
    <x v="0"/>
    <x v="0"/>
    <x v="1316"/>
  </r>
  <r>
    <s v="Angela Robinson"/>
    <n v="38"/>
    <x v="4"/>
    <s v="Female"/>
    <x v="1"/>
    <x v="3"/>
    <s v="ICU"/>
    <d v="2024-08-06T00:00:00"/>
    <d v="2025-08-03T00:00:00"/>
    <n v="363"/>
    <n v="20938.7"/>
    <s v="Medium"/>
    <x v="2"/>
    <x v="0"/>
    <x v="1317"/>
  </r>
  <r>
    <s v="Walter Garcia"/>
    <n v="46"/>
    <x v="3"/>
    <s v="Female"/>
    <x v="4"/>
    <x v="7"/>
    <s v="Observation"/>
    <d v="2024-02-23T00:00:00"/>
    <d v="2024-10-14T00:00:00"/>
    <n v="235"/>
    <n v="44696.23"/>
    <s v="Medium"/>
    <x v="0"/>
    <x v="1"/>
    <x v="1318"/>
  </r>
  <r>
    <s v="Regina Taylor"/>
    <n v="94"/>
    <x v="0"/>
    <s v="Female"/>
    <x v="2"/>
    <x v="3"/>
    <s v="Medication"/>
    <d v="2025-03-23T00:00:00"/>
    <d v="2025-04-30T00:00:00"/>
    <n v="39"/>
    <n v="76431"/>
    <s v="High"/>
    <x v="2"/>
    <x v="0"/>
    <x v="1319"/>
  </r>
  <r>
    <s v="Edward Ho"/>
    <n v="97"/>
    <x v="0"/>
    <s v="Female"/>
    <x v="1"/>
    <x v="7"/>
    <s v="Chemotherapy"/>
    <d v="2024-07-28T00:00:00"/>
    <d v="2024-12-17T00:00:00"/>
    <n v="143"/>
    <n v="72938.179999999993"/>
    <s v="High"/>
    <x v="2"/>
    <x v="2"/>
    <x v="1320"/>
  </r>
  <r>
    <s v="Jeremy Edwards"/>
    <n v="59"/>
    <x v="0"/>
    <s v="Female"/>
    <x v="4"/>
    <x v="0"/>
    <s v="Observation"/>
    <d v="2025-07-31T00:00:00"/>
    <d v="2025-08-17T00:00:00"/>
    <n v="18"/>
    <n v="56652.07"/>
    <s v="High"/>
    <x v="2"/>
    <x v="0"/>
    <x v="1321"/>
  </r>
  <r>
    <s v="Alexander Hansen"/>
    <n v="42"/>
    <x v="4"/>
    <s v="Male"/>
    <x v="5"/>
    <x v="3"/>
    <s v="Surgery"/>
    <d v="2025-03-22T00:00:00"/>
    <d v="2025-06-11T00:00:00"/>
    <n v="82"/>
    <n v="16317.72"/>
    <s v="Medium"/>
    <x v="1"/>
    <x v="0"/>
    <x v="1322"/>
  </r>
  <r>
    <s v="Lauren Watson"/>
    <n v="1"/>
    <x v="2"/>
    <s v="Other"/>
    <x v="5"/>
    <x v="4"/>
    <s v="Observation"/>
    <d v="2024-11-29T00:00:00"/>
    <d v="2025-06-27T00:00:00"/>
    <n v="211"/>
    <n v="41050.97"/>
    <s v="Medium"/>
    <x v="2"/>
    <x v="2"/>
    <x v="1323"/>
  </r>
  <r>
    <s v="Beth Santiago"/>
    <n v="95"/>
    <x v="0"/>
    <s v="Female"/>
    <x v="4"/>
    <x v="3"/>
    <s v="Therapy"/>
    <d v="2024-07-29T00:00:00"/>
    <d v="2025-07-21T00:00:00"/>
    <n v="358"/>
    <n v="64463.82"/>
    <s v="High"/>
    <x v="0"/>
    <x v="0"/>
    <x v="1324"/>
  </r>
  <r>
    <s v="Mrs. Linda Short"/>
    <n v="52"/>
    <x v="3"/>
    <s v="Male"/>
    <x v="0"/>
    <x v="5"/>
    <s v="Chemotherapy"/>
    <d v="2024-10-17T00:00:00"/>
    <d v="2025-04-21T00:00:00"/>
    <n v="187"/>
    <n v="17073.88"/>
    <s v="Medium"/>
    <x v="2"/>
    <x v="2"/>
    <x v="1325"/>
  </r>
  <r>
    <s v="Kayla Love"/>
    <n v="98"/>
    <x v="0"/>
    <s v="Other"/>
    <x v="3"/>
    <x v="3"/>
    <s v="ICU"/>
    <d v="2025-01-30T00:00:00"/>
    <d v="2025-04-19T00:00:00"/>
    <n v="80"/>
    <n v="69160.45"/>
    <s v="High"/>
    <x v="0"/>
    <x v="0"/>
    <x v="1326"/>
  </r>
  <r>
    <s v="Steven Bowman"/>
    <n v="83"/>
    <x v="0"/>
    <s v="Female"/>
    <x v="4"/>
    <x v="6"/>
    <s v="Surgery"/>
    <d v="2023-12-03T00:00:00"/>
    <d v="2024-07-23T00:00:00"/>
    <n v="234"/>
    <n v="48294.83"/>
    <s v="Medium"/>
    <x v="2"/>
    <x v="1"/>
    <x v="1327"/>
  </r>
  <r>
    <s v="Loretta Gonzalez"/>
    <n v="90"/>
    <x v="0"/>
    <s v="Other"/>
    <x v="0"/>
    <x v="7"/>
    <s v="Therapy"/>
    <d v="2023-09-26T00:00:00"/>
    <d v="2023-09-26T00:00:00"/>
    <n v="1"/>
    <n v="60938.13"/>
    <s v="High"/>
    <x v="0"/>
    <x v="0"/>
    <x v="1328"/>
  </r>
  <r>
    <s v="Brian Johnson"/>
    <n v="32"/>
    <x v="4"/>
    <s v="Male"/>
    <x v="1"/>
    <x v="7"/>
    <s v="Medication"/>
    <d v="2024-08-31T00:00:00"/>
    <d v="2025-02-19T00:00:00"/>
    <n v="173"/>
    <n v="12556.33"/>
    <s v="Medium"/>
    <x v="1"/>
    <x v="1"/>
    <x v="1329"/>
  </r>
  <r>
    <s v="Mr. David Abbott"/>
    <n v="91"/>
    <x v="0"/>
    <s v="Female"/>
    <x v="4"/>
    <x v="1"/>
    <s v="Chemotherapy"/>
    <d v="2024-02-23T00:00:00"/>
    <d v="2025-06-12T00:00:00"/>
    <n v="476"/>
    <n v="91084.97"/>
    <s v="High"/>
    <x v="2"/>
    <x v="0"/>
    <x v="1330"/>
  </r>
  <r>
    <s v="Mark Lopez"/>
    <n v="54"/>
    <x v="3"/>
    <s v="Female"/>
    <x v="5"/>
    <x v="0"/>
    <s v="Chemotherapy"/>
    <d v="2025-05-01T00:00:00"/>
    <d v="2025-06-16T00:00:00"/>
    <n v="47"/>
    <n v="96800.66"/>
    <s v="High"/>
    <x v="0"/>
    <x v="2"/>
    <x v="1331"/>
  </r>
  <r>
    <s v="Dylan Contreras"/>
    <n v="75"/>
    <x v="0"/>
    <s v="Female"/>
    <x v="5"/>
    <x v="5"/>
    <s v="ICU"/>
    <d v="2024-11-04T00:00:00"/>
    <d v="2025-05-14T00:00:00"/>
    <n v="192"/>
    <n v="87072.38"/>
    <s v="High"/>
    <x v="1"/>
    <x v="1"/>
    <x v="1332"/>
  </r>
  <r>
    <s v="Julie Li"/>
    <n v="73"/>
    <x v="0"/>
    <s v="Female"/>
    <x v="2"/>
    <x v="0"/>
    <s v="ICU"/>
    <d v="2023-11-28T00:00:00"/>
    <d v="2023-12-19T00:00:00"/>
    <n v="22"/>
    <n v="21743.03"/>
    <s v="Medium"/>
    <x v="0"/>
    <x v="2"/>
    <x v="1333"/>
  </r>
  <r>
    <s v="Amanda Santos"/>
    <n v="89"/>
    <x v="0"/>
    <s v="Female"/>
    <x v="0"/>
    <x v="7"/>
    <s v="Observation"/>
    <d v="2024-12-27T00:00:00"/>
    <d v="2025-08-24T00:00:00"/>
    <n v="241"/>
    <n v="1156.28"/>
    <s v="Low"/>
    <x v="1"/>
    <x v="1"/>
    <x v="1334"/>
  </r>
  <r>
    <s v="Stephen Ellis"/>
    <n v="53"/>
    <x v="3"/>
    <s v="Other"/>
    <x v="4"/>
    <x v="0"/>
    <s v="ICU"/>
    <d v="2023-08-12T00:00:00"/>
    <d v="2023-12-12T00:00:00"/>
    <n v="123"/>
    <n v="43664.01"/>
    <s v="Medium"/>
    <x v="1"/>
    <x v="2"/>
    <x v="1335"/>
  </r>
  <r>
    <s v="Michael Myers"/>
    <n v="23"/>
    <x v="1"/>
    <s v="Other"/>
    <x v="2"/>
    <x v="6"/>
    <s v="Observation"/>
    <d v="2023-09-22T00:00:00"/>
    <d v="2024-02-04T00:00:00"/>
    <n v="136"/>
    <n v="19016.45"/>
    <s v="Medium"/>
    <x v="1"/>
    <x v="2"/>
    <x v="1336"/>
  </r>
  <r>
    <s v="Mike Buchanan"/>
    <n v="72"/>
    <x v="0"/>
    <s v="Male"/>
    <x v="2"/>
    <x v="6"/>
    <s v="Medication"/>
    <d v="2024-03-08T00:00:00"/>
    <d v="2025-08-01T00:00:00"/>
    <n v="512"/>
    <n v="75241.66"/>
    <s v="High"/>
    <x v="1"/>
    <x v="2"/>
    <x v="1337"/>
  </r>
  <r>
    <s v="Jamie Ruiz"/>
    <n v="52"/>
    <x v="3"/>
    <s v="Female"/>
    <x v="5"/>
    <x v="1"/>
    <s v="ICU"/>
    <d v="2024-12-28T00:00:00"/>
    <d v="2025-03-08T00:00:00"/>
    <n v="71"/>
    <n v="17446.490000000002"/>
    <s v="Medium"/>
    <x v="2"/>
    <x v="0"/>
    <x v="1338"/>
  </r>
  <r>
    <s v="Beverly Nguyen"/>
    <n v="48"/>
    <x v="3"/>
    <s v="Male"/>
    <x v="3"/>
    <x v="1"/>
    <s v="Therapy"/>
    <d v="2024-10-29T00:00:00"/>
    <d v="2025-03-13T00:00:00"/>
    <n v="136"/>
    <n v="3937"/>
    <s v="Low"/>
    <x v="1"/>
    <x v="2"/>
    <x v="1339"/>
  </r>
  <r>
    <s v="Nicholas Hall"/>
    <n v="62"/>
    <x v="0"/>
    <s v="Other"/>
    <x v="0"/>
    <x v="2"/>
    <s v="Medication"/>
    <d v="2025-01-02T00:00:00"/>
    <d v="2025-02-12T00:00:00"/>
    <n v="42"/>
    <n v="27341.99"/>
    <s v="Medium"/>
    <x v="1"/>
    <x v="1"/>
    <x v="1340"/>
  </r>
  <r>
    <s v="Rebecca Garcia"/>
    <n v="74"/>
    <x v="0"/>
    <s v="Male"/>
    <x v="0"/>
    <x v="6"/>
    <s v="Chemotherapy"/>
    <d v="2025-06-19T00:00:00"/>
    <d v="2025-07-05T00:00:00"/>
    <n v="17"/>
    <n v="79386.87"/>
    <s v="High"/>
    <x v="2"/>
    <x v="1"/>
    <x v="1341"/>
  </r>
  <r>
    <s v="Amy King"/>
    <n v="66"/>
    <x v="0"/>
    <s v="Female"/>
    <x v="4"/>
    <x v="3"/>
    <s v="Therapy"/>
    <d v="2023-09-03T00:00:00"/>
    <d v="2025-06-21T00:00:00"/>
    <n v="658"/>
    <n v="60832.78"/>
    <s v="High"/>
    <x v="2"/>
    <x v="2"/>
    <x v="1342"/>
  </r>
  <r>
    <s v="Alyssa Thompson"/>
    <n v="87"/>
    <x v="0"/>
    <s v="Female"/>
    <x v="3"/>
    <x v="6"/>
    <s v="Therapy"/>
    <d v="2023-10-27T00:00:00"/>
    <d v="2025-04-21T00:00:00"/>
    <n v="543"/>
    <n v="66842.75"/>
    <s v="High"/>
    <x v="2"/>
    <x v="1"/>
    <x v="1343"/>
  </r>
  <r>
    <s v="Christina Henry"/>
    <n v="7"/>
    <x v="2"/>
    <s v="Female"/>
    <x v="3"/>
    <x v="1"/>
    <s v="Medication"/>
    <d v="2025-01-13T00:00:00"/>
    <d v="2025-05-04T00:00:00"/>
    <n v="112"/>
    <n v="46235.01"/>
    <s v="Medium"/>
    <x v="0"/>
    <x v="2"/>
    <x v="1344"/>
  </r>
  <r>
    <s v="Rachel Miller"/>
    <n v="92"/>
    <x v="0"/>
    <s v="Male"/>
    <x v="0"/>
    <x v="1"/>
    <s v="Chemotherapy"/>
    <d v="2023-08-23T00:00:00"/>
    <d v="2024-12-23T00:00:00"/>
    <n v="489"/>
    <n v="28667.29"/>
    <s v="Medium"/>
    <x v="0"/>
    <x v="0"/>
    <x v="1345"/>
  </r>
  <r>
    <s v="Aaron Schroeder"/>
    <n v="47"/>
    <x v="3"/>
    <s v="Female"/>
    <x v="1"/>
    <x v="3"/>
    <s v="Chemotherapy"/>
    <d v="2024-10-19T00:00:00"/>
    <d v="2025-05-19T00:00:00"/>
    <n v="213"/>
    <n v="41899.53"/>
    <s v="Medium"/>
    <x v="1"/>
    <x v="0"/>
    <x v="1346"/>
  </r>
  <r>
    <s v="Monica Rice"/>
    <n v="81"/>
    <x v="0"/>
    <s v="Female"/>
    <x v="0"/>
    <x v="4"/>
    <s v="Medication"/>
    <d v="2023-12-30T00:00:00"/>
    <d v="2024-06-08T00:00:00"/>
    <n v="162"/>
    <n v="96990.16"/>
    <s v="High"/>
    <x v="0"/>
    <x v="2"/>
    <x v="1347"/>
  </r>
  <r>
    <s v="Kristin Taylor"/>
    <n v="86"/>
    <x v="0"/>
    <s v="Female"/>
    <x v="2"/>
    <x v="3"/>
    <s v="Observation"/>
    <d v="2023-09-26T00:00:00"/>
    <d v="2024-08-31T00:00:00"/>
    <n v="341"/>
    <n v="74181.259999999995"/>
    <s v="High"/>
    <x v="1"/>
    <x v="2"/>
    <x v="1348"/>
  </r>
  <r>
    <s v="Richard Evans"/>
    <n v="54"/>
    <x v="3"/>
    <s v="Female"/>
    <x v="5"/>
    <x v="1"/>
    <s v="ICU"/>
    <d v="2023-11-04T00:00:00"/>
    <d v="2024-11-25T00:00:00"/>
    <n v="388"/>
    <n v="39101"/>
    <s v="Medium"/>
    <x v="0"/>
    <x v="0"/>
    <x v="1349"/>
  </r>
  <r>
    <s v="Todd Nielsen"/>
    <n v="91"/>
    <x v="0"/>
    <s v="Male"/>
    <x v="1"/>
    <x v="2"/>
    <s v="Surgery"/>
    <d v="2024-02-16T00:00:00"/>
    <d v="2024-12-15T00:00:00"/>
    <n v="304"/>
    <n v="50294.58"/>
    <s v="High"/>
    <x v="1"/>
    <x v="2"/>
    <x v="1350"/>
  </r>
  <r>
    <s v="Angela Johnston"/>
    <n v="86"/>
    <x v="0"/>
    <s v="Other"/>
    <x v="4"/>
    <x v="7"/>
    <s v="Observation"/>
    <d v="2025-05-28T00:00:00"/>
    <d v="2025-07-17T00:00:00"/>
    <n v="51"/>
    <n v="95550.07"/>
    <s v="High"/>
    <x v="2"/>
    <x v="1"/>
    <x v="1351"/>
  </r>
  <r>
    <s v="Michael Rodriguez"/>
    <n v="69"/>
    <x v="0"/>
    <s v="Male"/>
    <x v="2"/>
    <x v="6"/>
    <s v="Surgery"/>
    <d v="2024-08-04T00:00:00"/>
    <d v="2025-08-02T00:00:00"/>
    <n v="364"/>
    <n v="75572"/>
    <s v="High"/>
    <x v="0"/>
    <x v="1"/>
    <x v="1352"/>
  </r>
  <r>
    <s v="Dean Cook"/>
    <n v="11"/>
    <x v="2"/>
    <s v="Male"/>
    <x v="4"/>
    <x v="2"/>
    <s v="Surgery"/>
    <d v="2025-03-20T00:00:00"/>
    <d v="2025-03-31T00:00:00"/>
    <n v="12"/>
    <n v="92971.34"/>
    <s v="High"/>
    <x v="2"/>
    <x v="2"/>
    <x v="1353"/>
  </r>
  <r>
    <s v="Mary Johns"/>
    <n v="98"/>
    <x v="0"/>
    <s v="Female"/>
    <x v="2"/>
    <x v="0"/>
    <s v="ICU"/>
    <d v="2024-02-04T00:00:00"/>
    <d v="2025-02-21T00:00:00"/>
    <n v="384"/>
    <n v="48153.93"/>
    <s v="Medium"/>
    <x v="0"/>
    <x v="0"/>
    <x v="1354"/>
  </r>
  <r>
    <s v="Pamela Johnson"/>
    <n v="85"/>
    <x v="0"/>
    <s v="Male"/>
    <x v="1"/>
    <x v="3"/>
    <s v="Medication"/>
    <d v="2023-09-28T00:00:00"/>
    <d v="2024-08-16T00:00:00"/>
    <n v="324"/>
    <n v="79758.509999999995"/>
    <s v="High"/>
    <x v="2"/>
    <x v="0"/>
    <x v="1355"/>
  </r>
  <r>
    <s v="Theresa Nelson"/>
    <n v="73"/>
    <x v="0"/>
    <s v="Other"/>
    <x v="0"/>
    <x v="4"/>
    <s v="Observation"/>
    <d v="2023-09-06T00:00:00"/>
    <d v="2023-11-25T00:00:00"/>
    <n v="81"/>
    <n v="91106.55"/>
    <s v="High"/>
    <x v="0"/>
    <x v="1"/>
    <x v="1356"/>
  </r>
  <r>
    <s v="Eric Horn"/>
    <n v="92"/>
    <x v="0"/>
    <s v="Female"/>
    <x v="5"/>
    <x v="5"/>
    <s v="Surgery"/>
    <d v="2024-01-28T00:00:00"/>
    <d v="2024-02-13T00:00:00"/>
    <n v="17"/>
    <n v="23131.53"/>
    <s v="Medium"/>
    <x v="1"/>
    <x v="2"/>
    <x v="1357"/>
  </r>
  <r>
    <s v="Lee Gray"/>
    <n v="11"/>
    <x v="2"/>
    <s v="Male"/>
    <x v="0"/>
    <x v="4"/>
    <s v="ICU"/>
    <d v="2025-01-16T00:00:00"/>
    <d v="2025-01-23T00:00:00"/>
    <n v="8"/>
    <n v="59627.85"/>
    <s v="High"/>
    <x v="1"/>
    <x v="1"/>
    <x v="1358"/>
  </r>
  <r>
    <s v="Jessica Simmons"/>
    <n v="14"/>
    <x v="2"/>
    <s v="Other"/>
    <x v="3"/>
    <x v="7"/>
    <s v="Therapy"/>
    <d v="2023-11-20T00:00:00"/>
    <d v="2024-02-17T00:00:00"/>
    <n v="90"/>
    <n v="95452.79"/>
    <s v="High"/>
    <x v="0"/>
    <x v="1"/>
    <x v="1359"/>
  </r>
  <r>
    <s v="Cory Kim"/>
    <n v="0"/>
    <x v="2"/>
    <s v="Female"/>
    <x v="0"/>
    <x v="6"/>
    <s v="Observation"/>
    <d v="2023-09-18T00:00:00"/>
    <d v="2024-03-20T00:00:00"/>
    <n v="185"/>
    <n v="98005.1"/>
    <s v="High"/>
    <x v="2"/>
    <x v="2"/>
    <x v="1360"/>
  </r>
  <r>
    <s v="Stacy Mcguire"/>
    <n v="86"/>
    <x v="0"/>
    <s v="Male"/>
    <x v="1"/>
    <x v="6"/>
    <s v="Medication"/>
    <d v="2024-10-19T00:00:00"/>
    <d v="2024-11-05T00:00:00"/>
    <n v="18"/>
    <n v="40135.93"/>
    <s v="Medium"/>
    <x v="0"/>
    <x v="2"/>
    <x v="1361"/>
  </r>
  <r>
    <s v="Cameron White"/>
    <n v="40"/>
    <x v="4"/>
    <s v="Male"/>
    <x v="3"/>
    <x v="6"/>
    <s v="Observation"/>
    <d v="2023-09-07T00:00:00"/>
    <d v="2024-05-07T00:00:00"/>
    <n v="244"/>
    <n v="68318.11"/>
    <s v="High"/>
    <x v="1"/>
    <x v="1"/>
    <x v="1362"/>
  </r>
  <r>
    <s v="Larry Mendoza"/>
    <n v="36"/>
    <x v="4"/>
    <s v="Male"/>
    <x v="5"/>
    <x v="2"/>
    <s v="Chemotherapy"/>
    <d v="2023-11-08T00:00:00"/>
    <d v="2025-03-31T00:00:00"/>
    <n v="510"/>
    <n v="32693.8"/>
    <s v="Medium"/>
    <x v="0"/>
    <x v="1"/>
    <x v="1363"/>
  </r>
  <r>
    <s v="Nicholas Kelly DVM"/>
    <n v="15"/>
    <x v="2"/>
    <s v="Female"/>
    <x v="5"/>
    <x v="3"/>
    <s v="ICU"/>
    <d v="2024-01-23T00:00:00"/>
    <d v="2025-01-01T00:00:00"/>
    <n v="345"/>
    <n v="83040.039999999994"/>
    <s v="High"/>
    <x v="2"/>
    <x v="2"/>
    <x v="1364"/>
  </r>
  <r>
    <s v="Matthew Rose"/>
    <n v="90"/>
    <x v="0"/>
    <s v="Female"/>
    <x v="0"/>
    <x v="4"/>
    <s v="Surgery"/>
    <d v="2024-02-28T00:00:00"/>
    <d v="2024-11-01T00:00:00"/>
    <n v="248"/>
    <n v="82960.58"/>
    <s v="High"/>
    <x v="1"/>
    <x v="1"/>
    <x v="1365"/>
  </r>
  <r>
    <s v="Michele Howell"/>
    <n v="28"/>
    <x v="1"/>
    <s v="Other"/>
    <x v="5"/>
    <x v="2"/>
    <s v="Surgery"/>
    <d v="2024-03-09T00:00:00"/>
    <d v="2024-05-08T00:00:00"/>
    <n v="61"/>
    <n v="85821.1"/>
    <s v="High"/>
    <x v="0"/>
    <x v="2"/>
    <x v="1366"/>
  </r>
  <r>
    <s v="Patrick Clark"/>
    <n v="38"/>
    <x v="4"/>
    <s v="Other"/>
    <x v="2"/>
    <x v="2"/>
    <s v="Chemotherapy"/>
    <d v="2024-05-20T00:00:00"/>
    <d v="2024-09-07T00:00:00"/>
    <n v="111"/>
    <n v="39836.269999999997"/>
    <s v="Medium"/>
    <x v="2"/>
    <x v="1"/>
    <x v="1367"/>
  </r>
  <r>
    <s v="Tiffany Smith"/>
    <n v="60"/>
    <x v="0"/>
    <s v="Female"/>
    <x v="4"/>
    <x v="5"/>
    <s v="Medication"/>
    <d v="2025-05-15T00:00:00"/>
    <d v="2025-05-21T00:00:00"/>
    <n v="7"/>
    <n v="53256.6"/>
    <s v="High"/>
    <x v="2"/>
    <x v="2"/>
    <x v="1368"/>
  </r>
  <r>
    <s v="Amy Bond"/>
    <n v="89"/>
    <x v="0"/>
    <s v="Male"/>
    <x v="5"/>
    <x v="5"/>
    <s v="Medication"/>
    <d v="2024-05-29T00:00:00"/>
    <d v="2025-06-17T00:00:00"/>
    <n v="385"/>
    <n v="13959.17"/>
    <s v="Medium"/>
    <x v="0"/>
    <x v="0"/>
    <x v="1369"/>
  </r>
  <r>
    <s v="James Keller"/>
    <n v="90"/>
    <x v="0"/>
    <s v="Female"/>
    <x v="4"/>
    <x v="7"/>
    <s v="Chemotherapy"/>
    <d v="2024-09-21T00:00:00"/>
    <d v="2024-10-11T00:00:00"/>
    <n v="21"/>
    <n v="14618.53"/>
    <s v="Medium"/>
    <x v="0"/>
    <x v="2"/>
    <x v="1370"/>
  </r>
  <r>
    <s v="Susan Webster"/>
    <n v="37"/>
    <x v="4"/>
    <s v="Male"/>
    <x v="2"/>
    <x v="6"/>
    <s v="ICU"/>
    <d v="2024-04-22T00:00:00"/>
    <d v="2024-11-11T00:00:00"/>
    <n v="204"/>
    <n v="20369.849999999999"/>
    <s v="Medium"/>
    <x v="0"/>
    <x v="0"/>
    <x v="1371"/>
  </r>
  <r>
    <s v="Ronald Hamilton"/>
    <n v="46"/>
    <x v="3"/>
    <s v="Other"/>
    <x v="1"/>
    <x v="1"/>
    <s v="ICU"/>
    <d v="2024-07-02T00:00:00"/>
    <d v="2024-08-15T00:00:00"/>
    <n v="45"/>
    <n v="78764.429999999993"/>
    <s v="High"/>
    <x v="1"/>
    <x v="2"/>
    <x v="1372"/>
  </r>
  <r>
    <s v="Donna Ritter"/>
    <n v="54"/>
    <x v="3"/>
    <s v="Other"/>
    <x v="2"/>
    <x v="2"/>
    <s v="Medication"/>
    <d v="2024-09-23T00:00:00"/>
    <d v="2025-03-22T00:00:00"/>
    <n v="181"/>
    <n v="36202.800000000003"/>
    <s v="Medium"/>
    <x v="2"/>
    <x v="0"/>
    <x v="1373"/>
  </r>
  <r>
    <s v="Tyler Mcdonald"/>
    <n v="6"/>
    <x v="2"/>
    <s v="Male"/>
    <x v="1"/>
    <x v="4"/>
    <s v="Chemotherapy"/>
    <d v="2025-07-23T00:00:00"/>
    <d v="2025-08-03T00:00:00"/>
    <n v="12"/>
    <n v="43948.32"/>
    <s v="Medium"/>
    <x v="1"/>
    <x v="1"/>
    <x v="1374"/>
  </r>
  <r>
    <s v="Angela Wright"/>
    <n v="92"/>
    <x v="0"/>
    <s v="Female"/>
    <x v="2"/>
    <x v="2"/>
    <s v="Medication"/>
    <d v="2024-09-29T00:00:00"/>
    <d v="2025-01-21T00:00:00"/>
    <n v="115"/>
    <n v="24844.69"/>
    <s v="Medium"/>
    <x v="2"/>
    <x v="2"/>
    <x v="1375"/>
  </r>
  <r>
    <s v="Matthew Patton"/>
    <n v="88"/>
    <x v="0"/>
    <s v="Other"/>
    <x v="2"/>
    <x v="5"/>
    <s v="ICU"/>
    <d v="2025-04-25T00:00:00"/>
    <d v="2025-08-21T00:00:00"/>
    <n v="119"/>
    <n v="99125.23"/>
    <s v="High"/>
    <x v="0"/>
    <x v="1"/>
    <x v="1376"/>
  </r>
  <r>
    <s v="Sarah Wallace"/>
    <n v="11"/>
    <x v="2"/>
    <s v="Female"/>
    <x v="5"/>
    <x v="5"/>
    <s v="Therapy"/>
    <d v="2023-08-18T00:00:00"/>
    <d v="2024-07-24T00:00:00"/>
    <n v="342"/>
    <n v="63601.02"/>
    <s v="High"/>
    <x v="2"/>
    <x v="2"/>
    <x v="1377"/>
  </r>
  <r>
    <s v="Kristin Ortiz"/>
    <n v="1"/>
    <x v="2"/>
    <s v="Male"/>
    <x v="0"/>
    <x v="1"/>
    <s v="Medication"/>
    <d v="2024-10-28T00:00:00"/>
    <d v="2024-11-27T00:00:00"/>
    <n v="31"/>
    <n v="49432.63"/>
    <s v="Medium"/>
    <x v="0"/>
    <x v="1"/>
    <x v="1378"/>
  </r>
  <r>
    <s v="Christopher Miranda"/>
    <n v="28"/>
    <x v="1"/>
    <s v="Male"/>
    <x v="1"/>
    <x v="3"/>
    <s v="Therapy"/>
    <d v="2024-03-06T00:00:00"/>
    <d v="2024-09-23T00:00:00"/>
    <n v="202"/>
    <n v="69678.86"/>
    <s v="High"/>
    <x v="1"/>
    <x v="1"/>
    <x v="1379"/>
  </r>
  <r>
    <s v="Luke Williams"/>
    <n v="23"/>
    <x v="1"/>
    <s v="Female"/>
    <x v="4"/>
    <x v="5"/>
    <s v="Therapy"/>
    <d v="2023-11-01T00:00:00"/>
    <d v="2025-03-23T00:00:00"/>
    <n v="509"/>
    <n v="57570.89"/>
    <s v="High"/>
    <x v="1"/>
    <x v="2"/>
    <x v="1380"/>
  </r>
  <r>
    <s v="Amanda Love"/>
    <n v="8"/>
    <x v="2"/>
    <s v="Other"/>
    <x v="1"/>
    <x v="7"/>
    <s v="Observation"/>
    <d v="2023-09-21T00:00:00"/>
    <d v="2025-03-29T00:00:00"/>
    <n v="556"/>
    <n v="81473.929999999993"/>
    <s v="High"/>
    <x v="1"/>
    <x v="2"/>
    <x v="1381"/>
  </r>
  <r>
    <s v="Kimberly Williams"/>
    <n v="71"/>
    <x v="0"/>
    <s v="Other"/>
    <x v="1"/>
    <x v="3"/>
    <s v="Medication"/>
    <d v="2024-02-03T00:00:00"/>
    <d v="2024-10-31T00:00:00"/>
    <n v="272"/>
    <n v="52371.21"/>
    <s v="High"/>
    <x v="0"/>
    <x v="1"/>
    <x v="1382"/>
  </r>
  <r>
    <s v="Damon Hudson"/>
    <n v="91"/>
    <x v="0"/>
    <s v="Other"/>
    <x v="0"/>
    <x v="6"/>
    <s v="ICU"/>
    <d v="2025-05-10T00:00:00"/>
    <d v="2025-07-29T00:00:00"/>
    <n v="81"/>
    <n v="89862.63"/>
    <s v="High"/>
    <x v="1"/>
    <x v="1"/>
    <x v="1383"/>
  </r>
  <r>
    <s v="Lawrence Ward"/>
    <n v="88"/>
    <x v="0"/>
    <s v="Male"/>
    <x v="0"/>
    <x v="3"/>
    <s v="Therapy"/>
    <d v="2024-06-17T00:00:00"/>
    <d v="2025-04-04T00:00:00"/>
    <n v="292"/>
    <n v="13181.49"/>
    <s v="Medium"/>
    <x v="1"/>
    <x v="1"/>
    <x v="1384"/>
  </r>
  <r>
    <s v="Andrew Conrad"/>
    <n v="26"/>
    <x v="1"/>
    <s v="Other"/>
    <x v="2"/>
    <x v="1"/>
    <s v="Chemotherapy"/>
    <d v="2025-07-13T00:00:00"/>
    <d v="2025-08-10T00:00:00"/>
    <n v="29"/>
    <n v="26419.29"/>
    <s v="Medium"/>
    <x v="1"/>
    <x v="0"/>
    <x v="1385"/>
  </r>
  <r>
    <s v="Priscilla Romero"/>
    <n v="15"/>
    <x v="2"/>
    <s v="Other"/>
    <x v="3"/>
    <x v="4"/>
    <s v="Chemotherapy"/>
    <d v="2024-10-29T00:00:00"/>
    <d v="2025-08-01T00:00:00"/>
    <n v="277"/>
    <n v="17988.72"/>
    <s v="Medium"/>
    <x v="0"/>
    <x v="0"/>
    <x v="1386"/>
  </r>
  <r>
    <s v="Nicholas James"/>
    <n v="31"/>
    <x v="4"/>
    <s v="Female"/>
    <x v="0"/>
    <x v="0"/>
    <s v="ICU"/>
    <d v="2024-12-21T00:00:00"/>
    <d v="2025-01-20T00:00:00"/>
    <n v="31"/>
    <n v="53876.14"/>
    <s v="High"/>
    <x v="1"/>
    <x v="1"/>
    <x v="1387"/>
  </r>
  <r>
    <s v="Yolanda Mccoy"/>
    <n v="62"/>
    <x v="0"/>
    <s v="Other"/>
    <x v="3"/>
    <x v="4"/>
    <s v="Chemotherapy"/>
    <d v="2025-02-25T00:00:00"/>
    <d v="2025-05-17T00:00:00"/>
    <n v="82"/>
    <n v="54282.74"/>
    <s v="High"/>
    <x v="1"/>
    <x v="1"/>
    <x v="1388"/>
  </r>
  <r>
    <s v="Lisa Hopkins"/>
    <n v="12"/>
    <x v="2"/>
    <s v="Other"/>
    <x v="0"/>
    <x v="6"/>
    <s v="Medication"/>
    <d v="2024-09-12T00:00:00"/>
    <d v="2025-03-02T00:00:00"/>
    <n v="172"/>
    <n v="19619.29"/>
    <s v="Medium"/>
    <x v="2"/>
    <x v="0"/>
    <x v="1389"/>
  </r>
  <r>
    <s v="Erin Lloyd"/>
    <n v="17"/>
    <x v="2"/>
    <s v="Other"/>
    <x v="1"/>
    <x v="6"/>
    <s v="Chemotherapy"/>
    <d v="2024-05-12T00:00:00"/>
    <d v="2024-11-07T00:00:00"/>
    <n v="180"/>
    <n v="36547.449999999997"/>
    <s v="Medium"/>
    <x v="1"/>
    <x v="1"/>
    <x v="1390"/>
  </r>
  <r>
    <s v="Nicholas Beard"/>
    <n v="79"/>
    <x v="0"/>
    <s v="Female"/>
    <x v="0"/>
    <x v="0"/>
    <s v="Therapy"/>
    <d v="2024-05-12T00:00:00"/>
    <d v="2024-07-12T00:00:00"/>
    <n v="62"/>
    <n v="38796.449999999997"/>
    <s v="Medium"/>
    <x v="1"/>
    <x v="2"/>
    <x v="1391"/>
  </r>
  <r>
    <s v="Lisa Cole"/>
    <n v="58"/>
    <x v="0"/>
    <s v="Male"/>
    <x v="3"/>
    <x v="5"/>
    <s v="ICU"/>
    <d v="2024-06-25T00:00:00"/>
    <d v="2024-12-20T00:00:00"/>
    <n v="179"/>
    <n v="15181.15"/>
    <s v="Medium"/>
    <x v="1"/>
    <x v="0"/>
    <x v="1392"/>
  </r>
  <r>
    <s v="Paula Russell"/>
    <n v="80"/>
    <x v="0"/>
    <s v="Other"/>
    <x v="3"/>
    <x v="6"/>
    <s v="ICU"/>
    <d v="2024-11-01T00:00:00"/>
    <d v="2025-07-17T00:00:00"/>
    <n v="259"/>
    <n v="37842.080000000002"/>
    <s v="Medium"/>
    <x v="0"/>
    <x v="1"/>
    <x v="1393"/>
  </r>
  <r>
    <s v="Brad Fisher"/>
    <n v="65"/>
    <x v="0"/>
    <s v="Other"/>
    <x v="2"/>
    <x v="5"/>
    <s v="Surgery"/>
    <d v="2023-11-28T00:00:00"/>
    <d v="2025-02-17T00:00:00"/>
    <n v="448"/>
    <n v="32319.67"/>
    <s v="Medium"/>
    <x v="2"/>
    <x v="2"/>
    <x v="1394"/>
  </r>
  <r>
    <s v="Christopher Barnes"/>
    <n v="3"/>
    <x v="2"/>
    <s v="Other"/>
    <x v="2"/>
    <x v="1"/>
    <s v="Therapy"/>
    <d v="2025-03-21T00:00:00"/>
    <d v="2025-07-06T00:00:00"/>
    <n v="108"/>
    <n v="13337.5"/>
    <s v="Medium"/>
    <x v="1"/>
    <x v="1"/>
    <x v="1395"/>
  </r>
  <r>
    <s v="Sandra Johnson"/>
    <n v="70"/>
    <x v="0"/>
    <s v="Female"/>
    <x v="0"/>
    <x v="4"/>
    <s v="ICU"/>
    <d v="2023-12-12T00:00:00"/>
    <d v="2024-02-06T00:00:00"/>
    <n v="57"/>
    <n v="9808.44"/>
    <s v="Low"/>
    <x v="2"/>
    <x v="2"/>
    <x v="1396"/>
  </r>
  <r>
    <s v="Heather Morales"/>
    <n v="18"/>
    <x v="1"/>
    <s v="Male"/>
    <x v="3"/>
    <x v="2"/>
    <s v="Medication"/>
    <d v="2024-10-10T00:00:00"/>
    <d v="2025-01-11T00:00:00"/>
    <n v="94"/>
    <n v="38338.44"/>
    <s v="Medium"/>
    <x v="1"/>
    <x v="2"/>
    <x v="1397"/>
  </r>
  <r>
    <s v="Leslie Jensen"/>
    <n v="13"/>
    <x v="2"/>
    <s v="Male"/>
    <x v="2"/>
    <x v="0"/>
    <s v="Chemotherapy"/>
    <d v="2025-02-15T00:00:00"/>
    <d v="2025-02-23T00:00:00"/>
    <n v="9"/>
    <n v="82312.98"/>
    <s v="High"/>
    <x v="2"/>
    <x v="0"/>
    <x v="1398"/>
  </r>
  <r>
    <s v="Lynn Yang"/>
    <n v="67"/>
    <x v="0"/>
    <s v="Female"/>
    <x v="5"/>
    <x v="0"/>
    <s v="Chemotherapy"/>
    <d v="2024-07-08T00:00:00"/>
    <d v="2025-02-17T00:00:00"/>
    <n v="225"/>
    <n v="27834.34"/>
    <s v="Medium"/>
    <x v="1"/>
    <x v="0"/>
    <x v="1399"/>
  </r>
  <r>
    <s v="Leah Wilkins"/>
    <n v="21"/>
    <x v="1"/>
    <s v="Female"/>
    <x v="4"/>
    <x v="7"/>
    <s v="Therapy"/>
    <d v="2024-09-03T00:00:00"/>
    <d v="2024-10-05T00:00:00"/>
    <n v="33"/>
    <n v="80802.41"/>
    <s v="High"/>
    <x v="0"/>
    <x v="1"/>
    <x v="1400"/>
  </r>
  <r>
    <s v="Jody Flores"/>
    <n v="70"/>
    <x v="0"/>
    <s v="Other"/>
    <x v="4"/>
    <x v="3"/>
    <s v="Chemotherapy"/>
    <d v="2023-12-20T00:00:00"/>
    <d v="2025-01-18T00:00:00"/>
    <n v="396"/>
    <n v="13629.65"/>
    <s v="Medium"/>
    <x v="1"/>
    <x v="1"/>
    <x v="1401"/>
  </r>
  <r>
    <s v="Johnny Williams"/>
    <n v="65"/>
    <x v="0"/>
    <s v="Other"/>
    <x v="2"/>
    <x v="7"/>
    <s v="Surgery"/>
    <d v="2024-09-10T00:00:00"/>
    <d v="2025-08-24T00:00:00"/>
    <n v="349"/>
    <n v="38501.269999999997"/>
    <s v="Medium"/>
    <x v="0"/>
    <x v="2"/>
    <x v="1402"/>
  </r>
  <r>
    <s v="James Todd"/>
    <n v="6"/>
    <x v="2"/>
    <s v="Other"/>
    <x v="5"/>
    <x v="4"/>
    <s v="ICU"/>
    <d v="2023-11-24T00:00:00"/>
    <d v="2023-12-26T00:00:00"/>
    <n v="33"/>
    <n v="77975.289999999994"/>
    <s v="High"/>
    <x v="0"/>
    <x v="1"/>
    <x v="1403"/>
  </r>
  <r>
    <s v="Joseph Andrews"/>
    <n v="53"/>
    <x v="3"/>
    <s v="Other"/>
    <x v="4"/>
    <x v="7"/>
    <s v="Observation"/>
    <d v="2024-11-25T00:00:00"/>
    <d v="2025-03-27T00:00:00"/>
    <n v="123"/>
    <n v="98638.38"/>
    <s v="High"/>
    <x v="2"/>
    <x v="1"/>
    <x v="1404"/>
  </r>
  <r>
    <s v="Jeffrey Mcclure"/>
    <n v="36"/>
    <x v="4"/>
    <s v="Female"/>
    <x v="4"/>
    <x v="6"/>
    <s v="Therapy"/>
    <d v="2024-03-16T00:00:00"/>
    <d v="2024-10-03T00:00:00"/>
    <n v="202"/>
    <n v="63927.89"/>
    <s v="High"/>
    <x v="1"/>
    <x v="2"/>
    <x v="1405"/>
  </r>
  <r>
    <s v="Daniel Roberson"/>
    <n v="52"/>
    <x v="3"/>
    <s v="Female"/>
    <x v="0"/>
    <x v="1"/>
    <s v="Medication"/>
    <d v="2025-03-13T00:00:00"/>
    <d v="2025-04-14T00:00:00"/>
    <n v="33"/>
    <n v="73265.350000000006"/>
    <s v="High"/>
    <x v="1"/>
    <x v="0"/>
    <x v="1406"/>
  </r>
  <r>
    <s v="Rebecca Smith"/>
    <n v="73"/>
    <x v="0"/>
    <s v="Male"/>
    <x v="0"/>
    <x v="0"/>
    <s v="Chemotherapy"/>
    <d v="2025-05-12T00:00:00"/>
    <d v="2025-05-17T00:00:00"/>
    <n v="6"/>
    <n v="93029.31"/>
    <s v="High"/>
    <x v="1"/>
    <x v="2"/>
    <x v="1407"/>
  </r>
  <r>
    <s v="Jeremy Martinez"/>
    <n v="86"/>
    <x v="0"/>
    <s v="Other"/>
    <x v="5"/>
    <x v="7"/>
    <s v="Observation"/>
    <d v="2024-07-22T00:00:00"/>
    <d v="2025-03-08T00:00:00"/>
    <n v="230"/>
    <n v="50282.720000000001"/>
    <s v="High"/>
    <x v="0"/>
    <x v="1"/>
    <x v="1408"/>
  </r>
  <r>
    <s v="Stephen Snyder"/>
    <n v="68"/>
    <x v="0"/>
    <s v="Other"/>
    <x v="0"/>
    <x v="5"/>
    <s v="Medication"/>
    <d v="2023-10-11T00:00:00"/>
    <d v="2025-08-12T00:00:00"/>
    <n v="672"/>
    <n v="62012.37"/>
    <s v="High"/>
    <x v="0"/>
    <x v="0"/>
    <x v="1409"/>
  </r>
  <r>
    <s v="Regina Garner"/>
    <n v="91"/>
    <x v="0"/>
    <s v="Female"/>
    <x v="5"/>
    <x v="4"/>
    <s v="Surgery"/>
    <d v="2024-01-24T00:00:00"/>
    <d v="2025-08-10T00:00:00"/>
    <n v="565"/>
    <n v="99427.97"/>
    <s v="High"/>
    <x v="0"/>
    <x v="1"/>
    <x v="1410"/>
  </r>
  <r>
    <s v="Nicolas Powers"/>
    <n v="87"/>
    <x v="0"/>
    <s v="Other"/>
    <x v="0"/>
    <x v="3"/>
    <s v="Surgery"/>
    <d v="2023-10-01T00:00:00"/>
    <d v="2025-04-01T00:00:00"/>
    <n v="549"/>
    <n v="67777.69"/>
    <s v="High"/>
    <x v="0"/>
    <x v="0"/>
    <x v="1411"/>
  </r>
  <r>
    <s v="Michael Boyd"/>
    <n v="22"/>
    <x v="1"/>
    <s v="Male"/>
    <x v="3"/>
    <x v="7"/>
    <s v="Chemotherapy"/>
    <d v="2023-12-30T00:00:00"/>
    <d v="2025-03-07T00:00:00"/>
    <n v="434"/>
    <n v="35975.86"/>
    <s v="Medium"/>
    <x v="1"/>
    <x v="2"/>
    <x v="1412"/>
  </r>
  <r>
    <s v="Aimee Taylor"/>
    <n v="63"/>
    <x v="0"/>
    <s v="Female"/>
    <x v="2"/>
    <x v="4"/>
    <s v="Medication"/>
    <d v="2024-05-23T00:00:00"/>
    <d v="2024-11-10T00:00:00"/>
    <n v="172"/>
    <n v="34457.9"/>
    <s v="Medium"/>
    <x v="0"/>
    <x v="0"/>
    <x v="1413"/>
  </r>
  <r>
    <s v="Morgan Campbell"/>
    <n v="69"/>
    <x v="0"/>
    <s v="Male"/>
    <x v="3"/>
    <x v="0"/>
    <s v="Observation"/>
    <d v="2024-01-06T00:00:00"/>
    <d v="2025-05-13T00:00:00"/>
    <n v="494"/>
    <n v="30060.959999999999"/>
    <s v="Medium"/>
    <x v="1"/>
    <x v="0"/>
    <x v="1414"/>
  </r>
  <r>
    <s v="April Jones"/>
    <n v="94"/>
    <x v="0"/>
    <s v="Other"/>
    <x v="1"/>
    <x v="5"/>
    <s v="Surgery"/>
    <d v="2024-10-11T00:00:00"/>
    <d v="2025-06-05T00:00:00"/>
    <n v="238"/>
    <n v="92382.58"/>
    <s v="High"/>
    <x v="0"/>
    <x v="1"/>
    <x v="1415"/>
  </r>
  <r>
    <s v="James Silva"/>
    <n v="4"/>
    <x v="2"/>
    <s v="Female"/>
    <x v="1"/>
    <x v="3"/>
    <s v="Medication"/>
    <d v="2024-12-12T00:00:00"/>
    <d v="2025-04-26T00:00:00"/>
    <n v="136"/>
    <n v="36218.660000000003"/>
    <s v="Medium"/>
    <x v="0"/>
    <x v="2"/>
    <x v="1416"/>
  </r>
  <r>
    <s v="Edgar Washington"/>
    <n v="42"/>
    <x v="4"/>
    <s v="Female"/>
    <x v="3"/>
    <x v="1"/>
    <s v="Medication"/>
    <d v="2025-04-14T00:00:00"/>
    <d v="2025-08-14T00:00:00"/>
    <n v="123"/>
    <n v="35622.449999999997"/>
    <s v="Medium"/>
    <x v="0"/>
    <x v="0"/>
    <x v="1417"/>
  </r>
  <r>
    <s v="Brian Ibarra"/>
    <n v="51"/>
    <x v="3"/>
    <s v="Female"/>
    <x v="0"/>
    <x v="1"/>
    <s v="Observation"/>
    <d v="2025-03-13T00:00:00"/>
    <d v="2025-08-08T00:00:00"/>
    <n v="149"/>
    <n v="49712.57"/>
    <s v="Medium"/>
    <x v="1"/>
    <x v="1"/>
    <x v="1418"/>
  </r>
  <r>
    <s v="Audrey Marshall"/>
    <n v="65"/>
    <x v="0"/>
    <s v="Male"/>
    <x v="4"/>
    <x v="1"/>
    <s v="Observation"/>
    <d v="2024-04-08T00:00:00"/>
    <d v="2024-07-05T00:00:00"/>
    <n v="89"/>
    <n v="1684.13"/>
    <s v="Low"/>
    <x v="0"/>
    <x v="2"/>
    <x v="1419"/>
  </r>
  <r>
    <s v="Sara Shields"/>
    <n v="28"/>
    <x v="1"/>
    <s v="Female"/>
    <x v="4"/>
    <x v="4"/>
    <s v="Therapy"/>
    <d v="2024-11-13T00:00:00"/>
    <d v="2025-04-22T00:00:00"/>
    <n v="161"/>
    <n v="37085.07"/>
    <s v="Medium"/>
    <x v="1"/>
    <x v="1"/>
    <x v="1420"/>
  </r>
  <r>
    <s v="Samuel Ortiz"/>
    <n v="34"/>
    <x v="4"/>
    <s v="Male"/>
    <x v="4"/>
    <x v="3"/>
    <s v="Surgery"/>
    <d v="2024-10-14T00:00:00"/>
    <d v="2025-08-09T00:00:00"/>
    <n v="300"/>
    <n v="14847.57"/>
    <s v="Medium"/>
    <x v="0"/>
    <x v="2"/>
    <x v="1421"/>
  </r>
  <r>
    <s v="Jessica Green"/>
    <n v="0"/>
    <x v="2"/>
    <s v="Female"/>
    <x v="5"/>
    <x v="6"/>
    <s v="Medication"/>
    <d v="2023-09-16T00:00:00"/>
    <d v="2024-04-11T00:00:00"/>
    <n v="209"/>
    <n v="19767.14"/>
    <s v="Medium"/>
    <x v="1"/>
    <x v="0"/>
    <x v="1422"/>
  </r>
  <r>
    <s v="Daniel Hutchinson"/>
    <n v="50"/>
    <x v="3"/>
    <s v="Female"/>
    <x v="5"/>
    <x v="4"/>
    <s v="Medication"/>
    <d v="2024-09-24T00:00:00"/>
    <d v="2024-12-13T00:00:00"/>
    <n v="81"/>
    <n v="16870.939999999999"/>
    <s v="Medium"/>
    <x v="1"/>
    <x v="2"/>
    <x v="1423"/>
  </r>
  <r>
    <s v="Beverly Fernandez"/>
    <n v="85"/>
    <x v="0"/>
    <s v="Female"/>
    <x v="0"/>
    <x v="5"/>
    <s v="Observation"/>
    <d v="2025-02-15T00:00:00"/>
    <d v="2025-02-19T00:00:00"/>
    <n v="5"/>
    <n v="55462.239999999998"/>
    <s v="High"/>
    <x v="0"/>
    <x v="1"/>
    <x v="1424"/>
  </r>
  <r>
    <s v="Pamela Tran"/>
    <n v="16"/>
    <x v="2"/>
    <s v="Female"/>
    <x v="4"/>
    <x v="5"/>
    <s v="Surgery"/>
    <d v="2024-12-25T00:00:00"/>
    <d v="2025-01-13T00:00:00"/>
    <n v="20"/>
    <n v="11863.55"/>
    <s v="Medium"/>
    <x v="1"/>
    <x v="0"/>
    <x v="1425"/>
  </r>
  <r>
    <s v="Joseph Heath"/>
    <n v="16"/>
    <x v="2"/>
    <s v="Male"/>
    <x v="3"/>
    <x v="2"/>
    <s v="ICU"/>
    <d v="2024-01-30T00:00:00"/>
    <d v="2024-09-11T00:00:00"/>
    <n v="226"/>
    <n v="24413.99"/>
    <s v="Medium"/>
    <x v="0"/>
    <x v="2"/>
    <x v="1426"/>
  </r>
  <r>
    <s v="Nicholas Case"/>
    <n v="54"/>
    <x v="3"/>
    <s v="Other"/>
    <x v="5"/>
    <x v="2"/>
    <s v="Observation"/>
    <d v="2023-09-02T00:00:00"/>
    <d v="2025-06-19T00:00:00"/>
    <n v="657"/>
    <n v="48539.11"/>
    <s v="Medium"/>
    <x v="2"/>
    <x v="2"/>
    <x v="1427"/>
  </r>
  <r>
    <s v="John Moore"/>
    <n v="10"/>
    <x v="2"/>
    <s v="Female"/>
    <x v="2"/>
    <x v="7"/>
    <s v="ICU"/>
    <d v="2024-03-26T00:00:00"/>
    <d v="2024-04-13T00:00:00"/>
    <n v="19"/>
    <n v="51612.74"/>
    <s v="High"/>
    <x v="1"/>
    <x v="2"/>
    <x v="1428"/>
  </r>
  <r>
    <s v="Caleb Bowers"/>
    <n v="98"/>
    <x v="0"/>
    <s v="Male"/>
    <x v="3"/>
    <x v="6"/>
    <s v="ICU"/>
    <d v="2024-12-25T00:00:00"/>
    <d v="2025-05-29T00:00:00"/>
    <n v="156"/>
    <n v="82240.33"/>
    <s v="High"/>
    <x v="1"/>
    <x v="2"/>
    <x v="1429"/>
  </r>
  <r>
    <s v="Benjamin Bowen"/>
    <n v="90"/>
    <x v="0"/>
    <s v="Male"/>
    <x v="5"/>
    <x v="7"/>
    <s v="Surgery"/>
    <d v="2025-03-19T00:00:00"/>
    <d v="2025-08-08T00:00:00"/>
    <n v="143"/>
    <n v="99262.62"/>
    <s v="High"/>
    <x v="0"/>
    <x v="1"/>
    <x v="1430"/>
  </r>
  <r>
    <s v="Brittany Fitzgerald"/>
    <n v="81"/>
    <x v="0"/>
    <s v="Male"/>
    <x v="2"/>
    <x v="1"/>
    <s v="Surgery"/>
    <d v="2025-04-11T00:00:00"/>
    <d v="2025-06-25T00:00:00"/>
    <n v="76"/>
    <n v="40727.03"/>
    <s v="Medium"/>
    <x v="2"/>
    <x v="0"/>
    <x v="1431"/>
  </r>
  <r>
    <s v="Jose Johnson"/>
    <n v="18"/>
    <x v="1"/>
    <s v="Female"/>
    <x v="0"/>
    <x v="6"/>
    <s v="Medication"/>
    <d v="2024-03-04T00:00:00"/>
    <d v="2025-02-23T00:00:00"/>
    <n v="357"/>
    <n v="86570.66"/>
    <s v="High"/>
    <x v="2"/>
    <x v="2"/>
    <x v="1432"/>
  </r>
  <r>
    <s v="Eddie Davis"/>
    <n v="67"/>
    <x v="0"/>
    <s v="Female"/>
    <x v="5"/>
    <x v="6"/>
    <s v="Surgery"/>
    <d v="2024-06-15T00:00:00"/>
    <d v="2025-08-24T00:00:00"/>
    <n v="436"/>
    <n v="34281.61"/>
    <s v="Medium"/>
    <x v="2"/>
    <x v="0"/>
    <x v="1433"/>
  </r>
  <r>
    <s v="Janet Kaiser"/>
    <n v="65"/>
    <x v="0"/>
    <s v="Female"/>
    <x v="5"/>
    <x v="2"/>
    <s v="Therapy"/>
    <d v="2025-02-20T00:00:00"/>
    <d v="2025-05-07T00:00:00"/>
    <n v="77"/>
    <n v="11895.44"/>
    <s v="Medium"/>
    <x v="2"/>
    <x v="2"/>
    <x v="1434"/>
  </r>
  <r>
    <s v="Kenneth Johnson"/>
    <n v="44"/>
    <x v="4"/>
    <s v="Other"/>
    <x v="4"/>
    <x v="6"/>
    <s v="Therapy"/>
    <d v="2025-03-26T00:00:00"/>
    <d v="2025-05-10T00:00:00"/>
    <n v="46"/>
    <n v="89615.52"/>
    <s v="High"/>
    <x v="1"/>
    <x v="0"/>
    <x v="1435"/>
  </r>
  <r>
    <s v="Charles Soto"/>
    <n v="0"/>
    <x v="2"/>
    <s v="Male"/>
    <x v="5"/>
    <x v="4"/>
    <s v="Surgery"/>
    <d v="2023-10-08T00:00:00"/>
    <d v="2023-12-21T00:00:00"/>
    <n v="75"/>
    <n v="29246.38"/>
    <s v="Medium"/>
    <x v="2"/>
    <x v="1"/>
    <x v="1436"/>
  </r>
  <r>
    <s v="Angela Powell"/>
    <n v="12"/>
    <x v="2"/>
    <s v="Female"/>
    <x v="2"/>
    <x v="0"/>
    <s v="Observation"/>
    <d v="2025-05-16T00:00:00"/>
    <d v="2025-08-15T00:00:00"/>
    <n v="92"/>
    <n v="36994.54"/>
    <s v="Medium"/>
    <x v="2"/>
    <x v="0"/>
    <x v="1437"/>
  </r>
  <r>
    <s v="Johnny Jenkins"/>
    <n v="12"/>
    <x v="2"/>
    <s v="Other"/>
    <x v="0"/>
    <x v="7"/>
    <s v="Therapy"/>
    <d v="2025-03-02T00:00:00"/>
    <d v="2025-05-06T00:00:00"/>
    <n v="66"/>
    <n v="36696.300000000003"/>
    <s v="Medium"/>
    <x v="2"/>
    <x v="1"/>
    <x v="1438"/>
  </r>
  <r>
    <s v="Shelby Adams"/>
    <n v="99"/>
    <x v="0"/>
    <s v="Other"/>
    <x v="1"/>
    <x v="4"/>
    <s v="Surgery"/>
    <d v="2024-01-14T00:00:00"/>
    <d v="2025-08-22T00:00:00"/>
    <n v="587"/>
    <n v="65374.59"/>
    <s v="High"/>
    <x v="1"/>
    <x v="1"/>
    <x v="1439"/>
  </r>
  <r>
    <s v="Cynthia Murray"/>
    <n v="49"/>
    <x v="3"/>
    <s v="Male"/>
    <x v="0"/>
    <x v="7"/>
    <s v="ICU"/>
    <d v="2024-08-14T00:00:00"/>
    <d v="2025-03-01T00:00:00"/>
    <n v="200"/>
    <n v="74516.160000000003"/>
    <s v="High"/>
    <x v="1"/>
    <x v="0"/>
    <x v="1440"/>
  </r>
  <r>
    <s v="Jessica Jones"/>
    <n v="75"/>
    <x v="0"/>
    <s v="Other"/>
    <x v="2"/>
    <x v="6"/>
    <s v="ICU"/>
    <d v="2023-11-11T00:00:00"/>
    <d v="2025-06-20T00:00:00"/>
    <n v="588"/>
    <n v="45131.21"/>
    <s v="Medium"/>
    <x v="1"/>
    <x v="0"/>
    <x v="1441"/>
  </r>
  <r>
    <s v="Sergio Wilson"/>
    <n v="69"/>
    <x v="0"/>
    <s v="Other"/>
    <x v="3"/>
    <x v="0"/>
    <s v="ICU"/>
    <d v="2025-06-22T00:00:00"/>
    <d v="2025-08-02T00:00:00"/>
    <n v="42"/>
    <n v="47945.65"/>
    <s v="Medium"/>
    <x v="1"/>
    <x v="1"/>
    <x v="1442"/>
  </r>
  <r>
    <s v="Jennifer Smith"/>
    <n v="92"/>
    <x v="0"/>
    <s v="Male"/>
    <x v="0"/>
    <x v="7"/>
    <s v="Surgery"/>
    <d v="2023-11-04T00:00:00"/>
    <d v="2024-10-07T00:00:00"/>
    <n v="339"/>
    <n v="42403.040000000001"/>
    <s v="Medium"/>
    <x v="0"/>
    <x v="2"/>
    <x v="1443"/>
  </r>
  <r>
    <s v="Steve Elliott"/>
    <n v="97"/>
    <x v="0"/>
    <s v="Other"/>
    <x v="3"/>
    <x v="4"/>
    <s v="Observation"/>
    <d v="2023-12-11T00:00:00"/>
    <d v="2024-03-29T00:00:00"/>
    <n v="110"/>
    <n v="63356.6"/>
    <s v="High"/>
    <x v="1"/>
    <x v="2"/>
    <x v="1444"/>
  </r>
  <r>
    <s v="Jacqueline Munoz"/>
    <n v="8"/>
    <x v="2"/>
    <s v="Female"/>
    <x v="4"/>
    <x v="2"/>
    <s v="Surgery"/>
    <d v="2024-08-05T00:00:00"/>
    <d v="2025-01-31T00:00:00"/>
    <n v="180"/>
    <n v="60316.21"/>
    <s v="High"/>
    <x v="0"/>
    <x v="0"/>
    <x v="1445"/>
  </r>
  <r>
    <s v="Tanya Martin DDS"/>
    <n v="37"/>
    <x v="4"/>
    <s v="Male"/>
    <x v="1"/>
    <x v="2"/>
    <s v="ICU"/>
    <d v="2024-08-07T00:00:00"/>
    <d v="2024-08-10T00:00:00"/>
    <n v="4"/>
    <n v="19828.900000000001"/>
    <s v="Medium"/>
    <x v="2"/>
    <x v="2"/>
    <x v="1446"/>
  </r>
  <r>
    <s v="Abigail Miles MD"/>
    <n v="87"/>
    <x v="0"/>
    <s v="Other"/>
    <x v="1"/>
    <x v="1"/>
    <s v="Surgery"/>
    <d v="2023-10-16T00:00:00"/>
    <d v="2024-12-06T00:00:00"/>
    <n v="418"/>
    <n v="44336.75"/>
    <s v="Medium"/>
    <x v="0"/>
    <x v="2"/>
    <x v="1447"/>
  </r>
  <r>
    <s v="Andrea Fields"/>
    <n v="71"/>
    <x v="0"/>
    <s v="Female"/>
    <x v="4"/>
    <x v="0"/>
    <s v="Surgery"/>
    <d v="2025-06-21T00:00:00"/>
    <d v="2025-07-12T00:00:00"/>
    <n v="22"/>
    <n v="19222.57"/>
    <s v="Medium"/>
    <x v="1"/>
    <x v="1"/>
    <x v="1448"/>
  </r>
  <r>
    <s v="Thomas Simmons"/>
    <n v="27"/>
    <x v="1"/>
    <s v="Other"/>
    <x v="5"/>
    <x v="2"/>
    <s v="Chemotherapy"/>
    <d v="2025-02-21T00:00:00"/>
    <d v="2025-04-21T00:00:00"/>
    <n v="60"/>
    <n v="46088.66"/>
    <s v="Medium"/>
    <x v="0"/>
    <x v="1"/>
    <x v="1449"/>
  </r>
  <r>
    <s v="Margaret Harris"/>
    <n v="67"/>
    <x v="0"/>
    <s v="Female"/>
    <x v="3"/>
    <x v="6"/>
    <s v="Therapy"/>
    <d v="2024-11-07T00:00:00"/>
    <d v="2025-01-05T00:00:00"/>
    <n v="60"/>
    <n v="71117.22"/>
    <s v="High"/>
    <x v="0"/>
    <x v="0"/>
    <x v="1450"/>
  </r>
  <r>
    <s v="Beth Boyd"/>
    <n v="21"/>
    <x v="1"/>
    <s v="Male"/>
    <x v="0"/>
    <x v="6"/>
    <s v="Therapy"/>
    <d v="2024-12-17T00:00:00"/>
    <d v="2025-05-14T00:00:00"/>
    <n v="149"/>
    <n v="4869.9799999999996"/>
    <s v="Low"/>
    <x v="1"/>
    <x v="2"/>
    <x v="1451"/>
  </r>
  <r>
    <s v="Robert Savage"/>
    <n v="17"/>
    <x v="2"/>
    <s v="Female"/>
    <x v="0"/>
    <x v="6"/>
    <s v="Surgery"/>
    <d v="2025-01-05T00:00:00"/>
    <d v="2025-07-07T00:00:00"/>
    <n v="184"/>
    <n v="53924.9"/>
    <s v="High"/>
    <x v="1"/>
    <x v="1"/>
    <x v="1452"/>
  </r>
  <r>
    <s v="Timothy Mendez"/>
    <n v="44"/>
    <x v="4"/>
    <s v="Other"/>
    <x v="1"/>
    <x v="4"/>
    <s v="Therapy"/>
    <d v="2023-11-24T00:00:00"/>
    <d v="2024-03-31T00:00:00"/>
    <n v="129"/>
    <n v="9241.3700000000008"/>
    <s v="Low"/>
    <x v="0"/>
    <x v="1"/>
    <x v="1453"/>
  </r>
  <r>
    <s v="Breanna Aguirre"/>
    <n v="33"/>
    <x v="4"/>
    <s v="Other"/>
    <x v="2"/>
    <x v="5"/>
    <s v="Chemotherapy"/>
    <d v="2024-06-30T00:00:00"/>
    <d v="2025-07-01T00:00:00"/>
    <n v="367"/>
    <n v="30194.639999999999"/>
    <s v="Medium"/>
    <x v="1"/>
    <x v="1"/>
    <x v="1454"/>
  </r>
  <r>
    <s v="Jamie Cruz"/>
    <n v="1"/>
    <x v="2"/>
    <s v="Female"/>
    <x v="2"/>
    <x v="0"/>
    <s v="Surgery"/>
    <d v="2024-08-07T00:00:00"/>
    <d v="2024-12-22T00:00:00"/>
    <n v="138"/>
    <n v="26342.73"/>
    <s v="Medium"/>
    <x v="1"/>
    <x v="1"/>
    <x v="1455"/>
  </r>
  <r>
    <s v="Sarah Moses"/>
    <n v="84"/>
    <x v="0"/>
    <s v="Other"/>
    <x v="0"/>
    <x v="5"/>
    <s v="ICU"/>
    <d v="2024-12-09T00:00:00"/>
    <d v="2025-03-26T00:00:00"/>
    <n v="108"/>
    <n v="26477.17"/>
    <s v="Medium"/>
    <x v="0"/>
    <x v="1"/>
    <x v="1456"/>
  </r>
  <r>
    <s v="Richard Jennings MD"/>
    <n v="77"/>
    <x v="0"/>
    <s v="Other"/>
    <x v="2"/>
    <x v="3"/>
    <s v="Surgery"/>
    <d v="2024-07-08T00:00:00"/>
    <d v="2025-04-04T00:00:00"/>
    <n v="271"/>
    <n v="33102.04"/>
    <s v="Medium"/>
    <x v="1"/>
    <x v="1"/>
    <x v="1457"/>
  </r>
  <r>
    <s v="Hannah Coleman"/>
    <n v="80"/>
    <x v="0"/>
    <s v="Female"/>
    <x v="2"/>
    <x v="3"/>
    <s v="Surgery"/>
    <d v="2024-11-26T00:00:00"/>
    <d v="2025-07-01T00:00:00"/>
    <n v="218"/>
    <n v="73251.38"/>
    <s v="High"/>
    <x v="2"/>
    <x v="2"/>
    <x v="1458"/>
  </r>
  <r>
    <s v="Timothy Cowan"/>
    <n v="18"/>
    <x v="1"/>
    <s v="Female"/>
    <x v="0"/>
    <x v="3"/>
    <s v="Surgery"/>
    <d v="2024-01-04T00:00:00"/>
    <d v="2024-12-12T00:00:00"/>
    <n v="344"/>
    <n v="46479.62"/>
    <s v="Medium"/>
    <x v="1"/>
    <x v="0"/>
    <x v="1007"/>
  </r>
  <r>
    <s v="Thomas Moon"/>
    <n v="72"/>
    <x v="0"/>
    <s v="Female"/>
    <x v="5"/>
    <x v="7"/>
    <s v="ICU"/>
    <d v="2024-08-29T00:00:00"/>
    <d v="2025-08-21T00:00:00"/>
    <n v="358"/>
    <n v="28922.38"/>
    <s v="Medium"/>
    <x v="2"/>
    <x v="0"/>
    <x v="1459"/>
  </r>
  <r>
    <s v="Jennifer Forbes"/>
    <n v="22"/>
    <x v="1"/>
    <s v="Female"/>
    <x v="5"/>
    <x v="6"/>
    <s v="Medication"/>
    <d v="2025-02-02T00:00:00"/>
    <d v="2025-05-11T00:00:00"/>
    <n v="99"/>
    <n v="15208.71"/>
    <s v="Medium"/>
    <x v="2"/>
    <x v="0"/>
    <x v="1460"/>
  </r>
  <r>
    <s v="Mitchell Ruiz"/>
    <n v="58"/>
    <x v="0"/>
    <s v="Other"/>
    <x v="4"/>
    <x v="1"/>
    <s v="ICU"/>
    <d v="2024-11-18T00:00:00"/>
    <d v="2025-07-21T00:00:00"/>
    <n v="246"/>
    <n v="53151.08"/>
    <s v="High"/>
    <x v="0"/>
    <x v="0"/>
    <x v="1461"/>
  </r>
  <r>
    <s v="Kimberly Garcia"/>
    <n v="77"/>
    <x v="0"/>
    <s v="Male"/>
    <x v="4"/>
    <x v="5"/>
    <s v="Medication"/>
    <d v="2024-05-18T00:00:00"/>
    <d v="2024-06-09T00:00:00"/>
    <n v="23"/>
    <n v="11893.52"/>
    <s v="Medium"/>
    <x v="1"/>
    <x v="1"/>
    <x v="1462"/>
  </r>
  <r>
    <s v="Samuel Miller"/>
    <n v="5"/>
    <x v="2"/>
    <s v="Male"/>
    <x v="2"/>
    <x v="1"/>
    <s v="Therapy"/>
    <d v="2025-05-13T00:00:00"/>
    <d v="2025-06-05T00:00:00"/>
    <n v="24"/>
    <n v="15120.92"/>
    <s v="Medium"/>
    <x v="0"/>
    <x v="1"/>
    <x v="1463"/>
  </r>
  <r>
    <s v="Joshua Lucero"/>
    <n v="1"/>
    <x v="2"/>
    <s v="Male"/>
    <x v="0"/>
    <x v="4"/>
    <s v="ICU"/>
    <d v="2024-01-02T00:00:00"/>
    <d v="2025-05-24T00:00:00"/>
    <n v="509"/>
    <n v="9411.5499999999993"/>
    <s v="Low"/>
    <x v="1"/>
    <x v="2"/>
    <x v="1464"/>
  </r>
  <r>
    <s v="Emily Fletcher"/>
    <n v="97"/>
    <x v="0"/>
    <s v="Other"/>
    <x v="4"/>
    <x v="7"/>
    <s v="Therapy"/>
    <d v="2025-07-08T00:00:00"/>
    <d v="2025-08-24T00:00:00"/>
    <n v="48"/>
    <n v="33843.879999999997"/>
    <s v="Medium"/>
    <x v="1"/>
    <x v="0"/>
    <x v="1465"/>
  </r>
  <r>
    <s v="Jennifer Monroe"/>
    <n v="7"/>
    <x v="2"/>
    <s v="Other"/>
    <x v="5"/>
    <x v="0"/>
    <s v="ICU"/>
    <d v="2025-01-06T00:00:00"/>
    <d v="2025-01-29T00:00:00"/>
    <n v="24"/>
    <n v="54817.68"/>
    <s v="High"/>
    <x v="1"/>
    <x v="0"/>
    <x v="1466"/>
  </r>
  <r>
    <s v="Angela Ramos"/>
    <n v="13"/>
    <x v="2"/>
    <s v="Other"/>
    <x v="3"/>
    <x v="1"/>
    <s v="Chemotherapy"/>
    <d v="2024-03-06T00:00:00"/>
    <d v="2025-06-21T00:00:00"/>
    <n v="473"/>
    <n v="88759.23"/>
    <s v="High"/>
    <x v="2"/>
    <x v="0"/>
    <x v="1467"/>
  </r>
  <r>
    <s v="Sara Smith"/>
    <n v="0"/>
    <x v="2"/>
    <s v="Male"/>
    <x v="0"/>
    <x v="6"/>
    <s v="Observation"/>
    <d v="2024-03-04T00:00:00"/>
    <d v="2025-05-13T00:00:00"/>
    <n v="436"/>
    <n v="39152.92"/>
    <s v="Medium"/>
    <x v="2"/>
    <x v="1"/>
    <x v="1468"/>
  </r>
  <r>
    <s v="Kylie Ford"/>
    <n v="36"/>
    <x v="4"/>
    <s v="Male"/>
    <x v="5"/>
    <x v="5"/>
    <s v="ICU"/>
    <d v="2023-11-03T00:00:00"/>
    <d v="2024-01-12T00:00:00"/>
    <n v="71"/>
    <n v="88538.17"/>
    <s v="High"/>
    <x v="1"/>
    <x v="2"/>
    <x v="1469"/>
  </r>
  <r>
    <s v="Alicia Jackson"/>
    <n v="21"/>
    <x v="1"/>
    <s v="Male"/>
    <x v="2"/>
    <x v="1"/>
    <s v="Therapy"/>
    <d v="2023-08-13T00:00:00"/>
    <d v="2024-01-28T00:00:00"/>
    <n v="169"/>
    <n v="36373.480000000003"/>
    <s v="Medium"/>
    <x v="0"/>
    <x v="2"/>
    <x v="1470"/>
  </r>
  <r>
    <s v="Elizabeth Becker"/>
    <n v="15"/>
    <x v="2"/>
    <s v="Female"/>
    <x v="0"/>
    <x v="2"/>
    <s v="Chemotherapy"/>
    <d v="2025-07-05T00:00:00"/>
    <d v="2025-07-23T00:00:00"/>
    <n v="19"/>
    <n v="15959.19"/>
    <s v="Medium"/>
    <x v="2"/>
    <x v="1"/>
    <x v="1471"/>
  </r>
  <r>
    <s v="Dustin Ramirez"/>
    <n v="42"/>
    <x v="4"/>
    <s v="Other"/>
    <x v="2"/>
    <x v="5"/>
    <s v="Surgery"/>
    <d v="2024-10-16T00:00:00"/>
    <d v="2025-02-15T00:00:00"/>
    <n v="123"/>
    <n v="89418.64"/>
    <s v="High"/>
    <x v="0"/>
    <x v="2"/>
    <x v="1472"/>
  </r>
  <r>
    <s v="William Green"/>
    <n v="79"/>
    <x v="0"/>
    <s v="Female"/>
    <x v="3"/>
    <x v="1"/>
    <s v="Therapy"/>
    <d v="2024-07-11T00:00:00"/>
    <d v="2025-02-01T00:00:00"/>
    <n v="206"/>
    <n v="91707.199999999997"/>
    <s v="High"/>
    <x v="0"/>
    <x v="2"/>
    <x v="1473"/>
  </r>
  <r>
    <s v="Kelly Gallegos"/>
    <n v="33"/>
    <x v="4"/>
    <s v="Other"/>
    <x v="0"/>
    <x v="2"/>
    <s v="Surgery"/>
    <d v="2025-01-19T00:00:00"/>
    <d v="2025-03-26T00:00:00"/>
    <n v="67"/>
    <n v="78000.62"/>
    <s v="High"/>
    <x v="1"/>
    <x v="2"/>
    <x v="1474"/>
  </r>
  <r>
    <s v="Christine Park"/>
    <n v="18"/>
    <x v="1"/>
    <s v="Female"/>
    <x v="4"/>
    <x v="3"/>
    <s v="Medication"/>
    <d v="2024-04-30T00:00:00"/>
    <d v="2024-12-10T00:00:00"/>
    <n v="225"/>
    <n v="12203.24"/>
    <s v="Medium"/>
    <x v="2"/>
    <x v="1"/>
    <x v="1475"/>
  </r>
  <r>
    <s v="Rebecca Davis"/>
    <n v="35"/>
    <x v="4"/>
    <s v="Male"/>
    <x v="0"/>
    <x v="4"/>
    <s v="Surgery"/>
    <d v="2025-03-27T00:00:00"/>
    <d v="2025-05-06T00:00:00"/>
    <n v="41"/>
    <n v="19005.36"/>
    <s v="Medium"/>
    <x v="2"/>
    <x v="2"/>
    <x v="1262"/>
  </r>
  <r>
    <s v="Matthew Lopez"/>
    <n v="40"/>
    <x v="4"/>
    <s v="Female"/>
    <x v="4"/>
    <x v="3"/>
    <s v="ICU"/>
    <d v="2023-11-21T00:00:00"/>
    <d v="2024-11-17T00:00:00"/>
    <n v="363"/>
    <n v="97312.04"/>
    <s v="High"/>
    <x v="0"/>
    <x v="1"/>
    <x v="1476"/>
  </r>
  <r>
    <s v="Amanda Haynes"/>
    <n v="42"/>
    <x v="4"/>
    <s v="Male"/>
    <x v="5"/>
    <x v="6"/>
    <s v="Observation"/>
    <d v="2024-12-05T00:00:00"/>
    <d v="2025-04-23T00:00:00"/>
    <n v="140"/>
    <n v="42447.3"/>
    <s v="Medium"/>
    <x v="2"/>
    <x v="1"/>
    <x v="1477"/>
  </r>
  <r>
    <s v="Matthew Garcia"/>
    <n v="68"/>
    <x v="0"/>
    <s v="Female"/>
    <x v="1"/>
    <x v="6"/>
    <s v="Observation"/>
    <d v="2025-07-14T00:00:00"/>
    <d v="2025-07-31T00:00:00"/>
    <n v="18"/>
    <n v="9278.15"/>
    <s v="Low"/>
    <x v="0"/>
    <x v="2"/>
    <x v="1478"/>
  </r>
  <r>
    <s v="Robert Bryant"/>
    <n v="67"/>
    <x v="0"/>
    <s v="Other"/>
    <x v="5"/>
    <x v="6"/>
    <s v="ICU"/>
    <d v="2024-10-25T00:00:00"/>
    <d v="2025-07-21T00:00:00"/>
    <n v="270"/>
    <n v="9637.77"/>
    <s v="Low"/>
    <x v="2"/>
    <x v="0"/>
    <x v="1479"/>
  </r>
  <r>
    <s v="Jake Morgan"/>
    <n v="26"/>
    <x v="1"/>
    <s v="Male"/>
    <x v="3"/>
    <x v="3"/>
    <s v="Surgery"/>
    <d v="2025-01-13T00:00:00"/>
    <d v="2025-06-17T00:00:00"/>
    <n v="156"/>
    <n v="92169.51"/>
    <s v="High"/>
    <x v="1"/>
    <x v="2"/>
    <x v="1480"/>
  </r>
  <r>
    <s v="Stephanie Hunter"/>
    <n v="46"/>
    <x v="3"/>
    <s v="Male"/>
    <x v="3"/>
    <x v="3"/>
    <s v="Surgery"/>
    <d v="2024-06-26T00:00:00"/>
    <d v="2025-05-22T00:00:00"/>
    <n v="331"/>
    <n v="83689.98"/>
    <s v="High"/>
    <x v="0"/>
    <x v="2"/>
    <x v="1481"/>
  </r>
  <r>
    <s v="Jose Nielsen"/>
    <n v="31"/>
    <x v="4"/>
    <s v="Male"/>
    <x v="2"/>
    <x v="2"/>
    <s v="ICU"/>
    <d v="2025-06-23T00:00:00"/>
    <d v="2025-08-19T00:00:00"/>
    <n v="58"/>
    <n v="14642.33"/>
    <s v="Medium"/>
    <x v="0"/>
    <x v="1"/>
    <x v="1482"/>
  </r>
  <r>
    <s v="Nicole Anderson"/>
    <n v="18"/>
    <x v="1"/>
    <s v="Female"/>
    <x v="5"/>
    <x v="2"/>
    <s v="ICU"/>
    <d v="2024-04-19T00:00:00"/>
    <d v="2024-05-30T00:00:00"/>
    <n v="42"/>
    <n v="96526.41"/>
    <s v="High"/>
    <x v="2"/>
    <x v="0"/>
    <x v="1483"/>
  </r>
  <r>
    <s v="Judy Martin"/>
    <n v="89"/>
    <x v="0"/>
    <s v="Male"/>
    <x v="5"/>
    <x v="1"/>
    <s v="Observation"/>
    <d v="2023-08-05T00:00:00"/>
    <d v="2024-12-28T00:00:00"/>
    <n v="512"/>
    <n v="83906.28"/>
    <s v="High"/>
    <x v="1"/>
    <x v="0"/>
    <x v="1484"/>
  </r>
  <r>
    <s v="David Harris"/>
    <n v="18"/>
    <x v="1"/>
    <s v="Female"/>
    <x v="2"/>
    <x v="1"/>
    <s v="Surgery"/>
    <d v="2023-10-14T00:00:00"/>
    <d v="2025-04-28T00:00:00"/>
    <n v="563"/>
    <n v="8629.4599999999991"/>
    <s v="Low"/>
    <x v="0"/>
    <x v="2"/>
    <x v="1485"/>
  </r>
  <r>
    <s v="John Cooper"/>
    <n v="19"/>
    <x v="1"/>
    <s v="Male"/>
    <x v="4"/>
    <x v="7"/>
    <s v="ICU"/>
    <d v="2024-08-04T00:00:00"/>
    <d v="2025-03-05T00:00:00"/>
    <n v="214"/>
    <n v="53217.55"/>
    <s v="High"/>
    <x v="2"/>
    <x v="2"/>
    <x v="1486"/>
  </r>
  <r>
    <s v="Sandra Mccarthy"/>
    <n v="52"/>
    <x v="3"/>
    <s v="Other"/>
    <x v="3"/>
    <x v="3"/>
    <s v="ICU"/>
    <d v="2025-03-19T00:00:00"/>
    <d v="2025-04-06T00:00:00"/>
    <n v="19"/>
    <n v="69829.460000000006"/>
    <s v="High"/>
    <x v="2"/>
    <x v="0"/>
    <x v="1487"/>
  </r>
  <r>
    <s v="Gabriel Campbell"/>
    <n v="19"/>
    <x v="1"/>
    <s v="Male"/>
    <x v="5"/>
    <x v="2"/>
    <s v="Chemotherapy"/>
    <d v="2025-01-10T00:00:00"/>
    <d v="2025-06-23T00:00:00"/>
    <n v="165"/>
    <n v="75362.16"/>
    <s v="High"/>
    <x v="0"/>
    <x v="0"/>
    <x v="1488"/>
  </r>
  <r>
    <s v="Tracy Johnson"/>
    <n v="1"/>
    <x v="2"/>
    <s v="Female"/>
    <x v="4"/>
    <x v="3"/>
    <s v="Chemotherapy"/>
    <d v="2025-06-22T00:00:00"/>
    <d v="2025-08-20T00:00:00"/>
    <n v="60"/>
    <n v="71429.27"/>
    <s v="High"/>
    <x v="2"/>
    <x v="1"/>
    <x v="1489"/>
  </r>
  <r>
    <s v="April Greene"/>
    <n v="64"/>
    <x v="0"/>
    <s v="Female"/>
    <x v="5"/>
    <x v="6"/>
    <s v="Observation"/>
    <d v="2024-06-09T00:00:00"/>
    <d v="2024-08-08T00:00:00"/>
    <n v="61"/>
    <n v="93213.57"/>
    <s v="High"/>
    <x v="2"/>
    <x v="0"/>
    <x v="1490"/>
  </r>
  <r>
    <s v="Jeffrey Morgan"/>
    <n v="66"/>
    <x v="0"/>
    <s v="Female"/>
    <x v="2"/>
    <x v="6"/>
    <s v="Observation"/>
    <d v="2024-12-25T00:00:00"/>
    <d v="2025-03-04T00:00:00"/>
    <n v="70"/>
    <n v="62285.33"/>
    <s v="High"/>
    <x v="1"/>
    <x v="2"/>
    <x v="1491"/>
  </r>
  <r>
    <s v="Amanda Mullen"/>
    <n v="23"/>
    <x v="1"/>
    <s v="Other"/>
    <x v="1"/>
    <x v="1"/>
    <s v="ICU"/>
    <d v="2024-06-27T00:00:00"/>
    <d v="2024-11-13T00:00:00"/>
    <n v="140"/>
    <n v="47375.17"/>
    <s v="Medium"/>
    <x v="2"/>
    <x v="1"/>
    <x v="1492"/>
  </r>
  <r>
    <s v="Bradley Parks"/>
    <n v="82"/>
    <x v="0"/>
    <s v="Female"/>
    <x v="4"/>
    <x v="7"/>
    <s v="Medication"/>
    <d v="2023-10-22T00:00:00"/>
    <d v="2025-03-14T00:00:00"/>
    <n v="510"/>
    <n v="80530.59"/>
    <s v="High"/>
    <x v="0"/>
    <x v="2"/>
    <x v="1493"/>
  </r>
  <r>
    <s v="Kenneth Cruz"/>
    <n v="24"/>
    <x v="1"/>
    <s v="Female"/>
    <x v="0"/>
    <x v="1"/>
    <s v="Medication"/>
    <d v="2024-07-23T00:00:00"/>
    <d v="2024-08-01T00:00:00"/>
    <n v="10"/>
    <n v="36907.46"/>
    <s v="Medium"/>
    <x v="2"/>
    <x v="0"/>
    <x v="1494"/>
  </r>
  <r>
    <s v="David Walters"/>
    <n v="30"/>
    <x v="4"/>
    <s v="Female"/>
    <x v="2"/>
    <x v="1"/>
    <s v="Medication"/>
    <d v="2024-11-15T00:00:00"/>
    <d v="2025-05-08T00:00:00"/>
    <n v="175"/>
    <n v="21979.08"/>
    <s v="Medium"/>
    <x v="1"/>
    <x v="2"/>
    <x v="1495"/>
  </r>
  <r>
    <s v="Valerie Rodriguez"/>
    <n v="24"/>
    <x v="1"/>
    <s v="Other"/>
    <x v="2"/>
    <x v="2"/>
    <s v="Surgery"/>
    <d v="2023-12-21T00:00:00"/>
    <d v="2024-11-14T00:00:00"/>
    <n v="330"/>
    <n v="27647.63"/>
    <s v="Medium"/>
    <x v="0"/>
    <x v="1"/>
    <x v="1496"/>
  </r>
  <r>
    <s v="George Villa"/>
    <n v="5"/>
    <x v="2"/>
    <s v="Other"/>
    <x v="4"/>
    <x v="2"/>
    <s v="Medication"/>
    <d v="2024-11-05T00:00:00"/>
    <d v="2025-02-13T00:00:00"/>
    <n v="101"/>
    <n v="32143.45"/>
    <s v="Medium"/>
    <x v="2"/>
    <x v="0"/>
    <x v="1497"/>
  </r>
  <r>
    <s v="Anthony Campbell"/>
    <n v="45"/>
    <x v="3"/>
    <s v="Female"/>
    <x v="4"/>
    <x v="6"/>
    <s v="Therapy"/>
    <d v="2023-11-07T00:00:00"/>
    <d v="2024-11-21T00:00:00"/>
    <n v="381"/>
    <n v="75432.38"/>
    <s v="High"/>
    <x v="0"/>
    <x v="2"/>
    <x v="1498"/>
  </r>
  <r>
    <s v="Jeffery Leonard"/>
    <n v="16"/>
    <x v="2"/>
    <s v="Other"/>
    <x v="5"/>
    <x v="1"/>
    <s v="Therapy"/>
    <d v="2025-03-22T00:00:00"/>
    <d v="2025-03-26T00:00:00"/>
    <n v="5"/>
    <n v="41321.370000000003"/>
    <s v="Medium"/>
    <x v="0"/>
    <x v="1"/>
    <x v="1499"/>
  </r>
  <r>
    <s v="Frederick Fields"/>
    <n v="12"/>
    <x v="2"/>
    <s v="Other"/>
    <x v="2"/>
    <x v="2"/>
    <s v="Chemotherapy"/>
    <d v="2024-11-09T00:00:00"/>
    <d v="2024-12-22T00:00:00"/>
    <n v="44"/>
    <n v="79810.86"/>
    <s v="High"/>
    <x v="2"/>
    <x v="1"/>
    <x v="1500"/>
  </r>
  <r>
    <s v="Bradley Davis"/>
    <n v="4"/>
    <x v="2"/>
    <s v="Female"/>
    <x v="2"/>
    <x v="7"/>
    <s v="ICU"/>
    <d v="2025-02-19T00:00:00"/>
    <d v="2025-03-19T00:00:00"/>
    <n v="29"/>
    <n v="46847.519999999997"/>
    <s v="Medium"/>
    <x v="0"/>
    <x v="0"/>
    <x v="1501"/>
  </r>
  <r>
    <s v="Melissa Sanchez"/>
    <n v="91"/>
    <x v="0"/>
    <s v="Male"/>
    <x v="2"/>
    <x v="7"/>
    <s v="ICU"/>
    <d v="2025-05-07T00:00:00"/>
    <d v="2025-08-16T00:00:00"/>
    <n v="102"/>
    <n v="16943.66"/>
    <s v="Medium"/>
    <x v="0"/>
    <x v="1"/>
    <x v="1502"/>
  </r>
  <r>
    <s v="Lee Cummings"/>
    <n v="93"/>
    <x v="0"/>
    <s v="Other"/>
    <x v="5"/>
    <x v="4"/>
    <s v="Observation"/>
    <d v="2025-04-27T00:00:00"/>
    <d v="2025-05-16T00:00:00"/>
    <n v="20"/>
    <n v="78749.83"/>
    <s v="High"/>
    <x v="2"/>
    <x v="2"/>
    <x v="1503"/>
  </r>
  <r>
    <s v="Nicole Henderson"/>
    <n v="46"/>
    <x v="3"/>
    <s v="Other"/>
    <x v="4"/>
    <x v="2"/>
    <s v="ICU"/>
    <d v="2023-08-22T00:00:00"/>
    <d v="2024-01-11T00:00:00"/>
    <n v="143"/>
    <n v="77643.33"/>
    <s v="High"/>
    <x v="2"/>
    <x v="0"/>
    <x v="1504"/>
  </r>
  <r>
    <s v="Sara Hamilton"/>
    <n v="26"/>
    <x v="1"/>
    <s v="Other"/>
    <x v="1"/>
    <x v="1"/>
    <s v="Surgery"/>
    <d v="2023-11-03T00:00:00"/>
    <d v="2025-07-11T00:00:00"/>
    <n v="617"/>
    <n v="57123.19"/>
    <s v="High"/>
    <x v="2"/>
    <x v="0"/>
    <x v="1505"/>
  </r>
  <r>
    <s v="Sarah Sanchez"/>
    <n v="1"/>
    <x v="2"/>
    <s v="Male"/>
    <x v="3"/>
    <x v="1"/>
    <s v="Observation"/>
    <d v="2025-04-16T00:00:00"/>
    <d v="2025-04-25T00:00:00"/>
    <n v="10"/>
    <n v="10317.290000000001"/>
    <s v="Medium"/>
    <x v="2"/>
    <x v="0"/>
    <x v="1506"/>
  </r>
  <r>
    <s v="Paul Osborne"/>
    <n v="37"/>
    <x v="4"/>
    <s v="Male"/>
    <x v="0"/>
    <x v="0"/>
    <s v="Chemotherapy"/>
    <d v="2024-03-07T00:00:00"/>
    <d v="2025-03-31T00:00:00"/>
    <n v="390"/>
    <n v="36969.5"/>
    <s v="Medium"/>
    <x v="1"/>
    <x v="0"/>
    <x v="1507"/>
  </r>
  <r>
    <s v="Denise Russell"/>
    <n v="22"/>
    <x v="1"/>
    <s v="Other"/>
    <x v="4"/>
    <x v="0"/>
    <s v="Observation"/>
    <d v="2023-08-19T00:00:00"/>
    <d v="2025-04-17T00:00:00"/>
    <n v="608"/>
    <n v="97869.89"/>
    <s v="High"/>
    <x v="2"/>
    <x v="1"/>
    <x v="1508"/>
  </r>
  <r>
    <s v="Vanessa Flores"/>
    <n v="17"/>
    <x v="2"/>
    <s v="Male"/>
    <x v="1"/>
    <x v="3"/>
    <s v="Medication"/>
    <d v="2024-01-23T00:00:00"/>
    <d v="2024-07-15T00:00:00"/>
    <n v="175"/>
    <n v="36983.74"/>
    <s v="Medium"/>
    <x v="2"/>
    <x v="2"/>
    <x v="1509"/>
  </r>
  <r>
    <s v="Michael Wilcox"/>
    <n v="52"/>
    <x v="3"/>
    <s v="Other"/>
    <x v="5"/>
    <x v="7"/>
    <s v="Observation"/>
    <d v="2024-11-03T00:00:00"/>
    <d v="2025-04-15T00:00:00"/>
    <n v="164"/>
    <n v="37306.49"/>
    <s v="Medium"/>
    <x v="0"/>
    <x v="2"/>
    <x v="1510"/>
  </r>
  <r>
    <s v="Alexandria Peterson"/>
    <n v="47"/>
    <x v="3"/>
    <s v="Male"/>
    <x v="5"/>
    <x v="5"/>
    <s v="Chemotherapy"/>
    <d v="2024-04-30T00:00:00"/>
    <d v="2025-04-10T00:00:00"/>
    <n v="346"/>
    <n v="45559.14"/>
    <s v="Medium"/>
    <x v="0"/>
    <x v="0"/>
    <x v="1511"/>
  </r>
  <r>
    <s v="Carolyn Price"/>
    <n v="79"/>
    <x v="0"/>
    <s v="Other"/>
    <x v="0"/>
    <x v="6"/>
    <s v="ICU"/>
    <d v="2024-06-12T00:00:00"/>
    <d v="2024-07-07T00:00:00"/>
    <n v="26"/>
    <n v="82302.27"/>
    <s v="High"/>
    <x v="1"/>
    <x v="0"/>
    <x v="1512"/>
  </r>
  <r>
    <s v="Dr. Bradley Adkins"/>
    <n v="13"/>
    <x v="2"/>
    <s v="Female"/>
    <x v="4"/>
    <x v="7"/>
    <s v="Chemotherapy"/>
    <d v="2024-09-19T00:00:00"/>
    <d v="2025-02-09T00:00:00"/>
    <n v="144"/>
    <n v="40528.76"/>
    <s v="Medium"/>
    <x v="1"/>
    <x v="0"/>
    <x v="1513"/>
  </r>
  <r>
    <s v="Christopher Richards"/>
    <n v="49"/>
    <x v="3"/>
    <s v="Female"/>
    <x v="5"/>
    <x v="1"/>
    <s v="Therapy"/>
    <d v="2024-12-01T00:00:00"/>
    <d v="2025-04-16T00:00:00"/>
    <n v="137"/>
    <n v="47121.88"/>
    <s v="Medium"/>
    <x v="0"/>
    <x v="1"/>
    <x v="1514"/>
  </r>
  <r>
    <s v="Diane Manning"/>
    <n v="59"/>
    <x v="0"/>
    <s v="Male"/>
    <x v="0"/>
    <x v="7"/>
    <s v="ICU"/>
    <d v="2024-02-03T00:00:00"/>
    <d v="2024-11-20T00:00:00"/>
    <n v="292"/>
    <n v="11726.48"/>
    <s v="Medium"/>
    <x v="2"/>
    <x v="2"/>
    <x v="1515"/>
  </r>
  <r>
    <s v="Anne Robinson"/>
    <n v="25"/>
    <x v="1"/>
    <s v="Female"/>
    <x v="3"/>
    <x v="1"/>
    <s v="Therapy"/>
    <d v="2023-10-29T00:00:00"/>
    <d v="2025-01-14T00:00:00"/>
    <n v="444"/>
    <n v="34899.93"/>
    <s v="Medium"/>
    <x v="0"/>
    <x v="2"/>
    <x v="1516"/>
  </r>
  <r>
    <s v="Dr. Krista Bell"/>
    <n v="27"/>
    <x v="1"/>
    <s v="Other"/>
    <x v="5"/>
    <x v="3"/>
    <s v="Medication"/>
    <d v="2024-01-21T00:00:00"/>
    <d v="2024-12-10T00:00:00"/>
    <n v="325"/>
    <n v="28559.13"/>
    <s v="Medium"/>
    <x v="1"/>
    <x v="1"/>
    <x v="1517"/>
  </r>
  <r>
    <s v="Mary Mcdaniel"/>
    <n v="19"/>
    <x v="1"/>
    <s v="Female"/>
    <x v="2"/>
    <x v="6"/>
    <s v="Therapy"/>
    <d v="2024-12-08T00:00:00"/>
    <d v="2025-08-12T00:00:00"/>
    <n v="248"/>
    <n v="57252.45"/>
    <s v="High"/>
    <x v="0"/>
    <x v="2"/>
    <x v="1518"/>
  </r>
  <r>
    <s v="Kathleen Marshall"/>
    <n v="7"/>
    <x v="2"/>
    <s v="Female"/>
    <x v="4"/>
    <x v="3"/>
    <s v="Surgery"/>
    <d v="2025-05-07T00:00:00"/>
    <d v="2025-08-02T00:00:00"/>
    <n v="88"/>
    <n v="6353.67"/>
    <s v="Low"/>
    <x v="1"/>
    <x v="1"/>
    <x v="1519"/>
  </r>
  <r>
    <s v="Ronald Hines"/>
    <n v="54"/>
    <x v="3"/>
    <s v="Female"/>
    <x v="3"/>
    <x v="7"/>
    <s v="Medication"/>
    <d v="2024-12-26T00:00:00"/>
    <d v="2025-03-02T00:00:00"/>
    <n v="67"/>
    <n v="15032.05"/>
    <s v="Medium"/>
    <x v="2"/>
    <x v="2"/>
    <x v="1520"/>
  </r>
  <r>
    <s v="Jason Lopez"/>
    <n v="10"/>
    <x v="2"/>
    <s v="Female"/>
    <x v="5"/>
    <x v="3"/>
    <s v="Observation"/>
    <d v="2023-08-27T00:00:00"/>
    <d v="2024-12-19T00:00:00"/>
    <n v="481"/>
    <n v="52953.02"/>
    <s v="High"/>
    <x v="0"/>
    <x v="2"/>
    <x v="1521"/>
  </r>
  <r>
    <s v="Kenneth Ortiz"/>
    <n v="23"/>
    <x v="1"/>
    <s v="Male"/>
    <x v="0"/>
    <x v="5"/>
    <s v="Therapy"/>
    <d v="2023-08-22T00:00:00"/>
    <d v="2024-04-30T00:00:00"/>
    <n v="253"/>
    <n v="96373.21"/>
    <s v="High"/>
    <x v="2"/>
    <x v="0"/>
    <x v="1522"/>
  </r>
  <r>
    <s v="Tiffany Johnson"/>
    <n v="25"/>
    <x v="1"/>
    <s v="Female"/>
    <x v="4"/>
    <x v="3"/>
    <s v="Observation"/>
    <d v="2024-11-14T00:00:00"/>
    <d v="2025-07-26T00:00:00"/>
    <n v="255"/>
    <n v="54015.12"/>
    <s v="High"/>
    <x v="1"/>
    <x v="1"/>
    <x v="1523"/>
  </r>
  <r>
    <s v="Judith Sharp"/>
    <n v="55"/>
    <x v="0"/>
    <s v="Female"/>
    <x v="5"/>
    <x v="5"/>
    <s v="Medication"/>
    <d v="2024-02-06T00:00:00"/>
    <d v="2024-06-21T00:00:00"/>
    <n v="137"/>
    <n v="56529.94"/>
    <s v="High"/>
    <x v="0"/>
    <x v="0"/>
    <x v="1524"/>
  </r>
  <r>
    <s v="Austin Johnson"/>
    <n v="9"/>
    <x v="2"/>
    <s v="Other"/>
    <x v="5"/>
    <x v="7"/>
    <s v="Therapy"/>
    <d v="2024-10-26T00:00:00"/>
    <d v="2025-04-23T00:00:00"/>
    <n v="180"/>
    <n v="66742.23"/>
    <s v="High"/>
    <x v="0"/>
    <x v="1"/>
    <x v="1525"/>
  </r>
  <r>
    <s v="Christopher Murray"/>
    <n v="94"/>
    <x v="0"/>
    <s v="Other"/>
    <x v="3"/>
    <x v="2"/>
    <s v="Surgery"/>
    <d v="2024-12-15T00:00:00"/>
    <d v="2025-01-27T00:00:00"/>
    <n v="44"/>
    <n v="89753.61"/>
    <s v="High"/>
    <x v="1"/>
    <x v="2"/>
    <x v="1526"/>
  </r>
  <r>
    <s v="Danielle Bowen"/>
    <n v="40"/>
    <x v="4"/>
    <s v="Male"/>
    <x v="5"/>
    <x v="5"/>
    <s v="Therapy"/>
    <d v="2023-09-28T00:00:00"/>
    <d v="2023-10-03T00:00:00"/>
    <n v="6"/>
    <n v="52548.480000000003"/>
    <s v="High"/>
    <x v="1"/>
    <x v="2"/>
    <x v="1527"/>
  </r>
  <r>
    <s v="Julie Cruz"/>
    <n v="16"/>
    <x v="2"/>
    <s v="Other"/>
    <x v="4"/>
    <x v="1"/>
    <s v="Medication"/>
    <d v="2025-04-04T00:00:00"/>
    <d v="2025-06-23T00:00:00"/>
    <n v="81"/>
    <n v="22643.65"/>
    <s v="Medium"/>
    <x v="1"/>
    <x v="2"/>
    <x v="1528"/>
  </r>
  <r>
    <s v="Lisa Hays"/>
    <n v="89"/>
    <x v="0"/>
    <s v="Other"/>
    <x v="2"/>
    <x v="5"/>
    <s v="Surgery"/>
    <d v="2025-02-10T00:00:00"/>
    <d v="2025-02-19T00:00:00"/>
    <n v="10"/>
    <n v="35460.47"/>
    <s v="Medium"/>
    <x v="1"/>
    <x v="1"/>
    <x v="1206"/>
  </r>
  <r>
    <s v="Sandra Hardy"/>
    <n v="73"/>
    <x v="0"/>
    <s v="Male"/>
    <x v="3"/>
    <x v="4"/>
    <s v="Medication"/>
    <d v="2023-09-04T00:00:00"/>
    <d v="2024-06-12T00:00:00"/>
    <n v="283"/>
    <n v="30892.5"/>
    <s v="Medium"/>
    <x v="2"/>
    <x v="1"/>
    <x v="1529"/>
  </r>
  <r>
    <s v="Richard Garcia"/>
    <n v="15"/>
    <x v="2"/>
    <s v="Other"/>
    <x v="4"/>
    <x v="3"/>
    <s v="Observation"/>
    <d v="2025-05-23T00:00:00"/>
    <d v="2025-06-17T00:00:00"/>
    <n v="26"/>
    <n v="41628.29"/>
    <s v="Medium"/>
    <x v="2"/>
    <x v="1"/>
    <x v="1530"/>
  </r>
  <r>
    <s v="Holly Douglas"/>
    <n v="54"/>
    <x v="3"/>
    <s v="Other"/>
    <x v="3"/>
    <x v="1"/>
    <s v="Surgery"/>
    <d v="2023-11-23T00:00:00"/>
    <d v="2024-05-29T00:00:00"/>
    <n v="189"/>
    <n v="46423.53"/>
    <s v="Medium"/>
    <x v="2"/>
    <x v="0"/>
    <x v="1531"/>
  </r>
  <r>
    <s v="Angela Nolan"/>
    <n v="70"/>
    <x v="0"/>
    <s v="Other"/>
    <x v="2"/>
    <x v="5"/>
    <s v="Observation"/>
    <d v="2024-08-20T00:00:00"/>
    <d v="2025-06-08T00:00:00"/>
    <n v="293"/>
    <n v="29217.77"/>
    <s v="Medium"/>
    <x v="0"/>
    <x v="1"/>
    <x v="1532"/>
  </r>
  <r>
    <s v="Richard Lyons"/>
    <n v="87"/>
    <x v="0"/>
    <s v="Female"/>
    <x v="5"/>
    <x v="0"/>
    <s v="ICU"/>
    <d v="2024-10-19T00:00:00"/>
    <d v="2025-02-02T00:00:00"/>
    <n v="107"/>
    <n v="62417.27"/>
    <s v="High"/>
    <x v="1"/>
    <x v="0"/>
    <x v="1533"/>
  </r>
  <r>
    <s v="Daniel Wood"/>
    <n v="13"/>
    <x v="2"/>
    <s v="Male"/>
    <x v="5"/>
    <x v="2"/>
    <s v="Chemotherapy"/>
    <d v="2024-05-12T00:00:00"/>
    <d v="2024-12-24T00:00:00"/>
    <n v="227"/>
    <n v="93317.18"/>
    <s v="High"/>
    <x v="1"/>
    <x v="2"/>
    <x v="1534"/>
  </r>
  <r>
    <s v="Micheal Nunez"/>
    <n v="95"/>
    <x v="0"/>
    <s v="Other"/>
    <x v="1"/>
    <x v="1"/>
    <s v="ICU"/>
    <d v="2023-12-02T00:00:00"/>
    <d v="2025-07-01T00:00:00"/>
    <n v="578"/>
    <n v="44966.23"/>
    <s v="Medium"/>
    <x v="0"/>
    <x v="0"/>
    <x v="1535"/>
  </r>
  <r>
    <s v="Dawn Perez"/>
    <n v="85"/>
    <x v="0"/>
    <s v="Female"/>
    <x v="4"/>
    <x v="6"/>
    <s v="Surgery"/>
    <d v="2025-05-26T00:00:00"/>
    <d v="2025-06-15T00:00:00"/>
    <n v="21"/>
    <n v="77911.149999999994"/>
    <s v="High"/>
    <x v="0"/>
    <x v="2"/>
    <x v="1536"/>
  </r>
  <r>
    <s v="Jordan Berg"/>
    <n v="14"/>
    <x v="2"/>
    <s v="Male"/>
    <x v="4"/>
    <x v="1"/>
    <s v="Therapy"/>
    <d v="2024-09-09T00:00:00"/>
    <d v="2025-02-13T00:00:00"/>
    <n v="158"/>
    <n v="96793.99"/>
    <s v="High"/>
    <x v="2"/>
    <x v="2"/>
    <x v="1537"/>
  </r>
  <r>
    <s v="Laurie Mason"/>
    <n v="82"/>
    <x v="0"/>
    <s v="Other"/>
    <x v="5"/>
    <x v="5"/>
    <s v="Medication"/>
    <d v="2024-09-14T00:00:00"/>
    <d v="2025-02-06T00:00:00"/>
    <n v="146"/>
    <n v="94022.06"/>
    <s v="High"/>
    <x v="1"/>
    <x v="1"/>
    <x v="1538"/>
  </r>
  <r>
    <s v="Karen Webb"/>
    <n v="36"/>
    <x v="4"/>
    <s v="Female"/>
    <x v="5"/>
    <x v="0"/>
    <s v="Therapy"/>
    <d v="2024-05-26T00:00:00"/>
    <d v="2024-06-06T00:00:00"/>
    <n v="12"/>
    <n v="84009.93"/>
    <s v="High"/>
    <x v="2"/>
    <x v="1"/>
    <x v="1539"/>
  </r>
  <r>
    <s v="Chris Franklin"/>
    <n v="30"/>
    <x v="4"/>
    <s v="Male"/>
    <x v="4"/>
    <x v="2"/>
    <s v="Medication"/>
    <d v="2025-02-21T00:00:00"/>
    <d v="2025-07-24T00:00:00"/>
    <n v="154"/>
    <n v="3598.43"/>
    <s v="Low"/>
    <x v="2"/>
    <x v="1"/>
    <x v="1540"/>
  </r>
  <r>
    <s v="Margaret Smith"/>
    <n v="94"/>
    <x v="0"/>
    <s v="Other"/>
    <x v="3"/>
    <x v="4"/>
    <s v="Surgery"/>
    <d v="2025-03-06T00:00:00"/>
    <d v="2025-08-17T00:00:00"/>
    <n v="165"/>
    <n v="95956.9"/>
    <s v="High"/>
    <x v="2"/>
    <x v="0"/>
    <x v="1541"/>
  </r>
  <r>
    <s v="Heidi Johnson"/>
    <n v="71"/>
    <x v="0"/>
    <s v="Female"/>
    <x v="2"/>
    <x v="5"/>
    <s v="Medication"/>
    <d v="2024-12-03T00:00:00"/>
    <d v="2025-01-10T00:00:00"/>
    <n v="39"/>
    <n v="80331.83"/>
    <s v="High"/>
    <x v="0"/>
    <x v="2"/>
    <x v="1542"/>
  </r>
  <r>
    <s v="Sarah Medina"/>
    <n v="16"/>
    <x v="2"/>
    <s v="Other"/>
    <x v="4"/>
    <x v="7"/>
    <s v="Observation"/>
    <d v="2023-10-05T00:00:00"/>
    <d v="2025-06-15T00:00:00"/>
    <n v="620"/>
    <n v="90512.97"/>
    <s v="High"/>
    <x v="0"/>
    <x v="0"/>
    <x v="1543"/>
  </r>
  <r>
    <s v="Patrick Norris"/>
    <n v="55"/>
    <x v="0"/>
    <s v="Male"/>
    <x v="0"/>
    <x v="7"/>
    <s v="Chemotherapy"/>
    <d v="2024-12-22T00:00:00"/>
    <d v="2025-03-27T00:00:00"/>
    <n v="96"/>
    <n v="12718.9"/>
    <s v="Medium"/>
    <x v="0"/>
    <x v="2"/>
    <x v="1544"/>
  </r>
  <r>
    <s v="Deborah Ramirez"/>
    <n v="97"/>
    <x v="0"/>
    <s v="Other"/>
    <x v="3"/>
    <x v="7"/>
    <s v="Therapy"/>
    <d v="2025-03-04T00:00:00"/>
    <d v="2025-04-09T00:00:00"/>
    <n v="37"/>
    <n v="21172.5"/>
    <s v="Medium"/>
    <x v="1"/>
    <x v="0"/>
    <x v="1545"/>
  </r>
  <r>
    <s v="Eric Clark"/>
    <n v="55"/>
    <x v="0"/>
    <s v="Male"/>
    <x v="5"/>
    <x v="7"/>
    <s v="Medication"/>
    <d v="2024-02-10T00:00:00"/>
    <d v="2025-05-09T00:00:00"/>
    <n v="455"/>
    <n v="62191.86"/>
    <s v="High"/>
    <x v="0"/>
    <x v="0"/>
    <x v="1546"/>
  </r>
  <r>
    <s v="Amber Tyler"/>
    <n v="73"/>
    <x v="0"/>
    <s v="Female"/>
    <x v="0"/>
    <x v="7"/>
    <s v="Observation"/>
    <d v="2023-09-30T00:00:00"/>
    <d v="2024-02-29T00:00:00"/>
    <n v="153"/>
    <n v="63811.85"/>
    <s v="High"/>
    <x v="2"/>
    <x v="0"/>
    <x v="1547"/>
  </r>
  <r>
    <s v="Kevin George"/>
    <n v="30"/>
    <x v="4"/>
    <s v="Other"/>
    <x v="2"/>
    <x v="0"/>
    <s v="Surgery"/>
    <d v="2024-03-24T00:00:00"/>
    <d v="2025-06-09T00:00:00"/>
    <n v="443"/>
    <n v="54006.3"/>
    <s v="High"/>
    <x v="1"/>
    <x v="1"/>
    <x v="1548"/>
  </r>
  <r>
    <s v="Jessica Day"/>
    <n v="99"/>
    <x v="0"/>
    <s v="Female"/>
    <x v="3"/>
    <x v="2"/>
    <s v="Therapy"/>
    <d v="2024-11-04T00:00:00"/>
    <d v="2025-07-08T00:00:00"/>
    <n v="247"/>
    <n v="9213.3700000000008"/>
    <s v="Low"/>
    <x v="1"/>
    <x v="1"/>
    <x v="1549"/>
  </r>
  <r>
    <s v="Lindsay Vasquez"/>
    <n v="2"/>
    <x v="2"/>
    <s v="Other"/>
    <x v="1"/>
    <x v="1"/>
    <s v="Medication"/>
    <d v="2023-12-20T00:00:00"/>
    <d v="2024-08-31T00:00:00"/>
    <n v="256"/>
    <n v="46453.64"/>
    <s v="Medium"/>
    <x v="0"/>
    <x v="0"/>
    <x v="1550"/>
  </r>
  <r>
    <s v="Sean Wright"/>
    <n v="13"/>
    <x v="2"/>
    <s v="Male"/>
    <x v="3"/>
    <x v="0"/>
    <s v="Surgery"/>
    <d v="2024-03-05T00:00:00"/>
    <d v="2025-08-13T00:00:00"/>
    <n v="527"/>
    <n v="10184.94"/>
    <s v="Medium"/>
    <x v="2"/>
    <x v="2"/>
    <x v="1551"/>
  </r>
  <r>
    <s v="Theresa Freeman"/>
    <n v="26"/>
    <x v="1"/>
    <s v="Female"/>
    <x v="0"/>
    <x v="3"/>
    <s v="Medication"/>
    <d v="2024-04-08T00:00:00"/>
    <d v="2025-05-08T00:00:00"/>
    <n v="396"/>
    <n v="41960.77"/>
    <s v="Medium"/>
    <x v="2"/>
    <x v="1"/>
    <x v="94"/>
  </r>
  <r>
    <s v="Eric Schaefer"/>
    <n v="9"/>
    <x v="2"/>
    <s v="Male"/>
    <x v="5"/>
    <x v="5"/>
    <s v="Observation"/>
    <d v="2024-07-14T00:00:00"/>
    <d v="2025-04-05T00:00:00"/>
    <n v="266"/>
    <n v="89081.64"/>
    <s v="High"/>
    <x v="0"/>
    <x v="2"/>
    <x v="1552"/>
  </r>
  <r>
    <s v="Pamela Lewis"/>
    <n v="20"/>
    <x v="1"/>
    <s v="Male"/>
    <x v="3"/>
    <x v="2"/>
    <s v="Surgery"/>
    <d v="2024-08-28T00:00:00"/>
    <d v="2024-12-24T00:00:00"/>
    <n v="119"/>
    <n v="66306.97"/>
    <s v="High"/>
    <x v="0"/>
    <x v="1"/>
    <x v="1553"/>
  </r>
  <r>
    <s v="Leon Duncan"/>
    <n v="4"/>
    <x v="2"/>
    <s v="Male"/>
    <x v="3"/>
    <x v="4"/>
    <s v="Observation"/>
    <d v="2023-12-03T00:00:00"/>
    <d v="2024-08-10T00:00:00"/>
    <n v="252"/>
    <n v="99496.69"/>
    <s v="High"/>
    <x v="0"/>
    <x v="1"/>
    <x v="1554"/>
  </r>
  <r>
    <s v="Lisa Moore"/>
    <n v="0"/>
    <x v="2"/>
    <s v="Male"/>
    <x v="1"/>
    <x v="0"/>
    <s v="Medication"/>
    <d v="2024-09-09T00:00:00"/>
    <d v="2025-03-11T00:00:00"/>
    <n v="184"/>
    <n v="20091.68"/>
    <s v="Medium"/>
    <x v="1"/>
    <x v="1"/>
    <x v="1555"/>
  </r>
  <r>
    <s v="Timothy Kennedy"/>
    <n v="2"/>
    <x v="2"/>
    <s v="Other"/>
    <x v="1"/>
    <x v="7"/>
    <s v="Surgery"/>
    <d v="2025-05-31T00:00:00"/>
    <d v="2025-08-20T00:00:00"/>
    <n v="82"/>
    <n v="86820.55"/>
    <s v="High"/>
    <x v="1"/>
    <x v="0"/>
    <x v="1556"/>
  </r>
  <r>
    <s v="Patrick Cole"/>
    <n v="3"/>
    <x v="2"/>
    <s v="Female"/>
    <x v="2"/>
    <x v="6"/>
    <s v="Medication"/>
    <d v="2024-06-30T00:00:00"/>
    <d v="2025-05-01T00:00:00"/>
    <n v="306"/>
    <n v="73046.649999999994"/>
    <s v="High"/>
    <x v="1"/>
    <x v="2"/>
    <x v="1557"/>
  </r>
  <r>
    <s v="Jason Brewer"/>
    <n v="35"/>
    <x v="4"/>
    <s v="Female"/>
    <x v="2"/>
    <x v="1"/>
    <s v="Therapy"/>
    <d v="2023-11-21T00:00:00"/>
    <d v="2024-11-09T00:00:00"/>
    <n v="355"/>
    <n v="71100.27"/>
    <s v="High"/>
    <x v="0"/>
    <x v="2"/>
    <x v="1558"/>
  </r>
  <r>
    <s v="Mitchell Phillips"/>
    <n v="59"/>
    <x v="0"/>
    <s v="Other"/>
    <x v="4"/>
    <x v="5"/>
    <s v="Chemotherapy"/>
    <d v="2024-05-21T00:00:00"/>
    <d v="2024-06-08T00:00:00"/>
    <n v="19"/>
    <n v="94688.22"/>
    <s v="High"/>
    <x v="1"/>
    <x v="2"/>
    <x v="1559"/>
  </r>
  <r>
    <s v="Christina Lewis"/>
    <n v="22"/>
    <x v="1"/>
    <s v="Male"/>
    <x v="5"/>
    <x v="0"/>
    <s v="Observation"/>
    <d v="2024-08-29T00:00:00"/>
    <d v="2025-02-15T00:00:00"/>
    <n v="171"/>
    <n v="11186.57"/>
    <s v="Medium"/>
    <x v="0"/>
    <x v="2"/>
    <x v="1560"/>
  </r>
  <r>
    <s v="John Griffith"/>
    <n v="21"/>
    <x v="1"/>
    <s v="Male"/>
    <x v="5"/>
    <x v="3"/>
    <s v="Observation"/>
    <d v="2024-08-03T00:00:00"/>
    <d v="2025-08-07T00:00:00"/>
    <n v="370"/>
    <n v="88402.880000000005"/>
    <s v="High"/>
    <x v="2"/>
    <x v="1"/>
    <x v="1561"/>
  </r>
  <r>
    <s v="Susan Tucker"/>
    <n v="95"/>
    <x v="0"/>
    <s v="Female"/>
    <x v="3"/>
    <x v="1"/>
    <s v="Chemotherapy"/>
    <d v="2024-03-09T00:00:00"/>
    <d v="2025-06-23T00:00:00"/>
    <n v="472"/>
    <n v="38921.54"/>
    <s v="Medium"/>
    <x v="1"/>
    <x v="1"/>
    <x v="1562"/>
  </r>
  <r>
    <s v="Joshua Kim"/>
    <n v="45"/>
    <x v="3"/>
    <s v="Female"/>
    <x v="5"/>
    <x v="1"/>
    <s v="Observation"/>
    <d v="2024-03-12T00:00:00"/>
    <d v="2024-06-06T00:00:00"/>
    <n v="87"/>
    <n v="17557.66"/>
    <s v="Medium"/>
    <x v="1"/>
    <x v="1"/>
    <x v="1563"/>
  </r>
  <r>
    <s v="Morgan Holloway"/>
    <n v="32"/>
    <x v="4"/>
    <s v="Other"/>
    <x v="4"/>
    <x v="0"/>
    <s v="Chemotherapy"/>
    <d v="2025-06-13T00:00:00"/>
    <d v="2025-06-27T00:00:00"/>
    <n v="15"/>
    <n v="82841.960000000006"/>
    <s v="High"/>
    <x v="0"/>
    <x v="1"/>
    <x v="1564"/>
  </r>
  <r>
    <s v="Garrett Payne"/>
    <n v="45"/>
    <x v="3"/>
    <s v="Female"/>
    <x v="0"/>
    <x v="1"/>
    <s v="Surgery"/>
    <d v="2024-12-30T00:00:00"/>
    <d v="2025-04-10T00:00:00"/>
    <n v="102"/>
    <n v="81095.009999999995"/>
    <s v="High"/>
    <x v="2"/>
    <x v="0"/>
    <x v="1565"/>
  </r>
  <r>
    <s v="Randy Harrell"/>
    <n v="45"/>
    <x v="3"/>
    <s v="Male"/>
    <x v="0"/>
    <x v="6"/>
    <s v="ICU"/>
    <d v="2025-01-29T00:00:00"/>
    <d v="2025-05-30T00:00:00"/>
    <n v="122"/>
    <n v="37794.370000000003"/>
    <s v="Medium"/>
    <x v="1"/>
    <x v="2"/>
    <x v="1566"/>
  </r>
  <r>
    <s v="Cindy Morris"/>
    <n v="15"/>
    <x v="2"/>
    <s v="Male"/>
    <x v="3"/>
    <x v="2"/>
    <s v="ICU"/>
    <d v="2024-01-28T00:00:00"/>
    <d v="2025-01-19T00:00:00"/>
    <n v="358"/>
    <n v="33558.07"/>
    <s v="Medium"/>
    <x v="2"/>
    <x v="1"/>
    <x v="1567"/>
  </r>
  <r>
    <s v="Larry Cantu"/>
    <n v="41"/>
    <x v="4"/>
    <s v="Male"/>
    <x v="1"/>
    <x v="1"/>
    <s v="Observation"/>
    <d v="2023-11-21T00:00:00"/>
    <d v="2024-02-21T00:00:00"/>
    <n v="93"/>
    <n v="29077.81"/>
    <s v="Medium"/>
    <x v="1"/>
    <x v="1"/>
    <x v="1568"/>
  </r>
  <r>
    <s v="Sandra Brown"/>
    <n v="27"/>
    <x v="1"/>
    <s v="Male"/>
    <x v="1"/>
    <x v="0"/>
    <s v="ICU"/>
    <d v="2024-09-05T00:00:00"/>
    <d v="2025-01-28T00:00:00"/>
    <n v="146"/>
    <n v="61182.53"/>
    <s v="High"/>
    <x v="0"/>
    <x v="0"/>
    <x v="1569"/>
  </r>
  <r>
    <s v="Rebecca Tyler"/>
    <n v="73"/>
    <x v="0"/>
    <s v="Other"/>
    <x v="4"/>
    <x v="5"/>
    <s v="Therapy"/>
    <d v="2024-08-21T00:00:00"/>
    <d v="2024-12-08T00:00:00"/>
    <n v="110"/>
    <n v="81526.05"/>
    <s v="High"/>
    <x v="1"/>
    <x v="0"/>
    <x v="1570"/>
  </r>
  <r>
    <s v="Valerie Norman"/>
    <n v="6"/>
    <x v="2"/>
    <s v="Female"/>
    <x v="4"/>
    <x v="2"/>
    <s v="Therapy"/>
    <d v="2024-09-21T00:00:00"/>
    <d v="2024-11-21T00:00:00"/>
    <n v="62"/>
    <n v="42702.49"/>
    <s v="Medium"/>
    <x v="1"/>
    <x v="2"/>
    <x v="1571"/>
  </r>
  <r>
    <s v="Lisa Kaiser"/>
    <n v="21"/>
    <x v="1"/>
    <s v="Other"/>
    <x v="3"/>
    <x v="5"/>
    <s v="Surgery"/>
    <d v="2025-03-11T00:00:00"/>
    <d v="2025-03-25T00:00:00"/>
    <n v="15"/>
    <n v="58064.97"/>
    <s v="High"/>
    <x v="2"/>
    <x v="0"/>
    <x v="1501"/>
  </r>
  <r>
    <s v="Spencer Stevenson"/>
    <n v="82"/>
    <x v="0"/>
    <s v="Other"/>
    <x v="0"/>
    <x v="3"/>
    <s v="Therapy"/>
    <d v="2024-12-22T00:00:00"/>
    <d v="2025-04-29T00:00:00"/>
    <n v="129"/>
    <n v="13974.75"/>
    <s v="Medium"/>
    <x v="2"/>
    <x v="0"/>
    <x v="1572"/>
  </r>
  <r>
    <s v="Melissa Wilkins"/>
    <n v="68"/>
    <x v="0"/>
    <s v="Other"/>
    <x v="0"/>
    <x v="4"/>
    <s v="ICU"/>
    <d v="2024-07-05T00:00:00"/>
    <d v="2024-07-21T00:00:00"/>
    <n v="17"/>
    <n v="2610.96"/>
    <s v="Low"/>
    <x v="2"/>
    <x v="0"/>
    <x v="1573"/>
  </r>
  <r>
    <s v="Adam Morris"/>
    <n v="53"/>
    <x v="3"/>
    <s v="Other"/>
    <x v="3"/>
    <x v="0"/>
    <s v="Therapy"/>
    <d v="2023-11-29T00:00:00"/>
    <d v="2024-06-17T00:00:00"/>
    <n v="202"/>
    <n v="75615.539999999994"/>
    <s v="High"/>
    <x v="2"/>
    <x v="0"/>
    <x v="1574"/>
  </r>
  <r>
    <s v="Martha Gonzalez"/>
    <n v="71"/>
    <x v="0"/>
    <s v="Female"/>
    <x v="4"/>
    <x v="2"/>
    <s v="Observation"/>
    <d v="2025-05-04T00:00:00"/>
    <d v="2025-08-23T00:00:00"/>
    <n v="112"/>
    <n v="30545.94"/>
    <s v="Medium"/>
    <x v="2"/>
    <x v="2"/>
    <x v="1575"/>
  </r>
  <r>
    <s v="Chelsea Hernandez"/>
    <n v="82"/>
    <x v="0"/>
    <s v="Male"/>
    <x v="3"/>
    <x v="1"/>
    <s v="Medication"/>
    <d v="2024-03-31T00:00:00"/>
    <d v="2024-08-19T00:00:00"/>
    <n v="142"/>
    <n v="23177.42"/>
    <s v="Medium"/>
    <x v="1"/>
    <x v="0"/>
    <x v="1576"/>
  </r>
  <r>
    <s v="Cameron Bailey"/>
    <n v="13"/>
    <x v="2"/>
    <s v="Female"/>
    <x v="5"/>
    <x v="5"/>
    <s v="Surgery"/>
    <d v="2023-09-27T00:00:00"/>
    <d v="2024-06-07T00:00:00"/>
    <n v="255"/>
    <n v="17848.95"/>
    <s v="Medium"/>
    <x v="1"/>
    <x v="1"/>
    <x v="1577"/>
  </r>
  <r>
    <s v="Christopher Ritter"/>
    <n v="47"/>
    <x v="3"/>
    <s v="Other"/>
    <x v="0"/>
    <x v="2"/>
    <s v="Therapy"/>
    <d v="2024-02-01T00:00:00"/>
    <d v="2024-07-18T00:00:00"/>
    <n v="169"/>
    <n v="88448.62"/>
    <s v="High"/>
    <x v="1"/>
    <x v="0"/>
    <x v="1578"/>
  </r>
  <r>
    <s v="Barbara Gould"/>
    <n v="6"/>
    <x v="2"/>
    <s v="Female"/>
    <x v="0"/>
    <x v="0"/>
    <s v="Therapy"/>
    <d v="2023-08-24T00:00:00"/>
    <d v="2024-08-02T00:00:00"/>
    <n v="345"/>
    <n v="69104.240000000005"/>
    <s v="High"/>
    <x v="2"/>
    <x v="2"/>
    <x v="1579"/>
  </r>
  <r>
    <s v="Jeffrey Gonzalez"/>
    <n v="89"/>
    <x v="0"/>
    <s v="Male"/>
    <x v="2"/>
    <x v="3"/>
    <s v="Medication"/>
    <d v="2025-03-25T00:00:00"/>
    <d v="2025-06-06T00:00:00"/>
    <n v="74"/>
    <n v="13502.58"/>
    <s v="Medium"/>
    <x v="1"/>
    <x v="1"/>
    <x v="1580"/>
  </r>
  <r>
    <s v="Laura Black"/>
    <n v="52"/>
    <x v="3"/>
    <s v="Other"/>
    <x v="4"/>
    <x v="1"/>
    <s v="Chemotherapy"/>
    <d v="2023-12-09T00:00:00"/>
    <d v="2025-07-18T00:00:00"/>
    <n v="588"/>
    <n v="53231.3"/>
    <s v="High"/>
    <x v="0"/>
    <x v="2"/>
    <x v="1581"/>
  </r>
  <r>
    <s v="Zachary Perry"/>
    <n v="84"/>
    <x v="0"/>
    <s v="Female"/>
    <x v="3"/>
    <x v="4"/>
    <s v="ICU"/>
    <d v="2024-01-15T00:00:00"/>
    <d v="2024-03-25T00:00:00"/>
    <n v="71"/>
    <n v="48787.92"/>
    <s v="Medium"/>
    <x v="1"/>
    <x v="2"/>
    <x v="1582"/>
  </r>
  <r>
    <s v="Jesus Smith"/>
    <n v="98"/>
    <x v="0"/>
    <s v="Female"/>
    <x v="5"/>
    <x v="1"/>
    <s v="Therapy"/>
    <d v="2025-04-20T00:00:00"/>
    <d v="2025-07-10T00:00:00"/>
    <n v="82"/>
    <n v="56293.01"/>
    <s v="High"/>
    <x v="1"/>
    <x v="1"/>
    <x v="1583"/>
  </r>
  <r>
    <s v="Sara Hamilton"/>
    <n v="82"/>
    <x v="0"/>
    <s v="Other"/>
    <x v="2"/>
    <x v="1"/>
    <s v="Medication"/>
    <d v="2025-05-24T00:00:00"/>
    <d v="2025-07-26T00:00:00"/>
    <n v="64"/>
    <n v="97204.76"/>
    <s v="High"/>
    <x v="1"/>
    <x v="0"/>
    <x v="1584"/>
  </r>
  <r>
    <s v="Jean Ruiz"/>
    <n v="1"/>
    <x v="2"/>
    <s v="Other"/>
    <x v="2"/>
    <x v="3"/>
    <s v="Observation"/>
    <d v="2024-03-05T00:00:00"/>
    <d v="2025-07-20T00:00:00"/>
    <n v="503"/>
    <n v="19603.830000000002"/>
    <s v="Medium"/>
    <x v="1"/>
    <x v="2"/>
    <x v="1585"/>
  </r>
  <r>
    <s v="Adam Stone"/>
    <n v="26"/>
    <x v="1"/>
    <s v="Other"/>
    <x v="1"/>
    <x v="4"/>
    <s v="Therapy"/>
    <d v="2023-11-21T00:00:00"/>
    <d v="2025-05-13T00:00:00"/>
    <n v="540"/>
    <n v="71142.720000000001"/>
    <s v="High"/>
    <x v="0"/>
    <x v="0"/>
    <x v="1586"/>
  </r>
  <r>
    <s v="Patrick Carter"/>
    <n v="64"/>
    <x v="0"/>
    <s v="Male"/>
    <x v="2"/>
    <x v="6"/>
    <s v="Therapy"/>
    <d v="2024-11-26T00:00:00"/>
    <d v="2025-05-06T00:00:00"/>
    <n v="162"/>
    <n v="39172"/>
    <s v="Medium"/>
    <x v="2"/>
    <x v="1"/>
    <x v="1587"/>
  </r>
  <r>
    <s v="Brittany Pacheco"/>
    <n v="65"/>
    <x v="0"/>
    <s v="Male"/>
    <x v="4"/>
    <x v="6"/>
    <s v="Medication"/>
    <d v="2025-01-05T00:00:00"/>
    <d v="2025-03-16T00:00:00"/>
    <n v="71"/>
    <n v="28506.01"/>
    <s v="Medium"/>
    <x v="1"/>
    <x v="1"/>
    <x v="1588"/>
  </r>
  <r>
    <s v="Damon Powell"/>
    <n v="39"/>
    <x v="4"/>
    <s v="Other"/>
    <x v="5"/>
    <x v="1"/>
    <s v="Surgery"/>
    <d v="2024-05-20T00:00:00"/>
    <d v="2024-12-11T00:00:00"/>
    <n v="206"/>
    <n v="46634.46"/>
    <s v="Medium"/>
    <x v="1"/>
    <x v="1"/>
    <x v="1589"/>
  </r>
  <r>
    <s v="John Moss"/>
    <n v="14"/>
    <x v="2"/>
    <s v="Male"/>
    <x v="0"/>
    <x v="3"/>
    <s v="Surgery"/>
    <d v="2023-11-25T00:00:00"/>
    <d v="2024-10-06T00:00:00"/>
    <n v="317"/>
    <n v="27408.91"/>
    <s v="Medium"/>
    <x v="2"/>
    <x v="1"/>
    <x v="1590"/>
  </r>
  <r>
    <s v="Brooke Smith"/>
    <n v="67"/>
    <x v="0"/>
    <s v="Female"/>
    <x v="3"/>
    <x v="0"/>
    <s v="Medication"/>
    <d v="2025-07-01T00:00:00"/>
    <d v="2025-07-22T00:00:00"/>
    <n v="22"/>
    <n v="92765.84"/>
    <s v="High"/>
    <x v="1"/>
    <x v="2"/>
    <x v="1591"/>
  </r>
  <r>
    <s v="William Chase"/>
    <n v="55"/>
    <x v="0"/>
    <s v="Male"/>
    <x v="2"/>
    <x v="5"/>
    <s v="Chemotherapy"/>
    <d v="2024-09-24T00:00:00"/>
    <d v="2025-03-14T00:00:00"/>
    <n v="172"/>
    <n v="43653.99"/>
    <s v="Medium"/>
    <x v="2"/>
    <x v="0"/>
    <x v="1592"/>
  </r>
  <r>
    <s v="John Leach"/>
    <n v="56"/>
    <x v="0"/>
    <s v="Female"/>
    <x v="3"/>
    <x v="1"/>
    <s v="Medication"/>
    <d v="2023-11-12T00:00:00"/>
    <d v="2024-07-19T00:00:00"/>
    <n v="251"/>
    <n v="65213.55"/>
    <s v="High"/>
    <x v="0"/>
    <x v="2"/>
    <x v="1593"/>
  </r>
  <r>
    <s v="Karen Goodman"/>
    <n v="24"/>
    <x v="1"/>
    <s v="Female"/>
    <x v="2"/>
    <x v="5"/>
    <s v="Surgery"/>
    <d v="2025-05-27T00:00:00"/>
    <d v="2025-07-21T00:00:00"/>
    <n v="56"/>
    <n v="59810.87"/>
    <s v="High"/>
    <x v="0"/>
    <x v="1"/>
    <x v="1594"/>
  </r>
  <r>
    <s v="Courtney Miller"/>
    <n v="63"/>
    <x v="0"/>
    <s v="Other"/>
    <x v="4"/>
    <x v="1"/>
    <s v="ICU"/>
    <d v="2023-10-17T00:00:00"/>
    <d v="2025-04-26T00:00:00"/>
    <n v="558"/>
    <n v="5937.27"/>
    <s v="Low"/>
    <x v="1"/>
    <x v="0"/>
    <x v="1595"/>
  </r>
  <r>
    <s v="Cody Hopkins"/>
    <n v="28"/>
    <x v="1"/>
    <s v="Male"/>
    <x v="0"/>
    <x v="2"/>
    <s v="Chemotherapy"/>
    <d v="2024-04-16T00:00:00"/>
    <d v="2025-04-09T00:00:00"/>
    <n v="359"/>
    <n v="27351.65"/>
    <s v="Medium"/>
    <x v="1"/>
    <x v="1"/>
    <x v="1596"/>
  </r>
  <r>
    <s v="Olivia Anderson"/>
    <n v="12"/>
    <x v="2"/>
    <s v="Female"/>
    <x v="2"/>
    <x v="5"/>
    <s v="Observation"/>
    <d v="2024-06-27T00:00:00"/>
    <d v="2025-04-14T00:00:00"/>
    <n v="292"/>
    <n v="39895.660000000003"/>
    <s v="Medium"/>
    <x v="1"/>
    <x v="1"/>
    <x v="1597"/>
  </r>
  <r>
    <s v="Taylor Cruz"/>
    <n v="88"/>
    <x v="0"/>
    <s v="Female"/>
    <x v="4"/>
    <x v="6"/>
    <s v="Surgery"/>
    <d v="2023-09-11T00:00:00"/>
    <d v="2025-05-19T00:00:00"/>
    <n v="617"/>
    <n v="78787.039999999994"/>
    <s v="High"/>
    <x v="2"/>
    <x v="1"/>
    <x v="156"/>
  </r>
  <r>
    <s v="Robert Martin"/>
    <n v="36"/>
    <x v="4"/>
    <s v="Other"/>
    <x v="1"/>
    <x v="0"/>
    <s v="ICU"/>
    <d v="2024-04-11T00:00:00"/>
    <d v="2024-04-20T00:00:00"/>
    <n v="10"/>
    <n v="1307.58"/>
    <s v="Low"/>
    <x v="1"/>
    <x v="1"/>
    <x v="1598"/>
  </r>
  <r>
    <s v="Ruth Ray"/>
    <n v="89"/>
    <x v="0"/>
    <s v="Other"/>
    <x v="4"/>
    <x v="0"/>
    <s v="ICU"/>
    <d v="2024-07-21T00:00:00"/>
    <d v="2025-01-03T00:00:00"/>
    <n v="167"/>
    <n v="24623.33"/>
    <s v="Medium"/>
    <x v="2"/>
    <x v="1"/>
    <x v="1599"/>
  </r>
  <r>
    <s v="Mary Robertson"/>
    <n v="8"/>
    <x v="2"/>
    <s v="Male"/>
    <x v="2"/>
    <x v="4"/>
    <s v="Observation"/>
    <d v="2024-04-23T00:00:00"/>
    <d v="2025-01-09T00:00:00"/>
    <n v="262"/>
    <n v="15041.53"/>
    <s v="Medium"/>
    <x v="1"/>
    <x v="1"/>
    <x v="1600"/>
  </r>
  <r>
    <s v="Joyce Davis"/>
    <n v="60"/>
    <x v="0"/>
    <s v="Female"/>
    <x v="3"/>
    <x v="2"/>
    <s v="Surgery"/>
    <d v="2025-05-31T00:00:00"/>
    <d v="2025-07-03T00:00:00"/>
    <n v="34"/>
    <n v="97462.71"/>
    <s v="High"/>
    <x v="1"/>
    <x v="0"/>
    <x v="1601"/>
  </r>
  <r>
    <s v="Alexander Daniels"/>
    <n v="86"/>
    <x v="0"/>
    <s v="Male"/>
    <x v="1"/>
    <x v="4"/>
    <s v="Observation"/>
    <d v="2023-10-17T00:00:00"/>
    <d v="2024-04-10T00:00:00"/>
    <n v="177"/>
    <n v="58732.73"/>
    <s v="High"/>
    <x v="2"/>
    <x v="0"/>
    <x v="1602"/>
  </r>
  <r>
    <s v="Beth Bailey"/>
    <n v="60"/>
    <x v="0"/>
    <s v="Male"/>
    <x v="0"/>
    <x v="2"/>
    <s v="Chemotherapy"/>
    <d v="2024-07-21T00:00:00"/>
    <d v="2025-06-24T00:00:00"/>
    <n v="339"/>
    <n v="68324.58"/>
    <s v="High"/>
    <x v="2"/>
    <x v="0"/>
    <x v="1603"/>
  </r>
  <r>
    <s v="Catherine Wilkins"/>
    <n v="67"/>
    <x v="0"/>
    <s v="Other"/>
    <x v="2"/>
    <x v="7"/>
    <s v="Medication"/>
    <d v="2025-06-22T00:00:00"/>
    <d v="2025-08-10T00:00:00"/>
    <n v="50"/>
    <n v="10899.25"/>
    <s v="Medium"/>
    <x v="0"/>
    <x v="2"/>
    <x v="1604"/>
  </r>
  <r>
    <s v="Nicholas Gomez"/>
    <n v="57"/>
    <x v="0"/>
    <s v="Female"/>
    <x v="5"/>
    <x v="4"/>
    <s v="Chemotherapy"/>
    <d v="2024-11-13T00:00:00"/>
    <d v="2025-01-10T00:00:00"/>
    <n v="59"/>
    <n v="26476.61"/>
    <s v="Medium"/>
    <x v="2"/>
    <x v="2"/>
    <x v="1605"/>
  </r>
  <r>
    <s v="Kimberly Steele"/>
    <n v="46"/>
    <x v="3"/>
    <s v="Female"/>
    <x v="0"/>
    <x v="4"/>
    <s v="Therapy"/>
    <d v="2024-09-20T00:00:00"/>
    <d v="2024-11-23T00:00:00"/>
    <n v="65"/>
    <n v="71305.56"/>
    <s v="High"/>
    <x v="0"/>
    <x v="1"/>
    <x v="1606"/>
  </r>
  <r>
    <s v="Lisa Bridges"/>
    <n v="76"/>
    <x v="0"/>
    <s v="Female"/>
    <x v="0"/>
    <x v="0"/>
    <s v="ICU"/>
    <d v="2025-03-10T00:00:00"/>
    <d v="2025-07-27T00:00:00"/>
    <n v="140"/>
    <n v="52411.58"/>
    <s v="High"/>
    <x v="0"/>
    <x v="0"/>
    <x v="1607"/>
  </r>
  <r>
    <s v="Diana Haley"/>
    <n v="18"/>
    <x v="1"/>
    <s v="Female"/>
    <x v="2"/>
    <x v="7"/>
    <s v="Therapy"/>
    <d v="2024-06-11T00:00:00"/>
    <d v="2025-01-27T00:00:00"/>
    <n v="231"/>
    <n v="50285.39"/>
    <s v="High"/>
    <x v="1"/>
    <x v="1"/>
    <x v="1608"/>
  </r>
  <r>
    <s v="Frank Griffith"/>
    <n v="94"/>
    <x v="0"/>
    <s v="Other"/>
    <x v="4"/>
    <x v="4"/>
    <s v="Surgery"/>
    <d v="2024-03-25T00:00:00"/>
    <d v="2024-03-25T00:00:00"/>
    <n v="1"/>
    <n v="74692.149999999994"/>
    <s v="High"/>
    <x v="1"/>
    <x v="2"/>
    <x v="1609"/>
  </r>
  <r>
    <s v="Nicholas Wheeler"/>
    <n v="81"/>
    <x v="0"/>
    <s v="Male"/>
    <x v="3"/>
    <x v="3"/>
    <s v="Chemotherapy"/>
    <d v="2023-09-25T00:00:00"/>
    <d v="2023-11-09T00:00:00"/>
    <n v="46"/>
    <n v="18320.27"/>
    <s v="Medium"/>
    <x v="0"/>
    <x v="2"/>
    <x v="1610"/>
  </r>
  <r>
    <s v="William Bray"/>
    <n v="42"/>
    <x v="4"/>
    <s v="Female"/>
    <x v="1"/>
    <x v="5"/>
    <s v="Therapy"/>
    <d v="2024-02-09T00:00:00"/>
    <d v="2024-12-08T00:00:00"/>
    <n v="304"/>
    <n v="31623.01"/>
    <s v="Medium"/>
    <x v="1"/>
    <x v="1"/>
    <x v="1611"/>
  </r>
  <r>
    <s v="Ruben Jones"/>
    <n v="66"/>
    <x v="0"/>
    <s v="Other"/>
    <x v="3"/>
    <x v="1"/>
    <s v="Observation"/>
    <d v="2024-03-06T00:00:00"/>
    <d v="2024-06-23T00:00:00"/>
    <n v="110"/>
    <n v="79737.960000000006"/>
    <s v="High"/>
    <x v="0"/>
    <x v="2"/>
    <x v="1612"/>
  </r>
  <r>
    <s v="Brittany Ramos"/>
    <n v="36"/>
    <x v="4"/>
    <s v="Male"/>
    <x v="0"/>
    <x v="3"/>
    <s v="ICU"/>
    <d v="2025-01-08T00:00:00"/>
    <d v="2025-04-24T00:00:00"/>
    <n v="107"/>
    <n v="15565.98"/>
    <s v="Medium"/>
    <x v="0"/>
    <x v="0"/>
    <x v="1613"/>
  </r>
  <r>
    <s v="Brian Fuller"/>
    <n v="66"/>
    <x v="0"/>
    <s v="Female"/>
    <x v="1"/>
    <x v="7"/>
    <s v="Therapy"/>
    <d v="2024-08-04T00:00:00"/>
    <d v="2024-11-02T00:00:00"/>
    <n v="91"/>
    <n v="49195.65"/>
    <s v="Medium"/>
    <x v="1"/>
    <x v="2"/>
    <x v="1614"/>
  </r>
  <r>
    <s v="Jordan Jones"/>
    <n v="1"/>
    <x v="2"/>
    <s v="Female"/>
    <x v="0"/>
    <x v="6"/>
    <s v="Therapy"/>
    <d v="2025-03-12T00:00:00"/>
    <d v="2025-07-29T00:00:00"/>
    <n v="140"/>
    <n v="82721.59"/>
    <s v="High"/>
    <x v="1"/>
    <x v="0"/>
    <x v="1615"/>
  </r>
  <r>
    <s v="Steven Rodriguez"/>
    <n v="62"/>
    <x v="0"/>
    <s v="Female"/>
    <x v="0"/>
    <x v="5"/>
    <s v="Therapy"/>
    <d v="2024-08-01T00:00:00"/>
    <d v="2025-06-27T00:00:00"/>
    <n v="331"/>
    <n v="66365.08"/>
    <s v="High"/>
    <x v="1"/>
    <x v="0"/>
    <x v="1616"/>
  </r>
  <r>
    <s v="Olivia Walker"/>
    <n v="32"/>
    <x v="4"/>
    <s v="Male"/>
    <x v="3"/>
    <x v="0"/>
    <s v="Chemotherapy"/>
    <d v="2023-10-24T00:00:00"/>
    <d v="2023-12-31T00:00:00"/>
    <n v="69"/>
    <n v="66867.27"/>
    <s v="High"/>
    <x v="0"/>
    <x v="0"/>
    <x v="1617"/>
  </r>
  <r>
    <s v="Sara Richmond"/>
    <n v="11"/>
    <x v="2"/>
    <s v="Other"/>
    <x v="3"/>
    <x v="7"/>
    <s v="ICU"/>
    <d v="2024-06-27T00:00:00"/>
    <d v="2024-08-10T00:00:00"/>
    <n v="45"/>
    <n v="20476.009999999998"/>
    <s v="Medium"/>
    <x v="0"/>
    <x v="0"/>
    <x v="1618"/>
  </r>
  <r>
    <s v="Desiree King"/>
    <n v="37"/>
    <x v="4"/>
    <s v="Male"/>
    <x v="0"/>
    <x v="3"/>
    <s v="Therapy"/>
    <d v="2024-09-02T00:00:00"/>
    <d v="2025-01-07T00:00:00"/>
    <n v="128"/>
    <n v="25624.12"/>
    <s v="Medium"/>
    <x v="0"/>
    <x v="1"/>
    <x v="1619"/>
  </r>
  <r>
    <s v="Brian Shaffer"/>
    <n v="49"/>
    <x v="3"/>
    <s v="Female"/>
    <x v="4"/>
    <x v="1"/>
    <s v="Therapy"/>
    <d v="2024-02-09T00:00:00"/>
    <d v="2025-05-08T00:00:00"/>
    <n v="455"/>
    <n v="92099.22"/>
    <s v="High"/>
    <x v="0"/>
    <x v="2"/>
    <x v="1620"/>
  </r>
  <r>
    <s v="Michelle Castro"/>
    <n v="22"/>
    <x v="1"/>
    <s v="Other"/>
    <x v="4"/>
    <x v="4"/>
    <s v="Chemotherapy"/>
    <d v="2025-05-16T00:00:00"/>
    <d v="2025-07-27T00:00:00"/>
    <n v="73"/>
    <n v="14778.46"/>
    <s v="Medium"/>
    <x v="1"/>
    <x v="2"/>
    <x v="1621"/>
  </r>
  <r>
    <s v="Brian Massey"/>
    <n v="17"/>
    <x v="2"/>
    <s v="Female"/>
    <x v="1"/>
    <x v="6"/>
    <s v="Therapy"/>
    <d v="2024-12-16T00:00:00"/>
    <d v="2025-01-23T00:00:00"/>
    <n v="39"/>
    <n v="31194.61"/>
    <s v="Medium"/>
    <x v="2"/>
    <x v="1"/>
    <x v="1622"/>
  </r>
  <r>
    <s v="Michael Mckee"/>
    <n v="80"/>
    <x v="0"/>
    <s v="Female"/>
    <x v="1"/>
    <x v="7"/>
    <s v="Observation"/>
    <d v="2024-06-27T00:00:00"/>
    <d v="2025-04-28T00:00:00"/>
    <n v="306"/>
    <n v="78458.17"/>
    <s v="High"/>
    <x v="2"/>
    <x v="0"/>
    <x v="1623"/>
  </r>
  <r>
    <s v="Joe Boyer"/>
    <n v="17"/>
    <x v="2"/>
    <s v="Other"/>
    <x v="4"/>
    <x v="4"/>
    <s v="Chemotherapy"/>
    <d v="2023-09-02T00:00:00"/>
    <d v="2024-07-07T00:00:00"/>
    <n v="310"/>
    <n v="93553.1"/>
    <s v="High"/>
    <x v="0"/>
    <x v="2"/>
    <x v="1624"/>
  </r>
  <r>
    <s v="Allison Bradley"/>
    <n v="59"/>
    <x v="0"/>
    <s v="Female"/>
    <x v="4"/>
    <x v="3"/>
    <s v="Observation"/>
    <d v="2023-08-23T00:00:00"/>
    <d v="2024-12-24T00:00:00"/>
    <n v="490"/>
    <n v="96183.25"/>
    <s v="High"/>
    <x v="2"/>
    <x v="0"/>
    <x v="1625"/>
  </r>
  <r>
    <s v="Monica Atkinson"/>
    <n v="71"/>
    <x v="0"/>
    <s v="Male"/>
    <x v="4"/>
    <x v="1"/>
    <s v="Surgery"/>
    <d v="2024-02-17T00:00:00"/>
    <d v="2024-11-21T00:00:00"/>
    <n v="279"/>
    <n v="61905.65"/>
    <s v="High"/>
    <x v="2"/>
    <x v="0"/>
    <x v="1626"/>
  </r>
  <r>
    <s v="Jeremy Williams"/>
    <n v="74"/>
    <x v="0"/>
    <s v="Other"/>
    <x v="3"/>
    <x v="7"/>
    <s v="Chemotherapy"/>
    <d v="2024-07-25T00:00:00"/>
    <d v="2025-02-14T00:00:00"/>
    <n v="205"/>
    <n v="54783.69"/>
    <s v="High"/>
    <x v="0"/>
    <x v="2"/>
    <x v="1627"/>
  </r>
  <r>
    <s v="Mariah Yang"/>
    <n v="6"/>
    <x v="2"/>
    <s v="Female"/>
    <x v="2"/>
    <x v="5"/>
    <s v="ICU"/>
    <d v="2025-03-12T00:00:00"/>
    <d v="2025-05-18T00:00:00"/>
    <n v="68"/>
    <n v="1589.33"/>
    <s v="Low"/>
    <x v="0"/>
    <x v="2"/>
    <x v="1628"/>
  </r>
  <r>
    <s v="Guy Medina"/>
    <n v="6"/>
    <x v="2"/>
    <s v="Male"/>
    <x v="0"/>
    <x v="0"/>
    <s v="ICU"/>
    <d v="2025-04-21T00:00:00"/>
    <d v="2025-06-04T00:00:00"/>
    <n v="45"/>
    <n v="11597.84"/>
    <s v="Medium"/>
    <x v="0"/>
    <x v="0"/>
    <x v="1629"/>
  </r>
  <r>
    <s v="Jared Howell"/>
    <n v="37"/>
    <x v="4"/>
    <s v="Other"/>
    <x v="4"/>
    <x v="4"/>
    <s v="Medication"/>
    <d v="2024-12-13T00:00:00"/>
    <d v="2025-02-23T00:00:00"/>
    <n v="73"/>
    <n v="13022.83"/>
    <s v="Medium"/>
    <x v="0"/>
    <x v="1"/>
    <x v="1630"/>
  </r>
  <r>
    <s v="Mr. Jeffrey Ward"/>
    <n v="65"/>
    <x v="0"/>
    <s v="Other"/>
    <x v="5"/>
    <x v="2"/>
    <s v="ICU"/>
    <d v="2023-12-06T00:00:00"/>
    <d v="2024-04-14T00:00:00"/>
    <n v="131"/>
    <n v="21301.38"/>
    <s v="Medium"/>
    <x v="1"/>
    <x v="1"/>
    <x v="1631"/>
  </r>
  <r>
    <s v="Melody Castro"/>
    <n v="94"/>
    <x v="0"/>
    <s v="Female"/>
    <x v="2"/>
    <x v="6"/>
    <s v="ICU"/>
    <d v="2025-03-14T00:00:00"/>
    <d v="2025-06-30T00:00:00"/>
    <n v="109"/>
    <n v="64327.14"/>
    <s v="High"/>
    <x v="1"/>
    <x v="2"/>
    <x v="1632"/>
  </r>
  <r>
    <s v="Brandon Harper"/>
    <n v="80"/>
    <x v="0"/>
    <s v="Female"/>
    <x v="5"/>
    <x v="2"/>
    <s v="Observation"/>
    <d v="2025-06-16T00:00:00"/>
    <d v="2025-08-19T00:00:00"/>
    <n v="65"/>
    <n v="62742.73"/>
    <s v="High"/>
    <x v="1"/>
    <x v="0"/>
    <x v="1633"/>
  </r>
  <r>
    <s v="Jennifer Morse"/>
    <n v="8"/>
    <x v="2"/>
    <s v="Male"/>
    <x v="2"/>
    <x v="1"/>
    <s v="Chemotherapy"/>
    <d v="2023-10-24T00:00:00"/>
    <d v="2025-08-10T00:00:00"/>
    <n v="657"/>
    <n v="10589.5"/>
    <s v="Medium"/>
    <x v="1"/>
    <x v="0"/>
    <x v="1634"/>
  </r>
  <r>
    <s v="Kelly Miller"/>
    <n v="60"/>
    <x v="0"/>
    <s v="Male"/>
    <x v="1"/>
    <x v="3"/>
    <s v="Observation"/>
    <d v="2024-01-26T00:00:00"/>
    <d v="2025-01-03T00:00:00"/>
    <n v="344"/>
    <n v="6509.66"/>
    <s v="Low"/>
    <x v="1"/>
    <x v="2"/>
    <x v="1635"/>
  </r>
  <r>
    <s v="Allison Walker DDS"/>
    <n v="51"/>
    <x v="3"/>
    <s v="Female"/>
    <x v="2"/>
    <x v="6"/>
    <s v="Chemotherapy"/>
    <d v="2024-01-22T00:00:00"/>
    <d v="2024-07-30T00:00:00"/>
    <n v="191"/>
    <n v="26766.880000000001"/>
    <s v="Medium"/>
    <x v="0"/>
    <x v="1"/>
    <x v="1636"/>
  </r>
  <r>
    <s v="Edward Oconnell"/>
    <n v="56"/>
    <x v="0"/>
    <s v="Other"/>
    <x v="1"/>
    <x v="1"/>
    <s v="Observation"/>
    <d v="2025-06-01T00:00:00"/>
    <d v="2025-07-30T00:00:00"/>
    <n v="60"/>
    <n v="15478.39"/>
    <s v="Medium"/>
    <x v="1"/>
    <x v="0"/>
    <x v="1637"/>
  </r>
  <r>
    <s v="Cody Stone"/>
    <n v="18"/>
    <x v="1"/>
    <s v="Other"/>
    <x v="5"/>
    <x v="6"/>
    <s v="Surgery"/>
    <d v="2024-06-10T00:00:00"/>
    <d v="2025-04-06T00:00:00"/>
    <n v="301"/>
    <n v="51639.98"/>
    <s v="High"/>
    <x v="0"/>
    <x v="1"/>
    <x v="1638"/>
  </r>
  <r>
    <s v="Deborah Wood"/>
    <n v="25"/>
    <x v="1"/>
    <s v="Female"/>
    <x v="4"/>
    <x v="0"/>
    <s v="Therapy"/>
    <d v="2025-07-04T00:00:00"/>
    <d v="2025-07-26T00:00:00"/>
    <n v="23"/>
    <n v="67086.02"/>
    <s v="High"/>
    <x v="0"/>
    <x v="2"/>
    <x v="1639"/>
  </r>
  <r>
    <s v="Scott Andersen"/>
    <n v="47"/>
    <x v="3"/>
    <s v="Other"/>
    <x v="3"/>
    <x v="5"/>
    <s v="Observation"/>
    <d v="2024-02-12T00:00:00"/>
    <d v="2025-04-05T00:00:00"/>
    <n v="419"/>
    <n v="70067.62"/>
    <s v="High"/>
    <x v="1"/>
    <x v="2"/>
    <x v="1640"/>
  </r>
  <r>
    <s v="Dr. Kimberly Garcia"/>
    <n v="53"/>
    <x v="3"/>
    <s v="Female"/>
    <x v="2"/>
    <x v="2"/>
    <s v="Therapy"/>
    <d v="2025-05-07T00:00:00"/>
    <d v="2025-06-20T00:00:00"/>
    <n v="45"/>
    <n v="46251.15"/>
    <s v="Medium"/>
    <x v="0"/>
    <x v="2"/>
    <x v="1641"/>
  </r>
  <r>
    <s v="Victoria Marshall"/>
    <n v="1"/>
    <x v="2"/>
    <s v="Other"/>
    <x v="3"/>
    <x v="2"/>
    <s v="ICU"/>
    <d v="2024-10-24T00:00:00"/>
    <d v="2024-11-13T00:00:00"/>
    <n v="21"/>
    <n v="65391.81"/>
    <s v="High"/>
    <x v="0"/>
    <x v="1"/>
    <x v="1642"/>
  </r>
  <r>
    <s v="Zachary Johnson"/>
    <n v="56"/>
    <x v="0"/>
    <s v="Male"/>
    <x v="3"/>
    <x v="7"/>
    <s v="Observation"/>
    <d v="2024-07-18T00:00:00"/>
    <d v="2024-08-31T00:00:00"/>
    <n v="45"/>
    <n v="88359.99"/>
    <s v="High"/>
    <x v="2"/>
    <x v="2"/>
    <x v="1643"/>
  </r>
  <r>
    <s v="Hector Blevins"/>
    <n v="1"/>
    <x v="2"/>
    <s v="Male"/>
    <x v="3"/>
    <x v="6"/>
    <s v="Therapy"/>
    <d v="2024-03-06T00:00:00"/>
    <d v="2025-05-22T00:00:00"/>
    <n v="443"/>
    <n v="90352.5"/>
    <s v="High"/>
    <x v="0"/>
    <x v="2"/>
    <x v="1644"/>
  </r>
  <r>
    <s v="Jessica Duran"/>
    <n v="65"/>
    <x v="0"/>
    <s v="Male"/>
    <x v="2"/>
    <x v="7"/>
    <s v="Therapy"/>
    <d v="2023-11-16T00:00:00"/>
    <d v="2024-09-18T00:00:00"/>
    <n v="308"/>
    <n v="65937.41"/>
    <s v="High"/>
    <x v="0"/>
    <x v="2"/>
    <x v="1645"/>
  </r>
  <r>
    <s v="Erin Hudson"/>
    <n v="58"/>
    <x v="0"/>
    <s v="Other"/>
    <x v="2"/>
    <x v="0"/>
    <s v="ICU"/>
    <d v="2025-06-15T00:00:00"/>
    <d v="2025-08-03T00:00:00"/>
    <n v="50"/>
    <n v="30990.06"/>
    <s v="Medium"/>
    <x v="2"/>
    <x v="0"/>
    <x v="1646"/>
  </r>
  <r>
    <s v="Emily Smith"/>
    <n v="82"/>
    <x v="0"/>
    <s v="Female"/>
    <x v="4"/>
    <x v="3"/>
    <s v="Chemotherapy"/>
    <d v="2024-11-20T00:00:00"/>
    <d v="2024-12-10T00:00:00"/>
    <n v="21"/>
    <n v="66238.210000000006"/>
    <s v="High"/>
    <x v="0"/>
    <x v="1"/>
    <x v="1647"/>
  </r>
  <r>
    <s v="Lisa Moreno"/>
    <n v="64"/>
    <x v="0"/>
    <s v="Other"/>
    <x v="1"/>
    <x v="0"/>
    <s v="Surgery"/>
    <d v="2025-02-22T00:00:00"/>
    <d v="2025-03-25T00:00:00"/>
    <n v="32"/>
    <n v="70079.100000000006"/>
    <s v="High"/>
    <x v="0"/>
    <x v="1"/>
    <x v="1648"/>
  </r>
  <r>
    <s v="Cassie White"/>
    <n v="44"/>
    <x v="4"/>
    <s v="Other"/>
    <x v="1"/>
    <x v="5"/>
    <s v="Medication"/>
    <d v="2024-12-21T00:00:00"/>
    <d v="2025-07-01T00:00:00"/>
    <n v="193"/>
    <n v="5447.98"/>
    <s v="Low"/>
    <x v="0"/>
    <x v="0"/>
    <x v="1649"/>
  </r>
  <r>
    <s v="Michael Jennings"/>
    <n v="29"/>
    <x v="1"/>
    <s v="Male"/>
    <x v="5"/>
    <x v="1"/>
    <s v="Observation"/>
    <d v="2025-04-21T00:00:00"/>
    <d v="2025-07-09T00:00:00"/>
    <n v="80"/>
    <n v="93489.16"/>
    <s v="High"/>
    <x v="2"/>
    <x v="2"/>
    <x v="1650"/>
  </r>
  <r>
    <s v="Eric Thompson"/>
    <n v="97"/>
    <x v="0"/>
    <s v="Male"/>
    <x v="5"/>
    <x v="6"/>
    <s v="Medication"/>
    <d v="2024-07-04T00:00:00"/>
    <d v="2025-01-15T00:00:00"/>
    <n v="196"/>
    <n v="90079.64"/>
    <s v="High"/>
    <x v="1"/>
    <x v="1"/>
    <x v="1651"/>
  </r>
  <r>
    <s v="Gina Walton"/>
    <n v="49"/>
    <x v="3"/>
    <s v="Female"/>
    <x v="0"/>
    <x v="2"/>
    <s v="Chemotherapy"/>
    <d v="2024-09-14T00:00:00"/>
    <d v="2024-12-23T00:00:00"/>
    <n v="101"/>
    <n v="25797.9"/>
    <s v="Medium"/>
    <x v="1"/>
    <x v="1"/>
    <x v="1652"/>
  </r>
  <r>
    <s v="Jake Jackson"/>
    <n v="9"/>
    <x v="2"/>
    <s v="Female"/>
    <x v="3"/>
    <x v="2"/>
    <s v="Surgery"/>
    <d v="2024-09-18T00:00:00"/>
    <d v="2024-09-22T00:00:00"/>
    <n v="5"/>
    <n v="32794.76"/>
    <s v="Medium"/>
    <x v="0"/>
    <x v="2"/>
    <x v="691"/>
  </r>
  <r>
    <s v="Kristine Villarreal"/>
    <n v="48"/>
    <x v="3"/>
    <s v="Male"/>
    <x v="5"/>
    <x v="6"/>
    <s v="Surgery"/>
    <d v="2023-12-16T00:00:00"/>
    <d v="2024-05-10T00:00:00"/>
    <n v="147"/>
    <n v="25997"/>
    <s v="Medium"/>
    <x v="2"/>
    <x v="1"/>
    <x v="1653"/>
  </r>
  <r>
    <s v="Anne Vega"/>
    <n v="36"/>
    <x v="4"/>
    <s v="Male"/>
    <x v="2"/>
    <x v="7"/>
    <s v="Observation"/>
    <d v="2023-12-03T00:00:00"/>
    <d v="2025-03-12T00:00:00"/>
    <n v="466"/>
    <n v="81569.94"/>
    <s v="High"/>
    <x v="1"/>
    <x v="0"/>
    <x v="1654"/>
  </r>
  <r>
    <s v="Patricia Romero"/>
    <n v="74"/>
    <x v="0"/>
    <s v="Male"/>
    <x v="5"/>
    <x v="1"/>
    <s v="Surgery"/>
    <d v="2025-04-28T00:00:00"/>
    <d v="2025-07-23T00:00:00"/>
    <n v="87"/>
    <n v="4290.68"/>
    <s v="Low"/>
    <x v="1"/>
    <x v="0"/>
    <x v="1655"/>
  </r>
  <r>
    <s v="Teresa Aguirre"/>
    <n v="46"/>
    <x v="3"/>
    <s v="Female"/>
    <x v="1"/>
    <x v="1"/>
    <s v="Therapy"/>
    <d v="2024-04-03T00:00:00"/>
    <d v="2024-11-15T00:00:00"/>
    <n v="227"/>
    <n v="19345.13"/>
    <s v="Medium"/>
    <x v="0"/>
    <x v="1"/>
    <x v="1656"/>
  </r>
  <r>
    <s v="Brett Lee"/>
    <n v="82"/>
    <x v="0"/>
    <s v="Other"/>
    <x v="4"/>
    <x v="6"/>
    <s v="Surgery"/>
    <d v="2023-12-03T00:00:00"/>
    <d v="2025-03-23T00:00:00"/>
    <n v="477"/>
    <n v="57466.64"/>
    <s v="High"/>
    <x v="2"/>
    <x v="1"/>
    <x v="1657"/>
  </r>
  <r>
    <s v="Jasmine West"/>
    <n v="45"/>
    <x v="3"/>
    <s v="Female"/>
    <x v="1"/>
    <x v="7"/>
    <s v="Medication"/>
    <d v="2023-11-03T00:00:00"/>
    <d v="2025-04-05T00:00:00"/>
    <n v="520"/>
    <n v="44448.93"/>
    <s v="Medium"/>
    <x v="0"/>
    <x v="2"/>
    <x v="1658"/>
  </r>
  <r>
    <s v="Robert Lopez"/>
    <n v="9"/>
    <x v="2"/>
    <s v="Other"/>
    <x v="0"/>
    <x v="7"/>
    <s v="Chemotherapy"/>
    <d v="2024-06-14T00:00:00"/>
    <d v="2024-07-16T00:00:00"/>
    <n v="33"/>
    <n v="30524.47"/>
    <s v="Medium"/>
    <x v="1"/>
    <x v="2"/>
    <x v="1659"/>
  </r>
  <r>
    <s v="Susan Zimmerman"/>
    <n v="29"/>
    <x v="1"/>
    <s v="Male"/>
    <x v="1"/>
    <x v="4"/>
    <s v="Medication"/>
    <d v="2025-05-17T00:00:00"/>
    <d v="2025-06-05T00:00:00"/>
    <n v="20"/>
    <n v="23178.1"/>
    <s v="Medium"/>
    <x v="2"/>
    <x v="2"/>
    <x v="1660"/>
  </r>
  <r>
    <s v="Kristine Park"/>
    <n v="49"/>
    <x v="3"/>
    <s v="Other"/>
    <x v="3"/>
    <x v="1"/>
    <s v="Surgery"/>
    <d v="2024-09-13T00:00:00"/>
    <d v="2025-02-13T00:00:00"/>
    <n v="154"/>
    <n v="96843.37"/>
    <s v="High"/>
    <x v="1"/>
    <x v="1"/>
    <x v="1661"/>
  </r>
  <r>
    <s v="Phillip Carter"/>
    <n v="73"/>
    <x v="0"/>
    <s v="Male"/>
    <x v="1"/>
    <x v="0"/>
    <s v="Observation"/>
    <d v="2024-12-03T00:00:00"/>
    <d v="2025-05-17T00:00:00"/>
    <n v="166"/>
    <n v="62245.85"/>
    <s v="High"/>
    <x v="0"/>
    <x v="1"/>
    <x v="1662"/>
  </r>
  <r>
    <s v="Frank Webb MD"/>
    <n v="14"/>
    <x v="2"/>
    <s v="Other"/>
    <x v="4"/>
    <x v="0"/>
    <s v="ICU"/>
    <d v="2024-08-25T00:00:00"/>
    <d v="2025-06-26T00:00:00"/>
    <n v="306"/>
    <n v="3967.82"/>
    <s v="Low"/>
    <x v="2"/>
    <x v="2"/>
    <x v="1663"/>
  </r>
  <r>
    <s v="Amanda Arroyo"/>
    <n v="33"/>
    <x v="4"/>
    <s v="Male"/>
    <x v="3"/>
    <x v="2"/>
    <s v="Surgery"/>
    <d v="2024-03-30T00:00:00"/>
    <d v="2025-06-29T00:00:00"/>
    <n v="457"/>
    <n v="21219.1"/>
    <s v="Medium"/>
    <x v="0"/>
    <x v="2"/>
    <x v="1664"/>
  </r>
  <r>
    <s v="Anthony Johnson"/>
    <n v="96"/>
    <x v="0"/>
    <s v="Other"/>
    <x v="0"/>
    <x v="6"/>
    <s v="Observation"/>
    <d v="2024-03-27T00:00:00"/>
    <d v="2025-01-19T00:00:00"/>
    <n v="299"/>
    <n v="8218.2800000000007"/>
    <s v="Low"/>
    <x v="0"/>
    <x v="1"/>
    <x v="1665"/>
  </r>
  <r>
    <s v="Shelly Rodgers"/>
    <n v="89"/>
    <x v="0"/>
    <s v="Male"/>
    <x v="3"/>
    <x v="1"/>
    <s v="Observation"/>
    <d v="2024-09-14T00:00:00"/>
    <d v="2025-08-09T00:00:00"/>
    <n v="330"/>
    <n v="60216.62"/>
    <s v="High"/>
    <x v="0"/>
    <x v="0"/>
    <x v="1666"/>
  </r>
  <r>
    <s v="Annette Dodson"/>
    <n v="70"/>
    <x v="0"/>
    <s v="Female"/>
    <x v="2"/>
    <x v="0"/>
    <s v="ICU"/>
    <d v="2025-06-28T00:00:00"/>
    <d v="2025-07-19T00:00:00"/>
    <n v="22"/>
    <n v="5132.3599999999997"/>
    <s v="Low"/>
    <x v="1"/>
    <x v="2"/>
    <x v="1667"/>
  </r>
  <r>
    <s v="Martin Smith"/>
    <n v="64"/>
    <x v="0"/>
    <s v="Male"/>
    <x v="5"/>
    <x v="4"/>
    <s v="Observation"/>
    <d v="2025-07-21T00:00:00"/>
    <d v="2025-08-08T00:00:00"/>
    <n v="19"/>
    <n v="48281.67"/>
    <s v="Medium"/>
    <x v="1"/>
    <x v="0"/>
    <x v="1668"/>
  </r>
  <r>
    <s v="David Cervantes"/>
    <n v="7"/>
    <x v="2"/>
    <s v="Male"/>
    <x v="2"/>
    <x v="5"/>
    <s v="ICU"/>
    <d v="2025-05-11T00:00:00"/>
    <d v="2025-07-14T00:00:00"/>
    <n v="65"/>
    <n v="68675.91"/>
    <s v="High"/>
    <x v="1"/>
    <x v="1"/>
    <x v="1669"/>
  </r>
  <r>
    <s v="Amanda Thomas"/>
    <n v="61"/>
    <x v="0"/>
    <s v="Male"/>
    <x v="4"/>
    <x v="5"/>
    <s v="ICU"/>
    <d v="2024-02-12T00:00:00"/>
    <d v="2025-06-08T00:00:00"/>
    <n v="483"/>
    <n v="13398.5"/>
    <s v="Medium"/>
    <x v="0"/>
    <x v="2"/>
    <x v="1670"/>
  </r>
  <r>
    <s v="Sharon Sims"/>
    <n v="70"/>
    <x v="0"/>
    <s v="Male"/>
    <x v="0"/>
    <x v="3"/>
    <s v="Medication"/>
    <d v="2024-01-11T00:00:00"/>
    <d v="2025-06-01T00:00:00"/>
    <n v="508"/>
    <n v="89817.53"/>
    <s v="High"/>
    <x v="2"/>
    <x v="2"/>
    <x v="1671"/>
  </r>
  <r>
    <s v="Jason Ramirez"/>
    <n v="24"/>
    <x v="1"/>
    <s v="Female"/>
    <x v="4"/>
    <x v="2"/>
    <s v="Surgery"/>
    <d v="2025-07-04T00:00:00"/>
    <d v="2025-07-22T00:00:00"/>
    <n v="19"/>
    <n v="23971.31"/>
    <s v="Medium"/>
    <x v="0"/>
    <x v="0"/>
    <x v="1672"/>
  </r>
  <r>
    <s v="Jennifer Dominguez"/>
    <n v="29"/>
    <x v="1"/>
    <s v="Female"/>
    <x v="5"/>
    <x v="2"/>
    <s v="Medication"/>
    <d v="2024-07-18T00:00:00"/>
    <d v="2024-10-26T00:00:00"/>
    <n v="101"/>
    <n v="87452.33"/>
    <s v="High"/>
    <x v="1"/>
    <x v="0"/>
    <x v="1673"/>
  </r>
  <r>
    <s v="Steven Freeman"/>
    <n v="9"/>
    <x v="2"/>
    <s v="Male"/>
    <x v="2"/>
    <x v="3"/>
    <s v="Surgery"/>
    <d v="2023-12-25T00:00:00"/>
    <d v="2025-02-14T00:00:00"/>
    <n v="418"/>
    <n v="28977"/>
    <s v="Medium"/>
    <x v="2"/>
    <x v="2"/>
    <x v="1674"/>
  </r>
  <r>
    <s v="Tara Sanders"/>
    <n v="77"/>
    <x v="0"/>
    <s v="Other"/>
    <x v="2"/>
    <x v="0"/>
    <s v="Surgery"/>
    <d v="2024-09-24T00:00:00"/>
    <d v="2025-01-13T00:00:00"/>
    <n v="112"/>
    <n v="61006.26"/>
    <s v="High"/>
    <x v="2"/>
    <x v="1"/>
    <x v="1675"/>
  </r>
  <r>
    <s v="Rodney Henson"/>
    <n v="15"/>
    <x v="2"/>
    <s v="Other"/>
    <x v="0"/>
    <x v="1"/>
    <s v="Therapy"/>
    <d v="2023-10-11T00:00:00"/>
    <d v="2024-12-14T00:00:00"/>
    <n v="431"/>
    <n v="93898.64"/>
    <s v="High"/>
    <x v="1"/>
    <x v="2"/>
    <x v="1676"/>
  </r>
  <r>
    <s v="John Rodriguez"/>
    <n v="90"/>
    <x v="0"/>
    <s v="Other"/>
    <x v="3"/>
    <x v="6"/>
    <s v="Observation"/>
    <d v="2023-09-03T00:00:00"/>
    <d v="2025-06-11T00:00:00"/>
    <n v="648"/>
    <n v="71600.25"/>
    <s v="High"/>
    <x v="2"/>
    <x v="1"/>
    <x v="1677"/>
  </r>
  <r>
    <s v="Jeffrey Wood"/>
    <n v="37"/>
    <x v="4"/>
    <s v="Other"/>
    <x v="2"/>
    <x v="0"/>
    <s v="Therapy"/>
    <d v="2025-02-28T00:00:00"/>
    <d v="2025-03-27T00:00:00"/>
    <n v="28"/>
    <n v="70079.399999999994"/>
    <s v="High"/>
    <x v="0"/>
    <x v="0"/>
    <x v="1678"/>
  </r>
  <r>
    <s v="Vanessa Mack"/>
    <n v="6"/>
    <x v="2"/>
    <s v="Female"/>
    <x v="4"/>
    <x v="3"/>
    <s v="Therapy"/>
    <d v="2025-02-18T00:00:00"/>
    <d v="2025-04-20T00:00:00"/>
    <n v="62"/>
    <n v="8766.16"/>
    <s v="Low"/>
    <x v="1"/>
    <x v="1"/>
    <x v="1679"/>
  </r>
  <r>
    <s v="Danielle Thompson"/>
    <n v="29"/>
    <x v="1"/>
    <s v="Female"/>
    <x v="5"/>
    <x v="6"/>
    <s v="Medication"/>
    <d v="2024-07-28T00:00:00"/>
    <d v="2024-12-30T00:00:00"/>
    <n v="156"/>
    <n v="37866.61"/>
    <s v="Medium"/>
    <x v="1"/>
    <x v="0"/>
    <x v="1680"/>
  </r>
  <r>
    <s v="Kathy Perez"/>
    <n v="30"/>
    <x v="4"/>
    <s v="Other"/>
    <x v="4"/>
    <x v="3"/>
    <s v="Medication"/>
    <d v="2024-12-04T00:00:00"/>
    <d v="2025-02-17T00:00:00"/>
    <n v="76"/>
    <n v="3107.68"/>
    <s v="Low"/>
    <x v="1"/>
    <x v="2"/>
    <x v="1681"/>
  </r>
  <r>
    <s v="Ryan Guzman"/>
    <n v="35"/>
    <x v="4"/>
    <s v="Other"/>
    <x v="4"/>
    <x v="0"/>
    <s v="Medication"/>
    <d v="2024-03-15T00:00:00"/>
    <d v="2025-05-21T00:00:00"/>
    <n v="433"/>
    <n v="6912.28"/>
    <s v="Low"/>
    <x v="0"/>
    <x v="2"/>
    <x v="1682"/>
  </r>
  <r>
    <s v="Austin Holmes"/>
    <n v="63"/>
    <x v="0"/>
    <s v="Male"/>
    <x v="4"/>
    <x v="5"/>
    <s v="Observation"/>
    <d v="2023-08-18T00:00:00"/>
    <d v="2024-12-10T00:00:00"/>
    <n v="481"/>
    <n v="5397.14"/>
    <s v="Low"/>
    <x v="1"/>
    <x v="2"/>
    <x v="1683"/>
  </r>
  <r>
    <s v="Steven Sutton"/>
    <n v="23"/>
    <x v="1"/>
    <s v="Other"/>
    <x v="4"/>
    <x v="2"/>
    <s v="ICU"/>
    <d v="2023-08-09T00:00:00"/>
    <d v="2024-05-31T00:00:00"/>
    <n v="297"/>
    <n v="31209.66"/>
    <s v="Medium"/>
    <x v="0"/>
    <x v="2"/>
    <x v="1684"/>
  </r>
  <r>
    <s v="Shannon Gill"/>
    <n v="3"/>
    <x v="2"/>
    <s v="Other"/>
    <x v="3"/>
    <x v="0"/>
    <s v="Chemotherapy"/>
    <d v="2023-09-01T00:00:00"/>
    <d v="2024-11-11T00:00:00"/>
    <n v="438"/>
    <n v="22437.87"/>
    <s v="Medium"/>
    <x v="1"/>
    <x v="2"/>
    <x v="1685"/>
  </r>
  <r>
    <s v="Kenneth Hughes"/>
    <n v="92"/>
    <x v="0"/>
    <s v="Other"/>
    <x v="4"/>
    <x v="5"/>
    <s v="ICU"/>
    <d v="2025-01-18T00:00:00"/>
    <d v="2025-06-17T00:00:00"/>
    <n v="151"/>
    <n v="92928.08"/>
    <s v="High"/>
    <x v="1"/>
    <x v="0"/>
    <x v="1686"/>
  </r>
  <r>
    <s v="Haley Travis"/>
    <n v="70"/>
    <x v="0"/>
    <s v="Female"/>
    <x v="5"/>
    <x v="0"/>
    <s v="Chemotherapy"/>
    <d v="2024-07-23T00:00:00"/>
    <d v="2025-07-30T00:00:00"/>
    <n v="373"/>
    <n v="46886.75"/>
    <s v="Medium"/>
    <x v="0"/>
    <x v="1"/>
    <x v="1687"/>
  </r>
  <r>
    <s v="Charles Walsh"/>
    <n v="72"/>
    <x v="0"/>
    <s v="Other"/>
    <x v="3"/>
    <x v="7"/>
    <s v="Observation"/>
    <d v="2023-12-18T00:00:00"/>
    <d v="2024-10-14T00:00:00"/>
    <n v="302"/>
    <n v="47265.91"/>
    <s v="Medium"/>
    <x v="1"/>
    <x v="0"/>
    <x v="1688"/>
  </r>
  <r>
    <s v="Joe Page"/>
    <n v="1"/>
    <x v="2"/>
    <s v="Female"/>
    <x v="5"/>
    <x v="0"/>
    <s v="Medication"/>
    <d v="2024-09-28T00:00:00"/>
    <d v="2025-08-24T00:00:00"/>
    <n v="331"/>
    <n v="99881.8"/>
    <s v="High"/>
    <x v="0"/>
    <x v="2"/>
    <x v="1689"/>
  </r>
  <r>
    <s v="Tom Fisher"/>
    <n v="43"/>
    <x v="4"/>
    <s v="Other"/>
    <x v="4"/>
    <x v="2"/>
    <s v="Chemotherapy"/>
    <d v="2024-06-24T00:00:00"/>
    <d v="2025-06-16T00:00:00"/>
    <n v="358"/>
    <n v="28152.720000000001"/>
    <s v="Medium"/>
    <x v="2"/>
    <x v="1"/>
    <x v="1690"/>
  </r>
  <r>
    <s v="Gabriel Ross"/>
    <n v="32"/>
    <x v="4"/>
    <s v="Other"/>
    <x v="1"/>
    <x v="2"/>
    <s v="Medication"/>
    <d v="2025-02-16T00:00:00"/>
    <d v="2025-05-29T00:00:00"/>
    <n v="103"/>
    <n v="31382.62"/>
    <s v="Medium"/>
    <x v="0"/>
    <x v="2"/>
    <x v="1691"/>
  </r>
  <r>
    <s v="Shane Hopkins"/>
    <n v="33"/>
    <x v="4"/>
    <s v="Male"/>
    <x v="4"/>
    <x v="3"/>
    <s v="Medication"/>
    <d v="2024-11-27T00:00:00"/>
    <d v="2025-04-17T00:00:00"/>
    <n v="142"/>
    <n v="44551.02"/>
    <s v="Medium"/>
    <x v="2"/>
    <x v="0"/>
    <x v="1692"/>
  </r>
  <r>
    <s v="Mathew Lewis"/>
    <n v="45"/>
    <x v="3"/>
    <s v="Female"/>
    <x v="5"/>
    <x v="6"/>
    <s v="Observation"/>
    <d v="2023-11-22T00:00:00"/>
    <d v="2024-11-21T00:00:00"/>
    <n v="366"/>
    <n v="6799.9"/>
    <s v="Low"/>
    <x v="1"/>
    <x v="2"/>
    <x v="1693"/>
  </r>
  <r>
    <s v="Patricia Hanson"/>
    <n v="78"/>
    <x v="0"/>
    <s v="Other"/>
    <x v="3"/>
    <x v="1"/>
    <s v="Observation"/>
    <d v="2023-09-13T00:00:00"/>
    <d v="2024-02-14T00:00:00"/>
    <n v="155"/>
    <n v="18800.59"/>
    <s v="Medium"/>
    <x v="2"/>
    <x v="2"/>
    <x v="1694"/>
  </r>
  <r>
    <s v="Joseph White"/>
    <n v="63"/>
    <x v="0"/>
    <s v="Male"/>
    <x v="2"/>
    <x v="7"/>
    <s v="Surgery"/>
    <d v="2024-07-14T00:00:00"/>
    <d v="2024-08-01T00:00:00"/>
    <n v="19"/>
    <n v="87252.68"/>
    <s v="High"/>
    <x v="0"/>
    <x v="0"/>
    <x v="1695"/>
  </r>
  <r>
    <s v="Paul Elliott"/>
    <n v="29"/>
    <x v="1"/>
    <s v="Male"/>
    <x v="5"/>
    <x v="2"/>
    <s v="Surgery"/>
    <d v="2023-12-04T00:00:00"/>
    <d v="2025-04-15T00:00:00"/>
    <n v="499"/>
    <n v="68759.7"/>
    <s v="High"/>
    <x v="2"/>
    <x v="1"/>
    <x v="1696"/>
  </r>
  <r>
    <s v="John Parrish"/>
    <n v="40"/>
    <x v="4"/>
    <s v="Male"/>
    <x v="1"/>
    <x v="6"/>
    <s v="Medication"/>
    <d v="2023-11-14T00:00:00"/>
    <d v="2025-06-28T00:00:00"/>
    <n v="593"/>
    <n v="95218.68"/>
    <s v="High"/>
    <x v="2"/>
    <x v="2"/>
    <x v="1697"/>
  </r>
  <r>
    <s v="Nancy Liu"/>
    <n v="2"/>
    <x v="2"/>
    <s v="Other"/>
    <x v="3"/>
    <x v="2"/>
    <s v="Chemotherapy"/>
    <d v="2025-01-11T00:00:00"/>
    <d v="2025-02-17T00:00:00"/>
    <n v="38"/>
    <n v="24234.99"/>
    <s v="Medium"/>
    <x v="1"/>
    <x v="0"/>
    <x v="1698"/>
  </r>
  <r>
    <s v="Amy Phelps"/>
    <n v="64"/>
    <x v="0"/>
    <s v="Female"/>
    <x v="0"/>
    <x v="1"/>
    <s v="Surgery"/>
    <d v="2024-04-04T00:00:00"/>
    <d v="2025-01-06T00:00:00"/>
    <n v="278"/>
    <n v="21200.15"/>
    <s v="Medium"/>
    <x v="0"/>
    <x v="2"/>
    <x v="1699"/>
  </r>
  <r>
    <s v="Heidi Blankenship"/>
    <n v="87"/>
    <x v="0"/>
    <s v="Female"/>
    <x v="0"/>
    <x v="5"/>
    <s v="Therapy"/>
    <d v="2024-10-31T00:00:00"/>
    <d v="2025-04-22T00:00:00"/>
    <n v="174"/>
    <n v="15164.87"/>
    <s v="Medium"/>
    <x v="2"/>
    <x v="1"/>
    <x v="1700"/>
  </r>
  <r>
    <s v="Justin Lester"/>
    <n v="100"/>
    <x v="0"/>
    <s v="Female"/>
    <x v="3"/>
    <x v="5"/>
    <s v="ICU"/>
    <d v="2023-12-01T00:00:00"/>
    <d v="2024-04-05T00:00:00"/>
    <n v="127"/>
    <n v="38096.85"/>
    <s v="Medium"/>
    <x v="2"/>
    <x v="1"/>
    <x v="1701"/>
  </r>
  <r>
    <s v="Juan Harrison"/>
    <n v="3"/>
    <x v="2"/>
    <s v="Male"/>
    <x v="3"/>
    <x v="2"/>
    <s v="Therapy"/>
    <d v="2024-03-10T00:00:00"/>
    <d v="2024-09-19T00:00:00"/>
    <n v="194"/>
    <n v="93100.54"/>
    <s v="High"/>
    <x v="0"/>
    <x v="0"/>
    <x v="1702"/>
  </r>
  <r>
    <s v="Perry Taylor"/>
    <n v="13"/>
    <x v="2"/>
    <s v="Other"/>
    <x v="2"/>
    <x v="4"/>
    <s v="Chemotherapy"/>
    <d v="2024-05-26T00:00:00"/>
    <d v="2025-05-28T00:00:00"/>
    <n v="368"/>
    <n v="71861.03"/>
    <s v="High"/>
    <x v="0"/>
    <x v="1"/>
    <x v="1703"/>
  </r>
  <r>
    <s v="Sabrina Galvan"/>
    <n v="100"/>
    <x v="0"/>
    <s v="Other"/>
    <x v="5"/>
    <x v="4"/>
    <s v="Surgery"/>
    <d v="2024-11-01T00:00:00"/>
    <d v="2025-06-11T00:00:00"/>
    <n v="223"/>
    <n v="38505.129999999997"/>
    <s v="Medium"/>
    <x v="0"/>
    <x v="0"/>
    <x v="1704"/>
  </r>
  <r>
    <s v="Lacey Blackwell"/>
    <n v="84"/>
    <x v="0"/>
    <s v="Other"/>
    <x v="2"/>
    <x v="5"/>
    <s v="ICU"/>
    <d v="2023-10-10T00:00:00"/>
    <d v="2024-07-23T00:00:00"/>
    <n v="288"/>
    <n v="8766.0499999999993"/>
    <s v="Low"/>
    <x v="1"/>
    <x v="0"/>
    <x v="1705"/>
  </r>
  <r>
    <s v="Chase Haney"/>
    <n v="72"/>
    <x v="0"/>
    <s v="Other"/>
    <x v="1"/>
    <x v="5"/>
    <s v="Chemotherapy"/>
    <d v="2025-04-10T00:00:00"/>
    <d v="2025-08-17T00:00:00"/>
    <n v="130"/>
    <n v="73571.520000000004"/>
    <s v="High"/>
    <x v="0"/>
    <x v="0"/>
    <x v="1042"/>
  </r>
  <r>
    <s v="Rachel Gomez"/>
    <n v="77"/>
    <x v="0"/>
    <s v="Female"/>
    <x v="5"/>
    <x v="3"/>
    <s v="Therapy"/>
    <d v="2025-04-16T00:00:00"/>
    <d v="2025-07-21T00:00:00"/>
    <n v="97"/>
    <n v="27649.09"/>
    <s v="Medium"/>
    <x v="0"/>
    <x v="2"/>
    <x v="1706"/>
  </r>
  <r>
    <s v="Samuel Lee"/>
    <n v="31"/>
    <x v="4"/>
    <s v="Female"/>
    <x v="2"/>
    <x v="4"/>
    <s v="Surgery"/>
    <d v="2024-03-09T00:00:00"/>
    <d v="2025-04-17T00:00:00"/>
    <n v="405"/>
    <n v="46126.3"/>
    <s v="Medium"/>
    <x v="0"/>
    <x v="0"/>
    <x v="1707"/>
  </r>
  <r>
    <s v="Matthew Graves"/>
    <n v="88"/>
    <x v="0"/>
    <s v="Male"/>
    <x v="4"/>
    <x v="5"/>
    <s v="Therapy"/>
    <d v="2024-02-25T00:00:00"/>
    <d v="2025-02-07T00:00:00"/>
    <n v="349"/>
    <n v="8889.32"/>
    <s v="Low"/>
    <x v="0"/>
    <x v="1"/>
    <x v="1708"/>
  </r>
  <r>
    <s v="Mary Cook"/>
    <n v="9"/>
    <x v="2"/>
    <s v="Female"/>
    <x v="5"/>
    <x v="3"/>
    <s v="Chemotherapy"/>
    <d v="2023-08-29T00:00:00"/>
    <d v="2023-12-08T00:00:00"/>
    <n v="102"/>
    <n v="23804.63"/>
    <s v="Medium"/>
    <x v="2"/>
    <x v="0"/>
    <x v="1709"/>
  </r>
  <r>
    <s v="Elizabeth Gonzalez"/>
    <n v="72"/>
    <x v="0"/>
    <s v="Male"/>
    <x v="1"/>
    <x v="6"/>
    <s v="Observation"/>
    <d v="2024-08-04T00:00:00"/>
    <d v="2024-12-29T00:00:00"/>
    <n v="148"/>
    <n v="67736.41"/>
    <s v="High"/>
    <x v="0"/>
    <x v="0"/>
    <x v="1710"/>
  </r>
  <r>
    <s v="Jacob Hunt"/>
    <n v="77"/>
    <x v="0"/>
    <s v="Female"/>
    <x v="3"/>
    <x v="4"/>
    <s v="Therapy"/>
    <d v="2025-04-05T00:00:00"/>
    <d v="2025-06-26T00:00:00"/>
    <n v="83"/>
    <n v="12678.44"/>
    <s v="Medium"/>
    <x v="2"/>
    <x v="2"/>
    <x v="1711"/>
  </r>
  <r>
    <s v="Kristen Burns"/>
    <n v="64"/>
    <x v="0"/>
    <s v="Male"/>
    <x v="1"/>
    <x v="3"/>
    <s v="ICU"/>
    <d v="2024-02-28T00:00:00"/>
    <d v="2024-05-02T00:00:00"/>
    <n v="65"/>
    <n v="88262.68"/>
    <s v="High"/>
    <x v="1"/>
    <x v="0"/>
    <x v="1712"/>
  </r>
  <r>
    <s v="Emma Hicks"/>
    <n v="58"/>
    <x v="0"/>
    <s v="Male"/>
    <x v="2"/>
    <x v="1"/>
    <s v="Observation"/>
    <d v="2023-11-01T00:00:00"/>
    <d v="2023-11-18T00:00:00"/>
    <n v="18"/>
    <n v="27074.240000000002"/>
    <s v="Medium"/>
    <x v="0"/>
    <x v="1"/>
    <x v="1713"/>
  </r>
  <r>
    <s v="James Moore"/>
    <n v="60"/>
    <x v="0"/>
    <s v="Other"/>
    <x v="0"/>
    <x v="7"/>
    <s v="Medication"/>
    <d v="2025-04-18T00:00:00"/>
    <d v="2025-06-03T00:00:00"/>
    <n v="47"/>
    <n v="83552"/>
    <s v="High"/>
    <x v="1"/>
    <x v="1"/>
    <x v="1714"/>
  </r>
  <r>
    <s v="Robert Berg"/>
    <n v="21"/>
    <x v="1"/>
    <s v="Male"/>
    <x v="2"/>
    <x v="5"/>
    <s v="Observation"/>
    <d v="2024-11-26T00:00:00"/>
    <d v="2024-12-23T00:00:00"/>
    <n v="28"/>
    <n v="36082.410000000003"/>
    <s v="Medium"/>
    <x v="2"/>
    <x v="1"/>
    <x v="1715"/>
  </r>
  <r>
    <s v="Shane Hartman"/>
    <n v="71"/>
    <x v="0"/>
    <s v="Male"/>
    <x v="5"/>
    <x v="0"/>
    <s v="Medication"/>
    <d v="2023-10-26T00:00:00"/>
    <d v="2025-02-12T00:00:00"/>
    <n v="476"/>
    <n v="34344.019999999997"/>
    <s v="Medium"/>
    <x v="2"/>
    <x v="1"/>
    <x v="1716"/>
  </r>
  <r>
    <s v="Angela Davis"/>
    <n v="77"/>
    <x v="0"/>
    <s v="Other"/>
    <x v="0"/>
    <x v="2"/>
    <s v="Medication"/>
    <d v="2023-10-15T00:00:00"/>
    <d v="2023-10-17T00:00:00"/>
    <n v="3"/>
    <n v="74136.09"/>
    <s v="High"/>
    <x v="2"/>
    <x v="2"/>
    <x v="1717"/>
  </r>
  <r>
    <s v="Jasmine Garrett"/>
    <n v="52"/>
    <x v="3"/>
    <s v="Other"/>
    <x v="4"/>
    <x v="5"/>
    <s v="Therapy"/>
    <d v="2024-01-01T00:00:00"/>
    <d v="2025-01-04T00:00:00"/>
    <n v="370"/>
    <n v="76008.350000000006"/>
    <s v="High"/>
    <x v="0"/>
    <x v="0"/>
    <x v="1718"/>
  </r>
  <r>
    <s v="Julie Dennis"/>
    <n v="93"/>
    <x v="0"/>
    <s v="Male"/>
    <x v="5"/>
    <x v="1"/>
    <s v="Surgery"/>
    <d v="2024-11-06T00:00:00"/>
    <d v="2024-11-29T00:00:00"/>
    <n v="24"/>
    <n v="89664.320000000007"/>
    <s v="High"/>
    <x v="0"/>
    <x v="1"/>
    <x v="1719"/>
  </r>
  <r>
    <s v="Deborah Humphrey"/>
    <n v="47"/>
    <x v="3"/>
    <s v="Other"/>
    <x v="5"/>
    <x v="3"/>
    <s v="Observation"/>
    <d v="2024-10-24T00:00:00"/>
    <d v="2025-01-05T00:00:00"/>
    <n v="74"/>
    <n v="32723.25"/>
    <s v="Medium"/>
    <x v="1"/>
    <x v="1"/>
    <x v="1720"/>
  </r>
  <r>
    <s v="Frank Braun"/>
    <n v="92"/>
    <x v="0"/>
    <s v="Other"/>
    <x v="3"/>
    <x v="1"/>
    <s v="Surgery"/>
    <d v="2023-12-09T00:00:00"/>
    <d v="2024-10-10T00:00:00"/>
    <n v="307"/>
    <n v="30437.5"/>
    <s v="Medium"/>
    <x v="2"/>
    <x v="0"/>
    <x v="1721"/>
  </r>
  <r>
    <s v="Donna Simmons"/>
    <n v="72"/>
    <x v="0"/>
    <s v="Other"/>
    <x v="1"/>
    <x v="5"/>
    <s v="Therapy"/>
    <d v="2025-05-06T00:00:00"/>
    <d v="2025-07-11T00:00:00"/>
    <n v="67"/>
    <n v="32957.21"/>
    <s v="Medium"/>
    <x v="2"/>
    <x v="0"/>
    <x v="1722"/>
  </r>
  <r>
    <s v="Darlene Webster"/>
    <n v="18"/>
    <x v="1"/>
    <s v="Male"/>
    <x v="5"/>
    <x v="6"/>
    <s v="Observation"/>
    <d v="2023-09-24T00:00:00"/>
    <d v="2023-11-10T00:00:00"/>
    <n v="48"/>
    <n v="52394.36"/>
    <s v="High"/>
    <x v="0"/>
    <x v="1"/>
    <x v="1723"/>
  </r>
  <r>
    <s v="Sabrina Miller"/>
    <n v="40"/>
    <x v="4"/>
    <s v="Male"/>
    <x v="3"/>
    <x v="0"/>
    <s v="Surgery"/>
    <d v="2025-03-20T00:00:00"/>
    <d v="2025-08-06T00:00:00"/>
    <n v="140"/>
    <n v="12736.56"/>
    <s v="Medium"/>
    <x v="2"/>
    <x v="2"/>
    <x v="1724"/>
  </r>
  <r>
    <s v="Raymond Rocha"/>
    <n v="56"/>
    <x v="0"/>
    <s v="Male"/>
    <x v="2"/>
    <x v="0"/>
    <s v="Therapy"/>
    <d v="2025-01-28T00:00:00"/>
    <d v="2025-02-22T00:00:00"/>
    <n v="26"/>
    <n v="98891.75"/>
    <s v="High"/>
    <x v="1"/>
    <x v="0"/>
    <x v="1725"/>
  </r>
  <r>
    <s v="Robert Wood"/>
    <n v="85"/>
    <x v="0"/>
    <s v="Female"/>
    <x v="2"/>
    <x v="1"/>
    <s v="Surgery"/>
    <d v="2024-03-25T00:00:00"/>
    <d v="2025-04-08T00:00:00"/>
    <n v="380"/>
    <n v="55664.18"/>
    <s v="High"/>
    <x v="0"/>
    <x v="0"/>
    <x v="1726"/>
  </r>
  <r>
    <s v="Amanda Gomez"/>
    <n v="3"/>
    <x v="2"/>
    <s v="Other"/>
    <x v="0"/>
    <x v="6"/>
    <s v="Medication"/>
    <d v="2024-07-31T00:00:00"/>
    <d v="2025-07-24T00:00:00"/>
    <n v="359"/>
    <n v="49348.22"/>
    <s v="Medium"/>
    <x v="1"/>
    <x v="2"/>
    <x v="1727"/>
  </r>
  <r>
    <s v="Sean Marshall"/>
    <n v="26"/>
    <x v="1"/>
    <s v="Female"/>
    <x v="1"/>
    <x v="5"/>
    <s v="ICU"/>
    <d v="2023-12-01T00:00:00"/>
    <d v="2024-03-20T00:00:00"/>
    <n v="111"/>
    <n v="45037.64"/>
    <s v="Medium"/>
    <x v="1"/>
    <x v="2"/>
    <x v="1728"/>
  </r>
  <r>
    <s v="Rachel James"/>
    <n v="37"/>
    <x v="4"/>
    <s v="Male"/>
    <x v="5"/>
    <x v="1"/>
    <s v="Observation"/>
    <d v="2025-06-10T00:00:00"/>
    <d v="2025-08-10T00:00:00"/>
    <n v="62"/>
    <n v="88999.1"/>
    <s v="High"/>
    <x v="2"/>
    <x v="2"/>
    <x v="1729"/>
  </r>
  <r>
    <s v="Susan Hernandez"/>
    <n v="11"/>
    <x v="2"/>
    <s v="Male"/>
    <x v="3"/>
    <x v="1"/>
    <s v="Therapy"/>
    <d v="2023-12-25T00:00:00"/>
    <d v="2024-06-10T00:00:00"/>
    <n v="169"/>
    <n v="80560.47"/>
    <s v="High"/>
    <x v="0"/>
    <x v="0"/>
    <x v="745"/>
  </r>
  <r>
    <s v="Alex Myers"/>
    <n v="93"/>
    <x v="0"/>
    <s v="Male"/>
    <x v="3"/>
    <x v="7"/>
    <s v="Chemotherapy"/>
    <d v="2024-03-27T00:00:00"/>
    <d v="2025-05-27T00:00:00"/>
    <n v="427"/>
    <n v="34198.379999999997"/>
    <s v="Medium"/>
    <x v="2"/>
    <x v="1"/>
    <x v="1730"/>
  </r>
  <r>
    <s v="Mr. Samuel Freeman DDS"/>
    <n v="94"/>
    <x v="0"/>
    <s v="Other"/>
    <x v="5"/>
    <x v="1"/>
    <s v="ICU"/>
    <d v="2024-05-05T00:00:00"/>
    <d v="2024-07-26T00:00:00"/>
    <n v="83"/>
    <n v="69105.820000000007"/>
    <s v="High"/>
    <x v="1"/>
    <x v="2"/>
    <x v="1731"/>
  </r>
  <r>
    <s v="David Harding"/>
    <n v="12"/>
    <x v="2"/>
    <s v="Other"/>
    <x v="1"/>
    <x v="4"/>
    <s v="Surgery"/>
    <d v="2025-04-20T00:00:00"/>
    <d v="2025-06-01T00:00:00"/>
    <n v="43"/>
    <n v="84301.67"/>
    <s v="High"/>
    <x v="0"/>
    <x v="1"/>
    <x v="1732"/>
  </r>
  <r>
    <s v="Mark Sutton"/>
    <n v="4"/>
    <x v="2"/>
    <s v="Other"/>
    <x v="5"/>
    <x v="2"/>
    <s v="Surgery"/>
    <d v="2024-07-03T00:00:00"/>
    <d v="2024-10-05T00:00:00"/>
    <n v="95"/>
    <n v="14550.59"/>
    <s v="Medium"/>
    <x v="2"/>
    <x v="0"/>
    <x v="1733"/>
  </r>
  <r>
    <s v="Michael Anderson"/>
    <n v="86"/>
    <x v="0"/>
    <s v="Male"/>
    <x v="3"/>
    <x v="3"/>
    <s v="Surgery"/>
    <d v="2024-10-17T00:00:00"/>
    <d v="2025-04-18T00:00:00"/>
    <n v="184"/>
    <n v="48966.21"/>
    <s v="Medium"/>
    <x v="1"/>
    <x v="1"/>
    <x v="1734"/>
  </r>
  <r>
    <s v="Gabriel Hall"/>
    <n v="63"/>
    <x v="0"/>
    <s v="Female"/>
    <x v="2"/>
    <x v="6"/>
    <s v="ICU"/>
    <d v="2025-06-12T00:00:00"/>
    <d v="2025-07-12T00:00:00"/>
    <n v="31"/>
    <n v="87710.53"/>
    <s v="High"/>
    <x v="0"/>
    <x v="1"/>
    <x v="1735"/>
  </r>
  <r>
    <s v="Glen Leon"/>
    <n v="95"/>
    <x v="0"/>
    <s v="Male"/>
    <x v="0"/>
    <x v="5"/>
    <s v="Medication"/>
    <d v="2025-01-28T00:00:00"/>
    <d v="2025-04-13T00:00:00"/>
    <n v="76"/>
    <n v="49578.42"/>
    <s v="Medium"/>
    <x v="0"/>
    <x v="0"/>
    <x v="1736"/>
  </r>
  <r>
    <s v="Susan Erickson"/>
    <n v="90"/>
    <x v="0"/>
    <s v="Male"/>
    <x v="0"/>
    <x v="5"/>
    <s v="ICU"/>
    <d v="2024-11-20T00:00:00"/>
    <d v="2025-02-20T00:00:00"/>
    <n v="93"/>
    <n v="27044.31"/>
    <s v="Medium"/>
    <x v="2"/>
    <x v="1"/>
    <x v="1737"/>
  </r>
  <r>
    <s v="Emily Gilmore"/>
    <n v="74"/>
    <x v="0"/>
    <s v="Male"/>
    <x v="5"/>
    <x v="4"/>
    <s v="Observation"/>
    <d v="2024-05-29T00:00:00"/>
    <d v="2024-09-21T00:00:00"/>
    <n v="116"/>
    <n v="53515.65"/>
    <s v="High"/>
    <x v="1"/>
    <x v="2"/>
    <x v="1738"/>
  </r>
  <r>
    <s v="Stephanie Mullen"/>
    <n v="29"/>
    <x v="1"/>
    <s v="Female"/>
    <x v="5"/>
    <x v="3"/>
    <s v="Observation"/>
    <d v="2024-02-27T00:00:00"/>
    <d v="2024-04-18T00:00:00"/>
    <n v="52"/>
    <n v="79877.87"/>
    <s v="High"/>
    <x v="2"/>
    <x v="1"/>
    <x v="1739"/>
  </r>
  <r>
    <s v="Charles Abbott"/>
    <n v="45"/>
    <x v="3"/>
    <s v="Other"/>
    <x v="4"/>
    <x v="0"/>
    <s v="Medication"/>
    <d v="2023-09-19T00:00:00"/>
    <d v="2024-09-20T00:00:00"/>
    <n v="368"/>
    <n v="22674.12"/>
    <s v="Medium"/>
    <x v="2"/>
    <x v="2"/>
    <x v="1740"/>
  </r>
  <r>
    <s v="Karen Thomas"/>
    <n v="57"/>
    <x v="0"/>
    <s v="Female"/>
    <x v="2"/>
    <x v="5"/>
    <s v="Medication"/>
    <d v="2024-03-03T00:00:00"/>
    <d v="2024-11-06T00:00:00"/>
    <n v="249"/>
    <n v="18443.25"/>
    <s v="Medium"/>
    <x v="2"/>
    <x v="1"/>
    <x v="1741"/>
  </r>
  <r>
    <s v="Chelsea Bradshaw"/>
    <n v="14"/>
    <x v="2"/>
    <s v="Female"/>
    <x v="5"/>
    <x v="5"/>
    <s v="ICU"/>
    <d v="2024-11-16T00:00:00"/>
    <d v="2025-01-01T00:00:00"/>
    <n v="47"/>
    <n v="13677.73"/>
    <s v="Medium"/>
    <x v="2"/>
    <x v="2"/>
    <x v="1742"/>
  </r>
  <r>
    <s v="Kathy Wright"/>
    <n v="76"/>
    <x v="0"/>
    <s v="Female"/>
    <x v="5"/>
    <x v="6"/>
    <s v="Medication"/>
    <d v="2024-05-23T00:00:00"/>
    <d v="2025-04-16T00:00:00"/>
    <n v="329"/>
    <n v="29802.09"/>
    <s v="Medium"/>
    <x v="0"/>
    <x v="0"/>
    <x v="1743"/>
  </r>
  <r>
    <s v="Edward Johnson"/>
    <n v="100"/>
    <x v="0"/>
    <s v="Female"/>
    <x v="0"/>
    <x v="4"/>
    <s v="Therapy"/>
    <d v="2024-12-17T00:00:00"/>
    <d v="2025-05-29T00:00:00"/>
    <n v="164"/>
    <n v="67823.92"/>
    <s v="High"/>
    <x v="2"/>
    <x v="2"/>
    <x v="1744"/>
  </r>
  <r>
    <s v="Mario Peters"/>
    <n v="56"/>
    <x v="0"/>
    <s v="Female"/>
    <x v="4"/>
    <x v="0"/>
    <s v="Medication"/>
    <d v="2024-11-08T00:00:00"/>
    <d v="2025-04-29T00:00:00"/>
    <n v="173"/>
    <n v="27563.41"/>
    <s v="Medium"/>
    <x v="0"/>
    <x v="0"/>
    <x v="1745"/>
  </r>
  <r>
    <s v="Michael Chavez"/>
    <n v="43"/>
    <x v="4"/>
    <s v="Other"/>
    <x v="0"/>
    <x v="0"/>
    <s v="Observation"/>
    <d v="2023-12-09T00:00:00"/>
    <d v="2025-03-08T00:00:00"/>
    <n v="456"/>
    <n v="41571.339999999997"/>
    <s v="Medium"/>
    <x v="0"/>
    <x v="0"/>
    <x v="1746"/>
  </r>
  <r>
    <s v="Kristen Wood"/>
    <n v="68"/>
    <x v="0"/>
    <s v="Male"/>
    <x v="5"/>
    <x v="1"/>
    <s v="Chemotherapy"/>
    <d v="2024-04-05T00:00:00"/>
    <d v="2025-01-21T00:00:00"/>
    <n v="292"/>
    <n v="61464.39"/>
    <s v="High"/>
    <x v="1"/>
    <x v="1"/>
    <x v="1747"/>
  </r>
  <r>
    <s v="Gabriel Huff"/>
    <n v="69"/>
    <x v="0"/>
    <s v="Male"/>
    <x v="5"/>
    <x v="2"/>
    <s v="Observation"/>
    <d v="2023-08-31T00:00:00"/>
    <d v="2025-01-11T00:00:00"/>
    <n v="500"/>
    <n v="9935.02"/>
    <s v="Low"/>
    <x v="0"/>
    <x v="2"/>
    <x v="1748"/>
  </r>
  <r>
    <s v="Amy Love"/>
    <n v="45"/>
    <x v="3"/>
    <s v="Other"/>
    <x v="0"/>
    <x v="2"/>
    <s v="Chemotherapy"/>
    <d v="2023-11-15T00:00:00"/>
    <d v="2024-12-04T00:00:00"/>
    <n v="386"/>
    <n v="21835.88"/>
    <s v="Medium"/>
    <x v="0"/>
    <x v="0"/>
    <x v="1749"/>
  </r>
  <r>
    <s v="Teresa Young"/>
    <n v="20"/>
    <x v="1"/>
    <s v="Other"/>
    <x v="4"/>
    <x v="6"/>
    <s v="Therapy"/>
    <d v="2025-03-13T00:00:00"/>
    <d v="2025-05-21T00:00:00"/>
    <n v="70"/>
    <n v="80327.25"/>
    <s v="High"/>
    <x v="2"/>
    <x v="2"/>
    <x v="1750"/>
  </r>
  <r>
    <s v="Katherine Gardner"/>
    <n v="52"/>
    <x v="3"/>
    <s v="Male"/>
    <x v="1"/>
    <x v="6"/>
    <s v="Medication"/>
    <d v="2024-09-15T00:00:00"/>
    <d v="2025-02-23T00:00:00"/>
    <n v="162"/>
    <n v="4571.42"/>
    <s v="Low"/>
    <x v="1"/>
    <x v="1"/>
    <x v="1751"/>
  </r>
  <r>
    <s v="Robin West"/>
    <n v="13"/>
    <x v="2"/>
    <s v="Other"/>
    <x v="4"/>
    <x v="3"/>
    <s v="Medication"/>
    <d v="2023-11-02T00:00:00"/>
    <d v="2025-06-16T00:00:00"/>
    <n v="593"/>
    <n v="16537.61"/>
    <s v="Medium"/>
    <x v="2"/>
    <x v="0"/>
    <x v="1752"/>
  </r>
  <r>
    <s v="Kristin Williams"/>
    <n v="29"/>
    <x v="1"/>
    <s v="Other"/>
    <x v="5"/>
    <x v="6"/>
    <s v="Medication"/>
    <d v="2025-05-20T00:00:00"/>
    <d v="2025-07-26T00:00:00"/>
    <n v="68"/>
    <n v="27973.37"/>
    <s v="Medium"/>
    <x v="1"/>
    <x v="2"/>
    <x v="1753"/>
  </r>
  <r>
    <s v="Christian Harrell"/>
    <n v="83"/>
    <x v="0"/>
    <s v="Female"/>
    <x v="2"/>
    <x v="0"/>
    <s v="Medication"/>
    <d v="2024-08-27T00:00:00"/>
    <d v="2024-12-29T00:00:00"/>
    <n v="125"/>
    <n v="8576.18"/>
    <s v="Low"/>
    <x v="0"/>
    <x v="1"/>
    <x v="1754"/>
  </r>
  <r>
    <s v="Ralph Vasquez"/>
    <n v="90"/>
    <x v="0"/>
    <s v="Other"/>
    <x v="4"/>
    <x v="2"/>
    <s v="Medication"/>
    <d v="2025-01-06T00:00:00"/>
    <d v="2025-06-16T00:00:00"/>
    <n v="162"/>
    <n v="74522.55"/>
    <s v="High"/>
    <x v="0"/>
    <x v="1"/>
    <x v="1755"/>
  </r>
  <r>
    <s v="Kevin Smith"/>
    <n v="19"/>
    <x v="1"/>
    <s v="Male"/>
    <x v="5"/>
    <x v="5"/>
    <s v="Surgery"/>
    <d v="2025-01-31T00:00:00"/>
    <d v="2025-03-03T00:00:00"/>
    <n v="32"/>
    <n v="83315.7"/>
    <s v="High"/>
    <x v="2"/>
    <x v="2"/>
    <x v="1756"/>
  </r>
  <r>
    <s v="Daniel Herrera"/>
    <n v="54"/>
    <x v="3"/>
    <s v="Other"/>
    <x v="5"/>
    <x v="2"/>
    <s v="Therapy"/>
    <d v="2025-07-15T00:00:00"/>
    <d v="2025-08-14T00:00:00"/>
    <n v="31"/>
    <n v="28130.92"/>
    <s v="Medium"/>
    <x v="1"/>
    <x v="0"/>
    <x v="1757"/>
  </r>
  <r>
    <s v="Caitlin Harris"/>
    <n v="33"/>
    <x v="4"/>
    <s v="Other"/>
    <x v="1"/>
    <x v="3"/>
    <s v="Observation"/>
    <d v="2024-11-18T00:00:00"/>
    <d v="2025-02-25T00:00:00"/>
    <n v="100"/>
    <n v="29832.63"/>
    <s v="Medium"/>
    <x v="1"/>
    <x v="0"/>
    <x v="1758"/>
  </r>
  <r>
    <s v="Dustin Johnson"/>
    <n v="52"/>
    <x v="3"/>
    <s v="Other"/>
    <x v="3"/>
    <x v="3"/>
    <s v="Therapy"/>
    <d v="2024-11-15T00:00:00"/>
    <d v="2025-07-25T00:00:00"/>
    <n v="253"/>
    <n v="90858.91"/>
    <s v="High"/>
    <x v="0"/>
    <x v="1"/>
    <x v="1759"/>
  </r>
  <r>
    <s v="James Rodriguez"/>
    <n v="31"/>
    <x v="4"/>
    <s v="Female"/>
    <x v="0"/>
    <x v="3"/>
    <s v="ICU"/>
    <d v="2025-07-29T00:00:00"/>
    <d v="2025-08-07T00:00:00"/>
    <n v="10"/>
    <n v="39970.870000000003"/>
    <s v="Medium"/>
    <x v="2"/>
    <x v="1"/>
    <x v="1760"/>
  </r>
  <r>
    <s v="Megan Tanner"/>
    <n v="91"/>
    <x v="0"/>
    <s v="Male"/>
    <x v="4"/>
    <x v="6"/>
    <s v="Chemotherapy"/>
    <d v="2025-05-01T00:00:00"/>
    <d v="2025-06-28T00:00:00"/>
    <n v="59"/>
    <n v="97543.87"/>
    <s v="High"/>
    <x v="2"/>
    <x v="0"/>
    <x v="1761"/>
  </r>
  <r>
    <s v="Stacey King"/>
    <n v="57"/>
    <x v="0"/>
    <s v="Female"/>
    <x v="4"/>
    <x v="1"/>
    <s v="ICU"/>
    <d v="2024-09-04T00:00:00"/>
    <d v="2024-09-13T00:00:00"/>
    <n v="10"/>
    <n v="31750.37"/>
    <s v="Medium"/>
    <x v="1"/>
    <x v="1"/>
    <x v="1450"/>
  </r>
  <r>
    <s v="Jonathan Cortez"/>
    <n v="10"/>
    <x v="2"/>
    <s v="Male"/>
    <x v="1"/>
    <x v="7"/>
    <s v="Surgery"/>
    <d v="2025-02-14T00:00:00"/>
    <d v="2025-04-18T00:00:00"/>
    <n v="64"/>
    <n v="86617.94"/>
    <s v="High"/>
    <x v="2"/>
    <x v="1"/>
    <x v="1762"/>
  </r>
  <r>
    <s v="Karen Carlson"/>
    <n v="31"/>
    <x v="4"/>
    <s v="Male"/>
    <x v="2"/>
    <x v="5"/>
    <s v="Chemotherapy"/>
    <d v="2025-04-13T00:00:00"/>
    <d v="2025-08-20T00:00:00"/>
    <n v="130"/>
    <n v="83968.97"/>
    <s v="High"/>
    <x v="0"/>
    <x v="1"/>
    <x v="1763"/>
  </r>
  <r>
    <s v="Sarah Harvey"/>
    <n v="72"/>
    <x v="0"/>
    <s v="Male"/>
    <x v="0"/>
    <x v="3"/>
    <s v="Therapy"/>
    <d v="2025-05-31T00:00:00"/>
    <d v="2025-06-01T00:00:00"/>
    <n v="2"/>
    <n v="41774"/>
    <s v="Medium"/>
    <x v="0"/>
    <x v="2"/>
    <x v="1764"/>
  </r>
  <r>
    <s v="Keith Moore"/>
    <n v="19"/>
    <x v="1"/>
    <s v="Male"/>
    <x v="3"/>
    <x v="5"/>
    <s v="Medication"/>
    <d v="2023-09-15T00:00:00"/>
    <d v="2024-06-26T00:00:00"/>
    <n v="286"/>
    <n v="27546.34"/>
    <s v="Medium"/>
    <x v="1"/>
    <x v="1"/>
    <x v="1765"/>
  </r>
  <r>
    <s v="Angela Butler"/>
    <n v="62"/>
    <x v="0"/>
    <s v="Other"/>
    <x v="4"/>
    <x v="4"/>
    <s v="ICU"/>
    <d v="2023-08-22T00:00:00"/>
    <d v="2024-04-09T00:00:00"/>
    <n v="232"/>
    <n v="24338.19"/>
    <s v="Medium"/>
    <x v="2"/>
    <x v="1"/>
    <x v="1766"/>
  </r>
  <r>
    <s v="Timothy Clay"/>
    <n v="61"/>
    <x v="0"/>
    <s v="Other"/>
    <x v="1"/>
    <x v="1"/>
    <s v="Medication"/>
    <d v="2025-04-17T00:00:00"/>
    <d v="2025-05-26T00:00:00"/>
    <n v="40"/>
    <n v="43144.5"/>
    <s v="Medium"/>
    <x v="1"/>
    <x v="2"/>
    <x v="1767"/>
  </r>
  <r>
    <s v="Shirley Frederick"/>
    <n v="16"/>
    <x v="2"/>
    <s v="Male"/>
    <x v="2"/>
    <x v="1"/>
    <s v="Surgery"/>
    <d v="2023-12-18T00:00:00"/>
    <d v="2023-12-29T00:00:00"/>
    <n v="12"/>
    <n v="20539.39"/>
    <s v="Medium"/>
    <x v="1"/>
    <x v="0"/>
    <x v="1768"/>
  </r>
  <r>
    <s v="Melissa Nelson"/>
    <n v="54"/>
    <x v="3"/>
    <s v="Female"/>
    <x v="2"/>
    <x v="3"/>
    <s v="Surgery"/>
    <d v="2023-08-22T00:00:00"/>
    <d v="2025-02-17T00:00:00"/>
    <n v="546"/>
    <n v="75150.350000000006"/>
    <s v="High"/>
    <x v="0"/>
    <x v="2"/>
    <x v="1769"/>
  </r>
  <r>
    <s v="James Bennett"/>
    <n v="51"/>
    <x v="3"/>
    <s v="Male"/>
    <x v="3"/>
    <x v="1"/>
    <s v="Observation"/>
    <d v="2023-09-02T00:00:00"/>
    <d v="2024-09-22T00:00:00"/>
    <n v="387"/>
    <n v="99578.69"/>
    <s v="High"/>
    <x v="0"/>
    <x v="1"/>
    <x v="1770"/>
  </r>
  <r>
    <s v="Steven Douglas"/>
    <n v="34"/>
    <x v="4"/>
    <s v="Other"/>
    <x v="3"/>
    <x v="4"/>
    <s v="Chemotherapy"/>
    <d v="2025-03-24T00:00:00"/>
    <d v="2025-05-17T00:00:00"/>
    <n v="55"/>
    <n v="65371.85"/>
    <s v="High"/>
    <x v="1"/>
    <x v="2"/>
    <x v="1771"/>
  </r>
  <r>
    <s v="Michael Richmond"/>
    <n v="66"/>
    <x v="0"/>
    <s v="Other"/>
    <x v="2"/>
    <x v="4"/>
    <s v="Chemotherapy"/>
    <d v="2023-12-29T00:00:00"/>
    <d v="2024-06-28T00:00:00"/>
    <n v="183"/>
    <n v="60847.26"/>
    <s v="High"/>
    <x v="2"/>
    <x v="2"/>
    <x v="1772"/>
  </r>
  <r>
    <s v="Justin Vincent"/>
    <n v="26"/>
    <x v="1"/>
    <s v="Female"/>
    <x v="5"/>
    <x v="7"/>
    <s v="Surgery"/>
    <d v="2024-10-12T00:00:00"/>
    <d v="2025-07-11T00:00:00"/>
    <n v="273"/>
    <n v="52913.47"/>
    <s v="High"/>
    <x v="2"/>
    <x v="0"/>
    <x v="1773"/>
  </r>
  <r>
    <s v="Kyle Bryant"/>
    <n v="40"/>
    <x v="4"/>
    <s v="Female"/>
    <x v="2"/>
    <x v="7"/>
    <s v="Observation"/>
    <d v="2024-08-05T00:00:00"/>
    <d v="2025-03-04T00:00:00"/>
    <n v="212"/>
    <n v="7637.75"/>
    <s v="Low"/>
    <x v="1"/>
    <x v="2"/>
    <x v="1774"/>
  </r>
  <r>
    <s v="Brianna Moss"/>
    <n v="89"/>
    <x v="0"/>
    <s v="Male"/>
    <x v="2"/>
    <x v="1"/>
    <s v="Chemotherapy"/>
    <d v="2024-04-30T00:00:00"/>
    <d v="2025-03-12T00:00:00"/>
    <n v="317"/>
    <n v="46400.76"/>
    <s v="Medium"/>
    <x v="1"/>
    <x v="0"/>
    <x v="1775"/>
  </r>
  <r>
    <s v="Eduardo Olsen"/>
    <n v="79"/>
    <x v="0"/>
    <s v="Female"/>
    <x v="1"/>
    <x v="7"/>
    <s v="Medication"/>
    <d v="2025-03-10T00:00:00"/>
    <d v="2025-06-14T00:00:00"/>
    <n v="97"/>
    <n v="35694.83"/>
    <s v="Medium"/>
    <x v="0"/>
    <x v="0"/>
    <x v="1776"/>
  </r>
  <r>
    <s v="David Taylor"/>
    <n v="44"/>
    <x v="4"/>
    <s v="Other"/>
    <x v="0"/>
    <x v="6"/>
    <s v="Therapy"/>
    <d v="2025-07-23T00:00:00"/>
    <d v="2025-08-09T00:00:00"/>
    <n v="18"/>
    <n v="29134.57"/>
    <s v="Medium"/>
    <x v="2"/>
    <x v="1"/>
    <x v="1777"/>
  </r>
  <r>
    <s v="Stacy Cooper"/>
    <n v="93"/>
    <x v="0"/>
    <s v="Female"/>
    <x v="3"/>
    <x v="5"/>
    <s v="Therapy"/>
    <d v="2025-07-18T00:00:00"/>
    <d v="2025-08-17T00:00:00"/>
    <n v="31"/>
    <n v="56550.12"/>
    <s v="High"/>
    <x v="0"/>
    <x v="1"/>
    <x v="1778"/>
  </r>
  <r>
    <s v="Sarah Berry"/>
    <n v="25"/>
    <x v="1"/>
    <s v="Male"/>
    <x v="1"/>
    <x v="7"/>
    <s v="Medication"/>
    <d v="2025-04-30T00:00:00"/>
    <d v="2025-06-08T00:00:00"/>
    <n v="40"/>
    <n v="73335.149999999994"/>
    <s v="High"/>
    <x v="2"/>
    <x v="0"/>
    <x v="1779"/>
  </r>
  <r>
    <s v="Wanda Stephens"/>
    <n v="33"/>
    <x v="4"/>
    <s v="Other"/>
    <x v="0"/>
    <x v="7"/>
    <s v="Chemotherapy"/>
    <d v="2024-09-11T00:00:00"/>
    <d v="2024-10-21T00:00:00"/>
    <n v="41"/>
    <n v="59144.39"/>
    <s v="High"/>
    <x v="2"/>
    <x v="2"/>
    <x v="1780"/>
  </r>
  <r>
    <s v="Nancy Sutton"/>
    <n v="73"/>
    <x v="0"/>
    <s v="Other"/>
    <x v="1"/>
    <x v="0"/>
    <s v="ICU"/>
    <d v="2025-04-07T00:00:00"/>
    <d v="2025-06-11T00:00:00"/>
    <n v="66"/>
    <n v="87262.32"/>
    <s v="High"/>
    <x v="0"/>
    <x v="2"/>
    <x v="1781"/>
  </r>
  <r>
    <s v="Kelly Weiss"/>
    <n v="26"/>
    <x v="1"/>
    <s v="Male"/>
    <x v="0"/>
    <x v="6"/>
    <s v="Surgery"/>
    <d v="2024-01-22T00:00:00"/>
    <d v="2025-04-14T00:00:00"/>
    <n v="449"/>
    <n v="10042.49"/>
    <s v="Medium"/>
    <x v="0"/>
    <x v="0"/>
    <x v="1782"/>
  </r>
  <r>
    <s v="Martin Chavez"/>
    <n v="18"/>
    <x v="1"/>
    <s v="Male"/>
    <x v="4"/>
    <x v="2"/>
    <s v="Therapy"/>
    <d v="2025-05-14T00:00:00"/>
    <d v="2025-06-19T00:00:00"/>
    <n v="37"/>
    <n v="8700.9599999999991"/>
    <s v="Low"/>
    <x v="1"/>
    <x v="0"/>
    <x v="1783"/>
  </r>
  <r>
    <s v="Kathleen Moon"/>
    <n v="65"/>
    <x v="0"/>
    <s v="Female"/>
    <x v="4"/>
    <x v="3"/>
    <s v="Therapy"/>
    <d v="2025-01-25T00:00:00"/>
    <d v="2025-05-24T00:00:00"/>
    <n v="120"/>
    <n v="30953.27"/>
    <s v="Medium"/>
    <x v="1"/>
    <x v="0"/>
    <x v="1784"/>
  </r>
  <r>
    <s v="Anne Olsen"/>
    <n v="71"/>
    <x v="0"/>
    <s v="Female"/>
    <x v="4"/>
    <x v="5"/>
    <s v="ICU"/>
    <d v="2023-08-23T00:00:00"/>
    <d v="2023-09-04T00:00:00"/>
    <n v="13"/>
    <n v="47973.32"/>
    <s v="Medium"/>
    <x v="2"/>
    <x v="1"/>
    <x v="1785"/>
  </r>
  <r>
    <s v="Andrea King"/>
    <n v="40"/>
    <x v="4"/>
    <s v="Other"/>
    <x v="0"/>
    <x v="6"/>
    <s v="Surgery"/>
    <d v="2023-11-05T00:00:00"/>
    <d v="2024-09-27T00:00:00"/>
    <n v="328"/>
    <n v="94603.5"/>
    <s v="High"/>
    <x v="2"/>
    <x v="1"/>
    <x v="1786"/>
  </r>
  <r>
    <s v="Grace Brooks"/>
    <n v="18"/>
    <x v="1"/>
    <s v="Female"/>
    <x v="1"/>
    <x v="3"/>
    <s v="Observation"/>
    <d v="2024-03-27T00:00:00"/>
    <d v="2025-02-22T00:00:00"/>
    <n v="333"/>
    <n v="69814.880000000005"/>
    <s v="High"/>
    <x v="2"/>
    <x v="1"/>
    <x v="1787"/>
  </r>
  <r>
    <s v="Meghan Rowland"/>
    <n v="15"/>
    <x v="2"/>
    <s v="Other"/>
    <x v="4"/>
    <x v="4"/>
    <s v="Surgery"/>
    <d v="2024-08-27T00:00:00"/>
    <d v="2024-12-29T00:00:00"/>
    <n v="125"/>
    <n v="3504.26"/>
    <s v="Low"/>
    <x v="2"/>
    <x v="2"/>
    <x v="1788"/>
  </r>
  <r>
    <s v="Nicole Carrillo"/>
    <n v="98"/>
    <x v="0"/>
    <s v="Other"/>
    <x v="3"/>
    <x v="5"/>
    <s v="Surgery"/>
    <d v="2024-06-28T00:00:00"/>
    <d v="2025-03-27T00:00:00"/>
    <n v="273"/>
    <n v="62080.45"/>
    <s v="High"/>
    <x v="1"/>
    <x v="2"/>
    <x v="1789"/>
  </r>
  <r>
    <s v="Victor Blake"/>
    <n v="47"/>
    <x v="3"/>
    <s v="Male"/>
    <x v="5"/>
    <x v="2"/>
    <s v="Surgery"/>
    <d v="2023-10-11T00:00:00"/>
    <d v="2024-10-13T00:00:00"/>
    <n v="369"/>
    <n v="44765.98"/>
    <s v="Medium"/>
    <x v="0"/>
    <x v="0"/>
    <x v="1790"/>
  </r>
  <r>
    <s v="Lynn Davis"/>
    <n v="0"/>
    <x v="2"/>
    <s v="Other"/>
    <x v="3"/>
    <x v="4"/>
    <s v="Medication"/>
    <d v="2024-05-26T00:00:00"/>
    <d v="2025-02-12T00:00:00"/>
    <n v="263"/>
    <n v="91193.03"/>
    <s v="High"/>
    <x v="2"/>
    <x v="1"/>
    <x v="1791"/>
  </r>
  <r>
    <s v="Richard Bond"/>
    <n v="1"/>
    <x v="2"/>
    <s v="Other"/>
    <x v="3"/>
    <x v="2"/>
    <s v="ICU"/>
    <d v="2024-01-20T00:00:00"/>
    <d v="2025-05-10T00:00:00"/>
    <n v="477"/>
    <n v="28220.19"/>
    <s v="Medium"/>
    <x v="2"/>
    <x v="2"/>
    <x v="1792"/>
  </r>
  <r>
    <s v="Phyllis Walls"/>
    <n v="5"/>
    <x v="2"/>
    <s v="Other"/>
    <x v="5"/>
    <x v="0"/>
    <s v="Therapy"/>
    <d v="2024-07-15T00:00:00"/>
    <d v="2024-09-06T00:00:00"/>
    <n v="54"/>
    <n v="62901.77"/>
    <s v="High"/>
    <x v="0"/>
    <x v="0"/>
    <x v="1793"/>
  </r>
  <r>
    <s v="Tim Valdez"/>
    <n v="91"/>
    <x v="0"/>
    <s v="Female"/>
    <x v="1"/>
    <x v="3"/>
    <s v="Observation"/>
    <d v="2023-09-11T00:00:00"/>
    <d v="2024-03-25T00:00:00"/>
    <n v="197"/>
    <n v="18203.330000000002"/>
    <s v="Medium"/>
    <x v="0"/>
    <x v="1"/>
    <x v="1794"/>
  </r>
  <r>
    <s v="Elaine Martin"/>
    <n v="96"/>
    <x v="0"/>
    <s v="Other"/>
    <x v="0"/>
    <x v="2"/>
    <s v="Therapy"/>
    <d v="2024-03-17T00:00:00"/>
    <d v="2025-06-26T00:00:00"/>
    <n v="467"/>
    <n v="3854.86"/>
    <s v="Low"/>
    <x v="0"/>
    <x v="0"/>
    <x v="1795"/>
  </r>
  <r>
    <s v="Christina Tucker"/>
    <n v="90"/>
    <x v="0"/>
    <s v="Other"/>
    <x v="2"/>
    <x v="7"/>
    <s v="Medication"/>
    <d v="2023-08-09T00:00:00"/>
    <d v="2024-06-04T00:00:00"/>
    <n v="301"/>
    <n v="42537.69"/>
    <s v="Medium"/>
    <x v="1"/>
    <x v="0"/>
    <x v="1796"/>
  </r>
  <r>
    <s v="Amanda White"/>
    <n v="56"/>
    <x v="0"/>
    <s v="Other"/>
    <x v="5"/>
    <x v="2"/>
    <s v="Therapy"/>
    <d v="2024-04-25T00:00:00"/>
    <d v="2025-07-22T00:00:00"/>
    <n v="454"/>
    <n v="10650.07"/>
    <s v="Medium"/>
    <x v="0"/>
    <x v="2"/>
    <x v="1797"/>
  </r>
  <r>
    <s v="Susan Garcia"/>
    <n v="24"/>
    <x v="1"/>
    <s v="Other"/>
    <x v="1"/>
    <x v="2"/>
    <s v="Therapy"/>
    <d v="2023-11-21T00:00:00"/>
    <d v="2024-03-02T00:00:00"/>
    <n v="103"/>
    <n v="83890.08"/>
    <s v="High"/>
    <x v="2"/>
    <x v="1"/>
    <x v="1798"/>
  </r>
  <r>
    <s v="Jacob Hale"/>
    <n v="21"/>
    <x v="1"/>
    <s v="Other"/>
    <x v="5"/>
    <x v="4"/>
    <s v="Chemotherapy"/>
    <d v="2023-08-20T00:00:00"/>
    <d v="2025-02-20T00:00:00"/>
    <n v="551"/>
    <n v="2402.9499999999998"/>
    <s v="Low"/>
    <x v="0"/>
    <x v="2"/>
    <x v="1799"/>
  </r>
  <r>
    <s v="John Ramirez"/>
    <n v="53"/>
    <x v="3"/>
    <s v="Other"/>
    <x v="5"/>
    <x v="2"/>
    <s v="Medication"/>
    <d v="2024-10-10T00:00:00"/>
    <d v="2025-07-09T00:00:00"/>
    <n v="273"/>
    <n v="20101.05"/>
    <s v="Medium"/>
    <x v="0"/>
    <x v="0"/>
    <x v="1800"/>
  </r>
  <r>
    <s v="Heather Morales"/>
    <n v="93"/>
    <x v="0"/>
    <s v="Female"/>
    <x v="0"/>
    <x v="7"/>
    <s v="Observation"/>
    <d v="2025-07-19T00:00:00"/>
    <d v="2025-07-30T00:00:00"/>
    <n v="12"/>
    <n v="5406.33"/>
    <s v="Low"/>
    <x v="0"/>
    <x v="0"/>
    <x v="1801"/>
  </r>
  <r>
    <s v="Kelly Ortega"/>
    <n v="88"/>
    <x v="0"/>
    <s v="Other"/>
    <x v="4"/>
    <x v="7"/>
    <s v="ICU"/>
    <d v="2024-07-16T00:00:00"/>
    <d v="2025-05-01T00:00:00"/>
    <n v="290"/>
    <n v="74936.009999999995"/>
    <s v="High"/>
    <x v="1"/>
    <x v="2"/>
    <x v="1802"/>
  </r>
  <r>
    <s v="Lauren Wilson"/>
    <n v="35"/>
    <x v="4"/>
    <s v="Other"/>
    <x v="3"/>
    <x v="1"/>
    <s v="Therapy"/>
    <d v="2023-09-04T00:00:00"/>
    <d v="2024-03-02T00:00:00"/>
    <n v="181"/>
    <n v="47158.98"/>
    <s v="Medium"/>
    <x v="0"/>
    <x v="0"/>
    <x v="1803"/>
  </r>
  <r>
    <s v="Jacob Dixon"/>
    <n v="72"/>
    <x v="0"/>
    <s v="Female"/>
    <x v="0"/>
    <x v="1"/>
    <s v="Medication"/>
    <d v="2023-08-14T00:00:00"/>
    <d v="2023-11-09T00:00:00"/>
    <n v="88"/>
    <n v="19067.599999999999"/>
    <s v="Medium"/>
    <x v="1"/>
    <x v="0"/>
    <x v="1804"/>
  </r>
  <r>
    <s v="Robert Flores"/>
    <n v="40"/>
    <x v="4"/>
    <s v="Other"/>
    <x v="5"/>
    <x v="2"/>
    <s v="Surgery"/>
    <d v="2024-02-10T00:00:00"/>
    <d v="2025-02-17T00:00:00"/>
    <n v="374"/>
    <n v="79084.929999999993"/>
    <s v="High"/>
    <x v="1"/>
    <x v="1"/>
    <x v="1805"/>
  </r>
  <r>
    <s v="Brett Hughes"/>
    <n v="47"/>
    <x v="3"/>
    <s v="Female"/>
    <x v="0"/>
    <x v="6"/>
    <s v="Therapy"/>
    <d v="2024-12-08T00:00:00"/>
    <d v="2025-08-08T00:00:00"/>
    <n v="244"/>
    <n v="83893.52"/>
    <s v="High"/>
    <x v="0"/>
    <x v="0"/>
    <x v="1806"/>
  </r>
  <r>
    <s v="Jordan Callahan"/>
    <n v="95"/>
    <x v="0"/>
    <s v="Other"/>
    <x v="2"/>
    <x v="0"/>
    <s v="Medication"/>
    <d v="2023-09-26T00:00:00"/>
    <d v="2024-10-01T00:00:00"/>
    <n v="372"/>
    <n v="38551.74"/>
    <s v="Medium"/>
    <x v="2"/>
    <x v="0"/>
    <x v="1807"/>
  </r>
  <r>
    <s v="Paul Franco"/>
    <n v="35"/>
    <x v="4"/>
    <s v="Male"/>
    <x v="1"/>
    <x v="4"/>
    <s v="Observation"/>
    <d v="2024-05-11T00:00:00"/>
    <d v="2024-11-02T00:00:00"/>
    <n v="176"/>
    <n v="23370.080000000002"/>
    <s v="Medium"/>
    <x v="1"/>
    <x v="2"/>
    <x v="1808"/>
  </r>
  <r>
    <s v="Frank Foster"/>
    <n v="25"/>
    <x v="1"/>
    <s v="Male"/>
    <x v="3"/>
    <x v="0"/>
    <s v="ICU"/>
    <d v="2024-01-01T00:00:00"/>
    <d v="2025-06-05T00:00:00"/>
    <n v="522"/>
    <n v="44520.23"/>
    <s v="Medium"/>
    <x v="1"/>
    <x v="2"/>
    <x v="1809"/>
  </r>
  <r>
    <s v="Courtney Solomon"/>
    <n v="45"/>
    <x v="3"/>
    <s v="Other"/>
    <x v="3"/>
    <x v="4"/>
    <s v="ICU"/>
    <d v="2024-08-11T00:00:00"/>
    <d v="2025-04-06T00:00:00"/>
    <n v="239"/>
    <n v="52781.23"/>
    <s v="High"/>
    <x v="0"/>
    <x v="1"/>
    <x v="1810"/>
  </r>
  <r>
    <s v="Madison Allen"/>
    <n v="21"/>
    <x v="1"/>
    <s v="Male"/>
    <x v="1"/>
    <x v="5"/>
    <s v="Surgery"/>
    <d v="2024-09-12T00:00:00"/>
    <d v="2025-01-01T00:00:00"/>
    <n v="112"/>
    <n v="54256.93"/>
    <s v="High"/>
    <x v="1"/>
    <x v="1"/>
    <x v="1811"/>
  </r>
  <r>
    <s v="Michele Waters"/>
    <n v="55"/>
    <x v="0"/>
    <s v="Female"/>
    <x v="5"/>
    <x v="0"/>
    <s v="Surgery"/>
    <d v="2025-03-27T00:00:00"/>
    <d v="2025-07-29T00:00:00"/>
    <n v="125"/>
    <n v="34875.94"/>
    <s v="Medium"/>
    <x v="0"/>
    <x v="1"/>
    <x v="1812"/>
  </r>
  <r>
    <s v="Victoria Peterson"/>
    <n v="95"/>
    <x v="0"/>
    <s v="Female"/>
    <x v="0"/>
    <x v="6"/>
    <s v="Therapy"/>
    <d v="2025-05-15T00:00:00"/>
    <d v="2025-07-17T00:00:00"/>
    <n v="64"/>
    <n v="22607.24"/>
    <s v="Medium"/>
    <x v="2"/>
    <x v="0"/>
    <x v="1813"/>
  </r>
  <r>
    <s v="Peter Franco MD"/>
    <n v="14"/>
    <x v="2"/>
    <s v="Other"/>
    <x v="5"/>
    <x v="7"/>
    <s v="Observation"/>
    <d v="2024-10-13T00:00:00"/>
    <d v="2025-07-04T00:00:00"/>
    <n v="265"/>
    <n v="14841.71"/>
    <s v="Medium"/>
    <x v="0"/>
    <x v="2"/>
    <x v="1814"/>
  </r>
  <r>
    <s v="Brandon Burns"/>
    <n v="47"/>
    <x v="3"/>
    <s v="Other"/>
    <x v="4"/>
    <x v="2"/>
    <s v="Therapy"/>
    <d v="2024-04-26T00:00:00"/>
    <d v="2025-06-13T00:00:00"/>
    <n v="414"/>
    <n v="70427.539999999994"/>
    <s v="High"/>
    <x v="0"/>
    <x v="2"/>
    <x v="1815"/>
  </r>
  <r>
    <s v="Devon Roberts"/>
    <n v="1"/>
    <x v="2"/>
    <s v="Male"/>
    <x v="4"/>
    <x v="3"/>
    <s v="Therapy"/>
    <d v="2024-09-06T00:00:00"/>
    <d v="2024-12-03T00:00:00"/>
    <n v="89"/>
    <n v="34330.51"/>
    <s v="Medium"/>
    <x v="1"/>
    <x v="0"/>
    <x v="1816"/>
  </r>
  <r>
    <s v="Hannah Torres"/>
    <n v="45"/>
    <x v="3"/>
    <s v="Female"/>
    <x v="2"/>
    <x v="3"/>
    <s v="Chemotherapy"/>
    <d v="2025-05-07T00:00:00"/>
    <d v="2025-07-11T00:00:00"/>
    <n v="66"/>
    <n v="19429.91"/>
    <s v="Medium"/>
    <x v="1"/>
    <x v="2"/>
    <x v="1817"/>
  </r>
  <r>
    <s v="Matthew Tate"/>
    <n v="78"/>
    <x v="0"/>
    <s v="Female"/>
    <x v="1"/>
    <x v="5"/>
    <s v="ICU"/>
    <d v="2025-06-26T00:00:00"/>
    <d v="2025-07-09T00:00:00"/>
    <n v="14"/>
    <n v="40534.01"/>
    <s v="Medium"/>
    <x v="1"/>
    <x v="2"/>
    <x v="1818"/>
  </r>
  <r>
    <s v="Michelle Tran"/>
    <n v="92"/>
    <x v="0"/>
    <s v="Female"/>
    <x v="1"/>
    <x v="4"/>
    <s v="Observation"/>
    <d v="2024-01-10T00:00:00"/>
    <d v="2025-01-03T00:00:00"/>
    <n v="360"/>
    <n v="68177.03"/>
    <s v="High"/>
    <x v="2"/>
    <x v="0"/>
    <x v="1819"/>
  </r>
  <r>
    <s v="Margaret Harris"/>
    <n v="29"/>
    <x v="1"/>
    <s v="Other"/>
    <x v="0"/>
    <x v="5"/>
    <s v="Observation"/>
    <d v="2025-04-09T00:00:00"/>
    <d v="2025-08-10T00:00:00"/>
    <n v="124"/>
    <n v="77633.17"/>
    <s v="High"/>
    <x v="0"/>
    <x v="2"/>
    <x v="1820"/>
  </r>
  <r>
    <s v="David Washington III"/>
    <n v="75"/>
    <x v="0"/>
    <s v="Male"/>
    <x v="2"/>
    <x v="7"/>
    <s v="Therapy"/>
    <d v="2024-10-19T00:00:00"/>
    <d v="2025-04-15T00:00:00"/>
    <n v="179"/>
    <n v="88772.93"/>
    <s v="High"/>
    <x v="0"/>
    <x v="1"/>
    <x v="1821"/>
  </r>
  <r>
    <s v="Vincent Li"/>
    <n v="25"/>
    <x v="1"/>
    <s v="Other"/>
    <x v="2"/>
    <x v="7"/>
    <s v="ICU"/>
    <d v="2024-06-05T00:00:00"/>
    <d v="2024-06-07T00:00:00"/>
    <n v="3"/>
    <n v="33981.56"/>
    <s v="Medium"/>
    <x v="1"/>
    <x v="0"/>
    <x v="1822"/>
  </r>
  <r>
    <s v="Timothy Pierce PhD"/>
    <n v="39"/>
    <x v="4"/>
    <s v="Male"/>
    <x v="3"/>
    <x v="3"/>
    <s v="Observation"/>
    <d v="2024-09-04T00:00:00"/>
    <d v="2025-04-12T00:00:00"/>
    <n v="221"/>
    <n v="17368.87"/>
    <s v="Medium"/>
    <x v="1"/>
    <x v="1"/>
    <x v="1823"/>
  </r>
  <r>
    <s v="Katherine Rodriguez"/>
    <n v="18"/>
    <x v="1"/>
    <s v="Male"/>
    <x v="2"/>
    <x v="0"/>
    <s v="Therapy"/>
    <d v="2024-07-09T00:00:00"/>
    <d v="2025-05-05T00:00:00"/>
    <n v="301"/>
    <n v="8957.15"/>
    <s v="Low"/>
    <x v="1"/>
    <x v="0"/>
    <x v="1824"/>
  </r>
  <r>
    <s v="Wendy Williams"/>
    <n v="55"/>
    <x v="0"/>
    <s v="Male"/>
    <x v="5"/>
    <x v="6"/>
    <s v="Surgery"/>
    <d v="2023-09-28T00:00:00"/>
    <d v="2024-04-30T00:00:00"/>
    <n v="216"/>
    <n v="68786.64"/>
    <s v="High"/>
    <x v="2"/>
    <x v="0"/>
    <x v="1825"/>
  </r>
  <r>
    <s v="Patrick Henderson"/>
    <n v="61"/>
    <x v="0"/>
    <s v="Male"/>
    <x v="3"/>
    <x v="1"/>
    <s v="Observation"/>
    <d v="2023-09-05T00:00:00"/>
    <d v="2025-07-28T00:00:00"/>
    <n v="693"/>
    <n v="55433.08"/>
    <s v="High"/>
    <x v="2"/>
    <x v="1"/>
    <x v="1826"/>
  </r>
  <r>
    <s v="Michelle Mitchell"/>
    <n v="27"/>
    <x v="1"/>
    <s v="Female"/>
    <x v="5"/>
    <x v="5"/>
    <s v="Observation"/>
    <d v="2024-02-07T00:00:00"/>
    <d v="2024-08-04T00:00:00"/>
    <n v="180"/>
    <n v="70916.19"/>
    <s v="High"/>
    <x v="1"/>
    <x v="2"/>
    <x v="1827"/>
  </r>
  <r>
    <s v="Heather Young"/>
    <n v="16"/>
    <x v="2"/>
    <s v="Female"/>
    <x v="2"/>
    <x v="5"/>
    <s v="Therapy"/>
    <d v="2023-08-22T00:00:00"/>
    <d v="2024-10-25T00:00:00"/>
    <n v="431"/>
    <n v="89904.11"/>
    <s v="High"/>
    <x v="0"/>
    <x v="1"/>
    <x v="1828"/>
  </r>
  <r>
    <s v="Janet Weaver"/>
    <n v="54"/>
    <x v="3"/>
    <s v="Other"/>
    <x v="4"/>
    <x v="1"/>
    <s v="Therapy"/>
    <d v="2023-08-18T00:00:00"/>
    <d v="2023-12-20T00:00:00"/>
    <n v="125"/>
    <n v="49342.62"/>
    <s v="Medium"/>
    <x v="0"/>
    <x v="1"/>
    <x v="1829"/>
  </r>
  <r>
    <s v="John Davis"/>
    <n v="3"/>
    <x v="2"/>
    <s v="Male"/>
    <x v="1"/>
    <x v="7"/>
    <s v="Surgery"/>
    <d v="2025-05-22T00:00:00"/>
    <d v="2025-06-30T00:00:00"/>
    <n v="40"/>
    <n v="37544.120000000003"/>
    <s v="Medium"/>
    <x v="2"/>
    <x v="1"/>
    <x v="1830"/>
  </r>
  <r>
    <s v="Daniel Rodriguez"/>
    <n v="0"/>
    <x v="2"/>
    <s v="Other"/>
    <x v="1"/>
    <x v="5"/>
    <s v="Medication"/>
    <d v="2024-02-06T00:00:00"/>
    <d v="2025-07-11T00:00:00"/>
    <n v="522"/>
    <n v="64912.15"/>
    <s v="High"/>
    <x v="1"/>
    <x v="2"/>
    <x v="1831"/>
  </r>
  <r>
    <s v="Daniel Garcia"/>
    <n v="24"/>
    <x v="1"/>
    <s v="Male"/>
    <x v="2"/>
    <x v="0"/>
    <s v="Observation"/>
    <d v="2023-10-07T00:00:00"/>
    <d v="2024-08-19T00:00:00"/>
    <n v="318"/>
    <n v="10192.18"/>
    <s v="Medium"/>
    <x v="2"/>
    <x v="1"/>
    <x v="1832"/>
  </r>
  <r>
    <s v="Lucas James"/>
    <n v="23"/>
    <x v="1"/>
    <s v="Female"/>
    <x v="2"/>
    <x v="0"/>
    <s v="Therapy"/>
    <d v="2024-09-28T00:00:00"/>
    <d v="2025-07-22T00:00:00"/>
    <n v="298"/>
    <n v="39294.74"/>
    <s v="Medium"/>
    <x v="2"/>
    <x v="0"/>
    <x v="1833"/>
  </r>
  <r>
    <s v="Kelly Morris"/>
    <n v="33"/>
    <x v="4"/>
    <s v="Female"/>
    <x v="2"/>
    <x v="7"/>
    <s v="Observation"/>
    <d v="2024-08-26T00:00:00"/>
    <d v="2025-03-11T00:00:00"/>
    <n v="198"/>
    <n v="68551.64"/>
    <s v="High"/>
    <x v="1"/>
    <x v="2"/>
    <x v="1834"/>
  </r>
  <r>
    <s v="Michael Burke"/>
    <n v="10"/>
    <x v="2"/>
    <s v="Female"/>
    <x v="5"/>
    <x v="1"/>
    <s v="ICU"/>
    <d v="2025-01-28T00:00:00"/>
    <d v="2025-06-23T00:00:00"/>
    <n v="147"/>
    <n v="86384.18"/>
    <s v="High"/>
    <x v="1"/>
    <x v="0"/>
    <x v="1835"/>
  </r>
  <r>
    <s v="Donald Espinoza"/>
    <n v="40"/>
    <x v="4"/>
    <s v="Male"/>
    <x v="1"/>
    <x v="5"/>
    <s v="ICU"/>
    <d v="2025-07-02T00:00:00"/>
    <d v="2025-07-24T00:00:00"/>
    <n v="23"/>
    <n v="46014.51"/>
    <s v="Medium"/>
    <x v="2"/>
    <x v="1"/>
    <x v="1836"/>
  </r>
  <r>
    <s v="Kristine Brewer"/>
    <n v="85"/>
    <x v="0"/>
    <s v="Female"/>
    <x v="4"/>
    <x v="2"/>
    <s v="Therapy"/>
    <d v="2023-09-24T00:00:00"/>
    <d v="2024-09-09T00:00:00"/>
    <n v="352"/>
    <n v="43073.14"/>
    <s v="Medium"/>
    <x v="0"/>
    <x v="1"/>
    <x v="1837"/>
  </r>
  <r>
    <s v="Alex Graham"/>
    <n v="14"/>
    <x v="2"/>
    <s v="Other"/>
    <x v="4"/>
    <x v="4"/>
    <s v="Observation"/>
    <d v="2024-07-15T00:00:00"/>
    <d v="2025-06-09T00:00:00"/>
    <n v="330"/>
    <n v="71490.320000000007"/>
    <s v="High"/>
    <x v="0"/>
    <x v="2"/>
    <x v="1838"/>
  </r>
  <r>
    <s v="Zachary Mendoza"/>
    <n v="14"/>
    <x v="2"/>
    <s v="Male"/>
    <x v="4"/>
    <x v="5"/>
    <s v="ICU"/>
    <d v="2023-12-13T00:00:00"/>
    <d v="2024-05-31T00:00:00"/>
    <n v="171"/>
    <n v="8920.9"/>
    <s v="Low"/>
    <x v="1"/>
    <x v="2"/>
    <x v="1839"/>
  </r>
  <r>
    <s v="Sarah Werner"/>
    <n v="90"/>
    <x v="0"/>
    <s v="Other"/>
    <x v="3"/>
    <x v="6"/>
    <s v="Chemotherapy"/>
    <d v="2024-05-14T00:00:00"/>
    <d v="2024-06-20T00:00:00"/>
    <n v="38"/>
    <n v="81470.679999999993"/>
    <s v="High"/>
    <x v="0"/>
    <x v="2"/>
    <x v="1840"/>
  </r>
  <r>
    <s v="Michael Williams"/>
    <n v="55"/>
    <x v="0"/>
    <s v="Male"/>
    <x v="4"/>
    <x v="0"/>
    <s v="Medication"/>
    <d v="2023-10-05T00:00:00"/>
    <d v="2024-11-15T00:00:00"/>
    <n v="408"/>
    <n v="13033.59"/>
    <s v="Medium"/>
    <x v="2"/>
    <x v="2"/>
    <x v="1841"/>
  </r>
  <r>
    <s v="Diana Moon"/>
    <n v="46"/>
    <x v="3"/>
    <s v="Male"/>
    <x v="1"/>
    <x v="4"/>
    <s v="Therapy"/>
    <d v="2024-01-29T00:00:00"/>
    <d v="2024-12-12T00:00:00"/>
    <n v="319"/>
    <n v="43144.55"/>
    <s v="Medium"/>
    <x v="0"/>
    <x v="2"/>
    <x v="1842"/>
  </r>
  <r>
    <s v="Anthony Pena"/>
    <n v="98"/>
    <x v="0"/>
    <s v="Male"/>
    <x v="1"/>
    <x v="0"/>
    <s v="Surgery"/>
    <d v="2025-04-05T00:00:00"/>
    <d v="2025-05-09T00:00:00"/>
    <n v="35"/>
    <n v="30030.73"/>
    <s v="Medium"/>
    <x v="2"/>
    <x v="0"/>
    <x v="1069"/>
  </r>
  <r>
    <s v="Alan Ali"/>
    <n v="57"/>
    <x v="0"/>
    <s v="Female"/>
    <x v="3"/>
    <x v="2"/>
    <s v="Chemotherapy"/>
    <d v="2024-11-15T00:00:00"/>
    <d v="2025-08-18T00:00:00"/>
    <n v="277"/>
    <n v="12056.64"/>
    <s v="Medium"/>
    <x v="0"/>
    <x v="0"/>
    <x v="1843"/>
  </r>
  <r>
    <s v="Kimberly Maxwell"/>
    <n v="68"/>
    <x v="0"/>
    <s v="Other"/>
    <x v="4"/>
    <x v="6"/>
    <s v="Surgery"/>
    <d v="2024-10-07T00:00:00"/>
    <d v="2025-07-29T00:00:00"/>
    <n v="296"/>
    <n v="9320.64"/>
    <s v="Low"/>
    <x v="1"/>
    <x v="0"/>
    <x v="1844"/>
  </r>
  <r>
    <s v="Richard Nguyen"/>
    <n v="93"/>
    <x v="0"/>
    <s v="Male"/>
    <x v="5"/>
    <x v="3"/>
    <s v="Observation"/>
    <d v="2023-12-16T00:00:00"/>
    <d v="2025-08-02T00:00:00"/>
    <n v="596"/>
    <n v="89378.95"/>
    <s v="High"/>
    <x v="2"/>
    <x v="2"/>
    <x v="1845"/>
  </r>
  <r>
    <s v="Jennifer Jackson"/>
    <n v="88"/>
    <x v="0"/>
    <s v="Other"/>
    <x v="2"/>
    <x v="3"/>
    <s v="Medication"/>
    <d v="2024-08-03T00:00:00"/>
    <d v="2024-10-02T00:00:00"/>
    <n v="61"/>
    <n v="8577.08"/>
    <s v="Low"/>
    <x v="2"/>
    <x v="0"/>
    <x v="1846"/>
  </r>
  <r>
    <s v="Richard Ford"/>
    <n v="18"/>
    <x v="1"/>
    <s v="Other"/>
    <x v="5"/>
    <x v="1"/>
    <s v="Observation"/>
    <d v="2024-07-23T00:00:00"/>
    <d v="2024-12-06T00:00:00"/>
    <n v="137"/>
    <n v="51750.6"/>
    <s v="High"/>
    <x v="0"/>
    <x v="0"/>
    <x v="1847"/>
  </r>
  <r>
    <s v="Amanda Mcgrath"/>
    <n v="43"/>
    <x v="4"/>
    <s v="Other"/>
    <x v="5"/>
    <x v="0"/>
    <s v="Observation"/>
    <d v="2023-11-18T00:00:00"/>
    <d v="2023-11-18T00:00:00"/>
    <n v="1"/>
    <n v="40673.22"/>
    <s v="Medium"/>
    <x v="1"/>
    <x v="1"/>
    <x v="1848"/>
  </r>
  <r>
    <s v="Krista Barber"/>
    <n v="32"/>
    <x v="4"/>
    <s v="Other"/>
    <x v="5"/>
    <x v="1"/>
    <s v="Observation"/>
    <d v="2025-06-25T00:00:00"/>
    <d v="2025-08-14T00:00:00"/>
    <n v="51"/>
    <n v="96550.84"/>
    <s v="High"/>
    <x v="1"/>
    <x v="1"/>
    <x v="1849"/>
  </r>
  <r>
    <s v="Laura Monroe"/>
    <n v="33"/>
    <x v="4"/>
    <s v="Female"/>
    <x v="1"/>
    <x v="6"/>
    <s v="ICU"/>
    <d v="2024-06-14T00:00:00"/>
    <d v="2024-12-26T00:00:00"/>
    <n v="196"/>
    <n v="80096.460000000006"/>
    <s v="High"/>
    <x v="2"/>
    <x v="1"/>
    <x v="1850"/>
  </r>
  <r>
    <s v="Dr. Daniel Greene MD"/>
    <n v="60"/>
    <x v="0"/>
    <s v="Male"/>
    <x v="4"/>
    <x v="0"/>
    <s v="ICU"/>
    <d v="2024-03-23T00:00:00"/>
    <d v="2024-06-20T00:00:00"/>
    <n v="90"/>
    <n v="69197.47"/>
    <s v="High"/>
    <x v="1"/>
    <x v="2"/>
    <x v="1851"/>
  </r>
  <r>
    <s v="Ernest Gonzalez"/>
    <n v="64"/>
    <x v="0"/>
    <s v="Other"/>
    <x v="0"/>
    <x v="5"/>
    <s v="Surgery"/>
    <d v="2023-08-17T00:00:00"/>
    <d v="2024-01-31T00:00:00"/>
    <n v="168"/>
    <n v="68142.62"/>
    <s v="High"/>
    <x v="2"/>
    <x v="0"/>
    <x v="1852"/>
  </r>
  <r>
    <s v="Rachel Curry"/>
    <n v="52"/>
    <x v="3"/>
    <s v="Male"/>
    <x v="0"/>
    <x v="5"/>
    <s v="ICU"/>
    <d v="2024-12-21T00:00:00"/>
    <d v="2025-04-17T00:00:00"/>
    <n v="118"/>
    <n v="13846.93"/>
    <s v="Medium"/>
    <x v="2"/>
    <x v="2"/>
    <x v="1853"/>
  </r>
  <r>
    <s v="Dawn Ross"/>
    <n v="76"/>
    <x v="0"/>
    <s v="Other"/>
    <x v="3"/>
    <x v="1"/>
    <s v="Surgery"/>
    <d v="2025-02-08T00:00:00"/>
    <d v="2025-08-07T00:00:00"/>
    <n v="181"/>
    <n v="23257.65"/>
    <s v="Medium"/>
    <x v="0"/>
    <x v="2"/>
    <x v="1594"/>
  </r>
  <r>
    <s v="Danielle Thomas"/>
    <n v="28"/>
    <x v="1"/>
    <s v="Male"/>
    <x v="1"/>
    <x v="0"/>
    <s v="ICU"/>
    <d v="2024-12-14T00:00:00"/>
    <d v="2025-01-22T00:00:00"/>
    <n v="40"/>
    <n v="71491.33"/>
    <s v="High"/>
    <x v="2"/>
    <x v="1"/>
    <x v="1854"/>
  </r>
  <r>
    <s v="Matthew Hamilton"/>
    <n v="53"/>
    <x v="3"/>
    <s v="Other"/>
    <x v="1"/>
    <x v="4"/>
    <s v="Chemotherapy"/>
    <d v="2024-11-11T00:00:00"/>
    <d v="2025-03-05T00:00:00"/>
    <n v="115"/>
    <n v="39514.910000000003"/>
    <s v="Medium"/>
    <x v="0"/>
    <x v="0"/>
    <x v="1855"/>
  </r>
  <r>
    <s v="Sheila Mendoza"/>
    <n v="43"/>
    <x v="4"/>
    <s v="Female"/>
    <x v="3"/>
    <x v="4"/>
    <s v="Observation"/>
    <d v="2024-05-04T00:00:00"/>
    <d v="2025-01-16T00:00:00"/>
    <n v="258"/>
    <n v="16026.08"/>
    <s v="Medium"/>
    <x v="0"/>
    <x v="2"/>
    <x v="1856"/>
  </r>
  <r>
    <s v="Brianna Dawson MD"/>
    <n v="26"/>
    <x v="1"/>
    <s v="Other"/>
    <x v="5"/>
    <x v="7"/>
    <s v="ICU"/>
    <d v="2023-08-24T00:00:00"/>
    <d v="2024-09-22T00:00:00"/>
    <n v="396"/>
    <n v="39616.06"/>
    <s v="Medium"/>
    <x v="2"/>
    <x v="0"/>
    <x v="1857"/>
  </r>
  <r>
    <s v="Robert Stevens"/>
    <n v="84"/>
    <x v="0"/>
    <s v="Other"/>
    <x v="0"/>
    <x v="3"/>
    <s v="Chemotherapy"/>
    <d v="2024-11-29T00:00:00"/>
    <d v="2025-04-04T00:00:00"/>
    <n v="127"/>
    <n v="98509.77"/>
    <s v="High"/>
    <x v="1"/>
    <x v="0"/>
    <x v="1858"/>
  </r>
  <r>
    <s v="Jeffrey Freeman"/>
    <n v="95"/>
    <x v="0"/>
    <s v="Other"/>
    <x v="3"/>
    <x v="0"/>
    <s v="Therapy"/>
    <d v="2025-03-20T00:00:00"/>
    <d v="2025-06-27T00:00:00"/>
    <n v="100"/>
    <n v="75334.89"/>
    <s v="High"/>
    <x v="2"/>
    <x v="1"/>
    <x v="1859"/>
  </r>
  <r>
    <s v="Andrea Donaldson"/>
    <n v="59"/>
    <x v="0"/>
    <s v="Male"/>
    <x v="2"/>
    <x v="7"/>
    <s v="Chemotherapy"/>
    <d v="2025-07-29T00:00:00"/>
    <d v="2025-08-16T00:00:00"/>
    <n v="19"/>
    <n v="35811.01"/>
    <s v="Medium"/>
    <x v="2"/>
    <x v="2"/>
    <x v="1860"/>
  </r>
  <r>
    <s v="Briana Gill"/>
    <n v="97"/>
    <x v="0"/>
    <s v="Male"/>
    <x v="3"/>
    <x v="3"/>
    <s v="Surgery"/>
    <d v="2024-01-04T00:00:00"/>
    <d v="2024-03-16T00:00:00"/>
    <n v="73"/>
    <n v="38153.15"/>
    <s v="Medium"/>
    <x v="0"/>
    <x v="0"/>
    <x v="1861"/>
  </r>
  <r>
    <s v="Adam Anderson"/>
    <n v="48"/>
    <x v="3"/>
    <s v="Other"/>
    <x v="0"/>
    <x v="1"/>
    <s v="Observation"/>
    <d v="2024-06-24T00:00:00"/>
    <d v="2024-11-21T00:00:00"/>
    <n v="151"/>
    <n v="22612.23"/>
    <s v="Medium"/>
    <x v="1"/>
    <x v="1"/>
    <x v="1862"/>
  </r>
  <r>
    <s v="Dawn Moon"/>
    <n v="37"/>
    <x v="4"/>
    <s v="Male"/>
    <x v="2"/>
    <x v="5"/>
    <s v="Chemotherapy"/>
    <d v="2023-08-05T00:00:00"/>
    <d v="2023-09-25T00:00:00"/>
    <n v="52"/>
    <n v="41443.1"/>
    <s v="Medium"/>
    <x v="1"/>
    <x v="2"/>
    <x v="1863"/>
  </r>
  <r>
    <s v="Colleen Herman"/>
    <n v="76"/>
    <x v="0"/>
    <s v="Female"/>
    <x v="3"/>
    <x v="4"/>
    <s v="ICU"/>
    <d v="2023-12-11T00:00:00"/>
    <d v="2025-05-16T00:00:00"/>
    <n v="523"/>
    <n v="11458.24"/>
    <s v="Medium"/>
    <x v="0"/>
    <x v="1"/>
    <x v="1864"/>
  </r>
  <r>
    <s v="Veronica Jefferson"/>
    <n v="97"/>
    <x v="0"/>
    <s v="Other"/>
    <x v="3"/>
    <x v="5"/>
    <s v="Surgery"/>
    <d v="2024-02-21T00:00:00"/>
    <d v="2025-05-14T00:00:00"/>
    <n v="449"/>
    <n v="86046.6"/>
    <s v="High"/>
    <x v="2"/>
    <x v="2"/>
    <x v="1865"/>
  </r>
  <r>
    <s v="Maurice Rose"/>
    <n v="36"/>
    <x v="4"/>
    <s v="Female"/>
    <x v="2"/>
    <x v="7"/>
    <s v="Observation"/>
    <d v="2025-01-04T00:00:00"/>
    <d v="2025-08-21T00:00:00"/>
    <n v="230"/>
    <n v="29552.37"/>
    <s v="Medium"/>
    <x v="0"/>
    <x v="2"/>
    <x v="1866"/>
  </r>
  <r>
    <s v="Courtney Johnson"/>
    <n v="97"/>
    <x v="0"/>
    <s v="Female"/>
    <x v="5"/>
    <x v="7"/>
    <s v="ICU"/>
    <d v="2024-08-14T00:00:00"/>
    <d v="2024-11-27T00:00:00"/>
    <n v="106"/>
    <n v="90820.81"/>
    <s v="High"/>
    <x v="2"/>
    <x v="1"/>
    <x v="1867"/>
  </r>
  <r>
    <s v="Jennifer Crane"/>
    <n v="83"/>
    <x v="0"/>
    <s v="Female"/>
    <x v="4"/>
    <x v="5"/>
    <s v="Surgery"/>
    <d v="2024-03-25T00:00:00"/>
    <d v="2024-10-11T00:00:00"/>
    <n v="201"/>
    <n v="64005.27"/>
    <s v="High"/>
    <x v="0"/>
    <x v="0"/>
    <x v="1868"/>
  </r>
  <r>
    <s v="Shirley Wright"/>
    <n v="17"/>
    <x v="2"/>
    <s v="Other"/>
    <x v="1"/>
    <x v="1"/>
    <s v="Chemotherapy"/>
    <d v="2025-07-08T00:00:00"/>
    <d v="2025-07-15T00:00:00"/>
    <n v="8"/>
    <n v="57487.89"/>
    <s v="High"/>
    <x v="2"/>
    <x v="0"/>
    <x v="1869"/>
  </r>
  <r>
    <s v="James Knight"/>
    <n v="41"/>
    <x v="4"/>
    <s v="Other"/>
    <x v="2"/>
    <x v="7"/>
    <s v="Chemotherapy"/>
    <d v="2024-03-24T00:00:00"/>
    <d v="2024-05-26T00:00:00"/>
    <n v="64"/>
    <n v="62924.02"/>
    <s v="High"/>
    <x v="0"/>
    <x v="0"/>
    <x v="1870"/>
  </r>
  <r>
    <s v="Patricia Howe"/>
    <n v="47"/>
    <x v="3"/>
    <s v="Male"/>
    <x v="5"/>
    <x v="5"/>
    <s v="Chemotherapy"/>
    <d v="2023-09-18T00:00:00"/>
    <d v="2024-08-21T00:00:00"/>
    <n v="339"/>
    <n v="51622.21"/>
    <s v="High"/>
    <x v="1"/>
    <x v="0"/>
    <x v="1871"/>
  </r>
  <r>
    <s v="Felicia Wood"/>
    <n v="58"/>
    <x v="0"/>
    <s v="Female"/>
    <x v="5"/>
    <x v="6"/>
    <s v="Surgery"/>
    <d v="2024-03-31T00:00:00"/>
    <d v="2024-09-30T00:00:00"/>
    <n v="184"/>
    <n v="47744.72"/>
    <s v="Medium"/>
    <x v="0"/>
    <x v="0"/>
    <x v="1872"/>
  </r>
  <r>
    <s v="Jeffrey Young"/>
    <n v="41"/>
    <x v="4"/>
    <s v="Male"/>
    <x v="3"/>
    <x v="1"/>
    <s v="Medication"/>
    <d v="2024-02-09T00:00:00"/>
    <d v="2025-05-28T00:00:00"/>
    <n v="475"/>
    <n v="21493.72"/>
    <s v="Medium"/>
    <x v="2"/>
    <x v="2"/>
    <x v="1873"/>
  </r>
  <r>
    <s v="Sarah Garcia"/>
    <n v="31"/>
    <x v="4"/>
    <s v="Other"/>
    <x v="1"/>
    <x v="3"/>
    <s v="Surgery"/>
    <d v="2023-10-07T00:00:00"/>
    <d v="2025-06-16T00:00:00"/>
    <n v="619"/>
    <n v="79878.600000000006"/>
    <s v="High"/>
    <x v="2"/>
    <x v="1"/>
    <x v="1874"/>
  </r>
  <r>
    <s v="Taylor Leon"/>
    <n v="82"/>
    <x v="0"/>
    <s v="Male"/>
    <x v="1"/>
    <x v="4"/>
    <s v="Surgery"/>
    <d v="2025-01-27T00:00:00"/>
    <d v="2025-03-26T00:00:00"/>
    <n v="59"/>
    <n v="25241.48"/>
    <s v="Medium"/>
    <x v="0"/>
    <x v="0"/>
    <x v="1875"/>
  </r>
  <r>
    <s v="Mrs. Melissa Serrano"/>
    <n v="0"/>
    <x v="2"/>
    <s v="Other"/>
    <x v="0"/>
    <x v="5"/>
    <s v="Chemotherapy"/>
    <d v="2024-05-08T00:00:00"/>
    <d v="2025-07-26T00:00:00"/>
    <n v="445"/>
    <n v="99557.92"/>
    <s v="High"/>
    <x v="2"/>
    <x v="0"/>
    <x v="1876"/>
  </r>
  <r>
    <s v="Zachary Miller"/>
    <n v="100"/>
    <x v="0"/>
    <s v="Female"/>
    <x v="3"/>
    <x v="1"/>
    <s v="ICU"/>
    <d v="2023-09-04T00:00:00"/>
    <d v="2024-12-24T00:00:00"/>
    <n v="478"/>
    <n v="77883.06"/>
    <s v="High"/>
    <x v="0"/>
    <x v="1"/>
    <x v="1877"/>
  </r>
  <r>
    <s v="Samantha Henry"/>
    <n v="91"/>
    <x v="0"/>
    <s v="Male"/>
    <x v="4"/>
    <x v="3"/>
    <s v="ICU"/>
    <d v="2024-02-28T00:00:00"/>
    <d v="2025-06-02T00:00:00"/>
    <n v="461"/>
    <n v="6918.84"/>
    <s v="Low"/>
    <x v="2"/>
    <x v="1"/>
    <x v="1878"/>
  </r>
  <r>
    <s v="Brenda Ford"/>
    <n v="98"/>
    <x v="0"/>
    <s v="Male"/>
    <x v="3"/>
    <x v="5"/>
    <s v="ICU"/>
    <d v="2025-05-28T00:00:00"/>
    <d v="2025-06-22T00:00:00"/>
    <n v="26"/>
    <n v="92811.6"/>
    <s v="High"/>
    <x v="0"/>
    <x v="1"/>
    <x v="1879"/>
  </r>
  <r>
    <s v="Danny Campbell MD"/>
    <n v="56"/>
    <x v="0"/>
    <s v="Female"/>
    <x v="0"/>
    <x v="1"/>
    <s v="Surgery"/>
    <d v="2024-04-24T00:00:00"/>
    <d v="2024-08-28T00:00:00"/>
    <n v="127"/>
    <n v="84859.97"/>
    <s v="High"/>
    <x v="0"/>
    <x v="0"/>
    <x v="1880"/>
  </r>
  <r>
    <s v="Elaine Thornton"/>
    <n v="92"/>
    <x v="0"/>
    <s v="Male"/>
    <x v="3"/>
    <x v="5"/>
    <s v="ICU"/>
    <d v="2024-06-11T00:00:00"/>
    <d v="2025-05-01T00:00:00"/>
    <n v="325"/>
    <n v="34643.629999999997"/>
    <s v="Medium"/>
    <x v="1"/>
    <x v="2"/>
    <x v="1881"/>
  </r>
  <r>
    <s v="Gabriel Allen"/>
    <n v="26"/>
    <x v="1"/>
    <s v="Female"/>
    <x v="0"/>
    <x v="4"/>
    <s v="ICU"/>
    <d v="2023-11-28T00:00:00"/>
    <d v="2025-05-27T00:00:00"/>
    <n v="547"/>
    <n v="69677.89"/>
    <s v="High"/>
    <x v="2"/>
    <x v="1"/>
    <x v="1882"/>
  </r>
  <r>
    <s v="Brian Cole"/>
    <n v="62"/>
    <x v="0"/>
    <s v="Male"/>
    <x v="3"/>
    <x v="4"/>
    <s v="Therapy"/>
    <d v="2023-11-28T00:00:00"/>
    <d v="2025-06-11T00:00:00"/>
    <n v="562"/>
    <n v="69230.22"/>
    <s v="High"/>
    <x v="2"/>
    <x v="2"/>
    <x v="1883"/>
  </r>
  <r>
    <s v="Michelle Graham"/>
    <n v="89"/>
    <x v="0"/>
    <s v="Female"/>
    <x v="1"/>
    <x v="0"/>
    <s v="Chemotherapy"/>
    <d v="2023-11-08T00:00:00"/>
    <d v="2025-03-22T00:00:00"/>
    <n v="501"/>
    <n v="4538.72"/>
    <s v="Low"/>
    <x v="1"/>
    <x v="0"/>
    <x v="1884"/>
  </r>
  <r>
    <s v="Michael Huang"/>
    <n v="66"/>
    <x v="0"/>
    <s v="Female"/>
    <x v="0"/>
    <x v="6"/>
    <s v="Therapy"/>
    <d v="2024-12-26T00:00:00"/>
    <d v="2025-01-08T00:00:00"/>
    <n v="14"/>
    <n v="56790.400000000001"/>
    <s v="High"/>
    <x v="0"/>
    <x v="2"/>
    <x v="1885"/>
  </r>
  <r>
    <s v="Ryan Lara"/>
    <n v="39"/>
    <x v="4"/>
    <s v="Other"/>
    <x v="2"/>
    <x v="0"/>
    <s v="Observation"/>
    <d v="2024-06-02T00:00:00"/>
    <d v="2024-10-24T00:00:00"/>
    <n v="145"/>
    <n v="71594.8"/>
    <s v="High"/>
    <x v="0"/>
    <x v="2"/>
    <x v="1886"/>
  </r>
  <r>
    <s v="Shari Cole"/>
    <n v="19"/>
    <x v="1"/>
    <s v="Other"/>
    <x v="5"/>
    <x v="7"/>
    <s v="Surgery"/>
    <d v="2025-04-29T00:00:00"/>
    <d v="2025-07-01T00:00:00"/>
    <n v="64"/>
    <n v="61137.49"/>
    <s v="High"/>
    <x v="2"/>
    <x v="2"/>
    <x v="1887"/>
  </r>
  <r>
    <s v="Nicole Parrish"/>
    <n v="81"/>
    <x v="0"/>
    <s v="Male"/>
    <x v="0"/>
    <x v="6"/>
    <s v="Chemotherapy"/>
    <d v="2023-12-25T00:00:00"/>
    <d v="2023-12-30T00:00:00"/>
    <n v="6"/>
    <n v="30992.7"/>
    <s v="Medium"/>
    <x v="0"/>
    <x v="0"/>
    <x v="1888"/>
  </r>
  <r>
    <s v="Shawn Cook"/>
    <n v="33"/>
    <x v="4"/>
    <s v="Female"/>
    <x v="5"/>
    <x v="5"/>
    <s v="Observation"/>
    <d v="2023-09-06T00:00:00"/>
    <d v="2025-07-23T00:00:00"/>
    <n v="687"/>
    <n v="62227.54"/>
    <s v="High"/>
    <x v="1"/>
    <x v="2"/>
    <x v="1889"/>
  </r>
  <r>
    <s v="Dale White"/>
    <n v="82"/>
    <x v="0"/>
    <s v="Male"/>
    <x v="1"/>
    <x v="4"/>
    <s v="Chemotherapy"/>
    <d v="2023-09-03T00:00:00"/>
    <d v="2025-04-23T00:00:00"/>
    <n v="599"/>
    <n v="38061.9"/>
    <s v="Medium"/>
    <x v="2"/>
    <x v="1"/>
    <x v="1890"/>
  </r>
  <r>
    <s v="Gabrielle Garcia"/>
    <n v="21"/>
    <x v="1"/>
    <s v="Other"/>
    <x v="4"/>
    <x v="7"/>
    <s v="Observation"/>
    <d v="2025-03-26T00:00:00"/>
    <d v="2025-07-01T00:00:00"/>
    <n v="98"/>
    <n v="89816.23"/>
    <s v="High"/>
    <x v="1"/>
    <x v="1"/>
    <x v="1891"/>
  </r>
  <r>
    <s v="Natasha Hill"/>
    <n v="8"/>
    <x v="2"/>
    <s v="Female"/>
    <x v="2"/>
    <x v="0"/>
    <s v="Surgery"/>
    <d v="2024-06-03T00:00:00"/>
    <d v="2025-07-18T00:00:00"/>
    <n v="411"/>
    <n v="23206.69"/>
    <s v="Medium"/>
    <x v="2"/>
    <x v="1"/>
    <x v="1892"/>
  </r>
  <r>
    <s v="Rebecca Gibson"/>
    <n v="99"/>
    <x v="0"/>
    <s v="Other"/>
    <x v="0"/>
    <x v="6"/>
    <s v="Therapy"/>
    <d v="2025-02-13T00:00:00"/>
    <d v="2025-06-07T00:00:00"/>
    <n v="115"/>
    <n v="50380.23"/>
    <s v="High"/>
    <x v="0"/>
    <x v="1"/>
    <x v="1893"/>
  </r>
  <r>
    <s v="Gary Russell"/>
    <n v="1"/>
    <x v="2"/>
    <s v="Other"/>
    <x v="1"/>
    <x v="6"/>
    <s v="ICU"/>
    <d v="2024-12-04T00:00:00"/>
    <d v="2024-12-28T00:00:00"/>
    <n v="25"/>
    <n v="21050.47"/>
    <s v="Medium"/>
    <x v="0"/>
    <x v="0"/>
    <x v="1894"/>
  </r>
  <r>
    <s v="Lisa Hall"/>
    <n v="51"/>
    <x v="3"/>
    <s v="Other"/>
    <x v="0"/>
    <x v="4"/>
    <s v="Chemotherapy"/>
    <d v="2024-04-05T00:00:00"/>
    <d v="2025-07-07T00:00:00"/>
    <n v="459"/>
    <n v="7652.57"/>
    <s v="Low"/>
    <x v="0"/>
    <x v="1"/>
    <x v="1895"/>
  </r>
  <r>
    <s v="Ruth Barnett"/>
    <n v="94"/>
    <x v="0"/>
    <s v="Other"/>
    <x v="0"/>
    <x v="2"/>
    <s v="Observation"/>
    <d v="2024-10-28T00:00:00"/>
    <d v="2025-02-03T00:00:00"/>
    <n v="99"/>
    <n v="57103.51"/>
    <s v="High"/>
    <x v="1"/>
    <x v="0"/>
    <x v="1896"/>
  </r>
  <r>
    <s v="Roberto Allen"/>
    <n v="32"/>
    <x v="4"/>
    <s v="Other"/>
    <x v="2"/>
    <x v="6"/>
    <s v="Surgery"/>
    <d v="2023-08-06T00:00:00"/>
    <d v="2024-07-04T00:00:00"/>
    <n v="334"/>
    <n v="69274.11"/>
    <s v="High"/>
    <x v="2"/>
    <x v="0"/>
    <x v="1897"/>
  </r>
  <r>
    <s v="Stephanie Case"/>
    <n v="5"/>
    <x v="2"/>
    <s v="Other"/>
    <x v="3"/>
    <x v="0"/>
    <s v="Medication"/>
    <d v="2023-08-17T00:00:00"/>
    <d v="2024-09-09T00:00:00"/>
    <n v="390"/>
    <n v="74567.929999999993"/>
    <s v="High"/>
    <x v="0"/>
    <x v="0"/>
    <x v="1898"/>
  </r>
  <r>
    <s v="Patricia Alvarado"/>
    <n v="16"/>
    <x v="2"/>
    <s v="Other"/>
    <x v="3"/>
    <x v="2"/>
    <s v="Surgery"/>
    <d v="2024-08-24T00:00:00"/>
    <d v="2025-04-06T00:00:00"/>
    <n v="226"/>
    <n v="23531.040000000001"/>
    <s v="Medium"/>
    <x v="0"/>
    <x v="1"/>
    <x v="1899"/>
  </r>
  <r>
    <s v="David Hays"/>
    <n v="61"/>
    <x v="0"/>
    <s v="Female"/>
    <x v="0"/>
    <x v="2"/>
    <s v="Therapy"/>
    <d v="2024-10-13T00:00:00"/>
    <d v="2025-07-21T00:00:00"/>
    <n v="282"/>
    <n v="79211.600000000006"/>
    <s v="High"/>
    <x v="1"/>
    <x v="0"/>
    <x v="1900"/>
  </r>
  <r>
    <s v="Angela Lucas"/>
    <n v="61"/>
    <x v="0"/>
    <s v="Male"/>
    <x v="4"/>
    <x v="1"/>
    <s v="Observation"/>
    <d v="2024-08-11T00:00:00"/>
    <d v="2024-08-19T00:00:00"/>
    <n v="9"/>
    <n v="20542.23"/>
    <s v="Medium"/>
    <x v="0"/>
    <x v="1"/>
    <x v="1901"/>
  </r>
  <r>
    <s v="Eduardo Scott"/>
    <n v="27"/>
    <x v="1"/>
    <s v="Other"/>
    <x v="4"/>
    <x v="0"/>
    <s v="Chemotherapy"/>
    <d v="2023-12-08T00:00:00"/>
    <d v="2024-11-03T00:00:00"/>
    <n v="332"/>
    <n v="1950.65"/>
    <s v="Low"/>
    <x v="2"/>
    <x v="0"/>
    <x v="1902"/>
  </r>
  <r>
    <s v="Emily Daniels"/>
    <n v="92"/>
    <x v="0"/>
    <s v="Female"/>
    <x v="5"/>
    <x v="6"/>
    <s v="Chemotherapy"/>
    <d v="2024-10-04T00:00:00"/>
    <d v="2025-06-09T00:00:00"/>
    <n v="249"/>
    <n v="80770.820000000007"/>
    <s v="High"/>
    <x v="0"/>
    <x v="2"/>
    <x v="1903"/>
  </r>
  <r>
    <s v="April Allen"/>
    <n v="0"/>
    <x v="2"/>
    <s v="Female"/>
    <x v="4"/>
    <x v="0"/>
    <s v="Observation"/>
    <d v="2025-03-31T00:00:00"/>
    <d v="2025-05-22T00:00:00"/>
    <n v="53"/>
    <n v="63481.69"/>
    <s v="High"/>
    <x v="2"/>
    <x v="1"/>
    <x v="1904"/>
  </r>
  <r>
    <s v="Ralph Chan"/>
    <n v="61"/>
    <x v="0"/>
    <s v="Other"/>
    <x v="3"/>
    <x v="0"/>
    <s v="Therapy"/>
    <d v="2024-07-31T00:00:00"/>
    <d v="2024-11-02T00:00:00"/>
    <n v="95"/>
    <n v="86858.84"/>
    <s v="High"/>
    <x v="1"/>
    <x v="2"/>
    <x v="1905"/>
  </r>
  <r>
    <s v="Christopher Drake"/>
    <n v="35"/>
    <x v="4"/>
    <s v="Other"/>
    <x v="1"/>
    <x v="0"/>
    <s v="ICU"/>
    <d v="2024-10-01T00:00:00"/>
    <d v="2025-01-06T00:00:00"/>
    <n v="98"/>
    <n v="44564.34"/>
    <s v="Medium"/>
    <x v="1"/>
    <x v="2"/>
    <x v="1906"/>
  </r>
  <r>
    <s v="Pamela Gay"/>
    <n v="0"/>
    <x v="2"/>
    <s v="Female"/>
    <x v="1"/>
    <x v="3"/>
    <s v="Observation"/>
    <d v="2023-12-09T00:00:00"/>
    <d v="2024-03-31T00:00:00"/>
    <n v="114"/>
    <n v="17149.96"/>
    <s v="Medium"/>
    <x v="1"/>
    <x v="2"/>
    <x v="1907"/>
  </r>
  <r>
    <s v="William Todd"/>
    <n v="86"/>
    <x v="0"/>
    <s v="Female"/>
    <x v="0"/>
    <x v="3"/>
    <s v="Therapy"/>
    <d v="2024-05-03T00:00:00"/>
    <d v="2024-05-26T00:00:00"/>
    <n v="24"/>
    <n v="64150.41"/>
    <s v="High"/>
    <x v="0"/>
    <x v="0"/>
    <x v="1908"/>
  </r>
  <r>
    <s v="Jose Cain"/>
    <n v="24"/>
    <x v="1"/>
    <s v="Male"/>
    <x v="2"/>
    <x v="6"/>
    <s v="Therapy"/>
    <d v="2024-01-16T00:00:00"/>
    <d v="2024-05-25T00:00:00"/>
    <n v="131"/>
    <n v="50676.19"/>
    <s v="High"/>
    <x v="2"/>
    <x v="1"/>
    <x v="1909"/>
  </r>
  <r>
    <s v="Andrea Kaiser"/>
    <n v="60"/>
    <x v="0"/>
    <s v="Male"/>
    <x v="5"/>
    <x v="0"/>
    <s v="Chemotherapy"/>
    <d v="2024-01-28T00:00:00"/>
    <d v="2025-06-21T00:00:00"/>
    <n v="511"/>
    <n v="21818.9"/>
    <s v="Medium"/>
    <x v="0"/>
    <x v="0"/>
    <x v="1910"/>
  </r>
  <r>
    <s v="Frank Wood"/>
    <n v="41"/>
    <x v="4"/>
    <s v="Male"/>
    <x v="2"/>
    <x v="5"/>
    <s v="Surgery"/>
    <d v="2025-07-04T00:00:00"/>
    <d v="2025-07-08T00:00:00"/>
    <n v="5"/>
    <n v="85383.37"/>
    <s v="High"/>
    <x v="0"/>
    <x v="1"/>
    <x v="1911"/>
  </r>
  <r>
    <s v="Matthew Watson"/>
    <n v="20"/>
    <x v="1"/>
    <s v="Female"/>
    <x v="1"/>
    <x v="3"/>
    <s v="ICU"/>
    <d v="2024-04-24T00:00:00"/>
    <d v="2025-03-12T00:00:00"/>
    <n v="323"/>
    <n v="59927.74"/>
    <s v="High"/>
    <x v="2"/>
    <x v="1"/>
    <x v="1912"/>
  </r>
  <r>
    <s v="Cesar Davis"/>
    <n v="34"/>
    <x v="4"/>
    <s v="Male"/>
    <x v="3"/>
    <x v="3"/>
    <s v="Therapy"/>
    <d v="2024-09-12T00:00:00"/>
    <d v="2025-04-18T00:00:00"/>
    <n v="219"/>
    <n v="37708.32"/>
    <s v="Medium"/>
    <x v="2"/>
    <x v="2"/>
    <x v="1913"/>
  </r>
  <r>
    <s v="Kristen Juarez"/>
    <n v="93"/>
    <x v="0"/>
    <s v="Female"/>
    <x v="5"/>
    <x v="4"/>
    <s v="Observation"/>
    <d v="2023-11-06T00:00:00"/>
    <d v="2025-03-05T00:00:00"/>
    <n v="486"/>
    <n v="31493.67"/>
    <s v="Medium"/>
    <x v="0"/>
    <x v="2"/>
    <x v="1914"/>
  </r>
  <r>
    <s v="Joshua Coleman"/>
    <n v="97"/>
    <x v="0"/>
    <s v="Female"/>
    <x v="0"/>
    <x v="5"/>
    <s v="Medication"/>
    <d v="2023-09-04T00:00:00"/>
    <d v="2025-07-01T00:00:00"/>
    <n v="667"/>
    <n v="96899.32"/>
    <s v="High"/>
    <x v="2"/>
    <x v="1"/>
    <x v="1915"/>
  </r>
  <r>
    <s v="Miss Robyn Kidd MD"/>
    <n v="17"/>
    <x v="2"/>
    <s v="Female"/>
    <x v="3"/>
    <x v="2"/>
    <s v="ICU"/>
    <d v="2025-05-26T00:00:00"/>
    <d v="2025-07-05T00:00:00"/>
    <n v="41"/>
    <n v="21019.1"/>
    <s v="Medium"/>
    <x v="0"/>
    <x v="1"/>
    <x v="1916"/>
  </r>
  <r>
    <s v="Jennifer Johnson"/>
    <n v="32"/>
    <x v="4"/>
    <s v="Female"/>
    <x v="3"/>
    <x v="2"/>
    <s v="Therapy"/>
    <d v="2024-03-13T00:00:00"/>
    <d v="2024-11-22T00:00:00"/>
    <n v="255"/>
    <n v="43322.34"/>
    <s v="Medium"/>
    <x v="2"/>
    <x v="2"/>
    <x v="1917"/>
  </r>
  <r>
    <s v="Linda Garcia"/>
    <n v="71"/>
    <x v="0"/>
    <s v="Other"/>
    <x v="5"/>
    <x v="6"/>
    <s v="Surgery"/>
    <d v="2023-11-01T00:00:00"/>
    <d v="2024-01-13T00:00:00"/>
    <n v="74"/>
    <n v="62138.03"/>
    <s v="High"/>
    <x v="2"/>
    <x v="2"/>
    <x v="1918"/>
  </r>
  <r>
    <s v="Kenneth Aguilar"/>
    <n v="13"/>
    <x v="2"/>
    <s v="Male"/>
    <x v="2"/>
    <x v="7"/>
    <s v="Therapy"/>
    <d v="2023-10-05T00:00:00"/>
    <d v="2024-04-01T00:00:00"/>
    <n v="180"/>
    <n v="72562.070000000007"/>
    <s v="High"/>
    <x v="0"/>
    <x v="1"/>
    <x v="1919"/>
  </r>
  <r>
    <s v="Susan Miller"/>
    <n v="60"/>
    <x v="0"/>
    <s v="Male"/>
    <x v="5"/>
    <x v="5"/>
    <s v="ICU"/>
    <d v="2025-02-08T00:00:00"/>
    <d v="2025-06-03T00:00:00"/>
    <n v="116"/>
    <n v="96013.440000000002"/>
    <s v="High"/>
    <x v="0"/>
    <x v="2"/>
    <x v="1050"/>
  </r>
  <r>
    <s v="Timothy Collins"/>
    <n v="31"/>
    <x v="4"/>
    <s v="Female"/>
    <x v="1"/>
    <x v="5"/>
    <s v="Medication"/>
    <d v="2025-06-16T00:00:00"/>
    <d v="2025-07-26T00:00:00"/>
    <n v="41"/>
    <n v="11042.55"/>
    <s v="Medium"/>
    <x v="0"/>
    <x v="2"/>
    <x v="1920"/>
  </r>
  <r>
    <s v="Brandon Duffy"/>
    <n v="35"/>
    <x v="4"/>
    <s v="Other"/>
    <x v="3"/>
    <x v="3"/>
    <s v="Therapy"/>
    <d v="2023-08-08T00:00:00"/>
    <d v="2023-10-29T00:00:00"/>
    <n v="83"/>
    <n v="11992.05"/>
    <s v="Medium"/>
    <x v="1"/>
    <x v="1"/>
    <x v="1921"/>
  </r>
  <r>
    <s v="Brian Moore"/>
    <n v="9"/>
    <x v="2"/>
    <s v="Female"/>
    <x v="5"/>
    <x v="5"/>
    <s v="Surgery"/>
    <d v="2025-08-03T00:00:00"/>
    <d v="2025-08-16T00:00:00"/>
    <n v="14"/>
    <n v="87521.11"/>
    <s v="High"/>
    <x v="0"/>
    <x v="2"/>
    <x v="1922"/>
  </r>
  <r>
    <s v="Thomas Haynes"/>
    <n v="73"/>
    <x v="0"/>
    <s v="Male"/>
    <x v="1"/>
    <x v="1"/>
    <s v="Observation"/>
    <d v="2023-10-24T00:00:00"/>
    <d v="2025-02-24T00:00:00"/>
    <n v="490"/>
    <n v="25277.439999999999"/>
    <s v="Medium"/>
    <x v="0"/>
    <x v="1"/>
    <x v="1923"/>
  </r>
  <r>
    <s v="Oscar Short"/>
    <n v="97"/>
    <x v="0"/>
    <s v="Other"/>
    <x v="3"/>
    <x v="0"/>
    <s v="ICU"/>
    <d v="2025-01-16T00:00:00"/>
    <d v="2025-08-01T00:00:00"/>
    <n v="198"/>
    <n v="3163.33"/>
    <s v="Low"/>
    <x v="1"/>
    <x v="1"/>
    <x v="1924"/>
  </r>
  <r>
    <s v="Laura Blair"/>
    <n v="91"/>
    <x v="0"/>
    <s v="Other"/>
    <x v="3"/>
    <x v="4"/>
    <s v="Observation"/>
    <d v="2025-05-19T00:00:00"/>
    <d v="2025-06-24T00:00:00"/>
    <n v="37"/>
    <n v="74980.05"/>
    <s v="High"/>
    <x v="1"/>
    <x v="0"/>
    <x v="1925"/>
  </r>
  <r>
    <s v="Roger Carter"/>
    <n v="41"/>
    <x v="4"/>
    <s v="Female"/>
    <x v="2"/>
    <x v="3"/>
    <s v="Therapy"/>
    <d v="2023-11-18T00:00:00"/>
    <d v="2024-09-27T00:00:00"/>
    <n v="315"/>
    <n v="33968.199999999997"/>
    <s v="Medium"/>
    <x v="0"/>
    <x v="1"/>
    <x v="1926"/>
  </r>
  <r>
    <s v="Luis Preston"/>
    <n v="33"/>
    <x v="4"/>
    <s v="Female"/>
    <x v="1"/>
    <x v="2"/>
    <s v="Surgery"/>
    <d v="2025-02-04T00:00:00"/>
    <d v="2025-07-17T00:00:00"/>
    <n v="164"/>
    <n v="12799.85"/>
    <s v="Medium"/>
    <x v="2"/>
    <x v="2"/>
    <x v="1927"/>
  </r>
  <r>
    <s v="Kevin Francis"/>
    <n v="50"/>
    <x v="3"/>
    <s v="Female"/>
    <x v="0"/>
    <x v="2"/>
    <s v="Chemotherapy"/>
    <d v="2025-01-22T00:00:00"/>
    <d v="2025-03-12T00:00:00"/>
    <n v="50"/>
    <n v="37973.96"/>
    <s v="Medium"/>
    <x v="0"/>
    <x v="2"/>
    <x v="1928"/>
  </r>
  <r>
    <s v="Danielle Dawson"/>
    <n v="4"/>
    <x v="2"/>
    <s v="Other"/>
    <x v="3"/>
    <x v="3"/>
    <s v="Therapy"/>
    <d v="2024-01-31T00:00:00"/>
    <d v="2024-08-12T00:00:00"/>
    <n v="195"/>
    <n v="57906.73"/>
    <s v="High"/>
    <x v="0"/>
    <x v="0"/>
    <x v="1929"/>
  </r>
  <r>
    <s v="Daniel Chung"/>
    <n v="94"/>
    <x v="0"/>
    <s v="Male"/>
    <x v="1"/>
    <x v="1"/>
    <s v="Chemotherapy"/>
    <d v="2024-10-24T00:00:00"/>
    <d v="2024-10-25T00:00:00"/>
    <n v="2"/>
    <n v="78278.23"/>
    <s v="High"/>
    <x v="0"/>
    <x v="0"/>
    <x v="1930"/>
  </r>
  <r>
    <s v="Brian Clark"/>
    <n v="65"/>
    <x v="0"/>
    <s v="Male"/>
    <x v="1"/>
    <x v="3"/>
    <s v="Chemotherapy"/>
    <d v="2023-11-25T00:00:00"/>
    <d v="2024-03-18T00:00:00"/>
    <n v="115"/>
    <n v="65367.23"/>
    <s v="High"/>
    <x v="1"/>
    <x v="0"/>
    <x v="1931"/>
  </r>
  <r>
    <s v="Jason Keller"/>
    <n v="98"/>
    <x v="0"/>
    <s v="Other"/>
    <x v="4"/>
    <x v="0"/>
    <s v="Observation"/>
    <d v="2025-01-14T00:00:00"/>
    <d v="2025-04-30T00:00:00"/>
    <n v="107"/>
    <n v="45677.57"/>
    <s v="Medium"/>
    <x v="0"/>
    <x v="0"/>
    <x v="1932"/>
  </r>
  <r>
    <s v="Harry Berg"/>
    <n v="83"/>
    <x v="0"/>
    <s v="Female"/>
    <x v="0"/>
    <x v="7"/>
    <s v="ICU"/>
    <d v="2025-06-01T00:00:00"/>
    <d v="2025-08-04T00:00:00"/>
    <n v="65"/>
    <n v="57947.15"/>
    <s v="High"/>
    <x v="2"/>
    <x v="1"/>
    <x v="1933"/>
  </r>
  <r>
    <s v="Aaron Ford"/>
    <n v="99"/>
    <x v="0"/>
    <s v="Other"/>
    <x v="5"/>
    <x v="5"/>
    <s v="Medication"/>
    <d v="2023-09-21T00:00:00"/>
    <d v="2025-05-19T00:00:00"/>
    <n v="607"/>
    <n v="40745.14"/>
    <s v="Medium"/>
    <x v="2"/>
    <x v="0"/>
    <x v="1934"/>
  </r>
  <r>
    <s v="Jason Keith"/>
    <n v="79"/>
    <x v="0"/>
    <s v="Female"/>
    <x v="0"/>
    <x v="2"/>
    <s v="Surgery"/>
    <d v="2023-11-22T00:00:00"/>
    <d v="2024-06-29T00:00:00"/>
    <n v="221"/>
    <n v="32916.050000000003"/>
    <s v="Medium"/>
    <x v="1"/>
    <x v="2"/>
    <x v="1935"/>
  </r>
  <r>
    <s v="Kendra Willis"/>
    <n v="28"/>
    <x v="1"/>
    <s v="Other"/>
    <x v="5"/>
    <x v="4"/>
    <s v="Chemotherapy"/>
    <d v="2024-05-01T00:00:00"/>
    <d v="2024-12-22T00:00:00"/>
    <n v="236"/>
    <n v="46317.58"/>
    <s v="Medium"/>
    <x v="0"/>
    <x v="0"/>
    <x v="1936"/>
  </r>
  <r>
    <s v="John Myers"/>
    <n v="98"/>
    <x v="0"/>
    <s v="Other"/>
    <x v="3"/>
    <x v="7"/>
    <s v="Surgery"/>
    <d v="2023-12-07T00:00:00"/>
    <d v="2024-12-14T00:00:00"/>
    <n v="374"/>
    <n v="77526.210000000006"/>
    <s v="High"/>
    <x v="1"/>
    <x v="2"/>
    <x v="1937"/>
  </r>
  <r>
    <s v="John Robinson"/>
    <n v="23"/>
    <x v="1"/>
    <s v="Male"/>
    <x v="0"/>
    <x v="2"/>
    <s v="Surgery"/>
    <d v="2024-10-06T00:00:00"/>
    <d v="2025-04-21T00:00:00"/>
    <n v="198"/>
    <n v="54467.55"/>
    <s v="High"/>
    <x v="1"/>
    <x v="2"/>
    <x v="1938"/>
  </r>
  <r>
    <s v="David Garcia"/>
    <n v="40"/>
    <x v="4"/>
    <s v="Male"/>
    <x v="5"/>
    <x v="6"/>
    <s v="Surgery"/>
    <d v="2025-06-04T00:00:00"/>
    <d v="2025-08-06T00:00:00"/>
    <n v="64"/>
    <n v="30990.02"/>
    <s v="Medium"/>
    <x v="2"/>
    <x v="2"/>
    <x v="1939"/>
  </r>
  <r>
    <s v="Tyler Rodriguez"/>
    <n v="29"/>
    <x v="1"/>
    <s v="Male"/>
    <x v="3"/>
    <x v="2"/>
    <s v="Surgery"/>
    <d v="2025-07-03T00:00:00"/>
    <d v="2025-07-30T00:00:00"/>
    <n v="28"/>
    <n v="87886.12"/>
    <s v="High"/>
    <x v="2"/>
    <x v="0"/>
    <x v="1940"/>
  </r>
  <r>
    <s v="Savannah Andrews"/>
    <n v="48"/>
    <x v="3"/>
    <s v="Male"/>
    <x v="4"/>
    <x v="6"/>
    <s v="Observation"/>
    <d v="2025-07-23T00:00:00"/>
    <d v="2025-08-17T00:00:00"/>
    <n v="26"/>
    <n v="5872.21"/>
    <s v="Low"/>
    <x v="2"/>
    <x v="2"/>
    <x v="1941"/>
  </r>
  <r>
    <s v="Tyler Murphy"/>
    <n v="25"/>
    <x v="1"/>
    <s v="Male"/>
    <x v="4"/>
    <x v="1"/>
    <s v="Medication"/>
    <d v="2025-01-21T00:00:00"/>
    <d v="2025-08-24T00:00:00"/>
    <n v="216"/>
    <n v="96955.13"/>
    <s v="High"/>
    <x v="0"/>
    <x v="1"/>
    <x v="1942"/>
  </r>
  <r>
    <s v="Nicholas Le"/>
    <n v="92"/>
    <x v="0"/>
    <s v="Other"/>
    <x v="0"/>
    <x v="7"/>
    <s v="Surgery"/>
    <d v="2024-06-29T00:00:00"/>
    <d v="2025-01-10T00:00:00"/>
    <n v="196"/>
    <n v="12915.47"/>
    <s v="Medium"/>
    <x v="2"/>
    <x v="1"/>
    <x v="1943"/>
  </r>
  <r>
    <s v="Ryan Guzman"/>
    <n v="77"/>
    <x v="0"/>
    <s v="Female"/>
    <x v="5"/>
    <x v="4"/>
    <s v="Observation"/>
    <d v="2024-10-16T00:00:00"/>
    <d v="2025-03-03T00:00:00"/>
    <n v="139"/>
    <n v="19907.13"/>
    <s v="Medium"/>
    <x v="1"/>
    <x v="1"/>
    <x v="1944"/>
  </r>
  <r>
    <s v="Angel Rogers"/>
    <n v="46"/>
    <x v="3"/>
    <s v="Female"/>
    <x v="3"/>
    <x v="1"/>
    <s v="Observation"/>
    <d v="2024-08-05T00:00:00"/>
    <d v="2025-05-26T00:00:00"/>
    <n v="295"/>
    <n v="2598.4"/>
    <s v="Low"/>
    <x v="2"/>
    <x v="2"/>
    <x v="1945"/>
  </r>
  <r>
    <s v="Alexis Jones"/>
    <n v="51"/>
    <x v="3"/>
    <s v="Male"/>
    <x v="3"/>
    <x v="4"/>
    <s v="Therapy"/>
    <d v="2024-10-16T00:00:00"/>
    <d v="2024-12-08T00:00:00"/>
    <n v="54"/>
    <n v="83816.929999999993"/>
    <s v="High"/>
    <x v="2"/>
    <x v="1"/>
    <x v="1946"/>
  </r>
  <r>
    <s v="Zachary Jones"/>
    <n v="38"/>
    <x v="4"/>
    <s v="Male"/>
    <x v="5"/>
    <x v="1"/>
    <s v="ICU"/>
    <d v="2025-01-14T00:00:00"/>
    <d v="2025-08-15T00:00:00"/>
    <n v="214"/>
    <n v="64714.61"/>
    <s v="High"/>
    <x v="2"/>
    <x v="2"/>
    <x v="1947"/>
  </r>
  <r>
    <s v="Brent Scott"/>
    <n v="2"/>
    <x v="2"/>
    <s v="Female"/>
    <x v="5"/>
    <x v="4"/>
    <s v="Medication"/>
    <d v="2025-07-18T00:00:00"/>
    <d v="2025-08-15T00:00:00"/>
    <n v="29"/>
    <n v="14932.85"/>
    <s v="Medium"/>
    <x v="1"/>
    <x v="0"/>
    <x v="1948"/>
  </r>
  <r>
    <s v="Stephanie Davis"/>
    <n v="72"/>
    <x v="0"/>
    <s v="Male"/>
    <x v="2"/>
    <x v="7"/>
    <s v="Surgery"/>
    <d v="2025-07-22T00:00:00"/>
    <d v="2025-08-02T00:00:00"/>
    <n v="12"/>
    <n v="69811.95"/>
    <s v="High"/>
    <x v="1"/>
    <x v="0"/>
    <x v="1949"/>
  </r>
  <r>
    <s v="Nicole Mays"/>
    <n v="76"/>
    <x v="0"/>
    <s v="Male"/>
    <x v="5"/>
    <x v="0"/>
    <s v="Therapy"/>
    <d v="2024-02-08T00:00:00"/>
    <d v="2024-03-13T00:00:00"/>
    <n v="35"/>
    <n v="62137.95"/>
    <s v="High"/>
    <x v="1"/>
    <x v="2"/>
    <x v="1950"/>
  </r>
  <r>
    <s v="Monica Howe"/>
    <n v="22"/>
    <x v="1"/>
    <s v="Male"/>
    <x v="1"/>
    <x v="7"/>
    <s v="ICU"/>
    <d v="2024-08-19T00:00:00"/>
    <d v="2025-07-02T00:00:00"/>
    <n v="318"/>
    <n v="81132.34"/>
    <s v="High"/>
    <x v="0"/>
    <x v="0"/>
    <x v="1951"/>
  </r>
  <r>
    <s v="Crystal Johnston"/>
    <n v="46"/>
    <x v="3"/>
    <s v="Male"/>
    <x v="2"/>
    <x v="2"/>
    <s v="Observation"/>
    <d v="2023-08-05T00:00:00"/>
    <d v="2024-07-01T00:00:00"/>
    <n v="332"/>
    <n v="21203.61"/>
    <s v="Medium"/>
    <x v="2"/>
    <x v="1"/>
    <x v="1952"/>
  </r>
  <r>
    <s v="Carly Rodgers"/>
    <n v="47"/>
    <x v="3"/>
    <s v="Female"/>
    <x v="1"/>
    <x v="4"/>
    <s v="Medication"/>
    <d v="2024-12-04T00:00:00"/>
    <d v="2025-07-14T00:00:00"/>
    <n v="223"/>
    <n v="78543.62"/>
    <s v="High"/>
    <x v="2"/>
    <x v="0"/>
    <x v="1950"/>
  </r>
  <r>
    <s v="Omar Oconnor"/>
    <n v="60"/>
    <x v="0"/>
    <s v="Male"/>
    <x v="5"/>
    <x v="7"/>
    <s v="Observation"/>
    <d v="2024-01-04T00:00:00"/>
    <d v="2024-06-14T00:00:00"/>
    <n v="163"/>
    <n v="5603.45"/>
    <s v="Low"/>
    <x v="2"/>
    <x v="1"/>
    <x v="1953"/>
  </r>
  <r>
    <s v="Luke Johnson"/>
    <n v="92"/>
    <x v="0"/>
    <s v="Other"/>
    <x v="2"/>
    <x v="7"/>
    <s v="Medication"/>
    <d v="2025-02-18T00:00:00"/>
    <d v="2025-08-14T00:00:00"/>
    <n v="178"/>
    <n v="2478.91"/>
    <s v="Low"/>
    <x v="1"/>
    <x v="0"/>
    <x v="1954"/>
  </r>
  <r>
    <s v="Sandy Reynolds"/>
    <n v="53"/>
    <x v="3"/>
    <s v="Male"/>
    <x v="0"/>
    <x v="3"/>
    <s v="Observation"/>
    <d v="2025-01-20T00:00:00"/>
    <d v="2025-02-13T00:00:00"/>
    <n v="25"/>
    <n v="98353.51"/>
    <s v="High"/>
    <x v="0"/>
    <x v="2"/>
    <x v="1955"/>
  </r>
  <r>
    <s v="Andrew Thompson"/>
    <n v="17"/>
    <x v="2"/>
    <s v="Other"/>
    <x v="5"/>
    <x v="2"/>
    <s v="Therapy"/>
    <d v="2025-05-20T00:00:00"/>
    <d v="2025-08-14T00:00:00"/>
    <n v="87"/>
    <n v="48148.1"/>
    <s v="Medium"/>
    <x v="2"/>
    <x v="0"/>
    <x v="1956"/>
  </r>
  <r>
    <s v="Jason Hamilton"/>
    <n v="41"/>
    <x v="4"/>
    <s v="Other"/>
    <x v="1"/>
    <x v="4"/>
    <s v="Chemotherapy"/>
    <d v="2025-01-29T00:00:00"/>
    <d v="2025-04-03T00:00:00"/>
    <n v="65"/>
    <n v="67174.759999999995"/>
    <s v="High"/>
    <x v="1"/>
    <x v="2"/>
    <x v="1957"/>
  </r>
  <r>
    <s v="Tiffany Frederick"/>
    <n v="63"/>
    <x v="0"/>
    <s v="Other"/>
    <x v="1"/>
    <x v="6"/>
    <s v="Surgery"/>
    <d v="2025-07-03T00:00:00"/>
    <d v="2025-08-04T00:00:00"/>
    <n v="33"/>
    <n v="22711.8"/>
    <s v="Medium"/>
    <x v="1"/>
    <x v="0"/>
    <x v="1958"/>
  </r>
  <r>
    <s v="Latoya Mckay"/>
    <n v="28"/>
    <x v="1"/>
    <s v="Other"/>
    <x v="0"/>
    <x v="1"/>
    <s v="ICU"/>
    <d v="2024-06-30T00:00:00"/>
    <d v="2024-11-10T00:00:00"/>
    <n v="134"/>
    <n v="40980.01"/>
    <s v="Medium"/>
    <x v="0"/>
    <x v="0"/>
    <x v="1959"/>
  </r>
  <r>
    <s v="Daniel Quinn"/>
    <n v="31"/>
    <x v="4"/>
    <s v="Male"/>
    <x v="3"/>
    <x v="7"/>
    <s v="ICU"/>
    <d v="2025-03-26T00:00:00"/>
    <d v="2025-03-29T00:00:00"/>
    <n v="4"/>
    <n v="66277.570000000007"/>
    <s v="High"/>
    <x v="2"/>
    <x v="1"/>
    <x v="1960"/>
  </r>
  <r>
    <s v="Brandon Perkins"/>
    <n v="59"/>
    <x v="0"/>
    <s v="Other"/>
    <x v="1"/>
    <x v="0"/>
    <s v="Surgery"/>
    <d v="2025-04-14T00:00:00"/>
    <d v="2025-05-08T00:00:00"/>
    <n v="25"/>
    <n v="33466.46"/>
    <s v="Medium"/>
    <x v="2"/>
    <x v="1"/>
    <x v="1961"/>
  </r>
  <r>
    <s v="Ashley Mendoza"/>
    <n v="18"/>
    <x v="1"/>
    <s v="Other"/>
    <x v="5"/>
    <x v="2"/>
    <s v="ICU"/>
    <d v="2025-07-11T00:00:00"/>
    <d v="2025-08-11T00:00:00"/>
    <n v="32"/>
    <n v="90695.44"/>
    <s v="High"/>
    <x v="2"/>
    <x v="1"/>
    <x v="1962"/>
  </r>
  <r>
    <s v="Kimberly Hall"/>
    <n v="6"/>
    <x v="2"/>
    <s v="Male"/>
    <x v="2"/>
    <x v="2"/>
    <s v="Surgery"/>
    <d v="2023-11-11T00:00:00"/>
    <d v="2024-05-15T00:00:00"/>
    <n v="187"/>
    <n v="63828.43"/>
    <s v="High"/>
    <x v="1"/>
    <x v="0"/>
    <x v="1963"/>
  </r>
  <r>
    <s v="Dana Tran"/>
    <n v="50"/>
    <x v="3"/>
    <s v="Female"/>
    <x v="0"/>
    <x v="3"/>
    <s v="Observation"/>
    <d v="2024-04-24T00:00:00"/>
    <d v="2025-06-05T00:00:00"/>
    <n v="408"/>
    <n v="85910.36"/>
    <s v="High"/>
    <x v="1"/>
    <x v="1"/>
    <x v="1964"/>
  </r>
  <r>
    <s v="Christopher Patterson"/>
    <n v="73"/>
    <x v="0"/>
    <s v="Female"/>
    <x v="4"/>
    <x v="6"/>
    <s v="Observation"/>
    <d v="2025-05-26T00:00:00"/>
    <d v="2025-08-15T00:00:00"/>
    <n v="82"/>
    <n v="62509.94"/>
    <s v="High"/>
    <x v="0"/>
    <x v="2"/>
    <x v="1965"/>
  </r>
  <r>
    <s v="Kelly Weber"/>
    <n v="15"/>
    <x v="2"/>
    <s v="Other"/>
    <x v="3"/>
    <x v="4"/>
    <s v="Therapy"/>
    <d v="2023-09-29T00:00:00"/>
    <d v="2024-08-21T00:00:00"/>
    <n v="328"/>
    <n v="99671.88"/>
    <s v="High"/>
    <x v="1"/>
    <x v="2"/>
    <x v="1966"/>
  </r>
  <r>
    <s v="Christopher Hill"/>
    <n v="43"/>
    <x v="4"/>
    <s v="Female"/>
    <x v="1"/>
    <x v="3"/>
    <s v="ICU"/>
    <d v="2025-05-24T00:00:00"/>
    <d v="2025-06-25T00:00:00"/>
    <n v="33"/>
    <n v="10553.84"/>
    <s v="Medium"/>
    <x v="2"/>
    <x v="1"/>
    <x v="1967"/>
  </r>
  <r>
    <s v="Melissa Roy"/>
    <n v="33"/>
    <x v="4"/>
    <s v="Male"/>
    <x v="3"/>
    <x v="5"/>
    <s v="ICU"/>
    <d v="2025-02-16T00:00:00"/>
    <d v="2025-02-21T00:00:00"/>
    <n v="6"/>
    <n v="3515.98"/>
    <s v="Low"/>
    <x v="0"/>
    <x v="0"/>
    <x v="1968"/>
  </r>
  <r>
    <s v="Angela Watts"/>
    <n v="12"/>
    <x v="2"/>
    <s v="Male"/>
    <x v="4"/>
    <x v="1"/>
    <s v="Medication"/>
    <d v="2024-08-12T00:00:00"/>
    <d v="2025-08-17T00:00:00"/>
    <n v="371"/>
    <n v="55496.01"/>
    <s v="High"/>
    <x v="2"/>
    <x v="0"/>
    <x v="1969"/>
  </r>
  <r>
    <s v="Amy Mccoy"/>
    <n v="44"/>
    <x v="4"/>
    <s v="Female"/>
    <x v="4"/>
    <x v="5"/>
    <s v="Chemotherapy"/>
    <d v="2024-11-16T00:00:00"/>
    <d v="2024-11-26T00:00:00"/>
    <n v="11"/>
    <n v="98446.86"/>
    <s v="High"/>
    <x v="1"/>
    <x v="1"/>
    <x v="1970"/>
  </r>
  <r>
    <s v="Rebecca Gordon"/>
    <n v="23"/>
    <x v="1"/>
    <s v="Female"/>
    <x v="1"/>
    <x v="6"/>
    <s v="Surgery"/>
    <d v="2024-03-17T00:00:00"/>
    <d v="2024-10-29T00:00:00"/>
    <n v="227"/>
    <n v="84161.27"/>
    <s v="High"/>
    <x v="1"/>
    <x v="0"/>
    <x v="1971"/>
  </r>
  <r>
    <s v="Laura Woods"/>
    <n v="25"/>
    <x v="1"/>
    <s v="Other"/>
    <x v="5"/>
    <x v="4"/>
    <s v="Chemotherapy"/>
    <d v="2024-08-20T00:00:00"/>
    <d v="2025-03-10T00:00:00"/>
    <n v="203"/>
    <n v="60492.69"/>
    <s v="High"/>
    <x v="1"/>
    <x v="1"/>
    <x v="1972"/>
  </r>
  <r>
    <s v="Kathryn Kramer"/>
    <n v="67"/>
    <x v="0"/>
    <s v="Other"/>
    <x v="0"/>
    <x v="4"/>
    <s v="Chemotherapy"/>
    <d v="2024-04-04T00:00:00"/>
    <d v="2025-01-23T00:00:00"/>
    <n v="295"/>
    <n v="23811.93"/>
    <s v="Medium"/>
    <x v="0"/>
    <x v="0"/>
    <x v="197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933402D-51FC-4F0D-AF7C-7A56AC764BCF}"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9" firstHeaderRow="1" firstDataRow="1" firstDataCol="1"/>
  <pivotFields count="15">
    <pivotField showAll="0"/>
    <pivotField showAll="0"/>
    <pivotField showAll="0"/>
    <pivotField showAll="0"/>
    <pivotField axis="axisRow" showAll="0">
      <items count="7">
        <item x="0"/>
        <item x="5"/>
        <item x="2"/>
        <item x="1"/>
        <item x="3"/>
        <item x="4"/>
        <item t="default"/>
      </items>
    </pivotField>
    <pivotField showAll="0"/>
    <pivotField showAll="0"/>
    <pivotField numFmtId="164" showAll="0"/>
    <pivotField numFmtId="164" showAll="0"/>
    <pivotField numFmtId="1" showAll="0"/>
    <pivotField dataField="1" showAll="0"/>
    <pivotField showAll="0"/>
    <pivotField showAll="0"/>
    <pivotField showAll="0"/>
    <pivotField showAll="0"/>
  </pivotFields>
  <rowFields count="1">
    <field x="4"/>
  </rowFields>
  <rowItems count="6">
    <i>
      <x/>
    </i>
    <i>
      <x v="1"/>
    </i>
    <i>
      <x v="2"/>
    </i>
    <i>
      <x v="3"/>
    </i>
    <i>
      <x v="4"/>
    </i>
    <i>
      <x v="5"/>
    </i>
  </rowItems>
  <colItems count="1">
    <i/>
  </colItems>
  <dataFields count="1">
    <dataField name="Average of Treatment Cost" fld="10" subtotal="average" baseField="4" baseItem="0"/>
  </dataFields>
  <formats count="1">
    <format dxfId="6">
      <pivotArea collapsedLevelsAreSubtotals="1" fieldPosition="0">
        <references count="1">
          <reference field="4" count="0"/>
        </references>
      </pivotArea>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FC920A-D091-43B8-8AE9-51E204D6A06E}" name="PivotTable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11" firstHeaderRow="1" firstDataRow="1" firstDataCol="1"/>
  <pivotFields count="15">
    <pivotField dataField="1" showAll="0"/>
    <pivotField showAll="0"/>
    <pivotField showAll="0">
      <items count="6">
        <item x="4"/>
        <item x="2"/>
        <item x="3"/>
        <item x="0"/>
        <item x="1"/>
        <item t="default"/>
      </items>
    </pivotField>
    <pivotField showAll="0"/>
    <pivotField showAll="0">
      <items count="7">
        <item x="0"/>
        <item x="5"/>
        <item x="2"/>
        <item x="1"/>
        <item x="3"/>
        <item x="4"/>
        <item t="default"/>
      </items>
    </pivotField>
    <pivotField axis="axisRow" showAll="0">
      <items count="9">
        <item x="4"/>
        <item x="0"/>
        <item x="5"/>
        <item x="2"/>
        <item x="3"/>
        <item x="7"/>
        <item x="1"/>
        <item x="6"/>
        <item t="default"/>
      </items>
    </pivotField>
    <pivotField showAll="0"/>
    <pivotField numFmtId="164" showAll="0"/>
    <pivotField numFmtId="164" showAll="0"/>
    <pivotField numFmtId="1" showAll="0"/>
    <pivotField showAll="0"/>
    <pivotField showAll="0"/>
    <pivotField showAll="0"/>
    <pivotField showAll="0"/>
    <pivotField showAll="0"/>
  </pivotFields>
  <rowFields count="1">
    <field x="5"/>
  </rowFields>
  <rowItems count="8">
    <i>
      <x/>
    </i>
    <i>
      <x v="1"/>
    </i>
    <i>
      <x v="2"/>
    </i>
    <i>
      <x v="3"/>
    </i>
    <i>
      <x v="4"/>
    </i>
    <i>
      <x v="5"/>
    </i>
    <i>
      <x v="6"/>
    </i>
    <i>
      <x v="7"/>
    </i>
  </rowItems>
  <colItems count="1">
    <i/>
  </colItems>
  <dataFields count="1">
    <dataField name="Count of Patient Name" fld="0" subtotal="count"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569D17-E071-4E19-8324-7DEDBC57E492}" name="PivotTable3"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4">
  <location ref="A3:C6" firstHeaderRow="0" firstDataRow="1" firstDataCol="1"/>
  <pivotFields count="15">
    <pivotField dataField="1" showAll="0"/>
    <pivotField showAll="0"/>
    <pivotField showAll="0"/>
    <pivotField showAll="0"/>
    <pivotField showAll="0"/>
    <pivotField showAll="0"/>
    <pivotField showAll="0"/>
    <pivotField numFmtId="164" showAll="0"/>
    <pivotField numFmtId="164" showAll="0"/>
    <pivotField numFmtId="1" showAll="0"/>
    <pivotField dataField="1" showAll="0"/>
    <pivotField showAll="0"/>
    <pivotField axis="axisRow" showAll="0">
      <items count="4">
        <item x="1"/>
        <item x="0"/>
        <item x="2"/>
        <item t="default"/>
      </items>
    </pivotField>
    <pivotField showAll="0"/>
    <pivotField showAll="0"/>
  </pivotFields>
  <rowFields count="1">
    <field x="12"/>
  </rowFields>
  <rowItems count="3">
    <i>
      <x/>
    </i>
    <i>
      <x v="1"/>
    </i>
    <i>
      <x v="2"/>
    </i>
  </rowItems>
  <colFields count="1">
    <field x="-2"/>
  </colFields>
  <colItems count="2">
    <i>
      <x/>
    </i>
    <i i="1">
      <x v="1"/>
    </i>
  </colItems>
  <dataFields count="2">
    <dataField name="Count of Patient Name" fld="0" subtotal="count" baseField="0" baseItem="0"/>
    <dataField name="Sum of Treatment Cost" fld="10"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1"/>
          </reference>
          <reference field="12" count="1" selected="0">
            <x v="1"/>
          </reference>
        </references>
      </pivotArea>
    </chartFormat>
    <chartFormat chart="0" format="3">
      <pivotArea type="data" outline="0" fieldPosition="0">
        <references count="2">
          <reference field="4294967294" count="1" selected="0">
            <x v="1"/>
          </reference>
          <reference field="12" count="1" selected="0">
            <x v="0"/>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 chart="8" format="10">
      <pivotArea type="data" outline="0" fieldPosition="0">
        <references count="2">
          <reference field="4294967294" count="1" selected="0">
            <x v="1"/>
          </reference>
          <reference field="12" count="1" selected="0">
            <x v="0"/>
          </reference>
        </references>
      </pivotArea>
    </chartFormat>
    <chartFormat chart="8" format="11">
      <pivotArea type="data" outline="0" fieldPosition="0">
        <references count="2">
          <reference field="4294967294" count="1" selected="0">
            <x v="1"/>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FE16F7-1F46-4A43-BEB6-09FA0B367E8C}"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3:B6" firstHeaderRow="1" firstDataRow="1" firstDataCol="1"/>
  <pivotFields count="15">
    <pivotField dataField="1" showAll="0"/>
    <pivotField showAll="0"/>
    <pivotField showAll="0"/>
    <pivotField showAll="0"/>
    <pivotField showAll="0"/>
    <pivotField showAll="0"/>
    <pivotField showAll="0"/>
    <pivotField numFmtId="164" showAll="0"/>
    <pivotField numFmtId="164" showAll="0"/>
    <pivotField numFmtId="1" showAll="0"/>
    <pivotField showAll="0"/>
    <pivotField showAll="0"/>
    <pivotField showAll="0"/>
    <pivotField axis="axisRow" showAll="0">
      <items count="4">
        <item x="1"/>
        <item x="2"/>
        <item x="0"/>
        <item t="default"/>
      </items>
    </pivotField>
    <pivotField showAll="0"/>
  </pivotFields>
  <rowFields count="1">
    <field x="13"/>
  </rowFields>
  <rowItems count="3">
    <i>
      <x/>
    </i>
    <i>
      <x v="1"/>
    </i>
    <i>
      <x v="2"/>
    </i>
  </rowItems>
  <colItems count="1">
    <i/>
  </colItems>
  <dataFields count="1">
    <dataField name="Count of Patient Name" fld="0" subtotal="count" showDataAs="percentOfTotal" baseField="0" baseItem="0" numFmtId="10"/>
  </dataField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3" count="1" selected="0">
            <x v="0"/>
          </reference>
        </references>
      </pivotArea>
    </chartFormat>
    <chartFormat chart="0" format="2">
      <pivotArea type="data" outline="0" fieldPosition="0">
        <references count="2">
          <reference field="4294967294" count="1" selected="0">
            <x v="0"/>
          </reference>
          <reference field="13" count="1" selected="0">
            <x v="1"/>
          </reference>
        </references>
      </pivotArea>
    </chartFormat>
    <chartFormat chart="0" format="3">
      <pivotArea type="data" outline="0" fieldPosition="0">
        <references count="2">
          <reference field="4294967294" count="1" selected="0">
            <x v="0"/>
          </reference>
          <reference field="13" count="1" selected="0">
            <x v="2"/>
          </reference>
        </references>
      </pivotArea>
    </chartFormat>
    <chartFormat chart="3" format="8" series="1">
      <pivotArea type="data" outline="0" fieldPosition="0">
        <references count="1">
          <reference field="4294967294" count="1" selected="0">
            <x v="0"/>
          </reference>
        </references>
      </pivotArea>
    </chartFormat>
    <chartFormat chart="3" format="9">
      <pivotArea type="data" outline="0" fieldPosition="0">
        <references count="2">
          <reference field="4294967294" count="1" selected="0">
            <x v="0"/>
          </reference>
          <reference field="13" count="1" selected="0">
            <x v="0"/>
          </reference>
        </references>
      </pivotArea>
    </chartFormat>
    <chartFormat chart="3" format="10">
      <pivotArea type="data" outline="0" fieldPosition="0">
        <references count="2">
          <reference field="4294967294" count="1" selected="0">
            <x v="0"/>
          </reference>
          <reference field="13" count="1" selected="0">
            <x v="1"/>
          </reference>
        </references>
      </pivotArea>
    </chartFormat>
    <chartFormat chart="3" format="1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C34AE5-C73A-416A-B319-0716AEB8EFAC}"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3:B57" firstHeaderRow="1" firstDataRow="1" firstDataCol="1"/>
  <pivotFields count="15">
    <pivotField showAll="0"/>
    <pivotField showAll="0"/>
    <pivotField showAll="0"/>
    <pivotField showAll="0"/>
    <pivotField axis="axisRow" showAll="0">
      <items count="7">
        <item x="0"/>
        <item x="5"/>
        <item x="2"/>
        <item x="1"/>
        <item x="3"/>
        <item x="4"/>
        <item t="default"/>
      </items>
    </pivotField>
    <pivotField axis="axisRow" showAll="0">
      <items count="9">
        <item x="4"/>
        <item x="0"/>
        <item x="5"/>
        <item x="2"/>
        <item x="3"/>
        <item x="7"/>
        <item x="1"/>
        <item x="6"/>
        <item t="default"/>
      </items>
    </pivotField>
    <pivotField showAll="0"/>
    <pivotField numFmtId="164" showAll="0"/>
    <pivotField numFmtId="164" showAll="0"/>
    <pivotField numFmtId="1" showAll="0"/>
    <pivotField dataField="1" showAll="0"/>
    <pivotField showAll="0"/>
    <pivotField showAll="0"/>
    <pivotField showAll="0"/>
    <pivotField showAll="0"/>
  </pivotFields>
  <rowFields count="2">
    <field x="4"/>
    <field x="5"/>
  </rowFields>
  <rowItems count="54">
    <i>
      <x/>
    </i>
    <i r="1">
      <x/>
    </i>
    <i r="1">
      <x v="1"/>
    </i>
    <i r="1">
      <x v="2"/>
    </i>
    <i r="1">
      <x v="3"/>
    </i>
    <i r="1">
      <x v="4"/>
    </i>
    <i r="1">
      <x v="5"/>
    </i>
    <i r="1">
      <x v="6"/>
    </i>
    <i r="1">
      <x v="7"/>
    </i>
    <i>
      <x v="1"/>
    </i>
    <i r="1">
      <x/>
    </i>
    <i r="1">
      <x v="1"/>
    </i>
    <i r="1">
      <x v="2"/>
    </i>
    <i r="1">
      <x v="3"/>
    </i>
    <i r="1">
      <x v="4"/>
    </i>
    <i r="1">
      <x v="5"/>
    </i>
    <i r="1">
      <x v="6"/>
    </i>
    <i r="1">
      <x v="7"/>
    </i>
    <i>
      <x v="2"/>
    </i>
    <i r="1">
      <x/>
    </i>
    <i r="1">
      <x v="1"/>
    </i>
    <i r="1">
      <x v="2"/>
    </i>
    <i r="1">
      <x v="3"/>
    </i>
    <i r="1">
      <x v="4"/>
    </i>
    <i r="1">
      <x v="5"/>
    </i>
    <i r="1">
      <x v="6"/>
    </i>
    <i r="1">
      <x v="7"/>
    </i>
    <i>
      <x v="3"/>
    </i>
    <i r="1">
      <x/>
    </i>
    <i r="1">
      <x v="1"/>
    </i>
    <i r="1">
      <x v="2"/>
    </i>
    <i r="1">
      <x v="3"/>
    </i>
    <i r="1">
      <x v="4"/>
    </i>
    <i r="1">
      <x v="5"/>
    </i>
    <i r="1">
      <x v="6"/>
    </i>
    <i r="1">
      <x v="7"/>
    </i>
    <i>
      <x v="4"/>
    </i>
    <i r="1">
      <x/>
    </i>
    <i r="1">
      <x v="1"/>
    </i>
    <i r="1">
      <x v="2"/>
    </i>
    <i r="1">
      <x v="3"/>
    </i>
    <i r="1">
      <x v="4"/>
    </i>
    <i r="1">
      <x v="5"/>
    </i>
    <i r="1">
      <x v="6"/>
    </i>
    <i r="1">
      <x v="7"/>
    </i>
    <i>
      <x v="5"/>
    </i>
    <i r="1">
      <x/>
    </i>
    <i r="1">
      <x v="1"/>
    </i>
    <i r="1">
      <x v="2"/>
    </i>
    <i r="1">
      <x v="3"/>
    </i>
    <i r="1">
      <x v="4"/>
    </i>
    <i r="1">
      <x v="5"/>
    </i>
    <i r="1">
      <x v="6"/>
    </i>
    <i r="1">
      <x v="7"/>
    </i>
  </rowItems>
  <colItems count="1">
    <i/>
  </colItems>
  <dataFields count="1">
    <dataField name="Sum of Treatment Cost" fld="10"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C275B41B-5F14-4351-A6E0-BC9DA35594E1}" sourceName="Age group">
  <pivotTables>
    <pivotTable tabId="3" name="PivotTable2"/>
  </pivotTables>
  <data>
    <tabular pivotCacheId="675573816">
      <items count="5">
        <i x="4" s="1"/>
        <i x="2" s="1"/>
        <i x="3"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DA8D1626-6026-4CC9-8917-6EE96A5F9E30}" sourceName="Department">
  <pivotTables>
    <pivotTable tabId="3" name="PivotTable2"/>
  </pivotTables>
  <data>
    <tabular pivotCacheId="675573816">
      <items count="6">
        <i x="0" s="1"/>
        <i x="5"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agnosis" xr10:uid="{FD1B2F8B-5611-4BCB-900F-F3C7BFE659CB}" sourceName="Diagnosis">
  <pivotTables>
    <pivotTable tabId="3" name="PivotTable2"/>
  </pivotTables>
  <data>
    <tabular pivotCacheId="675573816">
      <items count="8">
        <i x="4" s="1"/>
        <i x="0" s="1"/>
        <i x="5" s="1"/>
        <i x="2" s="1"/>
        <i x="3" s="1"/>
        <i x="7" s="1"/>
        <i x="1" s="1"/>
        <i x="6"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8239DAF6-ED03-4A8C-9AD9-BBEBF4E8A2E3}" cache="Slicer_Age_group" caption="Age group" style="SlicerStyleLight4" rowHeight="234950"/>
  <slicer name="Department" xr10:uid="{B39D01EA-4B72-414D-A7DA-295676FDA747}" cache="Slicer_Department" caption="Department" style="SlicerStyleLight4" rowHeight="234950"/>
  <slicer name="Diagnosis" xr10:uid="{BD1431D1-0855-4B70-9A5B-75D8C3DD0362}" cache="Slicer_Diagnosis" caption="Diagnosis" style="SlicerStyleLight4"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E2D93D-197B-4AA2-A3BA-8CFE4D7ED5D8}" name="Table1" displayName="Table1" ref="A1:O2001" totalsRowShown="0" headerRowDxfId="0" headerRowBorderDxfId="4" tableBorderDxfId="5">
  <tableColumns count="15">
    <tableColumn id="1" xr3:uid="{3AEC99AE-399E-4A93-AE0B-10A987228B3B}" name="Patient Name"/>
    <tableColumn id="2" xr3:uid="{2F78F663-D63A-491B-9D00-DA60F53B9A7C}" name="Age"/>
    <tableColumn id="3" xr3:uid="{CD457D30-EDD1-4730-B6C7-FFE15D4E2A3D}" name="Age group">
      <calculatedColumnFormula>IF(B2&lt;18,"Child",IF(B2&lt;30,"Young Adult",IF(B2&lt;45,"Adult",IF(B2&lt;55,"Middle Age","Senior"))))</calculatedColumnFormula>
    </tableColumn>
    <tableColumn id="4" xr3:uid="{7126CC7D-D661-4C05-872A-C18418A2E8F0}" name="Gender"/>
    <tableColumn id="5" xr3:uid="{B5220C3A-EF88-411F-AC19-308DF4CD1C2C}" name="Department"/>
    <tableColumn id="6" xr3:uid="{3605317D-0353-4C6F-BDAA-60B61440E456}" name="Diagnosis"/>
    <tableColumn id="7" xr3:uid="{8359DAE9-3A6B-47BC-A791-DFD64E1EDFB2}" name="Treatment"/>
    <tableColumn id="8" xr3:uid="{B3201DCD-C312-4CEC-9546-B3241C277806}" name="Admission Date" dataDxfId="3"/>
    <tableColumn id="9" xr3:uid="{2EDEE2A6-A1E2-41F6-B8D8-D4638BADFAF2}" name="Discharge Date" dataDxfId="2"/>
    <tableColumn id="10" xr3:uid="{5ED0E379-5E4B-4261-A798-737088C8B5DC}" name="Length Of Stay" dataDxfId="1">
      <calculatedColumnFormula>I2-H2+1</calculatedColumnFormula>
    </tableColumn>
    <tableColumn id="11" xr3:uid="{792BC4A9-0BEA-4C79-9D1E-1468C36D883D}" name="Treatment Cost"/>
    <tableColumn id="12" xr3:uid="{CF9A1767-35F9-44FC-A974-AD00DB760016}" name="Cost Category">
      <calculatedColumnFormula>IF(K2&lt;10000, "Low", IF(K2&lt;50000, "Medium", "High"))</calculatedColumnFormula>
    </tableColumn>
    <tableColumn id="13" xr3:uid="{D6EF6B30-B1CF-4E20-8FA9-2573DE63D6CF}" name="Insurance Status"/>
    <tableColumn id="14" xr3:uid="{F9BC8368-7F50-427F-A07A-57F3FA44795B}" name="Outcome"/>
    <tableColumn id="15" xr3:uid="{44BEA024-D3F9-4F35-BD33-BDA1437BDD3E}" name="Doctor"/>
  </tableColumns>
  <tableStyleInfo name="TableStyleMedium12"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D9CFD-9EAB-4B55-AA66-9D083CF963B6}">
  <dimension ref="A1:Z2"/>
  <sheetViews>
    <sheetView showGridLines="0" tabSelected="1" workbookViewId="0">
      <selection sqref="A1:Z2"/>
    </sheetView>
  </sheetViews>
  <sheetFormatPr defaultRowHeight="14.4" x14ac:dyDescent="0.3"/>
  <cols>
    <col min="1" max="16384" width="8.88671875" style="8"/>
  </cols>
  <sheetData>
    <row r="1" spans="1:26" x14ac:dyDescent="0.3">
      <c r="A1" s="9" t="s">
        <v>3941</v>
      </c>
      <c r="B1" s="10"/>
      <c r="C1" s="10"/>
      <c r="D1" s="10"/>
      <c r="E1" s="10"/>
      <c r="F1" s="10"/>
      <c r="G1" s="10"/>
      <c r="H1" s="10"/>
      <c r="I1" s="10"/>
      <c r="J1" s="10"/>
      <c r="K1" s="10"/>
      <c r="L1" s="10"/>
      <c r="M1" s="10"/>
      <c r="N1" s="10"/>
      <c r="O1" s="10"/>
      <c r="P1" s="10"/>
      <c r="Q1" s="10"/>
      <c r="R1" s="10"/>
      <c r="S1" s="10"/>
      <c r="T1" s="10"/>
      <c r="U1" s="10"/>
      <c r="V1" s="10"/>
      <c r="W1" s="10"/>
      <c r="X1" s="10"/>
      <c r="Y1" s="10"/>
      <c r="Z1" s="10"/>
    </row>
    <row r="2" spans="1:26" x14ac:dyDescent="0.3">
      <c r="A2" s="10"/>
      <c r="B2" s="10"/>
      <c r="C2" s="10"/>
      <c r="D2" s="10"/>
      <c r="E2" s="10"/>
      <c r="F2" s="10"/>
      <c r="G2" s="10"/>
      <c r="H2" s="10"/>
      <c r="I2" s="10"/>
      <c r="J2" s="10"/>
      <c r="K2" s="10"/>
      <c r="L2" s="10"/>
      <c r="M2" s="10"/>
      <c r="N2" s="10"/>
      <c r="O2" s="10"/>
      <c r="P2" s="10"/>
      <c r="Q2" s="10"/>
      <c r="R2" s="10"/>
      <c r="S2" s="10"/>
      <c r="T2" s="10"/>
      <c r="U2" s="10"/>
      <c r="V2" s="10"/>
      <c r="W2" s="10"/>
      <c r="X2" s="10"/>
      <c r="Y2" s="10"/>
      <c r="Z2" s="10"/>
    </row>
  </sheetData>
  <mergeCells count="1">
    <mergeCell ref="A1:Z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001"/>
  <sheetViews>
    <sheetView zoomScale="90" zoomScaleNormal="90" workbookViewId="0">
      <selection activeCell="N6" sqref="N6"/>
    </sheetView>
  </sheetViews>
  <sheetFormatPr defaultRowHeight="14.4" x14ac:dyDescent="0.3"/>
  <cols>
    <col min="1" max="1" width="21.88671875" bestFit="1" customWidth="1"/>
    <col min="3" max="3" width="11.5546875" customWidth="1"/>
    <col min="4" max="4" width="9" customWidth="1"/>
    <col min="5" max="5" width="13" customWidth="1"/>
    <col min="6" max="6" width="13.33203125" bestFit="1" customWidth="1"/>
    <col min="7" max="7" width="13.109375" customWidth="1"/>
    <col min="8" max="8" width="15.88671875" style="1" customWidth="1"/>
    <col min="9" max="9" width="15.33203125" style="1" customWidth="1"/>
    <col min="10" max="10" width="17.88671875" bestFit="1" customWidth="1"/>
    <col min="11" max="11" width="18.44140625" bestFit="1" customWidth="1"/>
    <col min="12" max="12" width="18.44140625" customWidth="1"/>
    <col min="13" max="13" width="16.77734375" customWidth="1"/>
    <col min="14" max="14" width="10.6640625" customWidth="1"/>
    <col min="15" max="15" width="21.33203125" bestFit="1" customWidth="1"/>
  </cols>
  <sheetData>
    <row r="1" spans="1:15" x14ac:dyDescent="0.3">
      <c r="A1" s="11" t="s">
        <v>0</v>
      </c>
      <c r="B1" s="12" t="s">
        <v>1</v>
      </c>
      <c r="C1" s="12" t="s">
        <v>3935</v>
      </c>
      <c r="D1" s="11" t="s">
        <v>2</v>
      </c>
      <c r="E1" s="13" t="s">
        <v>3</v>
      </c>
      <c r="F1" s="13" t="s">
        <v>4</v>
      </c>
      <c r="G1" s="13" t="s">
        <v>5</v>
      </c>
      <c r="H1" s="14" t="s">
        <v>6</v>
      </c>
      <c r="I1" s="14" t="s">
        <v>7</v>
      </c>
      <c r="J1" s="12" t="s">
        <v>3934</v>
      </c>
      <c r="K1" s="12" t="s">
        <v>8</v>
      </c>
      <c r="L1" s="12" t="s">
        <v>3936</v>
      </c>
      <c r="M1" s="13" t="s">
        <v>9</v>
      </c>
      <c r="N1" s="13" t="s">
        <v>10</v>
      </c>
      <c r="O1" s="13" t="s">
        <v>11</v>
      </c>
    </row>
    <row r="2" spans="1:15" x14ac:dyDescent="0.3">
      <c r="A2" t="s">
        <v>12</v>
      </c>
      <c r="B2">
        <v>81</v>
      </c>
      <c r="C2" t="str">
        <f>IF(B2&lt;18,"Child",IF(B2&lt;30,"Young Adult",IF(B2&lt;45,"Adult",IF(B2&lt;55,"Middle Age","Senior"))))</f>
        <v>Senior</v>
      </c>
      <c r="D2" t="s">
        <v>1985</v>
      </c>
      <c r="E2" t="s">
        <v>1988</v>
      </c>
      <c r="F2" t="s">
        <v>1994</v>
      </c>
      <c r="G2" t="s">
        <v>2002</v>
      </c>
      <c r="H2" s="1">
        <v>45316</v>
      </c>
      <c r="I2" s="1">
        <v>45424</v>
      </c>
      <c r="J2" s="2">
        <f>I2-H2+1</f>
        <v>109</v>
      </c>
      <c r="K2">
        <v>23097.86</v>
      </c>
      <c r="L2" t="str">
        <f>IF(K2&lt;10000, "Low", IF(K2&lt;50000, "Medium", "High"))</f>
        <v>Medium</v>
      </c>
      <c r="M2" t="s">
        <v>2008</v>
      </c>
      <c r="N2" t="s">
        <v>2011</v>
      </c>
      <c r="O2" t="s">
        <v>2014</v>
      </c>
    </row>
    <row r="3" spans="1:15" x14ac:dyDescent="0.3">
      <c r="A3" t="s">
        <v>13</v>
      </c>
      <c r="B3">
        <v>86</v>
      </c>
      <c r="C3" t="str">
        <f t="shared" ref="C3:C66" si="0">IF(B3&lt;18,"Child",IF(B3&lt;30,"Young Adult",IF(B3&lt;45,"Adult",IF(B3&lt;55,"Middle Age","Senior"))))</f>
        <v>Senior</v>
      </c>
      <c r="D3" t="s">
        <v>1986</v>
      </c>
      <c r="E3" t="s">
        <v>1989</v>
      </c>
      <c r="F3" t="s">
        <v>1995</v>
      </c>
      <c r="G3" t="s">
        <v>2003</v>
      </c>
      <c r="H3" s="1">
        <v>45312</v>
      </c>
      <c r="I3" s="1">
        <v>45492</v>
      </c>
      <c r="J3" s="2">
        <f t="shared" ref="J3:J66" si="1">I3-H3+1</f>
        <v>181</v>
      </c>
      <c r="K3">
        <v>42770.26</v>
      </c>
      <c r="L3" t="str">
        <f t="shared" ref="L3:L66" si="2">IF(K3&lt;10000, "Low", IF(K3&lt;50000, "Medium", "High"))</f>
        <v>Medium</v>
      </c>
      <c r="M3" t="s">
        <v>2009</v>
      </c>
      <c r="N3" t="s">
        <v>2011</v>
      </c>
      <c r="O3" t="s">
        <v>2015</v>
      </c>
    </row>
    <row r="4" spans="1:15" x14ac:dyDescent="0.3">
      <c r="A4" t="s">
        <v>14</v>
      </c>
      <c r="B4">
        <v>27</v>
      </c>
      <c r="C4" t="str">
        <f t="shared" si="0"/>
        <v>Young Adult</v>
      </c>
      <c r="D4" t="s">
        <v>1985</v>
      </c>
      <c r="E4" t="s">
        <v>1989</v>
      </c>
      <c r="F4" t="s">
        <v>1996</v>
      </c>
      <c r="G4" t="s">
        <v>2003</v>
      </c>
      <c r="H4" s="1">
        <v>45600</v>
      </c>
      <c r="I4" s="1">
        <v>45708</v>
      </c>
      <c r="J4" s="2">
        <f t="shared" si="1"/>
        <v>109</v>
      </c>
      <c r="K4">
        <v>20684.93</v>
      </c>
      <c r="L4" t="str">
        <f t="shared" si="2"/>
        <v>Medium</v>
      </c>
      <c r="M4" t="s">
        <v>2008</v>
      </c>
      <c r="N4" t="s">
        <v>2012</v>
      </c>
      <c r="O4" t="s">
        <v>2016</v>
      </c>
    </row>
    <row r="5" spans="1:15" x14ac:dyDescent="0.3">
      <c r="A5" t="s">
        <v>15</v>
      </c>
      <c r="B5">
        <v>69</v>
      </c>
      <c r="C5" t="str">
        <f t="shared" si="0"/>
        <v>Senior</v>
      </c>
      <c r="D5" t="s">
        <v>1987</v>
      </c>
      <c r="E5" t="s">
        <v>1990</v>
      </c>
      <c r="F5" t="s">
        <v>1997</v>
      </c>
      <c r="G5" t="s">
        <v>2003</v>
      </c>
      <c r="H5" s="1">
        <v>45736</v>
      </c>
      <c r="I5" s="1">
        <v>45801</v>
      </c>
      <c r="J5" s="2">
        <f t="shared" si="1"/>
        <v>66</v>
      </c>
      <c r="K5">
        <v>28540.880000000001</v>
      </c>
      <c r="L5" t="str">
        <f t="shared" si="2"/>
        <v>Medium</v>
      </c>
      <c r="M5" t="s">
        <v>2009</v>
      </c>
      <c r="N5" t="s">
        <v>2011</v>
      </c>
      <c r="O5" t="s">
        <v>2017</v>
      </c>
    </row>
    <row r="6" spans="1:15" x14ac:dyDescent="0.3">
      <c r="A6" t="s">
        <v>16</v>
      </c>
      <c r="B6">
        <v>89</v>
      </c>
      <c r="C6" t="str">
        <f t="shared" si="0"/>
        <v>Senior</v>
      </c>
      <c r="D6" t="s">
        <v>1987</v>
      </c>
      <c r="E6" t="s">
        <v>1991</v>
      </c>
      <c r="F6" t="s">
        <v>1994</v>
      </c>
      <c r="G6" t="s">
        <v>2002</v>
      </c>
      <c r="H6" s="1">
        <v>45499</v>
      </c>
      <c r="I6" s="1">
        <v>45595</v>
      </c>
      <c r="J6" s="2">
        <f t="shared" si="1"/>
        <v>97</v>
      </c>
      <c r="K6">
        <v>22316.06</v>
      </c>
      <c r="L6" t="str">
        <f t="shared" si="2"/>
        <v>Medium</v>
      </c>
      <c r="M6" t="s">
        <v>2010</v>
      </c>
      <c r="N6" t="s">
        <v>2011</v>
      </c>
      <c r="O6" t="s">
        <v>2018</v>
      </c>
    </row>
    <row r="7" spans="1:15" x14ac:dyDescent="0.3">
      <c r="A7" t="s">
        <v>17</v>
      </c>
      <c r="B7">
        <v>11</v>
      </c>
      <c r="C7" t="str">
        <f t="shared" si="0"/>
        <v>Child</v>
      </c>
      <c r="D7" t="s">
        <v>1987</v>
      </c>
      <c r="E7" t="s">
        <v>1988</v>
      </c>
      <c r="F7" t="s">
        <v>1998</v>
      </c>
      <c r="G7" t="s">
        <v>2004</v>
      </c>
      <c r="H7" s="1">
        <v>45591</v>
      </c>
      <c r="I7" s="1">
        <v>45665</v>
      </c>
      <c r="J7" s="2">
        <f t="shared" si="1"/>
        <v>75</v>
      </c>
      <c r="K7">
        <v>60768.88</v>
      </c>
      <c r="L7" t="str">
        <f t="shared" si="2"/>
        <v>High</v>
      </c>
      <c r="M7" t="s">
        <v>2009</v>
      </c>
      <c r="N7" t="s">
        <v>2012</v>
      </c>
      <c r="O7" t="s">
        <v>2019</v>
      </c>
    </row>
    <row r="8" spans="1:15" x14ac:dyDescent="0.3">
      <c r="A8" t="s">
        <v>18</v>
      </c>
      <c r="B8">
        <v>58</v>
      </c>
      <c r="C8" t="str">
        <f t="shared" si="0"/>
        <v>Senior</v>
      </c>
      <c r="D8" t="s">
        <v>1986</v>
      </c>
      <c r="E8" t="s">
        <v>1988</v>
      </c>
      <c r="F8" t="s">
        <v>1999</v>
      </c>
      <c r="G8" t="s">
        <v>2005</v>
      </c>
      <c r="H8" s="1">
        <v>45221</v>
      </c>
      <c r="I8" s="1">
        <v>45516</v>
      </c>
      <c r="J8" s="2">
        <f t="shared" si="1"/>
        <v>296</v>
      </c>
      <c r="K8">
        <v>55652.02</v>
      </c>
      <c r="L8" t="str">
        <f t="shared" si="2"/>
        <v>High</v>
      </c>
      <c r="M8" t="s">
        <v>2008</v>
      </c>
      <c r="N8" t="s">
        <v>2012</v>
      </c>
      <c r="O8" t="s">
        <v>2020</v>
      </c>
    </row>
    <row r="9" spans="1:15" x14ac:dyDescent="0.3">
      <c r="A9" t="s">
        <v>19</v>
      </c>
      <c r="B9">
        <v>46</v>
      </c>
      <c r="C9" t="str">
        <f t="shared" si="0"/>
        <v>Middle Age</v>
      </c>
      <c r="D9" t="s">
        <v>1986</v>
      </c>
      <c r="E9" t="s">
        <v>1990</v>
      </c>
      <c r="F9" t="s">
        <v>1995</v>
      </c>
      <c r="G9" t="s">
        <v>2005</v>
      </c>
      <c r="H9" s="1">
        <v>45870</v>
      </c>
      <c r="I9" s="1">
        <v>45886</v>
      </c>
      <c r="J9" s="2">
        <f t="shared" si="1"/>
        <v>17</v>
      </c>
      <c r="K9">
        <v>66465.070000000007</v>
      </c>
      <c r="L9" t="str">
        <f t="shared" si="2"/>
        <v>High</v>
      </c>
      <c r="M9" t="s">
        <v>2010</v>
      </c>
      <c r="N9" t="s">
        <v>2011</v>
      </c>
      <c r="O9" t="s">
        <v>2021</v>
      </c>
    </row>
    <row r="10" spans="1:15" x14ac:dyDescent="0.3">
      <c r="A10" t="s">
        <v>20</v>
      </c>
      <c r="B10">
        <v>29</v>
      </c>
      <c r="C10" t="str">
        <f t="shared" si="0"/>
        <v>Young Adult</v>
      </c>
      <c r="D10" t="s">
        <v>1985</v>
      </c>
      <c r="E10" t="s">
        <v>1992</v>
      </c>
      <c r="F10" t="s">
        <v>1994</v>
      </c>
      <c r="G10" t="s">
        <v>2006</v>
      </c>
      <c r="H10" s="1">
        <v>45861</v>
      </c>
      <c r="I10" s="1">
        <v>45892</v>
      </c>
      <c r="J10" s="2">
        <f t="shared" si="1"/>
        <v>32</v>
      </c>
      <c r="K10">
        <v>63932.76</v>
      </c>
      <c r="L10" t="str">
        <f t="shared" si="2"/>
        <v>High</v>
      </c>
      <c r="M10" t="s">
        <v>2010</v>
      </c>
      <c r="N10" t="s">
        <v>2011</v>
      </c>
      <c r="O10" t="s">
        <v>2022</v>
      </c>
    </row>
    <row r="11" spans="1:15" x14ac:dyDescent="0.3">
      <c r="A11" t="s">
        <v>21</v>
      </c>
      <c r="B11">
        <v>47</v>
      </c>
      <c r="C11" t="str">
        <f t="shared" si="0"/>
        <v>Middle Age</v>
      </c>
      <c r="D11" t="s">
        <v>1987</v>
      </c>
      <c r="E11" t="s">
        <v>1990</v>
      </c>
      <c r="F11" t="s">
        <v>1994</v>
      </c>
      <c r="G11" t="s">
        <v>2007</v>
      </c>
      <c r="H11" s="1">
        <v>45768</v>
      </c>
      <c r="I11" s="1">
        <v>45829</v>
      </c>
      <c r="J11" s="2">
        <f t="shared" si="1"/>
        <v>62</v>
      </c>
      <c r="K11">
        <v>93728.8</v>
      </c>
      <c r="L11" t="str">
        <f t="shared" si="2"/>
        <v>High</v>
      </c>
      <c r="M11" t="s">
        <v>2008</v>
      </c>
      <c r="N11" t="s">
        <v>2011</v>
      </c>
      <c r="O11" t="s">
        <v>2023</v>
      </c>
    </row>
    <row r="12" spans="1:15" x14ac:dyDescent="0.3">
      <c r="A12" t="s">
        <v>22</v>
      </c>
      <c r="B12">
        <v>77</v>
      </c>
      <c r="C12" t="str">
        <f t="shared" si="0"/>
        <v>Senior</v>
      </c>
      <c r="D12" t="s">
        <v>1986</v>
      </c>
      <c r="E12" t="s">
        <v>1990</v>
      </c>
      <c r="F12" t="s">
        <v>2000</v>
      </c>
      <c r="G12" t="s">
        <v>2002</v>
      </c>
      <c r="H12" s="1">
        <v>45530</v>
      </c>
      <c r="I12" s="1">
        <v>45683</v>
      </c>
      <c r="J12" s="2">
        <f t="shared" si="1"/>
        <v>154</v>
      </c>
      <c r="K12">
        <v>46763.76</v>
      </c>
      <c r="L12" t="str">
        <f t="shared" si="2"/>
        <v>Medium</v>
      </c>
      <c r="M12" t="s">
        <v>2010</v>
      </c>
      <c r="N12" t="s">
        <v>2012</v>
      </c>
      <c r="O12" t="s">
        <v>2024</v>
      </c>
    </row>
    <row r="13" spans="1:15" x14ac:dyDescent="0.3">
      <c r="A13" t="s">
        <v>23</v>
      </c>
      <c r="B13">
        <v>88</v>
      </c>
      <c r="C13" t="str">
        <f t="shared" si="0"/>
        <v>Senior</v>
      </c>
      <c r="D13" t="s">
        <v>1986</v>
      </c>
      <c r="E13" t="s">
        <v>1990</v>
      </c>
      <c r="F13" t="s">
        <v>1998</v>
      </c>
      <c r="G13" t="s">
        <v>2005</v>
      </c>
      <c r="H13" s="1">
        <v>45723</v>
      </c>
      <c r="I13" s="1">
        <v>45836</v>
      </c>
      <c r="J13" s="2">
        <f t="shared" si="1"/>
        <v>114</v>
      </c>
      <c r="K13">
        <v>23675.759999999998</v>
      </c>
      <c r="L13" t="str">
        <f t="shared" si="2"/>
        <v>Medium</v>
      </c>
      <c r="M13" t="s">
        <v>2009</v>
      </c>
      <c r="N13" t="s">
        <v>2013</v>
      </c>
      <c r="O13" t="s">
        <v>2025</v>
      </c>
    </row>
    <row r="14" spans="1:15" x14ac:dyDescent="0.3">
      <c r="A14" t="s">
        <v>24</v>
      </c>
      <c r="B14">
        <v>51</v>
      </c>
      <c r="C14" t="str">
        <f t="shared" si="0"/>
        <v>Middle Age</v>
      </c>
      <c r="D14" t="s">
        <v>1987</v>
      </c>
      <c r="E14" t="s">
        <v>1988</v>
      </c>
      <c r="F14" t="s">
        <v>2000</v>
      </c>
      <c r="G14" t="s">
        <v>2003</v>
      </c>
      <c r="H14" s="1">
        <v>45811</v>
      </c>
      <c r="I14" s="1">
        <v>45821</v>
      </c>
      <c r="J14" s="2">
        <f t="shared" si="1"/>
        <v>11</v>
      </c>
      <c r="K14">
        <v>87760.4</v>
      </c>
      <c r="L14" t="str">
        <f t="shared" si="2"/>
        <v>High</v>
      </c>
      <c r="M14" t="s">
        <v>2010</v>
      </c>
      <c r="N14" t="s">
        <v>2011</v>
      </c>
      <c r="O14" t="s">
        <v>2026</v>
      </c>
    </row>
    <row r="15" spans="1:15" x14ac:dyDescent="0.3">
      <c r="A15" t="s">
        <v>25</v>
      </c>
      <c r="B15">
        <v>83</v>
      </c>
      <c r="C15" t="str">
        <f t="shared" si="0"/>
        <v>Senior</v>
      </c>
      <c r="D15" t="s">
        <v>1987</v>
      </c>
      <c r="E15" t="s">
        <v>1992</v>
      </c>
      <c r="F15" t="s">
        <v>1997</v>
      </c>
      <c r="G15" t="s">
        <v>2002</v>
      </c>
      <c r="H15" s="1">
        <v>45506</v>
      </c>
      <c r="I15" s="1">
        <v>45711</v>
      </c>
      <c r="J15" s="2">
        <f t="shared" si="1"/>
        <v>206</v>
      </c>
      <c r="K15">
        <v>27223.14</v>
      </c>
      <c r="L15" t="str">
        <f t="shared" si="2"/>
        <v>Medium</v>
      </c>
      <c r="M15" t="s">
        <v>2009</v>
      </c>
      <c r="N15" t="s">
        <v>2012</v>
      </c>
      <c r="O15" t="s">
        <v>2027</v>
      </c>
    </row>
    <row r="16" spans="1:15" x14ac:dyDescent="0.3">
      <c r="A16" t="s">
        <v>26</v>
      </c>
      <c r="B16">
        <v>71</v>
      </c>
      <c r="C16" t="str">
        <f t="shared" si="0"/>
        <v>Senior</v>
      </c>
      <c r="D16" t="s">
        <v>1986</v>
      </c>
      <c r="E16" t="s">
        <v>1991</v>
      </c>
      <c r="F16" t="s">
        <v>1999</v>
      </c>
      <c r="G16" t="s">
        <v>2003</v>
      </c>
      <c r="H16" s="1">
        <v>45726</v>
      </c>
      <c r="I16" s="1">
        <v>45777</v>
      </c>
      <c r="J16" s="2">
        <f t="shared" si="1"/>
        <v>52</v>
      </c>
      <c r="K16">
        <v>40540.65</v>
      </c>
      <c r="L16" t="str">
        <f t="shared" si="2"/>
        <v>Medium</v>
      </c>
      <c r="M16" t="s">
        <v>2009</v>
      </c>
      <c r="N16" t="s">
        <v>2011</v>
      </c>
      <c r="O16" t="s">
        <v>2028</v>
      </c>
    </row>
    <row r="17" spans="1:15" x14ac:dyDescent="0.3">
      <c r="A17" t="s">
        <v>27</v>
      </c>
      <c r="B17">
        <v>65</v>
      </c>
      <c r="C17" t="str">
        <f t="shared" si="0"/>
        <v>Senior</v>
      </c>
      <c r="D17" t="s">
        <v>1987</v>
      </c>
      <c r="E17" t="s">
        <v>1988</v>
      </c>
      <c r="F17" t="s">
        <v>1996</v>
      </c>
      <c r="G17" t="s">
        <v>2005</v>
      </c>
      <c r="H17" s="1">
        <v>45701</v>
      </c>
      <c r="I17" s="1">
        <v>45752</v>
      </c>
      <c r="J17" s="2">
        <f t="shared" si="1"/>
        <v>52</v>
      </c>
      <c r="K17">
        <v>16131.29</v>
      </c>
      <c r="L17" t="str">
        <f t="shared" si="2"/>
        <v>Medium</v>
      </c>
      <c r="M17" t="s">
        <v>2009</v>
      </c>
      <c r="N17" t="s">
        <v>2012</v>
      </c>
      <c r="O17" t="s">
        <v>2029</v>
      </c>
    </row>
    <row r="18" spans="1:15" x14ac:dyDescent="0.3">
      <c r="A18" t="s">
        <v>28</v>
      </c>
      <c r="B18">
        <v>54</v>
      </c>
      <c r="C18" t="str">
        <f t="shared" si="0"/>
        <v>Middle Age</v>
      </c>
      <c r="D18" t="s">
        <v>1986</v>
      </c>
      <c r="E18" t="s">
        <v>1988</v>
      </c>
      <c r="F18" t="s">
        <v>1999</v>
      </c>
      <c r="G18" t="s">
        <v>2006</v>
      </c>
      <c r="H18" s="1">
        <v>45537</v>
      </c>
      <c r="I18" s="1">
        <v>45773</v>
      </c>
      <c r="J18" s="2">
        <f t="shared" si="1"/>
        <v>237</v>
      </c>
      <c r="K18">
        <v>59992.95</v>
      </c>
      <c r="L18" t="str">
        <f t="shared" si="2"/>
        <v>High</v>
      </c>
      <c r="M18" t="s">
        <v>2010</v>
      </c>
      <c r="N18" t="s">
        <v>2012</v>
      </c>
      <c r="O18" t="s">
        <v>2030</v>
      </c>
    </row>
    <row r="19" spans="1:15" x14ac:dyDescent="0.3">
      <c r="A19" t="s">
        <v>29</v>
      </c>
      <c r="B19">
        <v>32</v>
      </c>
      <c r="C19" t="str">
        <f t="shared" si="0"/>
        <v>Adult</v>
      </c>
      <c r="D19" t="s">
        <v>1986</v>
      </c>
      <c r="E19" t="s">
        <v>1988</v>
      </c>
      <c r="F19" t="s">
        <v>1995</v>
      </c>
      <c r="G19" t="s">
        <v>2007</v>
      </c>
      <c r="H19" s="1">
        <v>45608</v>
      </c>
      <c r="I19" s="1">
        <v>45733</v>
      </c>
      <c r="J19" s="2">
        <f t="shared" si="1"/>
        <v>126</v>
      </c>
      <c r="K19">
        <v>88594.06</v>
      </c>
      <c r="L19" t="str">
        <f t="shared" si="2"/>
        <v>High</v>
      </c>
      <c r="M19" t="s">
        <v>2010</v>
      </c>
      <c r="N19" t="s">
        <v>2012</v>
      </c>
      <c r="O19" t="s">
        <v>2031</v>
      </c>
    </row>
    <row r="20" spans="1:15" x14ac:dyDescent="0.3">
      <c r="A20" t="s">
        <v>30</v>
      </c>
      <c r="B20">
        <v>43</v>
      </c>
      <c r="C20" t="str">
        <f t="shared" si="0"/>
        <v>Adult</v>
      </c>
      <c r="D20" t="s">
        <v>1985</v>
      </c>
      <c r="E20" t="s">
        <v>1991</v>
      </c>
      <c r="F20" t="s">
        <v>1999</v>
      </c>
      <c r="G20" t="s">
        <v>2002</v>
      </c>
      <c r="H20" s="1">
        <v>45583</v>
      </c>
      <c r="I20" s="1">
        <v>45613</v>
      </c>
      <c r="J20" s="2">
        <f t="shared" si="1"/>
        <v>31</v>
      </c>
      <c r="K20">
        <v>45918.65</v>
      </c>
      <c r="L20" t="str">
        <f t="shared" si="2"/>
        <v>Medium</v>
      </c>
      <c r="M20" t="s">
        <v>2008</v>
      </c>
      <c r="N20" t="s">
        <v>2012</v>
      </c>
      <c r="O20" t="s">
        <v>711</v>
      </c>
    </row>
    <row r="21" spans="1:15" x14ac:dyDescent="0.3">
      <c r="A21" t="s">
        <v>31</v>
      </c>
      <c r="B21">
        <v>33</v>
      </c>
      <c r="C21" t="str">
        <f t="shared" si="0"/>
        <v>Adult</v>
      </c>
      <c r="D21" t="s">
        <v>1986</v>
      </c>
      <c r="E21" t="s">
        <v>1990</v>
      </c>
      <c r="F21" t="s">
        <v>1995</v>
      </c>
      <c r="G21" t="s">
        <v>2007</v>
      </c>
      <c r="H21" s="1">
        <v>45512</v>
      </c>
      <c r="I21" s="1">
        <v>45879</v>
      </c>
      <c r="J21" s="2">
        <f t="shared" si="1"/>
        <v>368</v>
      </c>
      <c r="K21">
        <v>30546.03</v>
      </c>
      <c r="L21" t="str">
        <f t="shared" si="2"/>
        <v>Medium</v>
      </c>
      <c r="M21" t="s">
        <v>2008</v>
      </c>
      <c r="N21" t="s">
        <v>2012</v>
      </c>
      <c r="O21" t="s">
        <v>2032</v>
      </c>
    </row>
    <row r="22" spans="1:15" x14ac:dyDescent="0.3">
      <c r="A22" t="s">
        <v>32</v>
      </c>
      <c r="B22">
        <v>77</v>
      </c>
      <c r="C22" t="str">
        <f t="shared" si="0"/>
        <v>Senior</v>
      </c>
      <c r="D22" t="s">
        <v>1985</v>
      </c>
      <c r="E22" t="s">
        <v>1990</v>
      </c>
      <c r="F22" t="s">
        <v>1998</v>
      </c>
      <c r="G22" t="s">
        <v>2002</v>
      </c>
      <c r="H22" s="1">
        <v>45709</v>
      </c>
      <c r="I22" s="1">
        <v>45842</v>
      </c>
      <c r="J22" s="2">
        <f t="shared" si="1"/>
        <v>134</v>
      </c>
      <c r="K22">
        <v>54398.52</v>
      </c>
      <c r="L22" t="str">
        <f t="shared" si="2"/>
        <v>High</v>
      </c>
      <c r="M22" t="s">
        <v>2008</v>
      </c>
      <c r="N22" t="s">
        <v>2011</v>
      </c>
      <c r="O22" t="s">
        <v>2033</v>
      </c>
    </row>
    <row r="23" spans="1:15" x14ac:dyDescent="0.3">
      <c r="A23" t="s">
        <v>33</v>
      </c>
      <c r="B23">
        <v>76</v>
      </c>
      <c r="C23" t="str">
        <f t="shared" si="0"/>
        <v>Senior</v>
      </c>
      <c r="D23" t="s">
        <v>1987</v>
      </c>
      <c r="E23" t="s">
        <v>1992</v>
      </c>
      <c r="F23" t="s">
        <v>1996</v>
      </c>
      <c r="G23" t="s">
        <v>2005</v>
      </c>
      <c r="H23" s="1">
        <v>45236</v>
      </c>
      <c r="I23" s="1">
        <v>45428</v>
      </c>
      <c r="J23" s="2">
        <f t="shared" si="1"/>
        <v>193</v>
      </c>
      <c r="K23">
        <v>92980.76</v>
      </c>
      <c r="L23" t="str">
        <f t="shared" si="2"/>
        <v>High</v>
      </c>
      <c r="M23" t="s">
        <v>2010</v>
      </c>
      <c r="N23" t="s">
        <v>2011</v>
      </c>
      <c r="O23" t="s">
        <v>2034</v>
      </c>
    </row>
    <row r="24" spans="1:15" x14ac:dyDescent="0.3">
      <c r="A24" t="s">
        <v>34</v>
      </c>
      <c r="B24">
        <v>7</v>
      </c>
      <c r="C24" t="str">
        <f t="shared" si="0"/>
        <v>Child</v>
      </c>
      <c r="D24" t="s">
        <v>1985</v>
      </c>
      <c r="E24" t="s">
        <v>1989</v>
      </c>
      <c r="F24" t="s">
        <v>1995</v>
      </c>
      <c r="G24" t="s">
        <v>2005</v>
      </c>
      <c r="H24" s="1">
        <v>45633</v>
      </c>
      <c r="I24" s="1">
        <v>45655</v>
      </c>
      <c r="J24" s="2">
        <f t="shared" si="1"/>
        <v>23</v>
      </c>
      <c r="K24">
        <v>73458.850000000006</v>
      </c>
      <c r="L24" t="str">
        <f t="shared" si="2"/>
        <v>High</v>
      </c>
      <c r="M24" t="s">
        <v>2009</v>
      </c>
      <c r="N24" t="s">
        <v>2012</v>
      </c>
      <c r="O24" t="s">
        <v>2035</v>
      </c>
    </row>
    <row r="25" spans="1:15" x14ac:dyDescent="0.3">
      <c r="A25" t="s">
        <v>35</v>
      </c>
      <c r="B25">
        <v>98</v>
      </c>
      <c r="C25" t="str">
        <f t="shared" si="0"/>
        <v>Senior</v>
      </c>
      <c r="D25" t="s">
        <v>1985</v>
      </c>
      <c r="E25" t="s">
        <v>1990</v>
      </c>
      <c r="F25" t="s">
        <v>1997</v>
      </c>
      <c r="G25" t="s">
        <v>2003</v>
      </c>
      <c r="H25" s="1">
        <v>45309</v>
      </c>
      <c r="I25" s="1">
        <v>45727</v>
      </c>
      <c r="J25" s="2">
        <f t="shared" si="1"/>
        <v>419</v>
      </c>
      <c r="K25">
        <v>17347.57</v>
      </c>
      <c r="L25" t="str">
        <f t="shared" si="2"/>
        <v>Medium</v>
      </c>
      <c r="M25" t="s">
        <v>2008</v>
      </c>
      <c r="N25" t="s">
        <v>2012</v>
      </c>
      <c r="O25" t="s">
        <v>2036</v>
      </c>
    </row>
    <row r="26" spans="1:15" x14ac:dyDescent="0.3">
      <c r="A26" t="s">
        <v>36</v>
      </c>
      <c r="B26">
        <v>54</v>
      </c>
      <c r="C26" t="str">
        <f t="shared" si="0"/>
        <v>Middle Age</v>
      </c>
      <c r="D26" t="s">
        <v>1985</v>
      </c>
      <c r="E26" t="s">
        <v>1989</v>
      </c>
      <c r="F26" t="s">
        <v>2000</v>
      </c>
      <c r="G26" t="s">
        <v>2007</v>
      </c>
      <c r="H26" s="1">
        <v>45290</v>
      </c>
      <c r="I26" s="1">
        <v>45363</v>
      </c>
      <c r="J26" s="2">
        <f t="shared" si="1"/>
        <v>74</v>
      </c>
      <c r="K26">
        <v>31859.91</v>
      </c>
      <c r="L26" t="str">
        <f t="shared" si="2"/>
        <v>Medium</v>
      </c>
      <c r="M26" t="s">
        <v>2008</v>
      </c>
      <c r="N26" t="s">
        <v>2012</v>
      </c>
      <c r="O26" t="s">
        <v>2037</v>
      </c>
    </row>
    <row r="27" spans="1:15" x14ac:dyDescent="0.3">
      <c r="A27" t="s">
        <v>37</v>
      </c>
      <c r="B27">
        <v>47</v>
      </c>
      <c r="C27" t="str">
        <f t="shared" si="0"/>
        <v>Middle Age</v>
      </c>
      <c r="D27" t="s">
        <v>1987</v>
      </c>
      <c r="E27" t="s">
        <v>1989</v>
      </c>
      <c r="F27" t="s">
        <v>1997</v>
      </c>
      <c r="G27" t="s">
        <v>2005</v>
      </c>
      <c r="H27" s="1">
        <v>45644</v>
      </c>
      <c r="I27" s="1">
        <v>45682</v>
      </c>
      <c r="J27" s="2">
        <f t="shared" si="1"/>
        <v>39</v>
      </c>
      <c r="K27">
        <v>25542.66</v>
      </c>
      <c r="L27" t="str">
        <f t="shared" si="2"/>
        <v>Medium</v>
      </c>
      <c r="M27" t="s">
        <v>2009</v>
      </c>
      <c r="N27" t="s">
        <v>2013</v>
      </c>
      <c r="O27" t="s">
        <v>2038</v>
      </c>
    </row>
    <row r="28" spans="1:15" x14ac:dyDescent="0.3">
      <c r="A28" t="s">
        <v>38</v>
      </c>
      <c r="B28">
        <v>2</v>
      </c>
      <c r="C28" t="str">
        <f t="shared" si="0"/>
        <v>Child</v>
      </c>
      <c r="D28" t="s">
        <v>1986</v>
      </c>
      <c r="E28" t="s">
        <v>1989</v>
      </c>
      <c r="F28" t="s">
        <v>2000</v>
      </c>
      <c r="G28" t="s">
        <v>2003</v>
      </c>
      <c r="H28" s="1">
        <v>45251</v>
      </c>
      <c r="I28" s="1">
        <v>45578</v>
      </c>
      <c r="J28" s="2">
        <f t="shared" si="1"/>
        <v>328</v>
      </c>
      <c r="K28">
        <v>22801.52</v>
      </c>
      <c r="L28" t="str">
        <f t="shared" si="2"/>
        <v>Medium</v>
      </c>
      <c r="M28" t="s">
        <v>2009</v>
      </c>
      <c r="N28" t="s">
        <v>2012</v>
      </c>
      <c r="O28" t="s">
        <v>2039</v>
      </c>
    </row>
    <row r="29" spans="1:15" x14ac:dyDescent="0.3">
      <c r="A29" t="s">
        <v>39</v>
      </c>
      <c r="B29">
        <v>80</v>
      </c>
      <c r="C29" t="str">
        <f t="shared" si="0"/>
        <v>Senior</v>
      </c>
      <c r="D29" t="s">
        <v>1985</v>
      </c>
      <c r="E29" t="s">
        <v>1990</v>
      </c>
      <c r="F29" t="s">
        <v>1995</v>
      </c>
      <c r="G29" t="s">
        <v>2005</v>
      </c>
      <c r="H29" s="1">
        <v>45219</v>
      </c>
      <c r="I29" s="1">
        <v>45258</v>
      </c>
      <c r="J29" s="2">
        <f t="shared" si="1"/>
        <v>40</v>
      </c>
      <c r="K29">
        <v>86103.9</v>
      </c>
      <c r="L29" t="str">
        <f t="shared" si="2"/>
        <v>High</v>
      </c>
      <c r="M29" t="s">
        <v>2009</v>
      </c>
      <c r="N29" t="s">
        <v>2012</v>
      </c>
      <c r="O29" t="s">
        <v>2040</v>
      </c>
    </row>
    <row r="30" spans="1:15" x14ac:dyDescent="0.3">
      <c r="A30" t="s">
        <v>40</v>
      </c>
      <c r="B30">
        <v>30</v>
      </c>
      <c r="C30" t="str">
        <f t="shared" si="0"/>
        <v>Adult</v>
      </c>
      <c r="D30" t="s">
        <v>1987</v>
      </c>
      <c r="E30" t="s">
        <v>1993</v>
      </c>
      <c r="F30" t="s">
        <v>1997</v>
      </c>
      <c r="G30" t="s">
        <v>2002</v>
      </c>
      <c r="H30" s="1">
        <v>45458</v>
      </c>
      <c r="I30" s="1">
        <v>45835</v>
      </c>
      <c r="J30" s="2">
        <f t="shared" si="1"/>
        <v>378</v>
      </c>
      <c r="K30">
        <v>54384.160000000003</v>
      </c>
      <c r="L30" t="str">
        <f t="shared" si="2"/>
        <v>High</v>
      </c>
      <c r="M30" t="s">
        <v>2008</v>
      </c>
      <c r="N30" t="s">
        <v>2012</v>
      </c>
      <c r="O30" t="s">
        <v>2041</v>
      </c>
    </row>
    <row r="31" spans="1:15" x14ac:dyDescent="0.3">
      <c r="A31" t="s">
        <v>41</v>
      </c>
      <c r="B31">
        <v>73</v>
      </c>
      <c r="C31" t="str">
        <f t="shared" si="0"/>
        <v>Senior</v>
      </c>
      <c r="D31" t="s">
        <v>1987</v>
      </c>
      <c r="E31" t="s">
        <v>1990</v>
      </c>
      <c r="F31" t="s">
        <v>1997</v>
      </c>
      <c r="G31" t="s">
        <v>2006</v>
      </c>
      <c r="H31" s="1">
        <v>45752</v>
      </c>
      <c r="I31" s="1">
        <v>45840</v>
      </c>
      <c r="J31" s="2">
        <f t="shared" si="1"/>
        <v>89</v>
      </c>
      <c r="K31">
        <v>19850.580000000002</v>
      </c>
      <c r="L31" t="str">
        <f t="shared" si="2"/>
        <v>Medium</v>
      </c>
      <c r="M31" t="s">
        <v>2009</v>
      </c>
      <c r="N31" t="s">
        <v>2012</v>
      </c>
      <c r="O31" t="s">
        <v>2042</v>
      </c>
    </row>
    <row r="32" spans="1:15" x14ac:dyDescent="0.3">
      <c r="A32" t="s">
        <v>42</v>
      </c>
      <c r="B32">
        <v>55</v>
      </c>
      <c r="C32" t="str">
        <f t="shared" si="0"/>
        <v>Senior</v>
      </c>
      <c r="D32" t="s">
        <v>1987</v>
      </c>
      <c r="E32" t="s">
        <v>1992</v>
      </c>
      <c r="F32" t="s">
        <v>1999</v>
      </c>
      <c r="G32" t="s">
        <v>2006</v>
      </c>
      <c r="H32" s="1">
        <v>45290</v>
      </c>
      <c r="I32" s="1">
        <v>45520</v>
      </c>
      <c r="J32" s="2">
        <f t="shared" si="1"/>
        <v>231</v>
      </c>
      <c r="K32">
        <v>86519.84</v>
      </c>
      <c r="L32" t="str">
        <f t="shared" si="2"/>
        <v>High</v>
      </c>
      <c r="M32" t="s">
        <v>2009</v>
      </c>
      <c r="N32" t="s">
        <v>2012</v>
      </c>
      <c r="O32" t="s">
        <v>2043</v>
      </c>
    </row>
    <row r="33" spans="1:15" x14ac:dyDescent="0.3">
      <c r="A33" t="s">
        <v>43</v>
      </c>
      <c r="B33">
        <v>83</v>
      </c>
      <c r="C33" t="str">
        <f t="shared" si="0"/>
        <v>Senior</v>
      </c>
      <c r="D33" t="s">
        <v>1986</v>
      </c>
      <c r="E33" t="s">
        <v>1988</v>
      </c>
      <c r="F33" t="s">
        <v>1996</v>
      </c>
      <c r="G33" t="s">
        <v>2006</v>
      </c>
      <c r="H33" s="1">
        <v>45513</v>
      </c>
      <c r="I33" s="1">
        <v>45708</v>
      </c>
      <c r="J33" s="2">
        <f t="shared" si="1"/>
        <v>196</v>
      </c>
      <c r="K33">
        <v>73093.149999999994</v>
      </c>
      <c r="L33" t="str">
        <f t="shared" si="2"/>
        <v>High</v>
      </c>
      <c r="M33" t="s">
        <v>2009</v>
      </c>
      <c r="N33" t="s">
        <v>2011</v>
      </c>
      <c r="O33" t="s">
        <v>2044</v>
      </c>
    </row>
    <row r="34" spans="1:15" x14ac:dyDescent="0.3">
      <c r="A34" t="s">
        <v>44</v>
      </c>
      <c r="B34">
        <v>24</v>
      </c>
      <c r="C34" t="str">
        <f t="shared" si="0"/>
        <v>Young Adult</v>
      </c>
      <c r="D34" t="s">
        <v>1985</v>
      </c>
      <c r="E34" t="s">
        <v>1989</v>
      </c>
      <c r="F34" t="s">
        <v>1997</v>
      </c>
      <c r="G34" t="s">
        <v>2002</v>
      </c>
      <c r="H34" s="1">
        <v>45195</v>
      </c>
      <c r="I34" s="1">
        <v>45719</v>
      </c>
      <c r="J34" s="2">
        <f t="shared" si="1"/>
        <v>525</v>
      </c>
      <c r="K34">
        <v>42766.28</v>
      </c>
      <c r="L34" t="str">
        <f t="shared" si="2"/>
        <v>Medium</v>
      </c>
      <c r="M34" t="s">
        <v>2010</v>
      </c>
      <c r="N34" t="s">
        <v>2013</v>
      </c>
      <c r="O34" t="s">
        <v>2045</v>
      </c>
    </row>
    <row r="35" spans="1:15" x14ac:dyDescent="0.3">
      <c r="A35" t="s">
        <v>45</v>
      </c>
      <c r="B35">
        <v>31</v>
      </c>
      <c r="C35" t="str">
        <f t="shared" si="0"/>
        <v>Adult</v>
      </c>
      <c r="D35" t="s">
        <v>1985</v>
      </c>
      <c r="E35" t="s">
        <v>1992</v>
      </c>
      <c r="F35" t="s">
        <v>1995</v>
      </c>
      <c r="G35" t="s">
        <v>2005</v>
      </c>
      <c r="H35" s="1">
        <v>45206</v>
      </c>
      <c r="I35" s="1">
        <v>45531</v>
      </c>
      <c r="J35" s="2">
        <f t="shared" si="1"/>
        <v>326</v>
      </c>
      <c r="K35">
        <v>65562.34</v>
      </c>
      <c r="L35" t="str">
        <f t="shared" si="2"/>
        <v>High</v>
      </c>
      <c r="M35" t="s">
        <v>2008</v>
      </c>
      <c r="N35" t="s">
        <v>2011</v>
      </c>
      <c r="O35" t="s">
        <v>2046</v>
      </c>
    </row>
    <row r="36" spans="1:15" x14ac:dyDescent="0.3">
      <c r="A36" t="s">
        <v>46</v>
      </c>
      <c r="B36">
        <v>11</v>
      </c>
      <c r="C36" t="str">
        <f t="shared" si="0"/>
        <v>Child</v>
      </c>
      <c r="D36" t="s">
        <v>1985</v>
      </c>
      <c r="E36" t="s">
        <v>1990</v>
      </c>
      <c r="F36" t="s">
        <v>1999</v>
      </c>
      <c r="G36" t="s">
        <v>2006</v>
      </c>
      <c r="H36" s="1">
        <v>45349</v>
      </c>
      <c r="I36" s="1">
        <v>45656</v>
      </c>
      <c r="J36" s="2">
        <f t="shared" si="1"/>
        <v>308</v>
      </c>
      <c r="K36">
        <v>48654.48</v>
      </c>
      <c r="L36" t="str">
        <f t="shared" si="2"/>
        <v>Medium</v>
      </c>
      <c r="M36" t="s">
        <v>2010</v>
      </c>
      <c r="N36" t="s">
        <v>2011</v>
      </c>
      <c r="O36" t="s">
        <v>2047</v>
      </c>
    </row>
    <row r="37" spans="1:15" x14ac:dyDescent="0.3">
      <c r="A37" t="s">
        <v>47</v>
      </c>
      <c r="B37">
        <v>21</v>
      </c>
      <c r="C37" t="str">
        <f t="shared" si="0"/>
        <v>Young Adult</v>
      </c>
      <c r="D37" t="s">
        <v>1987</v>
      </c>
      <c r="E37" t="s">
        <v>1988</v>
      </c>
      <c r="F37" t="s">
        <v>1999</v>
      </c>
      <c r="G37" t="s">
        <v>2004</v>
      </c>
      <c r="H37" s="1">
        <v>45625</v>
      </c>
      <c r="I37" s="1">
        <v>45843</v>
      </c>
      <c r="J37" s="2">
        <f t="shared" si="1"/>
        <v>219</v>
      </c>
      <c r="K37">
        <v>92725.29</v>
      </c>
      <c r="L37" t="str">
        <f t="shared" si="2"/>
        <v>High</v>
      </c>
      <c r="M37" t="s">
        <v>2010</v>
      </c>
      <c r="N37" t="s">
        <v>2013</v>
      </c>
      <c r="O37" t="s">
        <v>2048</v>
      </c>
    </row>
    <row r="38" spans="1:15" x14ac:dyDescent="0.3">
      <c r="A38" t="s">
        <v>48</v>
      </c>
      <c r="B38">
        <v>54</v>
      </c>
      <c r="C38" t="str">
        <f t="shared" si="0"/>
        <v>Middle Age</v>
      </c>
      <c r="D38" t="s">
        <v>1986</v>
      </c>
      <c r="E38" t="s">
        <v>1993</v>
      </c>
      <c r="F38" t="s">
        <v>1997</v>
      </c>
      <c r="G38" t="s">
        <v>2002</v>
      </c>
      <c r="H38" s="1">
        <v>45430</v>
      </c>
      <c r="I38" s="1">
        <v>45651</v>
      </c>
      <c r="J38" s="2">
        <f t="shared" si="1"/>
        <v>222</v>
      </c>
      <c r="K38">
        <v>19799.89</v>
      </c>
      <c r="L38" t="str">
        <f t="shared" si="2"/>
        <v>Medium</v>
      </c>
      <c r="M38" t="s">
        <v>2009</v>
      </c>
      <c r="N38" t="s">
        <v>2011</v>
      </c>
      <c r="O38" t="s">
        <v>2049</v>
      </c>
    </row>
    <row r="39" spans="1:15" x14ac:dyDescent="0.3">
      <c r="A39" t="s">
        <v>49</v>
      </c>
      <c r="B39">
        <v>74</v>
      </c>
      <c r="C39" t="str">
        <f t="shared" si="0"/>
        <v>Senior</v>
      </c>
      <c r="D39" t="s">
        <v>1986</v>
      </c>
      <c r="E39" t="s">
        <v>1989</v>
      </c>
      <c r="F39" t="s">
        <v>1996</v>
      </c>
      <c r="G39" t="s">
        <v>2007</v>
      </c>
      <c r="H39" s="1">
        <v>45149</v>
      </c>
      <c r="I39" s="1">
        <v>45667</v>
      </c>
      <c r="J39" s="2">
        <f t="shared" si="1"/>
        <v>519</v>
      </c>
      <c r="K39">
        <v>32046.880000000001</v>
      </c>
      <c r="L39" t="str">
        <f t="shared" si="2"/>
        <v>Medium</v>
      </c>
      <c r="M39" t="s">
        <v>2009</v>
      </c>
      <c r="N39" t="s">
        <v>2012</v>
      </c>
      <c r="O39" t="s">
        <v>2050</v>
      </c>
    </row>
    <row r="40" spans="1:15" x14ac:dyDescent="0.3">
      <c r="A40" t="s">
        <v>50</v>
      </c>
      <c r="B40">
        <v>61</v>
      </c>
      <c r="C40" t="str">
        <f t="shared" si="0"/>
        <v>Senior</v>
      </c>
      <c r="D40" t="s">
        <v>1986</v>
      </c>
      <c r="E40" t="s">
        <v>1989</v>
      </c>
      <c r="F40" t="s">
        <v>2001</v>
      </c>
      <c r="G40" t="s">
        <v>2005</v>
      </c>
      <c r="H40" s="1">
        <v>45226</v>
      </c>
      <c r="I40" s="1">
        <v>45802</v>
      </c>
      <c r="J40" s="2">
        <f t="shared" si="1"/>
        <v>577</v>
      </c>
      <c r="K40">
        <v>96117.11</v>
      </c>
      <c r="L40" t="str">
        <f t="shared" si="2"/>
        <v>High</v>
      </c>
      <c r="M40" t="s">
        <v>2009</v>
      </c>
      <c r="N40" t="s">
        <v>2011</v>
      </c>
      <c r="O40" t="s">
        <v>2051</v>
      </c>
    </row>
    <row r="41" spans="1:15" x14ac:dyDescent="0.3">
      <c r="A41" t="s">
        <v>51</v>
      </c>
      <c r="B41">
        <v>8</v>
      </c>
      <c r="C41" t="str">
        <f t="shared" si="0"/>
        <v>Child</v>
      </c>
      <c r="D41" t="s">
        <v>1986</v>
      </c>
      <c r="E41" t="s">
        <v>1988</v>
      </c>
      <c r="F41" t="s">
        <v>2000</v>
      </c>
      <c r="G41" t="s">
        <v>2006</v>
      </c>
      <c r="H41" s="1">
        <v>45348</v>
      </c>
      <c r="I41" s="1">
        <v>45740</v>
      </c>
      <c r="J41" s="2">
        <f t="shared" si="1"/>
        <v>393</v>
      </c>
      <c r="K41">
        <v>12868.77</v>
      </c>
      <c r="L41" t="str">
        <f t="shared" si="2"/>
        <v>Medium</v>
      </c>
      <c r="M41" t="s">
        <v>2008</v>
      </c>
      <c r="N41" t="s">
        <v>2011</v>
      </c>
      <c r="O41" t="s">
        <v>2052</v>
      </c>
    </row>
    <row r="42" spans="1:15" x14ac:dyDescent="0.3">
      <c r="A42" t="s">
        <v>52</v>
      </c>
      <c r="B42">
        <v>74</v>
      </c>
      <c r="C42" t="str">
        <f t="shared" si="0"/>
        <v>Senior</v>
      </c>
      <c r="D42" t="s">
        <v>1986</v>
      </c>
      <c r="E42" t="s">
        <v>1988</v>
      </c>
      <c r="F42" t="s">
        <v>1995</v>
      </c>
      <c r="G42" t="s">
        <v>2006</v>
      </c>
      <c r="H42" s="1">
        <v>45741</v>
      </c>
      <c r="I42" s="1">
        <v>45766</v>
      </c>
      <c r="J42" s="2">
        <f t="shared" si="1"/>
        <v>26</v>
      </c>
      <c r="K42">
        <v>66079.94</v>
      </c>
      <c r="L42" t="str">
        <f t="shared" si="2"/>
        <v>High</v>
      </c>
      <c r="M42" t="s">
        <v>2008</v>
      </c>
      <c r="N42" t="s">
        <v>2012</v>
      </c>
      <c r="O42" t="s">
        <v>2053</v>
      </c>
    </row>
    <row r="43" spans="1:15" x14ac:dyDescent="0.3">
      <c r="A43" t="s">
        <v>53</v>
      </c>
      <c r="B43">
        <v>40</v>
      </c>
      <c r="C43" t="str">
        <f t="shared" si="0"/>
        <v>Adult</v>
      </c>
      <c r="D43" t="s">
        <v>1987</v>
      </c>
      <c r="E43" t="s">
        <v>1990</v>
      </c>
      <c r="F43" t="s">
        <v>1998</v>
      </c>
      <c r="G43" t="s">
        <v>2002</v>
      </c>
      <c r="H43" s="1">
        <v>45201</v>
      </c>
      <c r="I43" s="1">
        <v>45886</v>
      </c>
      <c r="J43" s="2">
        <f t="shared" si="1"/>
        <v>686</v>
      </c>
      <c r="K43">
        <v>27295.84</v>
      </c>
      <c r="L43" t="str">
        <f t="shared" si="2"/>
        <v>Medium</v>
      </c>
      <c r="M43" t="s">
        <v>2009</v>
      </c>
      <c r="N43" t="s">
        <v>2012</v>
      </c>
      <c r="O43" t="s">
        <v>2054</v>
      </c>
    </row>
    <row r="44" spans="1:15" x14ac:dyDescent="0.3">
      <c r="A44" t="s">
        <v>54</v>
      </c>
      <c r="B44">
        <v>82</v>
      </c>
      <c r="C44" t="str">
        <f t="shared" si="0"/>
        <v>Senior</v>
      </c>
      <c r="D44" t="s">
        <v>1987</v>
      </c>
      <c r="E44" t="s">
        <v>1992</v>
      </c>
      <c r="F44" t="s">
        <v>1998</v>
      </c>
      <c r="G44" t="s">
        <v>2005</v>
      </c>
      <c r="H44" s="1">
        <v>45175</v>
      </c>
      <c r="I44" s="1">
        <v>45414</v>
      </c>
      <c r="J44" s="2">
        <f t="shared" si="1"/>
        <v>240</v>
      </c>
      <c r="K44">
        <v>1922.23</v>
      </c>
      <c r="L44" t="str">
        <f t="shared" si="2"/>
        <v>Low</v>
      </c>
      <c r="M44" t="s">
        <v>2008</v>
      </c>
      <c r="N44" t="s">
        <v>2012</v>
      </c>
      <c r="O44" t="s">
        <v>2055</v>
      </c>
    </row>
    <row r="45" spans="1:15" x14ac:dyDescent="0.3">
      <c r="A45" t="s">
        <v>55</v>
      </c>
      <c r="B45">
        <v>12</v>
      </c>
      <c r="C45" t="str">
        <f t="shared" si="0"/>
        <v>Child</v>
      </c>
      <c r="D45" t="s">
        <v>1985</v>
      </c>
      <c r="E45" t="s">
        <v>1989</v>
      </c>
      <c r="F45" t="s">
        <v>2000</v>
      </c>
      <c r="G45" t="s">
        <v>2003</v>
      </c>
      <c r="H45" s="1">
        <v>45661</v>
      </c>
      <c r="I45" s="1">
        <v>45700</v>
      </c>
      <c r="J45" s="2">
        <f t="shared" si="1"/>
        <v>40</v>
      </c>
      <c r="K45">
        <v>27254.84</v>
      </c>
      <c r="L45" t="str">
        <f t="shared" si="2"/>
        <v>Medium</v>
      </c>
      <c r="M45" t="s">
        <v>2010</v>
      </c>
      <c r="N45" t="s">
        <v>2011</v>
      </c>
      <c r="O45" t="s">
        <v>2056</v>
      </c>
    </row>
    <row r="46" spans="1:15" x14ac:dyDescent="0.3">
      <c r="A46" t="s">
        <v>56</v>
      </c>
      <c r="B46">
        <v>31</v>
      </c>
      <c r="C46" t="str">
        <f t="shared" si="0"/>
        <v>Adult</v>
      </c>
      <c r="D46" t="s">
        <v>1987</v>
      </c>
      <c r="E46" t="s">
        <v>1991</v>
      </c>
      <c r="F46" t="s">
        <v>2001</v>
      </c>
      <c r="G46" t="s">
        <v>2006</v>
      </c>
      <c r="H46" s="1">
        <v>45326</v>
      </c>
      <c r="I46" s="1">
        <v>45452</v>
      </c>
      <c r="J46" s="2">
        <f t="shared" si="1"/>
        <v>127</v>
      </c>
      <c r="K46">
        <v>83540.75</v>
      </c>
      <c r="L46" t="str">
        <f t="shared" si="2"/>
        <v>High</v>
      </c>
      <c r="M46" t="s">
        <v>2008</v>
      </c>
      <c r="N46" t="s">
        <v>2013</v>
      </c>
      <c r="O46" t="s">
        <v>2057</v>
      </c>
    </row>
    <row r="47" spans="1:15" x14ac:dyDescent="0.3">
      <c r="A47" t="s">
        <v>57</v>
      </c>
      <c r="B47">
        <v>78</v>
      </c>
      <c r="C47" t="str">
        <f t="shared" si="0"/>
        <v>Senior</v>
      </c>
      <c r="D47" t="s">
        <v>1986</v>
      </c>
      <c r="E47" t="s">
        <v>1989</v>
      </c>
      <c r="F47" t="s">
        <v>1996</v>
      </c>
      <c r="G47" t="s">
        <v>2007</v>
      </c>
      <c r="H47" s="1">
        <v>45865</v>
      </c>
      <c r="I47" s="1">
        <v>45884</v>
      </c>
      <c r="J47" s="2">
        <f t="shared" si="1"/>
        <v>20</v>
      </c>
      <c r="K47">
        <v>81893.31</v>
      </c>
      <c r="L47" t="str">
        <f t="shared" si="2"/>
        <v>High</v>
      </c>
      <c r="M47" t="s">
        <v>2010</v>
      </c>
      <c r="N47" t="s">
        <v>2012</v>
      </c>
      <c r="O47" t="s">
        <v>2058</v>
      </c>
    </row>
    <row r="48" spans="1:15" x14ac:dyDescent="0.3">
      <c r="A48" t="s">
        <v>58</v>
      </c>
      <c r="B48">
        <v>13</v>
      </c>
      <c r="C48" t="str">
        <f t="shared" si="0"/>
        <v>Child</v>
      </c>
      <c r="D48" t="s">
        <v>1985</v>
      </c>
      <c r="E48" t="s">
        <v>1991</v>
      </c>
      <c r="F48" t="s">
        <v>1995</v>
      </c>
      <c r="G48" t="s">
        <v>2005</v>
      </c>
      <c r="H48" s="1">
        <v>45820</v>
      </c>
      <c r="I48" s="1">
        <v>45823</v>
      </c>
      <c r="J48" s="2">
        <f t="shared" si="1"/>
        <v>4</v>
      </c>
      <c r="K48">
        <v>74499.25</v>
      </c>
      <c r="L48" t="str">
        <f t="shared" si="2"/>
        <v>High</v>
      </c>
      <c r="M48" t="s">
        <v>2009</v>
      </c>
      <c r="N48" t="s">
        <v>2013</v>
      </c>
      <c r="O48" t="s">
        <v>2059</v>
      </c>
    </row>
    <row r="49" spans="1:15" x14ac:dyDescent="0.3">
      <c r="A49" t="s">
        <v>59</v>
      </c>
      <c r="B49">
        <v>36</v>
      </c>
      <c r="C49" t="str">
        <f t="shared" si="0"/>
        <v>Adult</v>
      </c>
      <c r="D49" t="s">
        <v>1986</v>
      </c>
      <c r="E49" t="s">
        <v>1990</v>
      </c>
      <c r="F49" t="s">
        <v>1998</v>
      </c>
      <c r="G49" t="s">
        <v>2002</v>
      </c>
      <c r="H49" s="1">
        <v>45319</v>
      </c>
      <c r="I49" s="1">
        <v>45492</v>
      </c>
      <c r="J49" s="2">
        <f t="shared" si="1"/>
        <v>174</v>
      </c>
      <c r="K49">
        <v>69062.22</v>
      </c>
      <c r="L49" t="str">
        <f t="shared" si="2"/>
        <v>High</v>
      </c>
      <c r="M49" t="s">
        <v>2010</v>
      </c>
      <c r="N49" t="s">
        <v>2012</v>
      </c>
      <c r="O49" t="s">
        <v>2060</v>
      </c>
    </row>
    <row r="50" spans="1:15" x14ac:dyDescent="0.3">
      <c r="A50" t="s">
        <v>60</v>
      </c>
      <c r="B50">
        <v>62</v>
      </c>
      <c r="C50" t="str">
        <f t="shared" si="0"/>
        <v>Senior</v>
      </c>
      <c r="D50" t="s">
        <v>1987</v>
      </c>
      <c r="E50" t="s">
        <v>1988</v>
      </c>
      <c r="F50" t="s">
        <v>1995</v>
      </c>
      <c r="G50" t="s">
        <v>2007</v>
      </c>
      <c r="H50" s="1">
        <v>45641</v>
      </c>
      <c r="I50" s="1">
        <v>45838</v>
      </c>
      <c r="J50" s="2">
        <f t="shared" si="1"/>
        <v>198</v>
      </c>
      <c r="K50">
        <v>42934</v>
      </c>
      <c r="L50" t="str">
        <f t="shared" si="2"/>
        <v>Medium</v>
      </c>
      <c r="M50" t="s">
        <v>2010</v>
      </c>
      <c r="N50" t="s">
        <v>2011</v>
      </c>
      <c r="O50" t="s">
        <v>2061</v>
      </c>
    </row>
    <row r="51" spans="1:15" x14ac:dyDescent="0.3">
      <c r="A51" t="s">
        <v>61</v>
      </c>
      <c r="B51">
        <v>0</v>
      </c>
      <c r="C51" t="str">
        <f t="shared" si="0"/>
        <v>Child</v>
      </c>
      <c r="D51" t="s">
        <v>1987</v>
      </c>
      <c r="E51" t="s">
        <v>1990</v>
      </c>
      <c r="F51" t="s">
        <v>1994</v>
      </c>
      <c r="G51" t="s">
        <v>2002</v>
      </c>
      <c r="H51" s="1">
        <v>45281</v>
      </c>
      <c r="I51" s="1">
        <v>45731</v>
      </c>
      <c r="J51" s="2">
        <f t="shared" si="1"/>
        <v>451</v>
      </c>
      <c r="K51">
        <v>74381.86</v>
      </c>
      <c r="L51" t="str">
        <f t="shared" si="2"/>
        <v>High</v>
      </c>
      <c r="M51" t="s">
        <v>2008</v>
      </c>
      <c r="N51" t="s">
        <v>2012</v>
      </c>
      <c r="O51" t="s">
        <v>2062</v>
      </c>
    </row>
    <row r="52" spans="1:15" x14ac:dyDescent="0.3">
      <c r="A52" t="s">
        <v>62</v>
      </c>
      <c r="B52">
        <v>54</v>
      </c>
      <c r="C52" t="str">
        <f t="shared" si="0"/>
        <v>Middle Age</v>
      </c>
      <c r="D52" t="s">
        <v>1986</v>
      </c>
      <c r="E52" t="s">
        <v>1988</v>
      </c>
      <c r="F52" t="s">
        <v>1995</v>
      </c>
      <c r="G52" t="s">
        <v>2005</v>
      </c>
      <c r="H52" s="1">
        <v>45613</v>
      </c>
      <c r="I52" s="1">
        <v>45811</v>
      </c>
      <c r="J52" s="2">
        <f t="shared" si="1"/>
        <v>199</v>
      </c>
      <c r="K52">
        <v>94560.04</v>
      </c>
      <c r="L52" t="str">
        <f t="shared" si="2"/>
        <v>High</v>
      </c>
      <c r="M52" t="s">
        <v>2008</v>
      </c>
      <c r="N52" t="s">
        <v>2011</v>
      </c>
      <c r="O52" t="s">
        <v>2063</v>
      </c>
    </row>
    <row r="53" spans="1:15" x14ac:dyDescent="0.3">
      <c r="A53" t="s">
        <v>63</v>
      </c>
      <c r="B53">
        <v>69</v>
      </c>
      <c r="C53" t="str">
        <f t="shared" si="0"/>
        <v>Senior</v>
      </c>
      <c r="D53" t="s">
        <v>1985</v>
      </c>
      <c r="E53" t="s">
        <v>1991</v>
      </c>
      <c r="F53" t="s">
        <v>2001</v>
      </c>
      <c r="G53" t="s">
        <v>2006</v>
      </c>
      <c r="H53" s="1">
        <v>45769</v>
      </c>
      <c r="I53" s="1">
        <v>45873</v>
      </c>
      <c r="J53" s="2">
        <f t="shared" si="1"/>
        <v>105</v>
      </c>
      <c r="K53">
        <v>13617.11</v>
      </c>
      <c r="L53" t="str">
        <f t="shared" si="2"/>
        <v>Medium</v>
      </c>
      <c r="M53" t="s">
        <v>2010</v>
      </c>
      <c r="N53" t="s">
        <v>2013</v>
      </c>
      <c r="O53" t="s">
        <v>2064</v>
      </c>
    </row>
    <row r="54" spans="1:15" x14ac:dyDescent="0.3">
      <c r="A54" t="s">
        <v>64</v>
      </c>
      <c r="B54">
        <v>5</v>
      </c>
      <c r="C54" t="str">
        <f t="shared" si="0"/>
        <v>Child</v>
      </c>
      <c r="D54" t="s">
        <v>1987</v>
      </c>
      <c r="E54" t="s">
        <v>1990</v>
      </c>
      <c r="F54" t="s">
        <v>2000</v>
      </c>
      <c r="G54" t="s">
        <v>2007</v>
      </c>
      <c r="H54" s="1">
        <v>45858</v>
      </c>
      <c r="I54" s="1">
        <v>45874</v>
      </c>
      <c r="J54" s="2">
        <f t="shared" si="1"/>
        <v>17</v>
      </c>
      <c r="K54">
        <v>11176.57</v>
      </c>
      <c r="L54" t="str">
        <f t="shared" si="2"/>
        <v>Medium</v>
      </c>
      <c r="M54" t="s">
        <v>2008</v>
      </c>
      <c r="N54" t="s">
        <v>2013</v>
      </c>
      <c r="O54" t="s">
        <v>2065</v>
      </c>
    </row>
    <row r="55" spans="1:15" x14ac:dyDescent="0.3">
      <c r="A55" t="s">
        <v>65</v>
      </c>
      <c r="B55">
        <v>79</v>
      </c>
      <c r="C55" t="str">
        <f t="shared" si="0"/>
        <v>Senior</v>
      </c>
      <c r="D55" t="s">
        <v>1986</v>
      </c>
      <c r="E55" t="s">
        <v>1990</v>
      </c>
      <c r="F55" t="s">
        <v>2000</v>
      </c>
      <c r="G55" t="s">
        <v>2002</v>
      </c>
      <c r="H55" s="1">
        <v>45396</v>
      </c>
      <c r="I55" s="1">
        <v>45708</v>
      </c>
      <c r="J55" s="2">
        <f t="shared" si="1"/>
        <v>313</v>
      </c>
      <c r="K55">
        <v>97644.4</v>
      </c>
      <c r="L55" t="str">
        <f t="shared" si="2"/>
        <v>High</v>
      </c>
      <c r="M55" t="s">
        <v>2009</v>
      </c>
      <c r="N55" t="s">
        <v>2013</v>
      </c>
      <c r="O55" t="s">
        <v>2066</v>
      </c>
    </row>
    <row r="56" spans="1:15" x14ac:dyDescent="0.3">
      <c r="A56" t="s">
        <v>66</v>
      </c>
      <c r="B56">
        <v>3</v>
      </c>
      <c r="C56" t="str">
        <f t="shared" si="0"/>
        <v>Child</v>
      </c>
      <c r="D56" t="s">
        <v>1985</v>
      </c>
      <c r="E56" t="s">
        <v>1993</v>
      </c>
      <c r="F56" t="s">
        <v>1998</v>
      </c>
      <c r="G56" t="s">
        <v>2006</v>
      </c>
      <c r="H56" s="1">
        <v>45278</v>
      </c>
      <c r="I56" s="1">
        <v>45756</v>
      </c>
      <c r="J56" s="2">
        <f t="shared" si="1"/>
        <v>479</v>
      </c>
      <c r="K56">
        <v>80421.279999999999</v>
      </c>
      <c r="L56" t="str">
        <f t="shared" si="2"/>
        <v>High</v>
      </c>
      <c r="M56" t="s">
        <v>2008</v>
      </c>
      <c r="N56" t="s">
        <v>2011</v>
      </c>
      <c r="O56" t="s">
        <v>2067</v>
      </c>
    </row>
    <row r="57" spans="1:15" x14ac:dyDescent="0.3">
      <c r="A57" t="s">
        <v>67</v>
      </c>
      <c r="B57">
        <v>34</v>
      </c>
      <c r="C57" t="str">
        <f t="shared" si="0"/>
        <v>Adult</v>
      </c>
      <c r="D57" t="s">
        <v>1985</v>
      </c>
      <c r="E57" t="s">
        <v>1993</v>
      </c>
      <c r="F57" t="s">
        <v>1995</v>
      </c>
      <c r="G57" t="s">
        <v>2006</v>
      </c>
      <c r="H57" s="1">
        <v>45614</v>
      </c>
      <c r="I57" s="1">
        <v>45868</v>
      </c>
      <c r="J57" s="2">
        <f t="shared" si="1"/>
        <v>255</v>
      </c>
      <c r="K57">
        <v>87344.51</v>
      </c>
      <c r="L57" t="str">
        <f t="shared" si="2"/>
        <v>High</v>
      </c>
      <c r="M57" t="s">
        <v>2010</v>
      </c>
      <c r="N57" t="s">
        <v>2011</v>
      </c>
      <c r="O57" t="s">
        <v>2068</v>
      </c>
    </row>
    <row r="58" spans="1:15" x14ac:dyDescent="0.3">
      <c r="A58" t="s">
        <v>68</v>
      </c>
      <c r="B58">
        <v>25</v>
      </c>
      <c r="C58" t="str">
        <f t="shared" si="0"/>
        <v>Young Adult</v>
      </c>
      <c r="D58" t="s">
        <v>1987</v>
      </c>
      <c r="E58" t="s">
        <v>1991</v>
      </c>
      <c r="F58" t="s">
        <v>1994</v>
      </c>
      <c r="G58" t="s">
        <v>2002</v>
      </c>
      <c r="H58" s="1">
        <v>45714</v>
      </c>
      <c r="I58" s="1">
        <v>45746</v>
      </c>
      <c r="J58" s="2">
        <f t="shared" si="1"/>
        <v>33</v>
      </c>
      <c r="K58">
        <v>23069.43</v>
      </c>
      <c r="L58" t="str">
        <f t="shared" si="2"/>
        <v>Medium</v>
      </c>
      <c r="M58" t="s">
        <v>2008</v>
      </c>
      <c r="N58" t="s">
        <v>2011</v>
      </c>
      <c r="O58" t="s">
        <v>2069</v>
      </c>
    </row>
    <row r="59" spans="1:15" x14ac:dyDescent="0.3">
      <c r="A59" t="s">
        <v>69</v>
      </c>
      <c r="B59">
        <v>51</v>
      </c>
      <c r="C59" t="str">
        <f t="shared" si="0"/>
        <v>Middle Age</v>
      </c>
      <c r="D59" t="s">
        <v>1987</v>
      </c>
      <c r="E59" t="s">
        <v>1991</v>
      </c>
      <c r="F59" t="s">
        <v>1995</v>
      </c>
      <c r="G59" t="s">
        <v>2004</v>
      </c>
      <c r="H59" s="1">
        <v>45325</v>
      </c>
      <c r="I59" s="1">
        <v>45847</v>
      </c>
      <c r="J59" s="2">
        <f t="shared" si="1"/>
        <v>523</v>
      </c>
      <c r="K59">
        <v>35763.47</v>
      </c>
      <c r="L59" t="str">
        <f t="shared" si="2"/>
        <v>Medium</v>
      </c>
      <c r="M59" t="s">
        <v>2008</v>
      </c>
      <c r="N59" t="s">
        <v>2013</v>
      </c>
      <c r="O59" t="s">
        <v>2070</v>
      </c>
    </row>
    <row r="60" spans="1:15" x14ac:dyDescent="0.3">
      <c r="A60" t="s">
        <v>70</v>
      </c>
      <c r="B60">
        <v>86</v>
      </c>
      <c r="C60" t="str">
        <f t="shared" si="0"/>
        <v>Senior</v>
      </c>
      <c r="D60" t="s">
        <v>1986</v>
      </c>
      <c r="E60" t="s">
        <v>1991</v>
      </c>
      <c r="F60" t="s">
        <v>1996</v>
      </c>
      <c r="G60" t="s">
        <v>2005</v>
      </c>
      <c r="H60" s="1">
        <v>45739</v>
      </c>
      <c r="I60" s="1">
        <v>45753</v>
      </c>
      <c r="J60" s="2">
        <f t="shared" si="1"/>
        <v>15</v>
      </c>
      <c r="K60">
        <v>87826.8</v>
      </c>
      <c r="L60" t="str">
        <f t="shared" si="2"/>
        <v>High</v>
      </c>
      <c r="M60" t="s">
        <v>2010</v>
      </c>
      <c r="N60" t="s">
        <v>2011</v>
      </c>
      <c r="O60" t="s">
        <v>2071</v>
      </c>
    </row>
    <row r="61" spans="1:15" x14ac:dyDescent="0.3">
      <c r="A61" t="s">
        <v>71</v>
      </c>
      <c r="B61">
        <v>74</v>
      </c>
      <c r="C61" t="str">
        <f t="shared" si="0"/>
        <v>Senior</v>
      </c>
      <c r="D61" t="s">
        <v>1987</v>
      </c>
      <c r="E61" t="s">
        <v>1988</v>
      </c>
      <c r="F61" t="s">
        <v>1995</v>
      </c>
      <c r="G61" t="s">
        <v>2003</v>
      </c>
      <c r="H61" s="1">
        <v>45257</v>
      </c>
      <c r="I61" s="1">
        <v>45766</v>
      </c>
      <c r="J61" s="2">
        <f t="shared" si="1"/>
        <v>510</v>
      </c>
      <c r="K61">
        <v>44021.81</v>
      </c>
      <c r="L61" t="str">
        <f t="shared" si="2"/>
        <v>Medium</v>
      </c>
      <c r="M61" t="s">
        <v>2008</v>
      </c>
      <c r="N61" t="s">
        <v>2013</v>
      </c>
      <c r="O61" t="s">
        <v>2072</v>
      </c>
    </row>
    <row r="62" spans="1:15" x14ac:dyDescent="0.3">
      <c r="A62" t="s">
        <v>72</v>
      </c>
      <c r="B62">
        <v>55</v>
      </c>
      <c r="C62" t="str">
        <f t="shared" si="0"/>
        <v>Senior</v>
      </c>
      <c r="D62" t="s">
        <v>1986</v>
      </c>
      <c r="E62" t="s">
        <v>1989</v>
      </c>
      <c r="F62" t="s">
        <v>1995</v>
      </c>
      <c r="G62" t="s">
        <v>2006</v>
      </c>
      <c r="H62" s="1">
        <v>45767</v>
      </c>
      <c r="I62" s="1">
        <v>45867</v>
      </c>
      <c r="J62" s="2">
        <f t="shared" si="1"/>
        <v>101</v>
      </c>
      <c r="K62">
        <v>90050.97</v>
      </c>
      <c r="L62" t="str">
        <f t="shared" si="2"/>
        <v>High</v>
      </c>
      <c r="M62" t="s">
        <v>2009</v>
      </c>
      <c r="N62" t="s">
        <v>2013</v>
      </c>
      <c r="O62" t="s">
        <v>2073</v>
      </c>
    </row>
    <row r="63" spans="1:15" x14ac:dyDescent="0.3">
      <c r="A63" t="s">
        <v>73</v>
      </c>
      <c r="B63">
        <v>5</v>
      </c>
      <c r="C63" t="str">
        <f t="shared" si="0"/>
        <v>Child</v>
      </c>
      <c r="D63" t="s">
        <v>1986</v>
      </c>
      <c r="E63" t="s">
        <v>1992</v>
      </c>
      <c r="F63" t="s">
        <v>1996</v>
      </c>
      <c r="G63" t="s">
        <v>2003</v>
      </c>
      <c r="H63" s="1">
        <v>45555</v>
      </c>
      <c r="I63" s="1">
        <v>45772</v>
      </c>
      <c r="J63" s="2">
        <f t="shared" si="1"/>
        <v>218</v>
      </c>
      <c r="K63">
        <v>92631.94</v>
      </c>
      <c r="L63" t="str">
        <f t="shared" si="2"/>
        <v>High</v>
      </c>
      <c r="M63" t="s">
        <v>2008</v>
      </c>
      <c r="N63" t="s">
        <v>2012</v>
      </c>
      <c r="O63" t="s">
        <v>2074</v>
      </c>
    </row>
    <row r="64" spans="1:15" x14ac:dyDescent="0.3">
      <c r="A64" t="s">
        <v>74</v>
      </c>
      <c r="B64">
        <v>92</v>
      </c>
      <c r="C64" t="str">
        <f t="shared" si="0"/>
        <v>Senior</v>
      </c>
      <c r="D64" t="s">
        <v>1986</v>
      </c>
      <c r="E64" t="s">
        <v>1993</v>
      </c>
      <c r="F64" t="s">
        <v>2000</v>
      </c>
      <c r="G64" t="s">
        <v>2004</v>
      </c>
      <c r="H64" s="1">
        <v>45788</v>
      </c>
      <c r="I64" s="1">
        <v>45874</v>
      </c>
      <c r="J64" s="2">
        <f t="shared" si="1"/>
        <v>87</v>
      </c>
      <c r="K64">
        <v>43698.44</v>
      </c>
      <c r="L64" t="str">
        <f t="shared" si="2"/>
        <v>Medium</v>
      </c>
      <c r="M64" t="s">
        <v>2008</v>
      </c>
      <c r="N64" t="s">
        <v>2013</v>
      </c>
      <c r="O64" t="s">
        <v>2075</v>
      </c>
    </row>
    <row r="65" spans="1:15" x14ac:dyDescent="0.3">
      <c r="A65" t="s">
        <v>75</v>
      </c>
      <c r="B65">
        <v>79</v>
      </c>
      <c r="C65" t="str">
        <f t="shared" si="0"/>
        <v>Senior</v>
      </c>
      <c r="D65" t="s">
        <v>1987</v>
      </c>
      <c r="E65" t="s">
        <v>1993</v>
      </c>
      <c r="F65" t="s">
        <v>1995</v>
      </c>
      <c r="G65" t="s">
        <v>2007</v>
      </c>
      <c r="H65" s="1">
        <v>45737</v>
      </c>
      <c r="I65" s="1">
        <v>45888</v>
      </c>
      <c r="J65" s="2">
        <f t="shared" si="1"/>
        <v>152</v>
      </c>
      <c r="K65">
        <v>90104.639999999999</v>
      </c>
      <c r="L65" t="str">
        <f t="shared" si="2"/>
        <v>High</v>
      </c>
      <c r="M65" t="s">
        <v>2008</v>
      </c>
      <c r="N65" t="s">
        <v>2013</v>
      </c>
      <c r="O65" t="s">
        <v>2076</v>
      </c>
    </row>
    <row r="66" spans="1:15" x14ac:dyDescent="0.3">
      <c r="A66" t="s">
        <v>76</v>
      </c>
      <c r="B66">
        <v>85</v>
      </c>
      <c r="C66" t="str">
        <f t="shared" si="0"/>
        <v>Senior</v>
      </c>
      <c r="D66" t="s">
        <v>1987</v>
      </c>
      <c r="E66" t="s">
        <v>1991</v>
      </c>
      <c r="F66" t="s">
        <v>1999</v>
      </c>
      <c r="G66" t="s">
        <v>2007</v>
      </c>
      <c r="H66" s="1">
        <v>45391</v>
      </c>
      <c r="I66" s="1">
        <v>45810</v>
      </c>
      <c r="J66" s="2">
        <f t="shared" si="1"/>
        <v>420</v>
      </c>
      <c r="K66">
        <v>30269.87</v>
      </c>
      <c r="L66" t="str">
        <f t="shared" si="2"/>
        <v>Medium</v>
      </c>
      <c r="M66" t="s">
        <v>2009</v>
      </c>
      <c r="N66" t="s">
        <v>2011</v>
      </c>
      <c r="O66" t="s">
        <v>2077</v>
      </c>
    </row>
    <row r="67" spans="1:15" x14ac:dyDescent="0.3">
      <c r="A67" t="s">
        <v>77</v>
      </c>
      <c r="B67">
        <v>53</v>
      </c>
      <c r="C67" t="str">
        <f t="shared" ref="C67:C130" si="3">IF(B67&lt;18,"Child",IF(B67&lt;30,"Young Adult",IF(B67&lt;45,"Adult",IF(B67&lt;55,"Middle Age","Senior"))))</f>
        <v>Middle Age</v>
      </c>
      <c r="D67" t="s">
        <v>1986</v>
      </c>
      <c r="E67" t="s">
        <v>1992</v>
      </c>
      <c r="F67" t="s">
        <v>2001</v>
      </c>
      <c r="G67" t="s">
        <v>2003</v>
      </c>
      <c r="H67" s="1">
        <v>45400</v>
      </c>
      <c r="I67" s="1">
        <v>45821</v>
      </c>
      <c r="J67" s="2">
        <f t="shared" ref="J67:J130" si="4">I67-H67+1</f>
        <v>422</v>
      </c>
      <c r="K67">
        <v>57341.42</v>
      </c>
      <c r="L67" t="str">
        <f t="shared" ref="L67:L130" si="5">IF(K67&lt;10000, "Low", IF(K67&lt;50000, "Medium", "High"))</f>
        <v>High</v>
      </c>
      <c r="M67" t="s">
        <v>2010</v>
      </c>
      <c r="N67" t="s">
        <v>2012</v>
      </c>
      <c r="O67" t="s">
        <v>2078</v>
      </c>
    </row>
    <row r="68" spans="1:15" x14ac:dyDescent="0.3">
      <c r="A68" t="s">
        <v>78</v>
      </c>
      <c r="B68">
        <v>0</v>
      </c>
      <c r="C68" t="str">
        <f t="shared" si="3"/>
        <v>Child</v>
      </c>
      <c r="D68" t="s">
        <v>1987</v>
      </c>
      <c r="E68" t="s">
        <v>1991</v>
      </c>
      <c r="F68" t="s">
        <v>2000</v>
      </c>
      <c r="G68" t="s">
        <v>2006</v>
      </c>
      <c r="H68" s="1">
        <v>45158</v>
      </c>
      <c r="I68" s="1">
        <v>45823</v>
      </c>
      <c r="J68" s="2">
        <f t="shared" si="4"/>
        <v>666</v>
      </c>
      <c r="K68">
        <v>78790.12</v>
      </c>
      <c r="L68" t="str">
        <f t="shared" si="5"/>
        <v>High</v>
      </c>
      <c r="M68" t="s">
        <v>2008</v>
      </c>
      <c r="N68" t="s">
        <v>2012</v>
      </c>
      <c r="O68" t="s">
        <v>1983</v>
      </c>
    </row>
    <row r="69" spans="1:15" x14ac:dyDescent="0.3">
      <c r="A69" t="s">
        <v>79</v>
      </c>
      <c r="B69">
        <v>41</v>
      </c>
      <c r="C69" t="str">
        <f t="shared" si="3"/>
        <v>Adult</v>
      </c>
      <c r="D69" t="s">
        <v>1987</v>
      </c>
      <c r="E69" t="s">
        <v>1992</v>
      </c>
      <c r="F69" t="s">
        <v>1997</v>
      </c>
      <c r="G69" t="s">
        <v>2007</v>
      </c>
      <c r="H69" s="1">
        <v>45835</v>
      </c>
      <c r="I69" s="1">
        <v>45875</v>
      </c>
      <c r="J69" s="2">
        <f t="shared" si="4"/>
        <v>41</v>
      </c>
      <c r="K69">
        <v>22156.44</v>
      </c>
      <c r="L69" t="str">
        <f t="shared" si="5"/>
        <v>Medium</v>
      </c>
      <c r="M69" t="s">
        <v>2010</v>
      </c>
      <c r="N69" t="s">
        <v>2012</v>
      </c>
      <c r="O69" t="s">
        <v>2079</v>
      </c>
    </row>
    <row r="70" spans="1:15" x14ac:dyDescent="0.3">
      <c r="A70" t="s">
        <v>80</v>
      </c>
      <c r="B70">
        <v>21</v>
      </c>
      <c r="C70" t="str">
        <f t="shared" si="3"/>
        <v>Young Adult</v>
      </c>
      <c r="D70" t="s">
        <v>1986</v>
      </c>
      <c r="E70" t="s">
        <v>1988</v>
      </c>
      <c r="F70" t="s">
        <v>1994</v>
      </c>
      <c r="G70" t="s">
        <v>2003</v>
      </c>
      <c r="H70" s="1">
        <v>45520</v>
      </c>
      <c r="I70" s="1">
        <v>45531</v>
      </c>
      <c r="J70" s="2">
        <f t="shared" si="4"/>
        <v>12</v>
      </c>
      <c r="K70">
        <v>66721.53</v>
      </c>
      <c r="L70" t="str">
        <f t="shared" si="5"/>
        <v>High</v>
      </c>
      <c r="M70" t="s">
        <v>2008</v>
      </c>
      <c r="N70" t="s">
        <v>2013</v>
      </c>
      <c r="O70" t="s">
        <v>2080</v>
      </c>
    </row>
    <row r="71" spans="1:15" x14ac:dyDescent="0.3">
      <c r="A71" t="s">
        <v>81</v>
      </c>
      <c r="B71">
        <v>11</v>
      </c>
      <c r="C71" t="str">
        <f t="shared" si="3"/>
        <v>Child</v>
      </c>
      <c r="D71" t="s">
        <v>1985</v>
      </c>
      <c r="E71" t="s">
        <v>1993</v>
      </c>
      <c r="F71" t="s">
        <v>1994</v>
      </c>
      <c r="G71" t="s">
        <v>2002</v>
      </c>
      <c r="H71" s="1">
        <v>45626</v>
      </c>
      <c r="I71" s="1">
        <v>45833</v>
      </c>
      <c r="J71" s="2">
        <f t="shared" si="4"/>
        <v>208</v>
      </c>
      <c r="K71">
        <v>80849.73</v>
      </c>
      <c r="L71" t="str">
        <f t="shared" si="5"/>
        <v>High</v>
      </c>
      <c r="M71" t="s">
        <v>2009</v>
      </c>
      <c r="N71" t="s">
        <v>2011</v>
      </c>
      <c r="O71" t="s">
        <v>2081</v>
      </c>
    </row>
    <row r="72" spans="1:15" x14ac:dyDescent="0.3">
      <c r="A72" t="s">
        <v>82</v>
      </c>
      <c r="B72">
        <v>5</v>
      </c>
      <c r="C72" t="str">
        <f t="shared" si="3"/>
        <v>Child</v>
      </c>
      <c r="D72" t="s">
        <v>1985</v>
      </c>
      <c r="E72" t="s">
        <v>1992</v>
      </c>
      <c r="F72" t="s">
        <v>1995</v>
      </c>
      <c r="G72" t="s">
        <v>2006</v>
      </c>
      <c r="H72" s="1">
        <v>45501</v>
      </c>
      <c r="I72" s="1">
        <v>45642</v>
      </c>
      <c r="J72" s="2">
        <f t="shared" si="4"/>
        <v>142</v>
      </c>
      <c r="K72">
        <v>42029.66</v>
      </c>
      <c r="L72" t="str">
        <f t="shared" si="5"/>
        <v>Medium</v>
      </c>
      <c r="M72" t="s">
        <v>2008</v>
      </c>
      <c r="N72" t="s">
        <v>2012</v>
      </c>
      <c r="O72" t="s">
        <v>2082</v>
      </c>
    </row>
    <row r="73" spans="1:15" x14ac:dyDescent="0.3">
      <c r="A73" t="s">
        <v>83</v>
      </c>
      <c r="B73">
        <v>24</v>
      </c>
      <c r="C73" t="str">
        <f t="shared" si="3"/>
        <v>Young Adult</v>
      </c>
      <c r="D73" t="s">
        <v>1986</v>
      </c>
      <c r="E73" t="s">
        <v>1993</v>
      </c>
      <c r="F73" t="s">
        <v>1999</v>
      </c>
      <c r="G73" t="s">
        <v>2006</v>
      </c>
      <c r="H73" s="1">
        <v>45727</v>
      </c>
      <c r="I73" s="1">
        <v>45888</v>
      </c>
      <c r="J73" s="2">
        <f t="shared" si="4"/>
        <v>162</v>
      </c>
      <c r="K73">
        <v>40565.629999999997</v>
      </c>
      <c r="L73" t="str">
        <f t="shared" si="5"/>
        <v>Medium</v>
      </c>
      <c r="M73" t="s">
        <v>2009</v>
      </c>
      <c r="N73" t="s">
        <v>2012</v>
      </c>
      <c r="O73" t="s">
        <v>2083</v>
      </c>
    </row>
    <row r="74" spans="1:15" x14ac:dyDescent="0.3">
      <c r="A74" t="s">
        <v>84</v>
      </c>
      <c r="B74">
        <v>88</v>
      </c>
      <c r="C74" t="str">
        <f t="shared" si="3"/>
        <v>Senior</v>
      </c>
      <c r="D74" t="s">
        <v>1985</v>
      </c>
      <c r="E74" t="s">
        <v>1988</v>
      </c>
      <c r="F74" t="s">
        <v>1999</v>
      </c>
      <c r="G74" t="s">
        <v>2002</v>
      </c>
      <c r="H74" s="1">
        <v>45317</v>
      </c>
      <c r="I74" s="1">
        <v>45821</v>
      </c>
      <c r="J74" s="2">
        <f t="shared" si="4"/>
        <v>505</v>
      </c>
      <c r="K74">
        <v>18412.78</v>
      </c>
      <c r="L74" t="str">
        <f t="shared" si="5"/>
        <v>Medium</v>
      </c>
      <c r="M74" t="s">
        <v>2008</v>
      </c>
      <c r="N74" t="s">
        <v>2012</v>
      </c>
      <c r="O74" t="s">
        <v>2084</v>
      </c>
    </row>
    <row r="75" spans="1:15" x14ac:dyDescent="0.3">
      <c r="A75" t="s">
        <v>85</v>
      </c>
      <c r="B75">
        <v>59</v>
      </c>
      <c r="C75" t="str">
        <f t="shared" si="3"/>
        <v>Senior</v>
      </c>
      <c r="D75" t="s">
        <v>1985</v>
      </c>
      <c r="E75" t="s">
        <v>1989</v>
      </c>
      <c r="F75" t="s">
        <v>2000</v>
      </c>
      <c r="G75" t="s">
        <v>2005</v>
      </c>
      <c r="H75" s="1">
        <v>45625</v>
      </c>
      <c r="I75" s="1">
        <v>45684</v>
      </c>
      <c r="J75" s="2">
        <f t="shared" si="4"/>
        <v>60</v>
      </c>
      <c r="K75">
        <v>46189.72</v>
      </c>
      <c r="L75" t="str">
        <f t="shared" si="5"/>
        <v>Medium</v>
      </c>
      <c r="M75" t="s">
        <v>2010</v>
      </c>
      <c r="N75" t="s">
        <v>2012</v>
      </c>
      <c r="O75" t="s">
        <v>2085</v>
      </c>
    </row>
    <row r="76" spans="1:15" x14ac:dyDescent="0.3">
      <c r="A76" t="s">
        <v>86</v>
      </c>
      <c r="B76">
        <v>67</v>
      </c>
      <c r="C76" t="str">
        <f t="shared" si="3"/>
        <v>Senior</v>
      </c>
      <c r="D76" t="s">
        <v>1986</v>
      </c>
      <c r="E76" t="s">
        <v>1989</v>
      </c>
      <c r="F76" t="s">
        <v>1998</v>
      </c>
      <c r="G76" t="s">
        <v>2006</v>
      </c>
      <c r="H76" s="1">
        <v>45429</v>
      </c>
      <c r="I76" s="1">
        <v>45559</v>
      </c>
      <c r="J76" s="2">
        <f t="shared" si="4"/>
        <v>131</v>
      </c>
      <c r="K76">
        <v>61652.58</v>
      </c>
      <c r="L76" t="str">
        <f t="shared" si="5"/>
        <v>High</v>
      </c>
      <c r="M76" t="s">
        <v>2008</v>
      </c>
      <c r="N76" t="s">
        <v>2012</v>
      </c>
      <c r="O76" t="s">
        <v>2086</v>
      </c>
    </row>
    <row r="77" spans="1:15" x14ac:dyDescent="0.3">
      <c r="A77" t="s">
        <v>87</v>
      </c>
      <c r="B77">
        <v>54</v>
      </c>
      <c r="C77" t="str">
        <f t="shared" si="3"/>
        <v>Middle Age</v>
      </c>
      <c r="D77" t="s">
        <v>1986</v>
      </c>
      <c r="E77" t="s">
        <v>1992</v>
      </c>
      <c r="F77" t="s">
        <v>2001</v>
      </c>
      <c r="G77" t="s">
        <v>2007</v>
      </c>
      <c r="H77" s="1">
        <v>45592</v>
      </c>
      <c r="I77" s="1">
        <v>45601</v>
      </c>
      <c r="J77" s="2">
        <f t="shared" si="4"/>
        <v>10</v>
      </c>
      <c r="K77">
        <v>86288</v>
      </c>
      <c r="L77" t="str">
        <f t="shared" si="5"/>
        <v>High</v>
      </c>
      <c r="M77" t="s">
        <v>2010</v>
      </c>
      <c r="N77" t="s">
        <v>2013</v>
      </c>
      <c r="O77" t="s">
        <v>2087</v>
      </c>
    </row>
    <row r="78" spans="1:15" x14ac:dyDescent="0.3">
      <c r="A78" t="s">
        <v>88</v>
      </c>
      <c r="B78">
        <v>96</v>
      </c>
      <c r="C78" t="str">
        <f t="shared" si="3"/>
        <v>Senior</v>
      </c>
      <c r="D78" t="s">
        <v>1985</v>
      </c>
      <c r="E78" t="s">
        <v>1993</v>
      </c>
      <c r="F78" t="s">
        <v>1994</v>
      </c>
      <c r="G78" t="s">
        <v>2003</v>
      </c>
      <c r="H78" s="1">
        <v>45602</v>
      </c>
      <c r="I78" s="1">
        <v>45870</v>
      </c>
      <c r="J78" s="2">
        <f t="shared" si="4"/>
        <v>269</v>
      </c>
      <c r="K78">
        <v>48975.1</v>
      </c>
      <c r="L78" t="str">
        <f t="shared" si="5"/>
        <v>Medium</v>
      </c>
      <c r="M78" t="s">
        <v>2009</v>
      </c>
      <c r="N78" t="s">
        <v>2013</v>
      </c>
      <c r="O78" t="s">
        <v>2088</v>
      </c>
    </row>
    <row r="79" spans="1:15" x14ac:dyDescent="0.3">
      <c r="A79" t="s">
        <v>89</v>
      </c>
      <c r="B79">
        <v>56</v>
      </c>
      <c r="C79" t="str">
        <f t="shared" si="3"/>
        <v>Senior</v>
      </c>
      <c r="D79" t="s">
        <v>1985</v>
      </c>
      <c r="E79" t="s">
        <v>1993</v>
      </c>
      <c r="F79" t="s">
        <v>1994</v>
      </c>
      <c r="G79" t="s">
        <v>2002</v>
      </c>
      <c r="H79" s="1">
        <v>45761</v>
      </c>
      <c r="I79" s="1">
        <v>45870</v>
      </c>
      <c r="J79" s="2">
        <f t="shared" si="4"/>
        <v>110</v>
      </c>
      <c r="K79">
        <v>27899.8</v>
      </c>
      <c r="L79" t="str">
        <f t="shared" si="5"/>
        <v>Medium</v>
      </c>
      <c r="M79" t="s">
        <v>2010</v>
      </c>
      <c r="N79" t="s">
        <v>2012</v>
      </c>
      <c r="O79" t="s">
        <v>2089</v>
      </c>
    </row>
    <row r="80" spans="1:15" x14ac:dyDescent="0.3">
      <c r="A80" t="s">
        <v>90</v>
      </c>
      <c r="B80">
        <v>10</v>
      </c>
      <c r="C80" t="str">
        <f t="shared" si="3"/>
        <v>Child</v>
      </c>
      <c r="D80" t="s">
        <v>1985</v>
      </c>
      <c r="E80" t="s">
        <v>1990</v>
      </c>
      <c r="F80" t="s">
        <v>2000</v>
      </c>
      <c r="G80" t="s">
        <v>2006</v>
      </c>
      <c r="H80" s="1">
        <v>45802</v>
      </c>
      <c r="I80" s="1">
        <v>45842</v>
      </c>
      <c r="J80" s="2">
        <f t="shared" si="4"/>
        <v>41</v>
      </c>
      <c r="K80">
        <v>69701.03</v>
      </c>
      <c r="L80" t="str">
        <f t="shared" si="5"/>
        <v>High</v>
      </c>
      <c r="M80" t="s">
        <v>2008</v>
      </c>
      <c r="N80" t="s">
        <v>2011</v>
      </c>
      <c r="O80" t="s">
        <v>2090</v>
      </c>
    </row>
    <row r="81" spans="1:15" x14ac:dyDescent="0.3">
      <c r="A81" t="s">
        <v>91</v>
      </c>
      <c r="B81">
        <v>8</v>
      </c>
      <c r="C81" t="str">
        <f t="shared" si="3"/>
        <v>Child</v>
      </c>
      <c r="D81" t="s">
        <v>1987</v>
      </c>
      <c r="E81" t="s">
        <v>1992</v>
      </c>
      <c r="F81" t="s">
        <v>1998</v>
      </c>
      <c r="G81" t="s">
        <v>2003</v>
      </c>
      <c r="H81" s="1">
        <v>45481</v>
      </c>
      <c r="I81" s="1">
        <v>45617</v>
      </c>
      <c r="J81" s="2">
        <f t="shared" si="4"/>
        <v>137</v>
      </c>
      <c r="K81">
        <v>47126.51</v>
      </c>
      <c r="L81" t="str">
        <f t="shared" si="5"/>
        <v>Medium</v>
      </c>
      <c r="M81" t="s">
        <v>2009</v>
      </c>
      <c r="N81" t="s">
        <v>2011</v>
      </c>
      <c r="O81" t="s">
        <v>2091</v>
      </c>
    </row>
    <row r="82" spans="1:15" x14ac:dyDescent="0.3">
      <c r="A82" t="s">
        <v>92</v>
      </c>
      <c r="B82">
        <v>53</v>
      </c>
      <c r="C82" t="str">
        <f t="shared" si="3"/>
        <v>Middle Age</v>
      </c>
      <c r="D82" t="s">
        <v>1987</v>
      </c>
      <c r="E82" t="s">
        <v>1989</v>
      </c>
      <c r="F82" t="s">
        <v>1996</v>
      </c>
      <c r="G82" t="s">
        <v>2003</v>
      </c>
      <c r="H82" s="1">
        <v>45481</v>
      </c>
      <c r="I82" s="1">
        <v>45689</v>
      </c>
      <c r="J82" s="2">
        <f t="shared" si="4"/>
        <v>209</v>
      </c>
      <c r="K82">
        <v>38657.72</v>
      </c>
      <c r="L82" t="str">
        <f t="shared" si="5"/>
        <v>Medium</v>
      </c>
      <c r="M82" t="s">
        <v>2009</v>
      </c>
      <c r="N82" t="s">
        <v>2013</v>
      </c>
      <c r="O82" t="s">
        <v>2092</v>
      </c>
    </row>
    <row r="83" spans="1:15" x14ac:dyDescent="0.3">
      <c r="A83" t="s">
        <v>93</v>
      </c>
      <c r="B83">
        <v>38</v>
      </c>
      <c r="C83" t="str">
        <f t="shared" si="3"/>
        <v>Adult</v>
      </c>
      <c r="D83" t="s">
        <v>1987</v>
      </c>
      <c r="E83" t="s">
        <v>1992</v>
      </c>
      <c r="F83" t="s">
        <v>2000</v>
      </c>
      <c r="G83" t="s">
        <v>2006</v>
      </c>
      <c r="H83" s="1">
        <v>45585</v>
      </c>
      <c r="I83" s="1">
        <v>45822</v>
      </c>
      <c r="J83" s="2">
        <f t="shared" si="4"/>
        <v>238</v>
      </c>
      <c r="K83">
        <v>22722.74</v>
      </c>
      <c r="L83" t="str">
        <f t="shared" si="5"/>
        <v>Medium</v>
      </c>
      <c r="M83" t="s">
        <v>2010</v>
      </c>
      <c r="N83" t="s">
        <v>2013</v>
      </c>
      <c r="O83" t="s">
        <v>2093</v>
      </c>
    </row>
    <row r="84" spans="1:15" x14ac:dyDescent="0.3">
      <c r="A84" t="s">
        <v>94</v>
      </c>
      <c r="B84">
        <v>3</v>
      </c>
      <c r="C84" t="str">
        <f t="shared" si="3"/>
        <v>Child</v>
      </c>
      <c r="D84" t="s">
        <v>1987</v>
      </c>
      <c r="E84" t="s">
        <v>1991</v>
      </c>
      <c r="F84" t="s">
        <v>1999</v>
      </c>
      <c r="G84" t="s">
        <v>2007</v>
      </c>
      <c r="H84" s="1">
        <v>45343</v>
      </c>
      <c r="I84" s="1">
        <v>45607</v>
      </c>
      <c r="J84" s="2">
        <f t="shared" si="4"/>
        <v>265</v>
      </c>
      <c r="K84">
        <v>17339.43</v>
      </c>
      <c r="L84" t="str">
        <f t="shared" si="5"/>
        <v>Medium</v>
      </c>
      <c r="M84" t="s">
        <v>2010</v>
      </c>
      <c r="N84" t="s">
        <v>2011</v>
      </c>
      <c r="O84" t="s">
        <v>2094</v>
      </c>
    </row>
    <row r="85" spans="1:15" x14ac:dyDescent="0.3">
      <c r="A85" t="s">
        <v>95</v>
      </c>
      <c r="B85">
        <v>79</v>
      </c>
      <c r="C85" t="str">
        <f t="shared" si="3"/>
        <v>Senior</v>
      </c>
      <c r="D85" t="s">
        <v>1986</v>
      </c>
      <c r="E85" t="s">
        <v>1988</v>
      </c>
      <c r="F85" t="s">
        <v>1999</v>
      </c>
      <c r="G85" t="s">
        <v>2003</v>
      </c>
      <c r="H85" s="1">
        <v>45330</v>
      </c>
      <c r="I85" s="1">
        <v>45889</v>
      </c>
      <c r="J85" s="2">
        <f t="shared" si="4"/>
        <v>560</v>
      </c>
      <c r="K85">
        <v>56874.81</v>
      </c>
      <c r="L85" t="str">
        <f t="shared" si="5"/>
        <v>High</v>
      </c>
      <c r="M85" t="s">
        <v>2009</v>
      </c>
      <c r="N85" t="s">
        <v>2011</v>
      </c>
      <c r="O85" t="s">
        <v>2095</v>
      </c>
    </row>
    <row r="86" spans="1:15" x14ac:dyDescent="0.3">
      <c r="A86" t="s">
        <v>96</v>
      </c>
      <c r="B86">
        <v>82</v>
      </c>
      <c r="C86" t="str">
        <f t="shared" si="3"/>
        <v>Senior</v>
      </c>
      <c r="D86" t="s">
        <v>1987</v>
      </c>
      <c r="E86" t="s">
        <v>1990</v>
      </c>
      <c r="F86" t="s">
        <v>1997</v>
      </c>
      <c r="G86" t="s">
        <v>2002</v>
      </c>
      <c r="H86" s="1">
        <v>45156</v>
      </c>
      <c r="I86" s="1">
        <v>45228</v>
      </c>
      <c r="J86" s="2">
        <f t="shared" si="4"/>
        <v>73</v>
      </c>
      <c r="K86">
        <v>5978.18</v>
      </c>
      <c r="L86" t="str">
        <f t="shared" si="5"/>
        <v>Low</v>
      </c>
      <c r="M86" t="s">
        <v>2010</v>
      </c>
      <c r="N86" t="s">
        <v>2013</v>
      </c>
      <c r="O86" t="s">
        <v>2096</v>
      </c>
    </row>
    <row r="87" spans="1:15" x14ac:dyDescent="0.3">
      <c r="A87" t="s">
        <v>97</v>
      </c>
      <c r="B87">
        <v>27</v>
      </c>
      <c r="C87" t="str">
        <f t="shared" si="3"/>
        <v>Young Adult</v>
      </c>
      <c r="D87" t="s">
        <v>1987</v>
      </c>
      <c r="E87" t="s">
        <v>1991</v>
      </c>
      <c r="F87" t="s">
        <v>1998</v>
      </c>
      <c r="G87" t="s">
        <v>2006</v>
      </c>
      <c r="H87" s="1">
        <v>45410</v>
      </c>
      <c r="I87" s="1">
        <v>45740</v>
      </c>
      <c r="J87" s="2">
        <f t="shared" si="4"/>
        <v>331</v>
      </c>
      <c r="K87">
        <v>28547.4</v>
      </c>
      <c r="L87" t="str">
        <f t="shared" si="5"/>
        <v>Medium</v>
      </c>
      <c r="M87" t="s">
        <v>2010</v>
      </c>
      <c r="N87" t="s">
        <v>2013</v>
      </c>
      <c r="O87" t="s">
        <v>2097</v>
      </c>
    </row>
    <row r="88" spans="1:15" x14ac:dyDescent="0.3">
      <c r="A88" t="s">
        <v>98</v>
      </c>
      <c r="B88">
        <v>10</v>
      </c>
      <c r="C88" t="str">
        <f t="shared" si="3"/>
        <v>Child</v>
      </c>
      <c r="D88" t="s">
        <v>1987</v>
      </c>
      <c r="E88" t="s">
        <v>1988</v>
      </c>
      <c r="F88" t="s">
        <v>1996</v>
      </c>
      <c r="G88" t="s">
        <v>2004</v>
      </c>
      <c r="H88" s="1">
        <v>45388</v>
      </c>
      <c r="I88" s="1">
        <v>45480</v>
      </c>
      <c r="J88" s="2">
        <f t="shared" si="4"/>
        <v>93</v>
      </c>
      <c r="K88">
        <v>23197.99</v>
      </c>
      <c r="L88" t="str">
        <f t="shared" si="5"/>
        <v>Medium</v>
      </c>
      <c r="M88" t="s">
        <v>2009</v>
      </c>
      <c r="N88" t="s">
        <v>2012</v>
      </c>
      <c r="O88" t="s">
        <v>2098</v>
      </c>
    </row>
    <row r="89" spans="1:15" x14ac:dyDescent="0.3">
      <c r="A89" t="s">
        <v>99</v>
      </c>
      <c r="B89">
        <v>5</v>
      </c>
      <c r="C89" t="str">
        <f t="shared" si="3"/>
        <v>Child</v>
      </c>
      <c r="D89" t="s">
        <v>1985</v>
      </c>
      <c r="E89" t="s">
        <v>1990</v>
      </c>
      <c r="F89" t="s">
        <v>2000</v>
      </c>
      <c r="G89" t="s">
        <v>2005</v>
      </c>
      <c r="H89" s="1">
        <v>45600</v>
      </c>
      <c r="I89" s="1">
        <v>45803</v>
      </c>
      <c r="J89" s="2">
        <f t="shared" si="4"/>
        <v>204</v>
      </c>
      <c r="K89">
        <v>62512.23</v>
      </c>
      <c r="L89" t="str">
        <f t="shared" si="5"/>
        <v>High</v>
      </c>
      <c r="M89" t="s">
        <v>2009</v>
      </c>
      <c r="N89" t="s">
        <v>2011</v>
      </c>
      <c r="O89" t="s">
        <v>2099</v>
      </c>
    </row>
    <row r="90" spans="1:15" x14ac:dyDescent="0.3">
      <c r="A90" t="s">
        <v>100</v>
      </c>
      <c r="B90">
        <v>60</v>
      </c>
      <c r="C90" t="str">
        <f t="shared" si="3"/>
        <v>Senior</v>
      </c>
      <c r="D90" t="s">
        <v>1986</v>
      </c>
      <c r="E90" t="s">
        <v>1988</v>
      </c>
      <c r="F90" t="s">
        <v>2000</v>
      </c>
      <c r="G90" t="s">
        <v>2006</v>
      </c>
      <c r="H90" s="1">
        <v>45692</v>
      </c>
      <c r="I90" s="1">
        <v>45741</v>
      </c>
      <c r="J90" s="2">
        <f t="shared" si="4"/>
        <v>50</v>
      </c>
      <c r="K90">
        <v>70247.03</v>
      </c>
      <c r="L90" t="str">
        <f t="shared" si="5"/>
        <v>High</v>
      </c>
      <c r="M90" t="s">
        <v>2010</v>
      </c>
      <c r="N90" t="s">
        <v>2011</v>
      </c>
      <c r="O90" t="s">
        <v>2100</v>
      </c>
    </row>
    <row r="91" spans="1:15" x14ac:dyDescent="0.3">
      <c r="A91" t="s">
        <v>101</v>
      </c>
      <c r="B91">
        <v>77</v>
      </c>
      <c r="C91" t="str">
        <f t="shared" si="3"/>
        <v>Senior</v>
      </c>
      <c r="D91" t="s">
        <v>1986</v>
      </c>
      <c r="E91" t="s">
        <v>1993</v>
      </c>
      <c r="F91" t="s">
        <v>1995</v>
      </c>
      <c r="G91" t="s">
        <v>2002</v>
      </c>
      <c r="H91" s="1">
        <v>45524</v>
      </c>
      <c r="I91" s="1">
        <v>45563</v>
      </c>
      <c r="J91" s="2">
        <f t="shared" si="4"/>
        <v>40</v>
      </c>
      <c r="K91">
        <v>96507.36</v>
      </c>
      <c r="L91" t="str">
        <f t="shared" si="5"/>
        <v>High</v>
      </c>
      <c r="M91" t="s">
        <v>2009</v>
      </c>
      <c r="N91" t="s">
        <v>2012</v>
      </c>
      <c r="O91" t="s">
        <v>2101</v>
      </c>
    </row>
    <row r="92" spans="1:15" x14ac:dyDescent="0.3">
      <c r="A92" t="s">
        <v>102</v>
      </c>
      <c r="B92">
        <v>3</v>
      </c>
      <c r="C92" t="str">
        <f t="shared" si="3"/>
        <v>Child</v>
      </c>
      <c r="D92" t="s">
        <v>1987</v>
      </c>
      <c r="E92" t="s">
        <v>1989</v>
      </c>
      <c r="F92" t="s">
        <v>1999</v>
      </c>
      <c r="G92" t="s">
        <v>2006</v>
      </c>
      <c r="H92" s="1">
        <v>45873</v>
      </c>
      <c r="I92" s="1">
        <v>45893</v>
      </c>
      <c r="J92" s="2">
        <f t="shared" si="4"/>
        <v>21</v>
      </c>
      <c r="K92">
        <v>94205.59</v>
      </c>
      <c r="L92" t="str">
        <f t="shared" si="5"/>
        <v>High</v>
      </c>
      <c r="M92" t="s">
        <v>2009</v>
      </c>
      <c r="N92" t="s">
        <v>2011</v>
      </c>
      <c r="O92" t="s">
        <v>2102</v>
      </c>
    </row>
    <row r="93" spans="1:15" x14ac:dyDescent="0.3">
      <c r="A93" t="s">
        <v>103</v>
      </c>
      <c r="B93">
        <v>75</v>
      </c>
      <c r="C93" t="str">
        <f t="shared" si="3"/>
        <v>Senior</v>
      </c>
      <c r="D93" t="s">
        <v>1986</v>
      </c>
      <c r="E93" t="s">
        <v>1993</v>
      </c>
      <c r="F93" t="s">
        <v>2000</v>
      </c>
      <c r="G93" t="s">
        <v>2005</v>
      </c>
      <c r="H93" s="1">
        <v>45258</v>
      </c>
      <c r="I93" s="1">
        <v>45888</v>
      </c>
      <c r="J93" s="2">
        <f t="shared" si="4"/>
        <v>631</v>
      </c>
      <c r="K93">
        <v>70022.11</v>
      </c>
      <c r="L93" t="str">
        <f t="shared" si="5"/>
        <v>High</v>
      </c>
      <c r="M93" t="s">
        <v>2010</v>
      </c>
      <c r="N93" t="s">
        <v>2012</v>
      </c>
      <c r="O93" t="s">
        <v>2103</v>
      </c>
    </row>
    <row r="94" spans="1:15" x14ac:dyDescent="0.3">
      <c r="A94" t="s">
        <v>104</v>
      </c>
      <c r="B94">
        <v>76</v>
      </c>
      <c r="C94" t="str">
        <f t="shared" si="3"/>
        <v>Senior</v>
      </c>
      <c r="D94" t="s">
        <v>1985</v>
      </c>
      <c r="E94" t="s">
        <v>1989</v>
      </c>
      <c r="F94" t="s">
        <v>1996</v>
      </c>
      <c r="G94" t="s">
        <v>2004</v>
      </c>
      <c r="H94" s="1">
        <v>45757</v>
      </c>
      <c r="I94" s="1">
        <v>45877</v>
      </c>
      <c r="J94" s="2">
        <f t="shared" si="4"/>
        <v>121</v>
      </c>
      <c r="K94">
        <v>53741.78</v>
      </c>
      <c r="L94" t="str">
        <f t="shared" si="5"/>
        <v>High</v>
      </c>
      <c r="M94" t="s">
        <v>2008</v>
      </c>
      <c r="N94" t="s">
        <v>2013</v>
      </c>
      <c r="O94" t="s">
        <v>2104</v>
      </c>
    </row>
    <row r="95" spans="1:15" x14ac:dyDescent="0.3">
      <c r="A95" t="s">
        <v>105</v>
      </c>
      <c r="B95">
        <v>8</v>
      </c>
      <c r="C95" t="str">
        <f t="shared" si="3"/>
        <v>Child</v>
      </c>
      <c r="D95" t="s">
        <v>1986</v>
      </c>
      <c r="E95" t="s">
        <v>1993</v>
      </c>
      <c r="F95" t="s">
        <v>1998</v>
      </c>
      <c r="G95" t="s">
        <v>2005</v>
      </c>
      <c r="H95" s="1">
        <v>45380</v>
      </c>
      <c r="I95" s="1">
        <v>45821</v>
      </c>
      <c r="J95" s="2">
        <f t="shared" si="4"/>
        <v>442</v>
      </c>
      <c r="K95">
        <v>85107.99</v>
      </c>
      <c r="L95" t="str">
        <f t="shared" si="5"/>
        <v>High</v>
      </c>
      <c r="M95" t="s">
        <v>2010</v>
      </c>
      <c r="N95" t="s">
        <v>2011</v>
      </c>
      <c r="O95" t="s">
        <v>2105</v>
      </c>
    </row>
    <row r="96" spans="1:15" x14ac:dyDescent="0.3">
      <c r="A96" t="s">
        <v>106</v>
      </c>
      <c r="B96">
        <v>55</v>
      </c>
      <c r="C96" t="str">
        <f t="shared" si="3"/>
        <v>Senior</v>
      </c>
      <c r="D96" t="s">
        <v>1987</v>
      </c>
      <c r="E96" t="s">
        <v>1993</v>
      </c>
      <c r="F96" t="s">
        <v>1997</v>
      </c>
      <c r="G96" t="s">
        <v>2007</v>
      </c>
      <c r="H96" s="1">
        <v>45655</v>
      </c>
      <c r="I96" s="1">
        <v>45686</v>
      </c>
      <c r="J96" s="2">
        <f t="shared" si="4"/>
        <v>32</v>
      </c>
      <c r="K96">
        <v>16146.12</v>
      </c>
      <c r="L96" t="str">
        <f t="shared" si="5"/>
        <v>Medium</v>
      </c>
      <c r="M96" t="s">
        <v>2009</v>
      </c>
      <c r="N96" t="s">
        <v>2012</v>
      </c>
      <c r="O96" t="s">
        <v>2106</v>
      </c>
    </row>
    <row r="97" spans="1:15" x14ac:dyDescent="0.3">
      <c r="A97" t="s">
        <v>107</v>
      </c>
      <c r="B97">
        <v>66</v>
      </c>
      <c r="C97" t="str">
        <f t="shared" si="3"/>
        <v>Senior</v>
      </c>
      <c r="D97" t="s">
        <v>1986</v>
      </c>
      <c r="E97" t="s">
        <v>1991</v>
      </c>
      <c r="F97" t="s">
        <v>1997</v>
      </c>
      <c r="G97" t="s">
        <v>2006</v>
      </c>
      <c r="H97" s="1">
        <v>45369</v>
      </c>
      <c r="I97" s="1">
        <v>45394</v>
      </c>
      <c r="J97" s="2">
        <f t="shared" si="4"/>
        <v>26</v>
      </c>
      <c r="K97">
        <v>44121.87</v>
      </c>
      <c r="L97" t="str">
        <f t="shared" si="5"/>
        <v>Medium</v>
      </c>
      <c r="M97" t="s">
        <v>2008</v>
      </c>
      <c r="N97" t="s">
        <v>2012</v>
      </c>
      <c r="O97" t="s">
        <v>2107</v>
      </c>
    </row>
    <row r="98" spans="1:15" x14ac:dyDescent="0.3">
      <c r="A98" t="s">
        <v>108</v>
      </c>
      <c r="B98">
        <v>34</v>
      </c>
      <c r="C98" t="str">
        <f t="shared" si="3"/>
        <v>Adult</v>
      </c>
      <c r="D98" t="s">
        <v>1987</v>
      </c>
      <c r="E98" t="s">
        <v>1990</v>
      </c>
      <c r="F98" t="s">
        <v>1995</v>
      </c>
      <c r="G98" t="s">
        <v>2004</v>
      </c>
      <c r="H98" s="1">
        <v>45754</v>
      </c>
      <c r="I98" s="1">
        <v>45875</v>
      </c>
      <c r="J98" s="2">
        <f t="shared" si="4"/>
        <v>122</v>
      </c>
      <c r="K98">
        <v>88281.49</v>
      </c>
      <c r="L98" t="str">
        <f t="shared" si="5"/>
        <v>High</v>
      </c>
      <c r="M98" t="s">
        <v>2009</v>
      </c>
      <c r="N98" t="s">
        <v>2013</v>
      </c>
      <c r="O98" t="s">
        <v>2108</v>
      </c>
    </row>
    <row r="99" spans="1:15" x14ac:dyDescent="0.3">
      <c r="A99" t="s">
        <v>109</v>
      </c>
      <c r="B99">
        <v>72</v>
      </c>
      <c r="C99" t="str">
        <f t="shared" si="3"/>
        <v>Senior</v>
      </c>
      <c r="D99" t="s">
        <v>1986</v>
      </c>
      <c r="E99" t="s">
        <v>1993</v>
      </c>
      <c r="F99" t="s">
        <v>1999</v>
      </c>
      <c r="G99" t="s">
        <v>2004</v>
      </c>
      <c r="H99" s="1">
        <v>45349</v>
      </c>
      <c r="I99" s="1">
        <v>45459</v>
      </c>
      <c r="J99" s="2">
        <f t="shared" si="4"/>
        <v>111</v>
      </c>
      <c r="K99">
        <v>3841.3</v>
      </c>
      <c r="L99" t="str">
        <f t="shared" si="5"/>
        <v>Low</v>
      </c>
      <c r="M99" t="s">
        <v>2010</v>
      </c>
      <c r="N99" t="s">
        <v>2011</v>
      </c>
      <c r="O99" t="s">
        <v>2109</v>
      </c>
    </row>
    <row r="100" spans="1:15" x14ac:dyDescent="0.3">
      <c r="A100" t="s">
        <v>110</v>
      </c>
      <c r="B100">
        <v>62</v>
      </c>
      <c r="C100" t="str">
        <f t="shared" si="3"/>
        <v>Senior</v>
      </c>
      <c r="D100" t="s">
        <v>1985</v>
      </c>
      <c r="E100" t="s">
        <v>1991</v>
      </c>
      <c r="F100" t="s">
        <v>1994</v>
      </c>
      <c r="G100" t="s">
        <v>2004</v>
      </c>
      <c r="H100" s="1">
        <v>45239</v>
      </c>
      <c r="I100" s="1">
        <v>45603</v>
      </c>
      <c r="J100" s="2">
        <f t="shared" si="4"/>
        <v>365</v>
      </c>
      <c r="K100">
        <v>28686.19</v>
      </c>
      <c r="L100" t="str">
        <f t="shared" si="5"/>
        <v>Medium</v>
      </c>
      <c r="M100" t="s">
        <v>2008</v>
      </c>
      <c r="N100" t="s">
        <v>2012</v>
      </c>
      <c r="O100" t="s">
        <v>2110</v>
      </c>
    </row>
    <row r="101" spans="1:15" x14ac:dyDescent="0.3">
      <c r="A101" t="s">
        <v>111</v>
      </c>
      <c r="B101">
        <v>35</v>
      </c>
      <c r="C101" t="str">
        <f t="shared" si="3"/>
        <v>Adult</v>
      </c>
      <c r="D101" t="s">
        <v>1986</v>
      </c>
      <c r="E101" t="s">
        <v>1988</v>
      </c>
      <c r="F101" t="s">
        <v>2000</v>
      </c>
      <c r="G101" t="s">
        <v>2005</v>
      </c>
      <c r="H101" s="1">
        <v>45173</v>
      </c>
      <c r="I101" s="1">
        <v>45863</v>
      </c>
      <c r="J101" s="2">
        <f t="shared" si="4"/>
        <v>691</v>
      </c>
      <c r="K101">
        <v>24894.25</v>
      </c>
      <c r="L101" t="str">
        <f t="shared" si="5"/>
        <v>Medium</v>
      </c>
      <c r="M101" t="s">
        <v>2010</v>
      </c>
      <c r="N101" t="s">
        <v>2013</v>
      </c>
      <c r="O101" t="s">
        <v>2111</v>
      </c>
    </row>
    <row r="102" spans="1:15" x14ac:dyDescent="0.3">
      <c r="A102" t="s">
        <v>112</v>
      </c>
      <c r="B102">
        <v>71</v>
      </c>
      <c r="C102" t="str">
        <f t="shared" si="3"/>
        <v>Senior</v>
      </c>
      <c r="D102" t="s">
        <v>1985</v>
      </c>
      <c r="E102" t="s">
        <v>1993</v>
      </c>
      <c r="F102" t="s">
        <v>1997</v>
      </c>
      <c r="G102" t="s">
        <v>2007</v>
      </c>
      <c r="H102" s="1">
        <v>45589</v>
      </c>
      <c r="I102" s="1">
        <v>45817</v>
      </c>
      <c r="J102" s="2">
        <f t="shared" si="4"/>
        <v>229</v>
      </c>
      <c r="K102">
        <v>71472.399999999994</v>
      </c>
      <c r="L102" t="str">
        <f t="shared" si="5"/>
        <v>High</v>
      </c>
      <c r="M102" t="s">
        <v>2010</v>
      </c>
      <c r="N102" t="s">
        <v>2011</v>
      </c>
      <c r="O102" t="s">
        <v>2112</v>
      </c>
    </row>
    <row r="103" spans="1:15" x14ac:dyDescent="0.3">
      <c r="A103" t="s">
        <v>113</v>
      </c>
      <c r="B103">
        <v>11</v>
      </c>
      <c r="C103" t="str">
        <f t="shared" si="3"/>
        <v>Child</v>
      </c>
      <c r="D103" t="s">
        <v>1987</v>
      </c>
      <c r="E103" t="s">
        <v>1990</v>
      </c>
      <c r="F103" t="s">
        <v>1999</v>
      </c>
      <c r="G103" t="s">
        <v>2007</v>
      </c>
      <c r="H103" s="1">
        <v>45508</v>
      </c>
      <c r="I103" s="1">
        <v>45709</v>
      </c>
      <c r="J103" s="2">
        <f t="shared" si="4"/>
        <v>202</v>
      </c>
      <c r="K103">
        <v>25087.21</v>
      </c>
      <c r="L103" t="str">
        <f t="shared" si="5"/>
        <v>Medium</v>
      </c>
      <c r="M103" t="s">
        <v>2008</v>
      </c>
      <c r="N103" t="s">
        <v>2012</v>
      </c>
      <c r="O103" t="s">
        <v>2113</v>
      </c>
    </row>
    <row r="104" spans="1:15" x14ac:dyDescent="0.3">
      <c r="A104" t="s">
        <v>114</v>
      </c>
      <c r="B104">
        <v>47</v>
      </c>
      <c r="C104" t="str">
        <f t="shared" si="3"/>
        <v>Middle Age</v>
      </c>
      <c r="D104" t="s">
        <v>1987</v>
      </c>
      <c r="E104" t="s">
        <v>1989</v>
      </c>
      <c r="F104" t="s">
        <v>1998</v>
      </c>
      <c r="G104" t="s">
        <v>2006</v>
      </c>
      <c r="H104" s="1">
        <v>45213</v>
      </c>
      <c r="I104" s="1">
        <v>45578</v>
      </c>
      <c r="J104" s="2">
        <f t="shared" si="4"/>
        <v>366</v>
      </c>
      <c r="K104">
        <v>99666.51</v>
      </c>
      <c r="L104" t="str">
        <f t="shared" si="5"/>
        <v>High</v>
      </c>
      <c r="M104" t="s">
        <v>2008</v>
      </c>
      <c r="N104" t="s">
        <v>2013</v>
      </c>
      <c r="O104" t="s">
        <v>2114</v>
      </c>
    </row>
    <row r="105" spans="1:15" x14ac:dyDescent="0.3">
      <c r="A105" t="s">
        <v>115</v>
      </c>
      <c r="B105">
        <v>45</v>
      </c>
      <c r="C105" t="str">
        <f t="shared" si="3"/>
        <v>Middle Age</v>
      </c>
      <c r="D105" t="s">
        <v>1986</v>
      </c>
      <c r="E105" t="s">
        <v>1992</v>
      </c>
      <c r="F105" t="s">
        <v>1994</v>
      </c>
      <c r="G105" t="s">
        <v>2004</v>
      </c>
      <c r="H105" s="1">
        <v>45366</v>
      </c>
      <c r="I105" s="1">
        <v>45880</v>
      </c>
      <c r="J105" s="2">
        <f t="shared" si="4"/>
        <v>515</v>
      </c>
      <c r="K105">
        <v>25888.959999999999</v>
      </c>
      <c r="L105" t="str">
        <f t="shared" si="5"/>
        <v>Medium</v>
      </c>
      <c r="M105" t="s">
        <v>2009</v>
      </c>
      <c r="N105" t="s">
        <v>2012</v>
      </c>
      <c r="O105" t="s">
        <v>2115</v>
      </c>
    </row>
    <row r="106" spans="1:15" x14ac:dyDescent="0.3">
      <c r="A106" t="s">
        <v>116</v>
      </c>
      <c r="B106">
        <v>24</v>
      </c>
      <c r="C106" t="str">
        <f t="shared" si="3"/>
        <v>Young Adult</v>
      </c>
      <c r="D106" t="s">
        <v>1987</v>
      </c>
      <c r="E106" t="s">
        <v>1988</v>
      </c>
      <c r="F106" t="s">
        <v>2001</v>
      </c>
      <c r="G106" t="s">
        <v>2002</v>
      </c>
      <c r="H106" s="1">
        <v>45743</v>
      </c>
      <c r="I106" s="1">
        <v>45821</v>
      </c>
      <c r="J106" s="2">
        <f t="shared" si="4"/>
        <v>79</v>
      </c>
      <c r="K106">
        <v>22422.080000000002</v>
      </c>
      <c r="L106" t="str">
        <f t="shared" si="5"/>
        <v>Medium</v>
      </c>
      <c r="M106" t="s">
        <v>2010</v>
      </c>
      <c r="N106" t="s">
        <v>2013</v>
      </c>
      <c r="O106" t="s">
        <v>874</v>
      </c>
    </row>
    <row r="107" spans="1:15" x14ac:dyDescent="0.3">
      <c r="A107" t="s">
        <v>117</v>
      </c>
      <c r="B107">
        <v>92</v>
      </c>
      <c r="C107" t="str">
        <f t="shared" si="3"/>
        <v>Senior</v>
      </c>
      <c r="D107" t="s">
        <v>1986</v>
      </c>
      <c r="E107" t="s">
        <v>1989</v>
      </c>
      <c r="F107" t="s">
        <v>1994</v>
      </c>
      <c r="G107" t="s">
        <v>2005</v>
      </c>
      <c r="H107" s="1">
        <v>45545</v>
      </c>
      <c r="I107" s="1">
        <v>45685</v>
      </c>
      <c r="J107" s="2">
        <f t="shared" si="4"/>
        <v>141</v>
      </c>
      <c r="K107">
        <v>83430.210000000006</v>
      </c>
      <c r="L107" t="str">
        <f t="shared" si="5"/>
        <v>High</v>
      </c>
      <c r="M107" t="s">
        <v>2010</v>
      </c>
      <c r="N107" t="s">
        <v>2011</v>
      </c>
      <c r="O107" t="s">
        <v>2116</v>
      </c>
    </row>
    <row r="108" spans="1:15" x14ac:dyDescent="0.3">
      <c r="A108" t="s">
        <v>118</v>
      </c>
      <c r="B108">
        <v>46</v>
      </c>
      <c r="C108" t="str">
        <f t="shared" si="3"/>
        <v>Middle Age</v>
      </c>
      <c r="D108" t="s">
        <v>1985</v>
      </c>
      <c r="E108" t="s">
        <v>1991</v>
      </c>
      <c r="F108" t="s">
        <v>1996</v>
      </c>
      <c r="G108" t="s">
        <v>2007</v>
      </c>
      <c r="H108" s="1">
        <v>45366</v>
      </c>
      <c r="I108" s="1">
        <v>45706</v>
      </c>
      <c r="J108" s="2">
        <f t="shared" si="4"/>
        <v>341</v>
      </c>
      <c r="K108">
        <v>53879.37</v>
      </c>
      <c r="L108" t="str">
        <f t="shared" si="5"/>
        <v>High</v>
      </c>
      <c r="M108" t="s">
        <v>2010</v>
      </c>
      <c r="N108" t="s">
        <v>2011</v>
      </c>
      <c r="O108" t="s">
        <v>2117</v>
      </c>
    </row>
    <row r="109" spans="1:15" x14ac:dyDescent="0.3">
      <c r="A109" t="s">
        <v>119</v>
      </c>
      <c r="B109">
        <v>6</v>
      </c>
      <c r="C109" t="str">
        <f t="shared" si="3"/>
        <v>Child</v>
      </c>
      <c r="D109" t="s">
        <v>1986</v>
      </c>
      <c r="E109" t="s">
        <v>1991</v>
      </c>
      <c r="F109" t="s">
        <v>2001</v>
      </c>
      <c r="G109" t="s">
        <v>2007</v>
      </c>
      <c r="H109" s="1">
        <v>45384</v>
      </c>
      <c r="I109" s="1">
        <v>45811</v>
      </c>
      <c r="J109" s="2">
        <f t="shared" si="4"/>
        <v>428</v>
      </c>
      <c r="K109">
        <v>86977.66</v>
      </c>
      <c r="L109" t="str">
        <f t="shared" si="5"/>
        <v>High</v>
      </c>
      <c r="M109" t="s">
        <v>2010</v>
      </c>
      <c r="N109" t="s">
        <v>2011</v>
      </c>
      <c r="O109" t="s">
        <v>2118</v>
      </c>
    </row>
    <row r="110" spans="1:15" x14ac:dyDescent="0.3">
      <c r="A110" t="s">
        <v>120</v>
      </c>
      <c r="B110">
        <v>1</v>
      </c>
      <c r="C110" t="str">
        <f t="shared" si="3"/>
        <v>Child</v>
      </c>
      <c r="D110" t="s">
        <v>1986</v>
      </c>
      <c r="E110" t="s">
        <v>1991</v>
      </c>
      <c r="F110" t="s">
        <v>1997</v>
      </c>
      <c r="G110" t="s">
        <v>2006</v>
      </c>
      <c r="H110" s="1">
        <v>45646</v>
      </c>
      <c r="I110" s="1">
        <v>45705</v>
      </c>
      <c r="J110" s="2">
        <f t="shared" si="4"/>
        <v>60</v>
      </c>
      <c r="K110">
        <v>44606.41</v>
      </c>
      <c r="L110" t="str">
        <f t="shared" si="5"/>
        <v>Medium</v>
      </c>
      <c r="M110" t="s">
        <v>2009</v>
      </c>
      <c r="N110" t="s">
        <v>2011</v>
      </c>
      <c r="O110" t="s">
        <v>2119</v>
      </c>
    </row>
    <row r="111" spans="1:15" x14ac:dyDescent="0.3">
      <c r="A111" t="s">
        <v>121</v>
      </c>
      <c r="B111">
        <v>32</v>
      </c>
      <c r="C111" t="str">
        <f t="shared" si="3"/>
        <v>Adult</v>
      </c>
      <c r="D111" t="s">
        <v>1987</v>
      </c>
      <c r="E111" t="s">
        <v>1988</v>
      </c>
      <c r="F111" t="s">
        <v>1995</v>
      </c>
      <c r="G111" t="s">
        <v>2006</v>
      </c>
      <c r="H111" s="1">
        <v>45859</v>
      </c>
      <c r="I111" s="1">
        <v>45888</v>
      </c>
      <c r="J111" s="2">
        <f t="shared" si="4"/>
        <v>30</v>
      </c>
      <c r="K111">
        <v>49682.91</v>
      </c>
      <c r="L111" t="str">
        <f t="shared" si="5"/>
        <v>Medium</v>
      </c>
      <c r="M111" t="s">
        <v>2008</v>
      </c>
      <c r="N111" t="s">
        <v>2012</v>
      </c>
      <c r="O111" t="s">
        <v>2120</v>
      </c>
    </row>
    <row r="112" spans="1:15" x14ac:dyDescent="0.3">
      <c r="A112" t="s">
        <v>122</v>
      </c>
      <c r="B112">
        <v>87</v>
      </c>
      <c r="C112" t="str">
        <f t="shared" si="3"/>
        <v>Senior</v>
      </c>
      <c r="D112" t="s">
        <v>1985</v>
      </c>
      <c r="E112" t="s">
        <v>1990</v>
      </c>
      <c r="F112" t="s">
        <v>2001</v>
      </c>
      <c r="G112" t="s">
        <v>2003</v>
      </c>
      <c r="H112" s="1">
        <v>45868</v>
      </c>
      <c r="I112" s="1">
        <v>45892</v>
      </c>
      <c r="J112" s="2">
        <f t="shared" si="4"/>
        <v>25</v>
      </c>
      <c r="K112">
        <v>94963.44</v>
      </c>
      <c r="L112" t="str">
        <f t="shared" si="5"/>
        <v>High</v>
      </c>
      <c r="M112" t="s">
        <v>2009</v>
      </c>
      <c r="N112" t="s">
        <v>2011</v>
      </c>
      <c r="O112" t="s">
        <v>2121</v>
      </c>
    </row>
    <row r="113" spans="1:15" x14ac:dyDescent="0.3">
      <c r="A113" t="s">
        <v>123</v>
      </c>
      <c r="B113">
        <v>15</v>
      </c>
      <c r="C113" t="str">
        <f t="shared" si="3"/>
        <v>Child</v>
      </c>
      <c r="D113" t="s">
        <v>1986</v>
      </c>
      <c r="E113" t="s">
        <v>1992</v>
      </c>
      <c r="F113" t="s">
        <v>2000</v>
      </c>
      <c r="G113" t="s">
        <v>2003</v>
      </c>
      <c r="H113" s="1">
        <v>45815</v>
      </c>
      <c r="I113" s="1">
        <v>45829</v>
      </c>
      <c r="J113" s="2">
        <f t="shared" si="4"/>
        <v>15</v>
      </c>
      <c r="K113">
        <v>38657.42</v>
      </c>
      <c r="L113" t="str">
        <f t="shared" si="5"/>
        <v>Medium</v>
      </c>
      <c r="M113" t="s">
        <v>2010</v>
      </c>
      <c r="N113" t="s">
        <v>2013</v>
      </c>
      <c r="O113" t="s">
        <v>2122</v>
      </c>
    </row>
    <row r="114" spans="1:15" x14ac:dyDescent="0.3">
      <c r="A114" t="s">
        <v>124</v>
      </c>
      <c r="B114">
        <v>75</v>
      </c>
      <c r="C114" t="str">
        <f t="shared" si="3"/>
        <v>Senior</v>
      </c>
      <c r="D114" t="s">
        <v>1987</v>
      </c>
      <c r="E114" t="s">
        <v>1991</v>
      </c>
      <c r="F114" t="s">
        <v>1996</v>
      </c>
      <c r="G114" t="s">
        <v>2003</v>
      </c>
      <c r="H114" s="1">
        <v>45818</v>
      </c>
      <c r="I114" s="1">
        <v>45836</v>
      </c>
      <c r="J114" s="2">
        <f t="shared" si="4"/>
        <v>19</v>
      </c>
      <c r="K114">
        <v>96050.77</v>
      </c>
      <c r="L114" t="str">
        <f t="shared" si="5"/>
        <v>High</v>
      </c>
      <c r="M114" t="s">
        <v>2009</v>
      </c>
      <c r="N114" t="s">
        <v>2011</v>
      </c>
      <c r="O114" t="s">
        <v>2123</v>
      </c>
    </row>
    <row r="115" spans="1:15" x14ac:dyDescent="0.3">
      <c r="A115" t="s">
        <v>125</v>
      </c>
      <c r="B115">
        <v>80</v>
      </c>
      <c r="C115" t="str">
        <f t="shared" si="3"/>
        <v>Senior</v>
      </c>
      <c r="D115" t="s">
        <v>1985</v>
      </c>
      <c r="E115" t="s">
        <v>1991</v>
      </c>
      <c r="F115" t="s">
        <v>1995</v>
      </c>
      <c r="G115" t="s">
        <v>2002</v>
      </c>
      <c r="H115" s="1">
        <v>45852</v>
      </c>
      <c r="I115" s="1">
        <v>45891</v>
      </c>
      <c r="J115" s="2">
        <f t="shared" si="4"/>
        <v>40</v>
      </c>
      <c r="K115">
        <v>24746.65</v>
      </c>
      <c r="L115" t="str">
        <f t="shared" si="5"/>
        <v>Medium</v>
      </c>
      <c r="M115" t="s">
        <v>2008</v>
      </c>
      <c r="N115" t="s">
        <v>2011</v>
      </c>
      <c r="O115" t="s">
        <v>2124</v>
      </c>
    </row>
    <row r="116" spans="1:15" x14ac:dyDescent="0.3">
      <c r="A116" t="s">
        <v>126</v>
      </c>
      <c r="B116">
        <v>20</v>
      </c>
      <c r="C116" t="str">
        <f t="shared" si="3"/>
        <v>Young Adult</v>
      </c>
      <c r="D116" t="s">
        <v>1985</v>
      </c>
      <c r="E116" t="s">
        <v>1992</v>
      </c>
      <c r="F116" t="s">
        <v>1997</v>
      </c>
      <c r="G116" t="s">
        <v>2007</v>
      </c>
      <c r="H116" s="1">
        <v>45241</v>
      </c>
      <c r="I116" s="1">
        <v>45631</v>
      </c>
      <c r="J116" s="2">
        <f t="shared" si="4"/>
        <v>391</v>
      </c>
      <c r="K116">
        <v>59787.31</v>
      </c>
      <c r="L116" t="str">
        <f t="shared" si="5"/>
        <v>High</v>
      </c>
      <c r="M116" t="s">
        <v>2010</v>
      </c>
      <c r="N116" t="s">
        <v>2011</v>
      </c>
      <c r="O116" t="s">
        <v>2125</v>
      </c>
    </row>
    <row r="117" spans="1:15" x14ac:dyDescent="0.3">
      <c r="A117" t="s">
        <v>127</v>
      </c>
      <c r="B117">
        <v>29</v>
      </c>
      <c r="C117" t="str">
        <f t="shared" si="3"/>
        <v>Young Adult</v>
      </c>
      <c r="D117" t="s">
        <v>1987</v>
      </c>
      <c r="E117" t="s">
        <v>1993</v>
      </c>
      <c r="F117" t="s">
        <v>1994</v>
      </c>
      <c r="G117" t="s">
        <v>2007</v>
      </c>
      <c r="H117" s="1">
        <v>45154</v>
      </c>
      <c r="I117" s="1">
        <v>45715</v>
      </c>
      <c r="J117" s="2">
        <f t="shared" si="4"/>
        <v>562</v>
      </c>
      <c r="K117">
        <v>86101.07</v>
      </c>
      <c r="L117" t="str">
        <f t="shared" si="5"/>
        <v>High</v>
      </c>
      <c r="M117" t="s">
        <v>2009</v>
      </c>
      <c r="N117" t="s">
        <v>2012</v>
      </c>
      <c r="O117" t="s">
        <v>2126</v>
      </c>
    </row>
    <row r="118" spans="1:15" x14ac:dyDescent="0.3">
      <c r="A118" t="s">
        <v>128</v>
      </c>
      <c r="B118">
        <v>29</v>
      </c>
      <c r="C118" t="str">
        <f t="shared" si="3"/>
        <v>Young Adult</v>
      </c>
      <c r="D118" t="s">
        <v>1987</v>
      </c>
      <c r="E118" t="s">
        <v>1993</v>
      </c>
      <c r="F118" t="s">
        <v>2000</v>
      </c>
      <c r="G118" t="s">
        <v>2006</v>
      </c>
      <c r="H118" s="1">
        <v>45627</v>
      </c>
      <c r="I118" s="1">
        <v>45781</v>
      </c>
      <c r="J118" s="2">
        <f t="shared" si="4"/>
        <v>155</v>
      </c>
      <c r="K118">
        <v>12362.85</v>
      </c>
      <c r="L118" t="str">
        <f t="shared" si="5"/>
        <v>Medium</v>
      </c>
      <c r="M118" t="s">
        <v>2009</v>
      </c>
      <c r="N118" t="s">
        <v>2012</v>
      </c>
      <c r="O118" t="s">
        <v>2127</v>
      </c>
    </row>
    <row r="119" spans="1:15" x14ac:dyDescent="0.3">
      <c r="A119" t="s">
        <v>129</v>
      </c>
      <c r="B119">
        <v>19</v>
      </c>
      <c r="C119" t="str">
        <f t="shared" si="3"/>
        <v>Young Adult</v>
      </c>
      <c r="D119" t="s">
        <v>1987</v>
      </c>
      <c r="E119" t="s">
        <v>1990</v>
      </c>
      <c r="F119" t="s">
        <v>1995</v>
      </c>
      <c r="G119" t="s">
        <v>2005</v>
      </c>
      <c r="H119" s="1">
        <v>45701</v>
      </c>
      <c r="I119" s="1">
        <v>45873</v>
      </c>
      <c r="J119" s="2">
        <f t="shared" si="4"/>
        <v>173</v>
      </c>
      <c r="K119">
        <v>17426.36</v>
      </c>
      <c r="L119" t="str">
        <f t="shared" si="5"/>
        <v>Medium</v>
      </c>
      <c r="M119" t="s">
        <v>2010</v>
      </c>
      <c r="N119" t="s">
        <v>2012</v>
      </c>
      <c r="O119" t="s">
        <v>2128</v>
      </c>
    </row>
    <row r="120" spans="1:15" x14ac:dyDescent="0.3">
      <c r="A120" t="s">
        <v>130</v>
      </c>
      <c r="B120">
        <v>95</v>
      </c>
      <c r="C120" t="str">
        <f t="shared" si="3"/>
        <v>Senior</v>
      </c>
      <c r="D120" t="s">
        <v>1986</v>
      </c>
      <c r="E120" t="s">
        <v>1991</v>
      </c>
      <c r="F120" t="s">
        <v>1997</v>
      </c>
      <c r="G120" t="s">
        <v>2005</v>
      </c>
      <c r="H120" s="1">
        <v>45319</v>
      </c>
      <c r="I120" s="1">
        <v>45389</v>
      </c>
      <c r="J120" s="2">
        <f t="shared" si="4"/>
        <v>71</v>
      </c>
      <c r="K120">
        <v>47401.1</v>
      </c>
      <c r="L120" t="str">
        <f t="shared" si="5"/>
        <v>Medium</v>
      </c>
      <c r="M120" t="s">
        <v>2010</v>
      </c>
      <c r="N120" t="s">
        <v>2012</v>
      </c>
      <c r="O120" t="s">
        <v>2129</v>
      </c>
    </row>
    <row r="121" spans="1:15" x14ac:dyDescent="0.3">
      <c r="A121" t="s">
        <v>131</v>
      </c>
      <c r="B121">
        <v>51</v>
      </c>
      <c r="C121" t="str">
        <f t="shared" si="3"/>
        <v>Middle Age</v>
      </c>
      <c r="D121" t="s">
        <v>1987</v>
      </c>
      <c r="E121" t="s">
        <v>1989</v>
      </c>
      <c r="F121" t="s">
        <v>1997</v>
      </c>
      <c r="G121" t="s">
        <v>2006</v>
      </c>
      <c r="H121" s="1">
        <v>45844</v>
      </c>
      <c r="I121" s="1">
        <v>45846</v>
      </c>
      <c r="J121" s="2">
        <f t="shared" si="4"/>
        <v>3</v>
      </c>
      <c r="K121">
        <v>8963.74</v>
      </c>
      <c r="L121" t="str">
        <f t="shared" si="5"/>
        <v>Low</v>
      </c>
      <c r="M121" t="s">
        <v>2009</v>
      </c>
      <c r="N121" t="s">
        <v>2013</v>
      </c>
      <c r="O121" t="s">
        <v>2130</v>
      </c>
    </row>
    <row r="122" spans="1:15" x14ac:dyDescent="0.3">
      <c r="A122" t="s">
        <v>132</v>
      </c>
      <c r="B122">
        <v>94</v>
      </c>
      <c r="C122" t="str">
        <f t="shared" si="3"/>
        <v>Senior</v>
      </c>
      <c r="D122" t="s">
        <v>1987</v>
      </c>
      <c r="E122" t="s">
        <v>1989</v>
      </c>
      <c r="F122" t="s">
        <v>1994</v>
      </c>
      <c r="G122" t="s">
        <v>2005</v>
      </c>
      <c r="H122" s="1">
        <v>45582</v>
      </c>
      <c r="I122" s="1">
        <v>45846</v>
      </c>
      <c r="J122" s="2">
        <f t="shared" si="4"/>
        <v>265</v>
      </c>
      <c r="K122">
        <v>10041.36</v>
      </c>
      <c r="L122" t="str">
        <f t="shared" si="5"/>
        <v>Medium</v>
      </c>
      <c r="M122" t="s">
        <v>2008</v>
      </c>
      <c r="N122" t="s">
        <v>2012</v>
      </c>
      <c r="O122" t="s">
        <v>2131</v>
      </c>
    </row>
    <row r="123" spans="1:15" x14ac:dyDescent="0.3">
      <c r="A123" t="s">
        <v>133</v>
      </c>
      <c r="B123">
        <v>75</v>
      </c>
      <c r="C123" t="str">
        <f t="shared" si="3"/>
        <v>Senior</v>
      </c>
      <c r="D123" t="s">
        <v>1985</v>
      </c>
      <c r="E123" t="s">
        <v>1993</v>
      </c>
      <c r="F123" t="s">
        <v>1994</v>
      </c>
      <c r="G123" t="s">
        <v>2003</v>
      </c>
      <c r="H123" s="1">
        <v>45852</v>
      </c>
      <c r="I123" s="1">
        <v>45880</v>
      </c>
      <c r="J123" s="2">
        <f t="shared" si="4"/>
        <v>29</v>
      </c>
      <c r="K123">
        <v>4982.9399999999996</v>
      </c>
      <c r="L123" t="str">
        <f t="shared" si="5"/>
        <v>Low</v>
      </c>
      <c r="M123" t="s">
        <v>2009</v>
      </c>
      <c r="N123" t="s">
        <v>2013</v>
      </c>
      <c r="O123" t="s">
        <v>2132</v>
      </c>
    </row>
    <row r="124" spans="1:15" x14ac:dyDescent="0.3">
      <c r="A124" t="s">
        <v>134</v>
      </c>
      <c r="B124">
        <v>66</v>
      </c>
      <c r="C124" t="str">
        <f t="shared" si="3"/>
        <v>Senior</v>
      </c>
      <c r="D124" t="s">
        <v>1986</v>
      </c>
      <c r="E124" t="s">
        <v>1992</v>
      </c>
      <c r="F124" t="s">
        <v>1994</v>
      </c>
      <c r="G124" t="s">
        <v>2002</v>
      </c>
      <c r="H124" s="1">
        <v>45842</v>
      </c>
      <c r="I124" s="1">
        <v>45869</v>
      </c>
      <c r="J124" s="2">
        <f t="shared" si="4"/>
        <v>28</v>
      </c>
      <c r="K124">
        <v>99697.600000000006</v>
      </c>
      <c r="L124" t="str">
        <f t="shared" si="5"/>
        <v>High</v>
      </c>
      <c r="M124" t="s">
        <v>2010</v>
      </c>
      <c r="N124" t="s">
        <v>2012</v>
      </c>
      <c r="O124" t="s">
        <v>2133</v>
      </c>
    </row>
    <row r="125" spans="1:15" x14ac:dyDescent="0.3">
      <c r="A125" t="s">
        <v>135</v>
      </c>
      <c r="B125">
        <v>62</v>
      </c>
      <c r="C125" t="str">
        <f t="shared" si="3"/>
        <v>Senior</v>
      </c>
      <c r="D125" t="s">
        <v>1985</v>
      </c>
      <c r="E125" t="s">
        <v>1992</v>
      </c>
      <c r="F125" t="s">
        <v>1998</v>
      </c>
      <c r="G125" t="s">
        <v>2006</v>
      </c>
      <c r="H125" s="1">
        <v>45472</v>
      </c>
      <c r="I125" s="1">
        <v>45666</v>
      </c>
      <c r="J125" s="2">
        <f t="shared" si="4"/>
        <v>195</v>
      </c>
      <c r="K125">
        <v>33997.53</v>
      </c>
      <c r="L125" t="str">
        <f t="shared" si="5"/>
        <v>Medium</v>
      </c>
      <c r="M125" t="s">
        <v>2008</v>
      </c>
      <c r="N125" t="s">
        <v>2011</v>
      </c>
      <c r="O125" t="s">
        <v>2134</v>
      </c>
    </row>
    <row r="126" spans="1:15" x14ac:dyDescent="0.3">
      <c r="A126" t="s">
        <v>136</v>
      </c>
      <c r="B126">
        <v>20</v>
      </c>
      <c r="C126" t="str">
        <f t="shared" si="3"/>
        <v>Young Adult</v>
      </c>
      <c r="D126" t="s">
        <v>1987</v>
      </c>
      <c r="E126" t="s">
        <v>1992</v>
      </c>
      <c r="F126" t="s">
        <v>1997</v>
      </c>
      <c r="G126" t="s">
        <v>2004</v>
      </c>
      <c r="H126" s="1">
        <v>45421</v>
      </c>
      <c r="I126" s="1">
        <v>45867</v>
      </c>
      <c r="J126" s="2">
        <f t="shared" si="4"/>
        <v>447</v>
      </c>
      <c r="K126">
        <v>66595.77</v>
      </c>
      <c r="L126" t="str">
        <f t="shared" si="5"/>
        <v>High</v>
      </c>
      <c r="M126" t="s">
        <v>2010</v>
      </c>
      <c r="N126" t="s">
        <v>2012</v>
      </c>
      <c r="O126" t="s">
        <v>248</v>
      </c>
    </row>
    <row r="127" spans="1:15" x14ac:dyDescent="0.3">
      <c r="A127" t="s">
        <v>137</v>
      </c>
      <c r="B127">
        <v>4</v>
      </c>
      <c r="C127" t="str">
        <f t="shared" si="3"/>
        <v>Child</v>
      </c>
      <c r="D127" t="s">
        <v>1987</v>
      </c>
      <c r="E127" t="s">
        <v>1988</v>
      </c>
      <c r="F127" t="s">
        <v>1998</v>
      </c>
      <c r="G127" t="s">
        <v>2004</v>
      </c>
      <c r="H127" s="1">
        <v>45814</v>
      </c>
      <c r="I127" s="1">
        <v>45880</v>
      </c>
      <c r="J127" s="2">
        <f t="shared" si="4"/>
        <v>67</v>
      </c>
      <c r="K127">
        <v>33004.1</v>
      </c>
      <c r="L127" t="str">
        <f t="shared" si="5"/>
        <v>Medium</v>
      </c>
      <c r="M127" t="s">
        <v>2010</v>
      </c>
      <c r="N127" t="s">
        <v>2012</v>
      </c>
      <c r="O127" t="s">
        <v>2135</v>
      </c>
    </row>
    <row r="128" spans="1:15" x14ac:dyDescent="0.3">
      <c r="A128" t="s">
        <v>138</v>
      </c>
      <c r="B128">
        <v>0</v>
      </c>
      <c r="C128" t="str">
        <f t="shared" si="3"/>
        <v>Child</v>
      </c>
      <c r="D128" t="s">
        <v>1986</v>
      </c>
      <c r="E128" t="s">
        <v>1989</v>
      </c>
      <c r="F128" t="s">
        <v>1997</v>
      </c>
      <c r="G128" t="s">
        <v>2006</v>
      </c>
      <c r="H128" s="1">
        <v>45745</v>
      </c>
      <c r="I128" s="1">
        <v>45789</v>
      </c>
      <c r="J128" s="2">
        <f t="shared" si="4"/>
        <v>45</v>
      </c>
      <c r="K128">
        <v>6366.2</v>
      </c>
      <c r="L128" t="str">
        <f t="shared" si="5"/>
        <v>Low</v>
      </c>
      <c r="M128" t="s">
        <v>2008</v>
      </c>
      <c r="N128" t="s">
        <v>2013</v>
      </c>
      <c r="O128" t="s">
        <v>2136</v>
      </c>
    </row>
    <row r="129" spans="1:15" x14ac:dyDescent="0.3">
      <c r="A129" t="s">
        <v>139</v>
      </c>
      <c r="B129">
        <v>79</v>
      </c>
      <c r="C129" t="str">
        <f t="shared" si="3"/>
        <v>Senior</v>
      </c>
      <c r="D129" t="s">
        <v>1987</v>
      </c>
      <c r="E129" t="s">
        <v>1993</v>
      </c>
      <c r="F129" t="s">
        <v>1997</v>
      </c>
      <c r="G129" t="s">
        <v>2005</v>
      </c>
      <c r="H129" s="1">
        <v>45655</v>
      </c>
      <c r="I129" s="1">
        <v>45708</v>
      </c>
      <c r="J129" s="2">
        <f t="shared" si="4"/>
        <v>54</v>
      </c>
      <c r="K129">
        <v>21152.27</v>
      </c>
      <c r="L129" t="str">
        <f t="shared" si="5"/>
        <v>Medium</v>
      </c>
      <c r="M129" t="s">
        <v>2008</v>
      </c>
      <c r="N129" t="s">
        <v>2011</v>
      </c>
      <c r="O129" t="s">
        <v>2137</v>
      </c>
    </row>
    <row r="130" spans="1:15" x14ac:dyDescent="0.3">
      <c r="A130" t="s">
        <v>140</v>
      </c>
      <c r="B130">
        <v>36</v>
      </c>
      <c r="C130" t="str">
        <f t="shared" si="3"/>
        <v>Adult</v>
      </c>
      <c r="D130" t="s">
        <v>1987</v>
      </c>
      <c r="E130" t="s">
        <v>1993</v>
      </c>
      <c r="F130" t="s">
        <v>1997</v>
      </c>
      <c r="G130" t="s">
        <v>2005</v>
      </c>
      <c r="H130" s="1">
        <v>45711</v>
      </c>
      <c r="I130" s="1">
        <v>45736</v>
      </c>
      <c r="J130" s="2">
        <f t="shared" si="4"/>
        <v>26</v>
      </c>
      <c r="K130">
        <v>3858.07</v>
      </c>
      <c r="L130" t="str">
        <f t="shared" si="5"/>
        <v>Low</v>
      </c>
      <c r="M130" t="s">
        <v>2008</v>
      </c>
      <c r="N130" t="s">
        <v>2012</v>
      </c>
      <c r="O130" t="s">
        <v>2138</v>
      </c>
    </row>
    <row r="131" spans="1:15" x14ac:dyDescent="0.3">
      <c r="A131" t="s">
        <v>141</v>
      </c>
      <c r="B131">
        <v>30</v>
      </c>
      <c r="C131" t="str">
        <f t="shared" ref="C131:C194" si="6">IF(B131&lt;18,"Child",IF(B131&lt;30,"Young Adult",IF(B131&lt;45,"Adult",IF(B131&lt;55,"Middle Age","Senior"))))</f>
        <v>Adult</v>
      </c>
      <c r="D131" t="s">
        <v>1986</v>
      </c>
      <c r="E131" t="s">
        <v>1990</v>
      </c>
      <c r="F131" t="s">
        <v>1994</v>
      </c>
      <c r="G131" t="s">
        <v>2003</v>
      </c>
      <c r="H131" s="1">
        <v>45427</v>
      </c>
      <c r="I131" s="1">
        <v>45839</v>
      </c>
      <c r="J131" s="2">
        <f t="shared" ref="J131:J194" si="7">I131-H131+1</f>
        <v>413</v>
      </c>
      <c r="K131">
        <v>2353.77</v>
      </c>
      <c r="L131" t="str">
        <f t="shared" ref="L131:L194" si="8">IF(K131&lt;10000, "Low", IF(K131&lt;50000, "Medium", "High"))</f>
        <v>Low</v>
      </c>
      <c r="M131" t="s">
        <v>2010</v>
      </c>
      <c r="N131" t="s">
        <v>2011</v>
      </c>
      <c r="O131" t="s">
        <v>2139</v>
      </c>
    </row>
    <row r="132" spans="1:15" x14ac:dyDescent="0.3">
      <c r="A132" t="s">
        <v>142</v>
      </c>
      <c r="B132">
        <v>28</v>
      </c>
      <c r="C132" t="str">
        <f t="shared" si="6"/>
        <v>Young Adult</v>
      </c>
      <c r="D132" t="s">
        <v>1985</v>
      </c>
      <c r="E132" t="s">
        <v>1992</v>
      </c>
      <c r="F132" t="s">
        <v>1995</v>
      </c>
      <c r="G132" t="s">
        <v>2007</v>
      </c>
      <c r="H132" s="1">
        <v>45372</v>
      </c>
      <c r="I132" s="1">
        <v>45635</v>
      </c>
      <c r="J132" s="2">
        <f t="shared" si="7"/>
        <v>264</v>
      </c>
      <c r="K132">
        <v>83382.17</v>
      </c>
      <c r="L132" t="str">
        <f t="shared" si="8"/>
        <v>High</v>
      </c>
      <c r="M132" t="s">
        <v>2010</v>
      </c>
      <c r="N132" t="s">
        <v>2012</v>
      </c>
      <c r="O132" t="s">
        <v>2140</v>
      </c>
    </row>
    <row r="133" spans="1:15" x14ac:dyDescent="0.3">
      <c r="A133" t="s">
        <v>143</v>
      </c>
      <c r="B133">
        <v>37</v>
      </c>
      <c r="C133" t="str">
        <f t="shared" si="6"/>
        <v>Adult</v>
      </c>
      <c r="D133" t="s">
        <v>1986</v>
      </c>
      <c r="E133" t="s">
        <v>1993</v>
      </c>
      <c r="F133" t="s">
        <v>1994</v>
      </c>
      <c r="G133" t="s">
        <v>2006</v>
      </c>
      <c r="H133" s="1">
        <v>45666</v>
      </c>
      <c r="I133" s="1">
        <v>45820</v>
      </c>
      <c r="J133" s="2">
        <f t="shared" si="7"/>
        <v>155</v>
      </c>
      <c r="K133">
        <v>83637.67</v>
      </c>
      <c r="L133" t="str">
        <f t="shared" si="8"/>
        <v>High</v>
      </c>
      <c r="M133" t="s">
        <v>2010</v>
      </c>
      <c r="N133" t="s">
        <v>2011</v>
      </c>
      <c r="O133" t="s">
        <v>2141</v>
      </c>
    </row>
    <row r="134" spans="1:15" x14ac:dyDescent="0.3">
      <c r="A134" t="s">
        <v>144</v>
      </c>
      <c r="B134">
        <v>58</v>
      </c>
      <c r="C134" t="str">
        <f t="shared" si="6"/>
        <v>Senior</v>
      </c>
      <c r="D134" t="s">
        <v>1986</v>
      </c>
      <c r="E134" t="s">
        <v>1990</v>
      </c>
      <c r="F134" t="s">
        <v>1999</v>
      </c>
      <c r="G134" t="s">
        <v>2002</v>
      </c>
      <c r="H134" s="1">
        <v>45496</v>
      </c>
      <c r="I134" s="1">
        <v>45782</v>
      </c>
      <c r="J134" s="2">
        <f t="shared" si="7"/>
        <v>287</v>
      </c>
      <c r="K134">
        <v>92264.95</v>
      </c>
      <c r="L134" t="str">
        <f t="shared" si="8"/>
        <v>High</v>
      </c>
      <c r="M134" t="s">
        <v>2008</v>
      </c>
      <c r="N134" t="s">
        <v>2012</v>
      </c>
      <c r="O134" t="s">
        <v>2142</v>
      </c>
    </row>
    <row r="135" spans="1:15" x14ac:dyDescent="0.3">
      <c r="A135" t="s">
        <v>145</v>
      </c>
      <c r="B135">
        <v>17</v>
      </c>
      <c r="C135" t="str">
        <f t="shared" si="6"/>
        <v>Child</v>
      </c>
      <c r="D135" t="s">
        <v>1985</v>
      </c>
      <c r="E135" t="s">
        <v>1991</v>
      </c>
      <c r="F135" t="s">
        <v>1999</v>
      </c>
      <c r="G135" t="s">
        <v>2004</v>
      </c>
      <c r="H135" s="1">
        <v>45324</v>
      </c>
      <c r="I135" s="1">
        <v>45690</v>
      </c>
      <c r="J135" s="2">
        <f t="shared" si="7"/>
        <v>367</v>
      </c>
      <c r="K135">
        <v>93490.59</v>
      </c>
      <c r="L135" t="str">
        <f t="shared" si="8"/>
        <v>High</v>
      </c>
      <c r="M135" t="s">
        <v>2008</v>
      </c>
      <c r="N135" t="s">
        <v>2013</v>
      </c>
      <c r="O135" t="s">
        <v>2143</v>
      </c>
    </row>
    <row r="136" spans="1:15" x14ac:dyDescent="0.3">
      <c r="A136" t="s">
        <v>146</v>
      </c>
      <c r="B136">
        <v>0</v>
      </c>
      <c r="C136" t="str">
        <f t="shared" si="6"/>
        <v>Child</v>
      </c>
      <c r="D136" t="s">
        <v>1987</v>
      </c>
      <c r="E136" t="s">
        <v>1993</v>
      </c>
      <c r="F136" t="s">
        <v>1994</v>
      </c>
      <c r="G136" t="s">
        <v>2003</v>
      </c>
      <c r="H136" s="1">
        <v>45782</v>
      </c>
      <c r="I136" s="1">
        <v>45872</v>
      </c>
      <c r="J136" s="2">
        <f t="shared" si="7"/>
        <v>91</v>
      </c>
      <c r="K136">
        <v>58412.42</v>
      </c>
      <c r="L136" t="str">
        <f t="shared" si="8"/>
        <v>High</v>
      </c>
      <c r="M136" t="s">
        <v>2008</v>
      </c>
      <c r="N136" t="s">
        <v>2013</v>
      </c>
      <c r="O136" t="s">
        <v>2144</v>
      </c>
    </row>
    <row r="137" spans="1:15" x14ac:dyDescent="0.3">
      <c r="A137" t="s">
        <v>147</v>
      </c>
      <c r="B137">
        <v>19</v>
      </c>
      <c r="C137" t="str">
        <f t="shared" si="6"/>
        <v>Young Adult</v>
      </c>
      <c r="D137" t="s">
        <v>1987</v>
      </c>
      <c r="E137" t="s">
        <v>1989</v>
      </c>
      <c r="F137" t="s">
        <v>1997</v>
      </c>
      <c r="G137" t="s">
        <v>2004</v>
      </c>
      <c r="H137" s="1">
        <v>45525</v>
      </c>
      <c r="I137" s="1">
        <v>45570</v>
      </c>
      <c r="J137" s="2">
        <f t="shared" si="7"/>
        <v>46</v>
      </c>
      <c r="K137">
        <v>33911.56</v>
      </c>
      <c r="L137" t="str">
        <f t="shared" si="8"/>
        <v>Medium</v>
      </c>
      <c r="M137" t="s">
        <v>2008</v>
      </c>
      <c r="N137" t="s">
        <v>2013</v>
      </c>
      <c r="O137" t="s">
        <v>2145</v>
      </c>
    </row>
    <row r="138" spans="1:15" x14ac:dyDescent="0.3">
      <c r="A138" t="s">
        <v>148</v>
      </c>
      <c r="B138">
        <v>58</v>
      </c>
      <c r="C138" t="str">
        <f t="shared" si="6"/>
        <v>Senior</v>
      </c>
      <c r="D138" t="s">
        <v>1987</v>
      </c>
      <c r="E138" t="s">
        <v>1990</v>
      </c>
      <c r="F138" t="s">
        <v>2000</v>
      </c>
      <c r="G138" t="s">
        <v>2003</v>
      </c>
      <c r="H138" s="1">
        <v>45562</v>
      </c>
      <c r="I138" s="1">
        <v>45724</v>
      </c>
      <c r="J138" s="2">
        <f t="shared" si="7"/>
        <v>163</v>
      </c>
      <c r="K138">
        <v>38914.11</v>
      </c>
      <c r="L138" t="str">
        <f t="shared" si="8"/>
        <v>Medium</v>
      </c>
      <c r="M138" t="s">
        <v>2010</v>
      </c>
      <c r="N138" t="s">
        <v>2011</v>
      </c>
      <c r="O138" t="s">
        <v>2146</v>
      </c>
    </row>
    <row r="139" spans="1:15" x14ac:dyDescent="0.3">
      <c r="A139" t="s">
        <v>149</v>
      </c>
      <c r="B139">
        <v>40</v>
      </c>
      <c r="C139" t="str">
        <f t="shared" si="6"/>
        <v>Adult</v>
      </c>
      <c r="D139" t="s">
        <v>1986</v>
      </c>
      <c r="E139" t="s">
        <v>1992</v>
      </c>
      <c r="F139" t="s">
        <v>1999</v>
      </c>
      <c r="G139" t="s">
        <v>2006</v>
      </c>
      <c r="H139" s="1">
        <v>45872</v>
      </c>
      <c r="I139" s="1">
        <v>45878</v>
      </c>
      <c r="J139" s="2">
        <f t="shared" si="7"/>
        <v>7</v>
      </c>
      <c r="K139">
        <v>98852.99</v>
      </c>
      <c r="L139" t="str">
        <f t="shared" si="8"/>
        <v>High</v>
      </c>
      <c r="M139" t="s">
        <v>2008</v>
      </c>
      <c r="N139" t="s">
        <v>2011</v>
      </c>
      <c r="O139" t="s">
        <v>2147</v>
      </c>
    </row>
    <row r="140" spans="1:15" x14ac:dyDescent="0.3">
      <c r="A140" t="s">
        <v>150</v>
      </c>
      <c r="B140">
        <v>63</v>
      </c>
      <c r="C140" t="str">
        <f t="shared" si="6"/>
        <v>Senior</v>
      </c>
      <c r="D140" t="s">
        <v>1985</v>
      </c>
      <c r="E140" t="s">
        <v>1990</v>
      </c>
      <c r="F140" t="s">
        <v>1998</v>
      </c>
      <c r="G140" t="s">
        <v>2005</v>
      </c>
      <c r="H140" s="1">
        <v>45675</v>
      </c>
      <c r="I140" s="1">
        <v>45817</v>
      </c>
      <c r="J140" s="2">
        <f t="shared" si="7"/>
        <v>143</v>
      </c>
      <c r="K140">
        <v>87544.85</v>
      </c>
      <c r="L140" t="str">
        <f t="shared" si="8"/>
        <v>High</v>
      </c>
      <c r="M140" t="s">
        <v>2010</v>
      </c>
      <c r="N140" t="s">
        <v>2011</v>
      </c>
      <c r="O140" t="s">
        <v>2148</v>
      </c>
    </row>
    <row r="141" spans="1:15" x14ac:dyDescent="0.3">
      <c r="A141" t="s">
        <v>151</v>
      </c>
      <c r="B141">
        <v>67</v>
      </c>
      <c r="C141" t="str">
        <f t="shared" si="6"/>
        <v>Senior</v>
      </c>
      <c r="D141" t="s">
        <v>1987</v>
      </c>
      <c r="E141" t="s">
        <v>1988</v>
      </c>
      <c r="F141" t="s">
        <v>2001</v>
      </c>
      <c r="G141" t="s">
        <v>2006</v>
      </c>
      <c r="H141" s="1">
        <v>45801</v>
      </c>
      <c r="I141" s="1">
        <v>45881</v>
      </c>
      <c r="J141" s="2">
        <f t="shared" si="7"/>
        <v>81</v>
      </c>
      <c r="K141">
        <v>87222.36</v>
      </c>
      <c r="L141" t="str">
        <f t="shared" si="8"/>
        <v>High</v>
      </c>
      <c r="M141" t="s">
        <v>2009</v>
      </c>
      <c r="N141" t="s">
        <v>2011</v>
      </c>
      <c r="O141" t="s">
        <v>2149</v>
      </c>
    </row>
    <row r="142" spans="1:15" x14ac:dyDescent="0.3">
      <c r="A142" t="s">
        <v>152</v>
      </c>
      <c r="B142">
        <v>60</v>
      </c>
      <c r="C142" t="str">
        <f t="shared" si="6"/>
        <v>Senior</v>
      </c>
      <c r="D142" t="s">
        <v>1987</v>
      </c>
      <c r="E142" t="s">
        <v>1991</v>
      </c>
      <c r="F142" t="s">
        <v>1999</v>
      </c>
      <c r="G142" t="s">
        <v>2007</v>
      </c>
      <c r="H142" s="1">
        <v>45332</v>
      </c>
      <c r="I142" s="1">
        <v>45429</v>
      </c>
      <c r="J142" s="2">
        <f t="shared" si="7"/>
        <v>98</v>
      </c>
      <c r="K142">
        <v>8951.2199999999993</v>
      </c>
      <c r="L142" t="str">
        <f t="shared" si="8"/>
        <v>Low</v>
      </c>
      <c r="M142" t="s">
        <v>2010</v>
      </c>
      <c r="N142" t="s">
        <v>2012</v>
      </c>
      <c r="O142" t="s">
        <v>2150</v>
      </c>
    </row>
    <row r="143" spans="1:15" x14ac:dyDescent="0.3">
      <c r="A143" t="s">
        <v>153</v>
      </c>
      <c r="B143">
        <v>68</v>
      </c>
      <c r="C143" t="str">
        <f t="shared" si="6"/>
        <v>Senior</v>
      </c>
      <c r="D143" t="s">
        <v>1987</v>
      </c>
      <c r="E143" t="s">
        <v>1991</v>
      </c>
      <c r="F143" t="s">
        <v>1997</v>
      </c>
      <c r="G143" t="s">
        <v>2003</v>
      </c>
      <c r="H143" s="1">
        <v>45323</v>
      </c>
      <c r="I143" s="1">
        <v>45578</v>
      </c>
      <c r="J143" s="2">
        <f t="shared" si="7"/>
        <v>256</v>
      </c>
      <c r="K143">
        <v>4554.01</v>
      </c>
      <c r="L143" t="str">
        <f t="shared" si="8"/>
        <v>Low</v>
      </c>
      <c r="M143" t="s">
        <v>2009</v>
      </c>
      <c r="N143" t="s">
        <v>2011</v>
      </c>
      <c r="O143" t="s">
        <v>2151</v>
      </c>
    </row>
    <row r="144" spans="1:15" x14ac:dyDescent="0.3">
      <c r="A144" t="s">
        <v>154</v>
      </c>
      <c r="B144">
        <v>80</v>
      </c>
      <c r="C144" t="str">
        <f t="shared" si="6"/>
        <v>Senior</v>
      </c>
      <c r="D144" t="s">
        <v>1986</v>
      </c>
      <c r="E144" t="s">
        <v>1991</v>
      </c>
      <c r="F144" t="s">
        <v>2000</v>
      </c>
      <c r="G144" t="s">
        <v>2007</v>
      </c>
      <c r="H144" s="1">
        <v>45562</v>
      </c>
      <c r="I144" s="1">
        <v>45659</v>
      </c>
      <c r="J144" s="2">
        <f t="shared" si="7"/>
        <v>98</v>
      </c>
      <c r="K144">
        <v>9947.5499999999993</v>
      </c>
      <c r="L144" t="str">
        <f t="shared" si="8"/>
        <v>Low</v>
      </c>
      <c r="M144" t="s">
        <v>2009</v>
      </c>
      <c r="N144" t="s">
        <v>2012</v>
      </c>
      <c r="O144" t="s">
        <v>2152</v>
      </c>
    </row>
    <row r="145" spans="1:15" x14ac:dyDescent="0.3">
      <c r="A145" t="s">
        <v>155</v>
      </c>
      <c r="B145">
        <v>90</v>
      </c>
      <c r="C145" t="str">
        <f t="shared" si="6"/>
        <v>Senior</v>
      </c>
      <c r="D145" t="s">
        <v>1985</v>
      </c>
      <c r="E145" t="s">
        <v>1992</v>
      </c>
      <c r="F145" t="s">
        <v>2001</v>
      </c>
      <c r="G145" t="s">
        <v>2007</v>
      </c>
      <c r="H145" s="1">
        <v>45600</v>
      </c>
      <c r="I145" s="1">
        <v>45725</v>
      </c>
      <c r="J145" s="2">
        <f t="shared" si="7"/>
        <v>126</v>
      </c>
      <c r="K145">
        <v>30647.14</v>
      </c>
      <c r="L145" t="str">
        <f t="shared" si="8"/>
        <v>Medium</v>
      </c>
      <c r="M145" t="s">
        <v>2009</v>
      </c>
      <c r="N145" t="s">
        <v>2011</v>
      </c>
      <c r="O145" t="s">
        <v>2153</v>
      </c>
    </row>
    <row r="146" spans="1:15" x14ac:dyDescent="0.3">
      <c r="A146" t="s">
        <v>156</v>
      </c>
      <c r="B146">
        <v>41</v>
      </c>
      <c r="C146" t="str">
        <f t="shared" si="6"/>
        <v>Adult</v>
      </c>
      <c r="D146" t="s">
        <v>1985</v>
      </c>
      <c r="E146" t="s">
        <v>1991</v>
      </c>
      <c r="F146" t="s">
        <v>1998</v>
      </c>
      <c r="G146" t="s">
        <v>2004</v>
      </c>
      <c r="H146" s="1">
        <v>45491</v>
      </c>
      <c r="I146" s="1">
        <v>45772</v>
      </c>
      <c r="J146" s="2">
        <f t="shared" si="7"/>
        <v>282</v>
      </c>
      <c r="K146">
        <v>43637.99</v>
      </c>
      <c r="L146" t="str">
        <f t="shared" si="8"/>
        <v>Medium</v>
      </c>
      <c r="M146" t="s">
        <v>2009</v>
      </c>
      <c r="N146" t="s">
        <v>2012</v>
      </c>
      <c r="O146" t="s">
        <v>2154</v>
      </c>
    </row>
    <row r="147" spans="1:15" x14ac:dyDescent="0.3">
      <c r="A147" t="s">
        <v>157</v>
      </c>
      <c r="B147">
        <v>52</v>
      </c>
      <c r="C147" t="str">
        <f t="shared" si="6"/>
        <v>Middle Age</v>
      </c>
      <c r="D147" t="s">
        <v>1986</v>
      </c>
      <c r="E147" t="s">
        <v>1993</v>
      </c>
      <c r="F147" t="s">
        <v>2001</v>
      </c>
      <c r="G147" t="s">
        <v>2002</v>
      </c>
      <c r="H147" s="1">
        <v>45816</v>
      </c>
      <c r="I147" s="1">
        <v>45879</v>
      </c>
      <c r="J147" s="2">
        <f t="shared" si="7"/>
        <v>64</v>
      </c>
      <c r="K147">
        <v>18331.87</v>
      </c>
      <c r="L147" t="str">
        <f t="shared" si="8"/>
        <v>Medium</v>
      </c>
      <c r="M147" t="s">
        <v>2008</v>
      </c>
      <c r="N147" t="s">
        <v>2013</v>
      </c>
      <c r="O147" t="s">
        <v>2155</v>
      </c>
    </row>
    <row r="148" spans="1:15" x14ac:dyDescent="0.3">
      <c r="A148" t="s">
        <v>158</v>
      </c>
      <c r="B148">
        <v>79</v>
      </c>
      <c r="C148" t="str">
        <f t="shared" si="6"/>
        <v>Senior</v>
      </c>
      <c r="D148" t="s">
        <v>1986</v>
      </c>
      <c r="E148" t="s">
        <v>1990</v>
      </c>
      <c r="F148" t="s">
        <v>1997</v>
      </c>
      <c r="G148" t="s">
        <v>2003</v>
      </c>
      <c r="H148" s="1">
        <v>45675</v>
      </c>
      <c r="I148" s="1">
        <v>45716</v>
      </c>
      <c r="J148" s="2">
        <f t="shared" si="7"/>
        <v>42</v>
      </c>
      <c r="K148">
        <v>15168.65</v>
      </c>
      <c r="L148" t="str">
        <f t="shared" si="8"/>
        <v>Medium</v>
      </c>
      <c r="M148" t="s">
        <v>2010</v>
      </c>
      <c r="N148" t="s">
        <v>2012</v>
      </c>
      <c r="O148" t="s">
        <v>2156</v>
      </c>
    </row>
    <row r="149" spans="1:15" x14ac:dyDescent="0.3">
      <c r="A149" t="s">
        <v>159</v>
      </c>
      <c r="B149">
        <v>32</v>
      </c>
      <c r="C149" t="str">
        <f t="shared" si="6"/>
        <v>Adult</v>
      </c>
      <c r="D149" t="s">
        <v>1987</v>
      </c>
      <c r="E149" t="s">
        <v>1991</v>
      </c>
      <c r="F149" t="s">
        <v>1996</v>
      </c>
      <c r="G149" t="s">
        <v>2006</v>
      </c>
      <c r="H149" s="1">
        <v>45634</v>
      </c>
      <c r="I149" s="1">
        <v>45861</v>
      </c>
      <c r="J149" s="2">
        <f t="shared" si="7"/>
        <v>228</v>
      </c>
      <c r="K149">
        <v>90219.73</v>
      </c>
      <c r="L149" t="str">
        <f t="shared" si="8"/>
        <v>High</v>
      </c>
      <c r="M149" t="s">
        <v>2008</v>
      </c>
      <c r="N149" t="s">
        <v>2012</v>
      </c>
      <c r="O149" t="s">
        <v>2157</v>
      </c>
    </row>
    <row r="150" spans="1:15" x14ac:dyDescent="0.3">
      <c r="A150" t="s">
        <v>160</v>
      </c>
      <c r="B150">
        <v>20</v>
      </c>
      <c r="C150" t="str">
        <f t="shared" si="6"/>
        <v>Young Adult</v>
      </c>
      <c r="D150" t="s">
        <v>1985</v>
      </c>
      <c r="E150" t="s">
        <v>1992</v>
      </c>
      <c r="F150" t="s">
        <v>1998</v>
      </c>
      <c r="G150" t="s">
        <v>2003</v>
      </c>
      <c r="H150" s="1">
        <v>45220</v>
      </c>
      <c r="I150" s="1">
        <v>45836</v>
      </c>
      <c r="J150" s="2">
        <f t="shared" si="7"/>
        <v>617</v>
      </c>
      <c r="K150">
        <v>30616.27</v>
      </c>
      <c r="L150" t="str">
        <f t="shared" si="8"/>
        <v>Medium</v>
      </c>
      <c r="M150" t="s">
        <v>2010</v>
      </c>
      <c r="N150" t="s">
        <v>2012</v>
      </c>
      <c r="O150" t="s">
        <v>2158</v>
      </c>
    </row>
    <row r="151" spans="1:15" x14ac:dyDescent="0.3">
      <c r="A151" t="s">
        <v>22</v>
      </c>
      <c r="B151">
        <v>32</v>
      </c>
      <c r="C151" t="str">
        <f t="shared" si="6"/>
        <v>Adult</v>
      </c>
      <c r="D151" t="s">
        <v>1987</v>
      </c>
      <c r="E151" t="s">
        <v>1991</v>
      </c>
      <c r="F151" t="s">
        <v>2000</v>
      </c>
      <c r="G151" t="s">
        <v>2006</v>
      </c>
      <c r="H151" s="1">
        <v>45493</v>
      </c>
      <c r="I151" s="1">
        <v>45670</v>
      </c>
      <c r="J151" s="2">
        <f t="shared" si="7"/>
        <v>178</v>
      </c>
      <c r="K151">
        <v>85480.21</v>
      </c>
      <c r="L151" t="str">
        <f t="shared" si="8"/>
        <v>High</v>
      </c>
      <c r="M151" t="s">
        <v>2009</v>
      </c>
      <c r="N151" t="s">
        <v>2011</v>
      </c>
      <c r="O151" t="s">
        <v>2159</v>
      </c>
    </row>
    <row r="152" spans="1:15" x14ac:dyDescent="0.3">
      <c r="A152" t="s">
        <v>161</v>
      </c>
      <c r="B152">
        <v>48</v>
      </c>
      <c r="C152" t="str">
        <f t="shared" si="6"/>
        <v>Middle Age</v>
      </c>
      <c r="D152" t="s">
        <v>1986</v>
      </c>
      <c r="E152" t="s">
        <v>1991</v>
      </c>
      <c r="F152" t="s">
        <v>1994</v>
      </c>
      <c r="G152" t="s">
        <v>2007</v>
      </c>
      <c r="H152" s="1">
        <v>45340</v>
      </c>
      <c r="I152" s="1">
        <v>45630</v>
      </c>
      <c r="J152" s="2">
        <f t="shared" si="7"/>
        <v>291</v>
      </c>
      <c r="K152">
        <v>30227.84</v>
      </c>
      <c r="L152" t="str">
        <f t="shared" si="8"/>
        <v>Medium</v>
      </c>
      <c r="M152" t="s">
        <v>2008</v>
      </c>
      <c r="N152" t="s">
        <v>2013</v>
      </c>
      <c r="O152" t="s">
        <v>2160</v>
      </c>
    </row>
    <row r="153" spans="1:15" x14ac:dyDescent="0.3">
      <c r="A153" t="s">
        <v>162</v>
      </c>
      <c r="B153">
        <v>35</v>
      </c>
      <c r="C153" t="str">
        <f t="shared" si="6"/>
        <v>Adult</v>
      </c>
      <c r="D153" t="s">
        <v>1985</v>
      </c>
      <c r="E153" t="s">
        <v>1989</v>
      </c>
      <c r="F153" t="s">
        <v>1996</v>
      </c>
      <c r="G153" t="s">
        <v>2003</v>
      </c>
      <c r="H153" s="1">
        <v>45721</v>
      </c>
      <c r="I153" s="1">
        <v>45864</v>
      </c>
      <c r="J153" s="2">
        <f t="shared" si="7"/>
        <v>144</v>
      </c>
      <c r="K153">
        <v>74772.039999999994</v>
      </c>
      <c r="L153" t="str">
        <f t="shared" si="8"/>
        <v>High</v>
      </c>
      <c r="M153" t="s">
        <v>2010</v>
      </c>
      <c r="N153" t="s">
        <v>2011</v>
      </c>
      <c r="O153" t="s">
        <v>2161</v>
      </c>
    </row>
    <row r="154" spans="1:15" x14ac:dyDescent="0.3">
      <c r="A154" t="s">
        <v>163</v>
      </c>
      <c r="B154">
        <v>77</v>
      </c>
      <c r="C154" t="str">
        <f t="shared" si="6"/>
        <v>Senior</v>
      </c>
      <c r="D154" t="s">
        <v>1987</v>
      </c>
      <c r="E154" t="s">
        <v>1990</v>
      </c>
      <c r="F154" t="s">
        <v>2000</v>
      </c>
      <c r="G154" t="s">
        <v>2003</v>
      </c>
      <c r="H154" s="1">
        <v>45462</v>
      </c>
      <c r="I154" s="1">
        <v>45736</v>
      </c>
      <c r="J154" s="2">
        <f t="shared" si="7"/>
        <v>275</v>
      </c>
      <c r="K154">
        <v>25812.05</v>
      </c>
      <c r="L154" t="str">
        <f t="shared" si="8"/>
        <v>Medium</v>
      </c>
      <c r="M154" t="s">
        <v>2008</v>
      </c>
      <c r="N154" t="s">
        <v>2012</v>
      </c>
      <c r="O154" t="s">
        <v>2162</v>
      </c>
    </row>
    <row r="155" spans="1:15" x14ac:dyDescent="0.3">
      <c r="A155" t="s">
        <v>164</v>
      </c>
      <c r="B155">
        <v>87</v>
      </c>
      <c r="C155" t="str">
        <f t="shared" si="6"/>
        <v>Senior</v>
      </c>
      <c r="D155" t="s">
        <v>1985</v>
      </c>
      <c r="E155" t="s">
        <v>1993</v>
      </c>
      <c r="F155" t="s">
        <v>1995</v>
      </c>
      <c r="G155" t="s">
        <v>2007</v>
      </c>
      <c r="H155" s="1">
        <v>45385</v>
      </c>
      <c r="I155" s="1">
        <v>45658</v>
      </c>
      <c r="J155" s="2">
        <f t="shared" si="7"/>
        <v>274</v>
      </c>
      <c r="K155">
        <v>64987.72</v>
      </c>
      <c r="L155" t="str">
        <f t="shared" si="8"/>
        <v>High</v>
      </c>
      <c r="M155" t="s">
        <v>2010</v>
      </c>
      <c r="N155" t="s">
        <v>2013</v>
      </c>
      <c r="O155" t="s">
        <v>2163</v>
      </c>
    </row>
    <row r="156" spans="1:15" x14ac:dyDescent="0.3">
      <c r="A156" t="s">
        <v>165</v>
      </c>
      <c r="B156">
        <v>4</v>
      </c>
      <c r="C156" t="str">
        <f t="shared" si="6"/>
        <v>Child</v>
      </c>
      <c r="D156" t="s">
        <v>1986</v>
      </c>
      <c r="E156" t="s">
        <v>1991</v>
      </c>
      <c r="F156" t="s">
        <v>2001</v>
      </c>
      <c r="G156" t="s">
        <v>2005</v>
      </c>
      <c r="H156" s="1">
        <v>45232</v>
      </c>
      <c r="I156" s="1">
        <v>45824</v>
      </c>
      <c r="J156" s="2">
        <f t="shared" si="7"/>
        <v>593</v>
      </c>
      <c r="K156">
        <v>91053.15</v>
      </c>
      <c r="L156" t="str">
        <f t="shared" si="8"/>
        <v>High</v>
      </c>
      <c r="M156" t="s">
        <v>2010</v>
      </c>
      <c r="N156" t="s">
        <v>2012</v>
      </c>
      <c r="O156" t="s">
        <v>2164</v>
      </c>
    </row>
    <row r="157" spans="1:15" x14ac:dyDescent="0.3">
      <c r="A157" t="s">
        <v>166</v>
      </c>
      <c r="B157">
        <v>53</v>
      </c>
      <c r="C157" t="str">
        <f t="shared" si="6"/>
        <v>Middle Age</v>
      </c>
      <c r="D157" t="s">
        <v>1985</v>
      </c>
      <c r="E157" t="s">
        <v>1990</v>
      </c>
      <c r="F157" t="s">
        <v>2001</v>
      </c>
      <c r="G157" t="s">
        <v>2003</v>
      </c>
      <c r="H157" s="1">
        <v>45667</v>
      </c>
      <c r="I157" s="1">
        <v>45883</v>
      </c>
      <c r="J157" s="2">
        <f t="shared" si="7"/>
        <v>217</v>
      </c>
      <c r="K157">
        <v>87769.600000000006</v>
      </c>
      <c r="L157" t="str">
        <f t="shared" si="8"/>
        <v>High</v>
      </c>
      <c r="M157" t="s">
        <v>2010</v>
      </c>
      <c r="N157" t="s">
        <v>2012</v>
      </c>
      <c r="O157" t="s">
        <v>2165</v>
      </c>
    </row>
    <row r="158" spans="1:15" x14ac:dyDescent="0.3">
      <c r="A158" t="s">
        <v>167</v>
      </c>
      <c r="B158">
        <v>64</v>
      </c>
      <c r="C158" t="str">
        <f t="shared" si="6"/>
        <v>Senior</v>
      </c>
      <c r="D158" t="s">
        <v>1987</v>
      </c>
      <c r="E158" t="s">
        <v>1990</v>
      </c>
      <c r="F158" t="s">
        <v>1994</v>
      </c>
      <c r="G158" t="s">
        <v>2006</v>
      </c>
      <c r="H158" s="1">
        <v>45382</v>
      </c>
      <c r="I158" s="1">
        <v>45645</v>
      </c>
      <c r="J158" s="2">
        <f t="shared" si="7"/>
        <v>264</v>
      </c>
      <c r="K158">
        <v>96771.02</v>
      </c>
      <c r="L158" t="str">
        <f t="shared" si="8"/>
        <v>High</v>
      </c>
      <c r="M158" t="s">
        <v>2010</v>
      </c>
      <c r="N158" t="s">
        <v>2012</v>
      </c>
      <c r="O158" t="s">
        <v>971</v>
      </c>
    </row>
    <row r="159" spans="1:15" x14ac:dyDescent="0.3">
      <c r="A159" t="s">
        <v>168</v>
      </c>
      <c r="B159">
        <v>43</v>
      </c>
      <c r="C159" t="str">
        <f t="shared" si="6"/>
        <v>Adult</v>
      </c>
      <c r="D159" t="s">
        <v>1985</v>
      </c>
      <c r="E159" t="s">
        <v>1992</v>
      </c>
      <c r="F159" t="s">
        <v>1995</v>
      </c>
      <c r="G159" t="s">
        <v>2002</v>
      </c>
      <c r="H159" s="1">
        <v>45166</v>
      </c>
      <c r="I159" s="1">
        <v>45237</v>
      </c>
      <c r="J159" s="2">
        <f t="shared" si="7"/>
        <v>72</v>
      </c>
      <c r="K159">
        <v>75661</v>
      </c>
      <c r="L159" t="str">
        <f t="shared" si="8"/>
        <v>High</v>
      </c>
      <c r="M159" t="s">
        <v>2009</v>
      </c>
      <c r="N159" t="s">
        <v>2012</v>
      </c>
      <c r="O159" t="s">
        <v>2166</v>
      </c>
    </row>
    <row r="160" spans="1:15" x14ac:dyDescent="0.3">
      <c r="A160" t="s">
        <v>169</v>
      </c>
      <c r="B160">
        <v>92</v>
      </c>
      <c r="C160" t="str">
        <f t="shared" si="6"/>
        <v>Senior</v>
      </c>
      <c r="D160" t="s">
        <v>1986</v>
      </c>
      <c r="E160" t="s">
        <v>1992</v>
      </c>
      <c r="F160" t="s">
        <v>1998</v>
      </c>
      <c r="G160" t="s">
        <v>2005</v>
      </c>
      <c r="H160" s="1">
        <v>45746</v>
      </c>
      <c r="I160" s="1">
        <v>45856</v>
      </c>
      <c r="J160" s="2">
        <f t="shared" si="7"/>
        <v>111</v>
      </c>
      <c r="K160">
        <v>79277.509999999995</v>
      </c>
      <c r="L160" t="str">
        <f t="shared" si="8"/>
        <v>High</v>
      </c>
      <c r="M160" t="s">
        <v>2009</v>
      </c>
      <c r="N160" t="s">
        <v>2013</v>
      </c>
      <c r="O160" t="s">
        <v>2167</v>
      </c>
    </row>
    <row r="161" spans="1:15" x14ac:dyDescent="0.3">
      <c r="A161" t="s">
        <v>170</v>
      </c>
      <c r="B161">
        <v>68</v>
      </c>
      <c r="C161" t="str">
        <f t="shared" si="6"/>
        <v>Senior</v>
      </c>
      <c r="D161" t="s">
        <v>1985</v>
      </c>
      <c r="E161" t="s">
        <v>1992</v>
      </c>
      <c r="F161" t="s">
        <v>1998</v>
      </c>
      <c r="G161" t="s">
        <v>2007</v>
      </c>
      <c r="H161" s="1">
        <v>45487</v>
      </c>
      <c r="I161" s="1">
        <v>45816</v>
      </c>
      <c r="J161" s="2">
        <f t="shared" si="7"/>
        <v>330</v>
      </c>
      <c r="K161">
        <v>75152.149999999994</v>
      </c>
      <c r="L161" t="str">
        <f t="shared" si="8"/>
        <v>High</v>
      </c>
      <c r="M161" t="s">
        <v>2010</v>
      </c>
      <c r="N161" t="s">
        <v>2012</v>
      </c>
      <c r="O161" t="s">
        <v>2168</v>
      </c>
    </row>
    <row r="162" spans="1:15" x14ac:dyDescent="0.3">
      <c r="A162" t="s">
        <v>171</v>
      </c>
      <c r="B162">
        <v>48</v>
      </c>
      <c r="C162" t="str">
        <f t="shared" si="6"/>
        <v>Middle Age</v>
      </c>
      <c r="D162" t="s">
        <v>1986</v>
      </c>
      <c r="E162" t="s">
        <v>1991</v>
      </c>
      <c r="F162" t="s">
        <v>1995</v>
      </c>
      <c r="G162" t="s">
        <v>2007</v>
      </c>
      <c r="H162" s="1">
        <v>45669</v>
      </c>
      <c r="I162" s="1">
        <v>45857</v>
      </c>
      <c r="J162" s="2">
        <f t="shared" si="7"/>
        <v>189</v>
      </c>
      <c r="K162">
        <v>24148.37</v>
      </c>
      <c r="L162" t="str">
        <f t="shared" si="8"/>
        <v>Medium</v>
      </c>
      <c r="M162" t="s">
        <v>2009</v>
      </c>
      <c r="N162" t="s">
        <v>2012</v>
      </c>
      <c r="O162" t="s">
        <v>2169</v>
      </c>
    </row>
    <row r="163" spans="1:15" x14ac:dyDescent="0.3">
      <c r="A163" t="s">
        <v>172</v>
      </c>
      <c r="B163">
        <v>71</v>
      </c>
      <c r="C163" t="str">
        <f t="shared" si="6"/>
        <v>Senior</v>
      </c>
      <c r="D163" t="s">
        <v>1987</v>
      </c>
      <c r="E163" t="s">
        <v>1989</v>
      </c>
      <c r="F163" t="s">
        <v>2000</v>
      </c>
      <c r="G163" t="s">
        <v>2007</v>
      </c>
      <c r="H163" s="1">
        <v>45739</v>
      </c>
      <c r="I163" s="1">
        <v>45765</v>
      </c>
      <c r="J163" s="2">
        <f t="shared" si="7"/>
        <v>27</v>
      </c>
      <c r="K163">
        <v>7258.49</v>
      </c>
      <c r="L163" t="str">
        <f t="shared" si="8"/>
        <v>Low</v>
      </c>
      <c r="M163" t="s">
        <v>2010</v>
      </c>
      <c r="N163" t="s">
        <v>2012</v>
      </c>
      <c r="O163" t="s">
        <v>2170</v>
      </c>
    </row>
    <row r="164" spans="1:15" x14ac:dyDescent="0.3">
      <c r="A164" t="s">
        <v>173</v>
      </c>
      <c r="B164">
        <v>38</v>
      </c>
      <c r="C164" t="str">
        <f t="shared" si="6"/>
        <v>Adult</v>
      </c>
      <c r="D164" t="s">
        <v>1986</v>
      </c>
      <c r="E164" t="s">
        <v>1992</v>
      </c>
      <c r="F164" t="s">
        <v>1995</v>
      </c>
      <c r="G164" t="s">
        <v>2002</v>
      </c>
      <c r="H164" s="1">
        <v>45321</v>
      </c>
      <c r="I164" s="1">
        <v>45709</v>
      </c>
      <c r="J164" s="2">
        <f t="shared" si="7"/>
        <v>389</v>
      </c>
      <c r="K164">
        <v>5489.33</v>
      </c>
      <c r="L164" t="str">
        <f t="shared" si="8"/>
        <v>Low</v>
      </c>
      <c r="M164" t="s">
        <v>2009</v>
      </c>
      <c r="N164" t="s">
        <v>2013</v>
      </c>
      <c r="O164" t="s">
        <v>2171</v>
      </c>
    </row>
    <row r="165" spans="1:15" x14ac:dyDescent="0.3">
      <c r="A165" t="s">
        <v>174</v>
      </c>
      <c r="B165">
        <v>63</v>
      </c>
      <c r="C165" t="str">
        <f t="shared" si="6"/>
        <v>Senior</v>
      </c>
      <c r="D165" t="s">
        <v>1985</v>
      </c>
      <c r="E165" t="s">
        <v>1988</v>
      </c>
      <c r="F165" t="s">
        <v>2000</v>
      </c>
      <c r="G165" t="s">
        <v>2003</v>
      </c>
      <c r="H165" s="1">
        <v>45500</v>
      </c>
      <c r="I165" s="1">
        <v>45560</v>
      </c>
      <c r="J165" s="2">
        <f t="shared" si="7"/>
        <v>61</v>
      </c>
      <c r="K165">
        <v>14430.74</v>
      </c>
      <c r="L165" t="str">
        <f t="shared" si="8"/>
        <v>Medium</v>
      </c>
      <c r="M165" t="s">
        <v>2010</v>
      </c>
      <c r="N165" t="s">
        <v>2013</v>
      </c>
      <c r="O165" t="s">
        <v>2172</v>
      </c>
    </row>
    <row r="166" spans="1:15" x14ac:dyDescent="0.3">
      <c r="A166" t="s">
        <v>175</v>
      </c>
      <c r="B166">
        <v>85</v>
      </c>
      <c r="C166" t="str">
        <f t="shared" si="6"/>
        <v>Senior</v>
      </c>
      <c r="D166" t="s">
        <v>1986</v>
      </c>
      <c r="E166" t="s">
        <v>1993</v>
      </c>
      <c r="F166" t="s">
        <v>1999</v>
      </c>
      <c r="G166" t="s">
        <v>2003</v>
      </c>
      <c r="H166" s="1">
        <v>45159</v>
      </c>
      <c r="I166" s="1">
        <v>45411</v>
      </c>
      <c r="J166" s="2">
        <f t="shared" si="7"/>
        <v>253</v>
      </c>
      <c r="K166">
        <v>74484.63</v>
      </c>
      <c r="L166" t="str">
        <f t="shared" si="8"/>
        <v>High</v>
      </c>
      <c r="M166" t="s">
        <v>2009</v>
      </c>
      <c r="N166" t="s">
        <v>2013</v>
      </c>
      <c r="O166" t="s">
        <v>2173</v>
      </c>
    </row>
    <row r="167" spans="1:15" x14ac:dyDescent="0.3">
      <c r="A167" t="s">
        <v>176</v>
      </c>
      <c r="B167">
        <v>83</v>
      </c>
      <c r="C167" t="str">
        <f t="shared" si="6"/>
        <v>Senior</v>
      </c>
      <c r="D167" t="s">
        <v>1985</v>
      </c>
      <c r="E167" t="s">
        <v>1992</v>
      </c>
      <c r="F167" t="s">
        <v>1999</v>
      </c>
      <c r="G167" t="s">
        <v>2004</v>
      </c>
      <c r="H167" s="1">
        <v>45225</v>
      </c>
      <c r="I167" s="1">
        <v>45413</v>
      </c>
      <c r="J167" s="2">
        <f t="shared" si="7"/>
        <v>189</v>
      </c>
      <c r="K167">
        <v>4238.91</v>
      </c>
      <c r="L167" t="str">
        <f t="shared" si="8"/>
        <v>Low</v>
      </c>
      <c r="M167" t="s">
        <v>2010</v>
      </c>
      <c r="N167" t="s">
        <v>2011</v>
      </c>
      <c r="O167" t="s">
        <v>199</v>
      </c>
    </row>
    <row r="168" spans="1:15" x14ac:dyDescent="0.3">
      <c r="A168" t="s">
        <v>177</v>
      </c>
      <c r="B168">
        <v>56</v>
      </c>
      <c r="C168" t="str">
        <f t="shared" si="6"/>
        <v>Senior</v>
      </c>
      <c r="D168" t="s">
        <v>1987</v>
      </c>
      <c r="E168" t="s">
        <v>1990</v>
      </c>
      <c r="F168" t="s">
        <v>1998</v>
      </c>
      <c r="G168" t="s">
        <v>2005</v>
      </c>
      <c r="H168" s="1">
        <v>45748</v>
      </c>
      <c r="I168" s="1">
        <v>45780</v>
      </c>
      <c r="J168" s="2">
        <f t="shared" si="7"/>
        <v>33</v>
      </c>
      <c r="K168">
        <v>98111.84</v>
      </c>
      <c r="L168" t="str">
        <f t="shared" si="8"/>
        <v>High</v>
      </c>
      <c r="M168" t="s">
        <v>2010</v>
      </c>
      <c r="N168" t="s">
        <v>2012</v>
      </c>
      <c r="O168" t="s">
        <v>2174</v>
      </c>
    </row>
    <row r="169" spans="1:15" x14ac:dyDescent="0.3">
      <c r="A169" t="s">
        <v>178</v>
      </c>
      <c r="B169">
        <v>82</v>
      </c>
      <c r="C169" t="str">
        <f t="shared" si="6"/>
        <v>Senior</v>
      </c>
      <c r="D169" t="s">
        <v>1987</v>
      </c>
      <c r="E169" t="s">
        <v>1988</v>
      </c>
      <c r="F169" t="s">
        <v>1999</v>
      </c>
      <c r="G169" t="s">
        <v>2004</v>
      </c>
      <c r="H169" s="1">
        <v>45779</v>
      </c>
      <c r="I169" s="1">
        <v>45807</v>
      </c>
      <c r="J169" s="2">
        <f t="shared" si="7"/>
        <v>29</v>
      </c>
      <c r="K169">
        <v>19791.05</v>
      </c>
      <c r="L169" t="str">
        <f t="shared" si="8"/>
        <v>Medium</v>
      </c>
      <c r="M169" t="s">
        <v>2009</v>
      </c>
      <c r="N169" t="s">
        <v>2013</v>
      </c>
      <c r="O169" t="s">
        <v>2175</v>
      </c>
    </row>
    <row r="170" spans="1:15" x14ac:dyDescent="0.3">
      <c r="A170" t="s">
        <v>179</v>
      </c>
      <c r="B170">
        <v>11</v>
      </c>
      <c r="C170" t="str">
        <f t="shared" si="6"/>
        <v>Child</v>
      </c>
      <c r="D170" t="s">
        <v>1986</v>
      </c>
      <c r="E170" t="s">
        <v>1990</v>
      </c>
      <c r="F170" t="s">
        <v>1996</v>
      </c>
      <c r="G170" t="s">
        <v>2005</v>
      </c>
      <c r="H170" s="1">
        <v>45280</v>
      </c>
      <c r="I170" s="1">
        <v>45880</v>
      </c>
      <c r="J170" s="2">
        <f t="shared" si="7"/>
        <v>601</v>
      </c>
      <c r="K170">
        <v>78892.66</v>
      </c>
      <c r="L170" t="str">
        <f t="shared" si="8"/>
        <v>High</v>
      </c>
      <c r="M170" t="s">
        <v>2009</v>
      </c>
      <c r="N170" t="s">
        <v>2011</v>
      </c>
      <c r="O170" t="s">
        <v>2176</v>
      </c>
    </row>
    <row r="171" spans="1:15" x14ac:dyDescent="0.3">
      <c r="A171" t="s">
        <v>180</v>
      </c>
      <c r="B171">
        <v>100</v>
      </c>
      <c r="C171" t="str">
        <f t="shared" si="6"/>
        <v>Senior</v>
      </c>
      <c r="D171" t="s">
        <v>1986</v>
      </c>
      <c r="E171" t="s">
        <v>1990</v>
      </c>
      <c r="F171" t="s">
        <v>1995</v>
      </c>
      <c r="G171" t="s">
        <v>2003</v>
      </c>
      <c r="H171" s="1">
        <v>45642</v>
      </c>
      <c r="I171" s="1">
        <v>45888</v>
      </c>
      <c r="J171" s="2">
        <f t="shared" si="7"/>
        <v>247</v>
      </c>
      <c r="K171">
        <v>21508.58</v>
      </c>
      <c r="L171" t="str">
        <f t="shared" si="8"/>
        <v>Medium</v>
      </c>
      <c r="M171" t="s">
        <v>2009</v>
      </c>
      <c r="N171" t="s">
        <v>2011</v>
      </c>
      <c r="O171" t="s">
        <v>2177</v>
      </c>
    </row>
    <row r="172" spans="1:15" x14ac:dyDescent="0.3">
      <c r="A172" t="s">
        <v>181</v>
      </c>
      <c r="B172">
        <v>42</v>
      </c>
      <c r="C172" t="str">
        <f t="shared" si="6"/>
        <v>Adult</v>
      </c>
      <c r="D172" t="s">
        <v>1985</v>
      </c>
      <c r="E172" t="s">
        <v>1989</v>
      </c>
      <c r="F172" t="s">
        <v>1996</v>
      </c>
      <c r="G172" t="s">
        <v>2004</v>
      </c>
      <c r="H172" s="1">
        <v>45761</v>
      </c>
      <c r="I172" s="1">
        <v>45814</v>
      </c>
      <c r="J172" s="2">
        <f t="shared" si="7"/>
        <v>54</v>
      </c>
      <c r="K172">
        <v>85982.21</v>
      </c>
      <c r="L172" t="str">
        <f t="shared" si="8"/>
        <v>High</v>
      </c>
      <c r="M172" t="s">
        <v>2009</v>
      </c>
      <c r="N172" t="s">
        <v>2011</v>
      </c>
      <c r="O172" t="s">
        <v>2178</v>
      </c>
    </row>
    <row r="173" spans="1:15" x14ac:dyDescent="0.3">
      <c r="A173" t="s">
        <v>182</v>
      </c>
      <c r="B173">
        <v>69</v>
      </c>
      <c r="C173" t="str">
        <f t="shared" si="6"/>
        <v>Senior</v>
      </c>
      <c r="D173" t="s">
        <v>1987</v>
      </c>
      <c r="E173" t="s">
        <v>1990</v>
      </c>
      <c r="F173" t="s">
        <v>1995</v>
      </c>
      <c r="G173" t="s">
        <v>2007</v>
      </c>
      <c r="H173" s="1">
        <v>45365</v>
      </c>
      <c r="I173" s="1">
        <v>45424</v>
      </c>
      <c r="J173" s="2">
        <f t="shared" si="7"/>
        <v>60</v>
      </c>
      <c r="K173">
        <v>86778.34</v>
      </c>
      <c r="L173" t="str">
        <f t="shared" si="8"/>
        <v>High</v>
      </c>
      <c r="M173" t="s">
        <v>2009</v>
      </c>
      <c r="N173" t="s">
        <v>2011</v>
      </c>
      <c r="O173" t="s">
        <v>2179</v>
      </c>
    </row>
    <row r="174" spans="1:15" x14ac:dyDescent="0.3">
      <c r="A174" t="s">
        <v>183</v>
      </c>
      <c r="B174">
        <v>45</v>
      </c>
      <c r="C174" t="str">
        <f t="shared" si="6"/>
        <v>Middle Age</v>
      </c>
      <c r="D174" t="s">
        <v>1985</v>
      </c>
      <c r="E174" t="s">
        <v>1989</v>
      </c>
      <c r="F174" t="s">
        <v>1998</v>
      </c>
      <c r="G174" t="s">
        <v>2005</v>
      </c>
      <c r="H174" s="1">
        <v>45758</v>
      </c>
      <c r="I174" s="1">
        <v>45765</v>
      </c>
      <c r="J174" s="2">
        <f t="shared" si="7"/>
        <v>8</v>
      </c>
      <c r="K174">
        <v>18250.37</v>
      </c>
      <c r="L174" t="str">
        <f t="shared" si="8"/>
        <v>Medium</v>
      </c>
      <c r="M174" t="s">
        <v>2009</v>
      </c>
      <c r="N174" t="s">
        <v>2011</v>
      </c>
      <c r="O174" t="s">
        <v>2180</v>
      </c>
    </row>
    <row r="175" spans="1:15" x14ac:dyDescent="0.3">
      <c r="A175" t="s">
        <v>184</v>
      </c>
      <c r="B175">
        <v>94</v>
      </c>
      <c r="C175" t="str">
        <f t="shared" si="6"/>
        <v>Senior</v>
      </c>
      <c r="D175" t="s">
        <v>1987</v>
      </c>
      <c r="E175" t="s">
        <v>1989</v>
      </c>
      <c r="F175" t="s">
        <v>1995</v>
      </c>
      <c r="G175" t="s">
        <v>2007</v>
      </c>
      <c r="H175" s="1">
        <v>45191</v>
      </c>
      <c r="I175" s="1">
        <v>45540</v>
      </c>
      <c r="J175" s="2">
        <f t="shared" si="7"/>
        <v>350</v>
      </c>
      <c r="K175">
        <v>7292.25</v>
      </c>
      <c r="L175" t="str">
        <f t="shared" si="8"/>
        <v>Low</v>
      </c>
      <c r="M175" t="s">
        <v>2010</v>
      </c>
      <c r="N175" t="s">
        <v>2013</v>
      </c>
      <c r="O175" t="s">
        <v>2181</v>
      </c>
    </row>
    <row r="176" spans="1:15" x14ac:dyDescent="0.3">
      <c r="A176" t="s">
        <v>185</v>
      </c>
      <c r="B176">
        <v>65</v>
      </c>
      <c r="C176" t="str">
        <f t="shared" si="6"/>
        <v>Senior</v>
      </c>
      <c r="D176" t="s">
        <v>1986</v>
      </c>
      <c r="E176" t="s">
        <v>1988</v>
      </c>
      <c r="F176" t="s">
        <v>1997</v>
      </c>
      <c r="G176" t="s">
        <v>2003</v>
      </c>
      <c r="H176" s="1">
        <v>45335</v>
      </c>
      <c r="I176" s="1">
        <v>45884</v>
      </c>
      <c r="J176" s="2">
        <f t="shared" si="7"/>
        <v>550</v>
      </c>
      <c r="K176">
        <v>22933.43</v>
      </c>
      <c r="L176" t="str">
        <f t="shared" si="8"/>
        <v>Medium</v>
      </c>
      <c r="M176" t="s">
        <v>2008</v>
      </c>
      <c r="N176" t="s">
        <v>2011</v>
      </c>
      <c r="O176" t="s">
        <v>2182</v>
      </c>
    </row>
    <row r="177" spans="1:15" x14ac:dyDescent="0.3">
      <c r="A177" t="s">
        <v>186</v>
      </c>
      <c r="B177">
        <v>93</v>
      </c>
      <c r="C177" t="str">
        <f t="shared" si="6"/>
        <v>Senior</v>
      </c>
      <c r="D177" t="s">
        <v>1986</v>
      </c>
      <c r="E177" t="s">
        <v>1989</v>
      </c>
      <c r="F177" t="s">
        <v>1994</v>
      </c>
      <c r="G177" t="s">
        <v>2006</v>
      </c>
      <c r="H177" s="1">
        <v>45460</v>
      </c>
      <c r="I177" s="1">
        <v>45722</v>
      </c>
      <c r="J177" s="2">
        <f t="shared" si="7"/>
        <v>263</v>
      </c>
      <c r="K177">
        <v>64690.73</v>
      </c>
      <c r="L177" t="str">
        <f t="shared" si="8"/>
        <v>High</v>
      </c>
      <c r="M177" t="s">
        <v>2009</v>
      </c>
      <c r="N177" t="s">
        <v>2011</v>
      </c>
      <c r="O177" t="s">
        <v>1981</v>
      </c>
    </row>
    <row r="178" spans="1:15" x14ac:dyDescent="0.3">
      <c r="A178" t="s">
        <v>187</v>
      </c>
      <c r="B178">
        <v>61</v>
      </c>
      <c r="C178" t="str">
        <f t="shared" si="6"/>
        <v>Senior</v>
      </c>
      <c r="D178" t="s">
        <v>1987</v>
      </c>
      <c r="E178" t="s">
        <v>1992</v>
      </c>
      <c r="F178" t="s">
        <v>1995</v>
      </c>
      <c r="G178" t="s">
        <v>2006</v>
      </c>
      <c r="H178" s="1">
        <v>45443</v>
      </c>
      <c r="I178" s="1">
        <v>45663</v>
      </c>
      <c r="J178" s="2">
        <f t="shared" si="7"/>
        <v>221</v>
      </c>
      <c r="K178">
        <v>71527.73</v>
      </c>
      <c r="L178" t="str">
        <f t="shared" si="8"/>
        <v>High</v>
      </c>
      <c r="M178" t="s">
        <v>2010</v>
      </c>
      <c r="N178" t="s">
        <v>2011</v>
      </c>
      <c r="O178" t="s">
        <v>2183</v>
      </c>
    </row>
    <row r="179" spans="1:15" x14ac:dyDescent="0.3">
      <c r="A179" t="s">
        <v>188</v>
      </c>
      <c r="B179">
        <v>10</v>
      </c>
      <c r="C179" t="str">
        <f t="shared" si="6"/>
        <v>Child</v>
      </c>
      <c r="D179" t="s">
        <v>1987</v>
      </c>
      <c r="E179" t="s">
        <v>1989</v>
      </c>
      <c r="F179" t="s">
        <v>2001</v>
      </c>
      <c r="G179" t="s">
        <v>2005</v>
      </c>
      <c r="H179" s="1">
        <v>45658</v>
      </c>
      <c r="I179" s="1">
        <v>45712</v>
      </c>
      <c r="J179" s="2">
        <f t="shared" si="7"/>
        <v>55</v>
      </c>
      <c r="K179">
        <v>13492.97</v>
      </c>
      <c r="L179" t="str">
        <f t="shared" si="8"/>
        <v>Medium</v>
      </c>
      <c r="M179" t="s">
        <v>2008</v>
      </c>
      <c r="N179" t="s">
        <v>2012</v>
      </c>
      <c r="O179" t="s">
        <v>2184</v>
      </c>
    </row>
    <row r="180" spans="1:15" x14ac:dyDescent="0.3">
      <c r="A180" t="s">
        <v>189</v>
      </c>
      <c r="B180">
        <v>74</v>
      </c>
      <c r="C180" t="str">
        <f t="shared" si="6"/>
        <v>Senior</v>
      </c>
      <c r="D180" t="s">
        <v>1986</v>
      </c>
      <c r="E180" t="s">
        <v>1993</v>
      </c>
      <c r="F180" t="s">
        <v>1998</v>
      </c>
      <c r="G180" t="s">
        <v>2006</v>
      </c>
      <c r="H180" s="1">
        <v>45208</v>
      </c>
      <c r="I180" s="1">
        <v>45448</v>
      </c>
      <c r="J180" s="2">
        <f t="shared" si="7"/>
        <v>241</v>
      </c>
      <c r="K180">
        <v>99468.15</v>
      </c>
      <c r="L180" t="str">
        <f t="shared" si="8"/>
        <v>High</v>
      </c>
      <c r="M180" t="s">
        <v>2008</v>
      </c>
      <c r="N180" t="s">
        <v>2013</v>
      </c>
      <c r="O180" t="s">
        <v>2185</v>
      </c>
    </row>
    <row r="181" spans="1:15" x14ac:dyDescent="0.3">
      <c r="A181" t="s">
        <v>190</v>
      </c>
      <c r="B181">
        <v>58</v>
      </c>
      <c r="C181" t="str">
        <f t="shared" si="6"/>
        <v>Senior</v>
      </c>
      <c r="D181" t="s">
        <v>1986</v>
      </c>
      <c r="E181" t="s">
        <v>1989</v>
      </c>
      <c r="F181" t="s">
        <v>1999</v>
      </c>
      <c r="G181" t="s">
        <v>2005</v>
      </c>
      <c r="H181" s="1">
        <v>45675</v>
      </c>
      <c r="I181" s="1">
        <v>45879</v>
      </c>
      <c r="J181" s="2">
        <f t="shared" si="7"/>
        <v>205</v>
      </c>
      <c r="K181">
        <v>79516.509999999995</v>
      </c>
      <c r="L181" t="str">
        <f t="shared" si="8"/>
        <v>High</v>
      </c>
      <c r="M181" t="s">
        <v>2009</v>
      </c>
      <c r="N181" t="s">
        <v>2012</v>
      </c>
      <c r="O181" t="s">
        <v>2186</v>
      </c>
    </row>
    <row r="182" spans="1:15" x14ac:dyDescent="0.3">
      <c r="A182" t="s">
        <v>191</v>
      </c>
      <c r="B182">
        <v>83</v>
      </c>
      <c r="C182" t="str">
        <f t="shared" si="6"/>
        <v>Senior</v>
      </c>
      <c r="D182" t="s">
        <v>1986</v>
      </c>
      <c r="E182" t="s">
        <v>1993</v>
      </c>
      <c r="F182" t="s">
        <v>2000</v>
      </c>
      <c r="G182" t="s">
        <v>2006</v>
      </c>
      <c r="H182" s="1">
        <v>45408</v>
      </c>
      <c r="I182" s="1">
        <v>45785</v>
      </c>
      <c r="J182" s="2">
        <f t="shared" si="7"/>
        <v>378</v>
      </c>
      <c r="K182">
        <v>45703.94</v>
      </c>
      <c r="L182" t="str">
        <f t="shared" si="8"/>
        <v>Medium</v>
      </c>
      <c r="M182" t="s">
        <v>2009</v>
      </c>
      <c r="N182" t="s">
        <v>2013</v>
      </c>
      <c r="O182" t="s">
        <v>2187</v>
      </c>
    </row>
    <row r="183" spans="1:15" x14ac:dyDescent="0.3">
      <c r="A183" t="s">
        <v>192</v>
      </c>
      <c r="B183">
        <v>43</v>
      </c>
      <c r="C183" t="str">
        <f t="shared" si="6"/>
        <v>Adult</v>
      </c>
      <c r="D183" t="s">
        <v>1987</v>
      </c>
      <c r="E183" t="s">
        <v>1992</v>
      </c>
      <c r="F183" t="s">
        <v>1999</v>
      </c>
      <c r="G183" t="s">
        <v>2007</v>
      </c>
      <c r="H183" s="1">
        <v>45562</v>
      </c>
      <c r="I183" s="1">
        <v>45886</v>
      </c>
      <c r="J183" s="2">
        <f t="shared" si="7"/>
        <v>325</v>
      </c>
      <c r="K183">
        <v>10413.5</v>
      </c>
      <c r="L183" t="str">
        <f t="shared" si="8"/>
        <v>Medium</v>
      </c>
      <c r="M183" t="s">
        <v>2010</v>
      </c>
      <c r="N183" t="s">
        <v>2013</v>
      </c>
      <c r="O183" t="s">
        <v>2188</v>
      </c>
    </row>
    <row r="184" spans="1:15" x14ac:dyDescent="0.3">
      <c r="A184" t="s">
        <v>193</v>
      </c>
      <c r="B184">
        <v>85</v>
      </c>
      <c r="C184" t="str">
        <f t="shared" si="6"/>
        <v>Senior</v>
      </c>
      <c r="D184" t="s">
        <v>1987</v>
      </c>
      <c r="E184" t="s">
        <v>1991</v>
      </c>
      <c r="F184" t="s">
        <v>2001</v>
      </c>
      <c r="G184" t="s">
        <v>2007</v>
      </c>
      <c r="H184" s="1">
        <v>45262</v>
      </c>
      <c r="I184" s="1">
        <v>45388</v>
      </c>
      <c r="J184" s="2">
        <f t="shared" si="7"/>
        <v>127</v>
      </c>
      <c r="K184">
        <v>92375.52</v>
      </c>
      <c r="L184" t="str">
        <f t="shared" si="8"/>
        <v>High</v>
      </c>
      <c r="M184" t="s">
        <v>2009</v>
      </c>
      <c r="N184" t="s">
        <v>2011</v>
      </c>
      <c r="O184" t="s">
        <v>2189</v>
      </c>
    </row>
    <row r="185" spans="1:15" x14ac:dyDescent="0.3">
      <c r="A185" t="s">
        <v>194</v>
      </c>
      <c r="B185">
        <v>10</v>
      </c>
      <c r="C185" t="str">
        <f t="shared" si="6"/>
        <v>Child</v>
      </c>
      <c r="D185" t="s">
        <v>1985</v>
      </c>
      <c r="E185" t="s">
        <v>1992</v>
      </c>
      <c r="F185" t="s">
        <v>1995</v>
      </c>
      <c r="G185" t="s">
        <v>2007</v>
      </c>
      <c r="H185" s="1">
        <v>45425</v>
      </c>
      <c r="I185" s="1">
        <v>45609</v>
      </c>
      <c r="J185" s="2">
        <f t="shared" si="7"/>
        <v>185</v>
      </c>
      <c r="K185">
        <v>74140.800000000003</v>
      </c>
      <c r="L185" t="str">
        <f t="shared" si="8"/>
        <v>High</v>
      </c>
      <c r="M185" t="s">
        <v>2009</v>
      </c>
      <c r="N185" t="s">
        <v>2012</v>
      </c>
      <c r="O185" t="s">
        <v>2190</v>
      </c>
    </row>
    <row r="186" spans="1:15" x14ac:dyDescent="0.3">
      <c r="A186" t="s">
        <v>30</v>
      </c>
      <c r="B186">
        <v>7</v>
      </c>
      <c r="C186" t="str">
        <f t="shared" si="6"/>
        <v>Child</v>
      </c>
      <c r="D186" t="s">
        <v>1986</v>
      </c>
      <c r="E186" t="s">
        <v>1989</v>
      </c>
      <c r="F186" t="s">
        <v>1998</v>
      </c>
      <c r="G186" t="s">
        <v>2007</v>
      </c>
      <c r="H186" s="1">
        <v>45771</v>
      </c>
      <c r="I186" s="1">
        <v>45862</v>
      </c>
      <c r="J186" s="2">
        <f t="shared" si="7"/>
        <v>92</v>
      </c>
      <c r="K186">
        <v>13100.9</v>
      </c>
      <c r="L186" t="str">
        <f t="shared" si="8"/>
        <v>Medium</v>
      </c>
      <c r="M186" t="s">
        <v>2010</v>
      </c>
      <c r="N186" t="s">
        <v>2012</v>
      </c>
      <c r="O186" t="s">
        <v>2191</v>
      </c>
    </row>
    <row r="187" spans="1:15" x14ac:dyDescent="0.3">
      <c r="A187" t="s">
        <v>195</v>
      </c>
      <c r="B187">
        <v>96</v>
      </c>
      <c r="C187" t="str">
        <f t="shared" si="6"/>
        <v>Senior</v>
      </c>
      <c r="D187" t="s">
        <v>1987</v>
      </c>
      <c r="E187" t="s">
        <v>1993</v>
      </c>
      <c r="F187" t="s">
        <v>1996</v>
      </c>
      <c r="G187" t="s">
        <v>2004</v>
      </c>
      <c r="H187" s="1">
        <v>45747</v>
      </c>
      <c r="I187" s="1">
        <v>45821</v>
      </c>
      <c r="J187" s="2">
        <f t="shared" si="7"/>
        <v>75</v>
      </c>
      <c r="K187">
        <v>60440.6</v>
      </c>
      <c r="L187" t="str">
        <f t="shared" si="8"/>
        <v>High</v>
      </c>
      <c r="M187" t="s">
        <v>2010</v>
      </c>
      <c r="N187" t="s">
        <v>2011</v>
      </c>
      <c r="O187" t="s">
        <v>2192</v>
      </c>
    </row>
    <row r="188" spans="1:15" x14ac:dyDescent="0.3">
      <c r="A188" t="s">
        <v>196</v>
      </c>
      <c r="B188">
        <v>73</v>
      </c>
      <c r="C188" t="str">
        <f t="shared" si="6"/>
        <v>Senior</v>
      </c>
      <c r="D188" t="s">
        <v>1986</v>
      </c>
      <c r="E188" t="s">
        <v>1990</v>
      </c>
      <c r="F188" t="s">
        <v>2001</v>
      </c>
      <c r="G188" t="s">
        <v>2007</v>
      </c>
      <c r="H188" s="1">
        <v>45183</v>
      </c>
      <c r="I188" s="1">
        <v>45681</v>
      </c>
      <c r="J188" s="2">
        <f t="shared" si="7"/>
        <v>499</v>
      </c>
      <c r="K188">
        <v>48736.75</v>
      </c>
      <c r="L188" t="str">
        <f t="shared" si="8"/>
        <v>Medium</v>
      </c>
      <c r="M188" t="s">
        <v>2009</v>
      </c>
      <c r="N188" t="s">
        <v>2013</v>
      </c>
      <c r="O188" t="s">
        <v>2193</v>
      </c>
    </row>
    <row r="189" spans="1:15" x14ac:dyDescent="0.3">
      <c r="A189" t="s">
        <v>197</v>
      </c>
      <c r="B189">
        <v>71</v>
      </c>
      <c r="C189" t="str">
        <f t="shared" si="6"/>
        <v>Senior</v>
      </c>
      <c r="D189" t="s">
        <v>1987</v>
      </c>
      <c r="E189" t="s">
        <v>1988</v>
      </c>
      <c r="F189" t="s">
        <v>1994</v>
      </c>
      <c r="G189" t="s">
        <v>2003</v>
      </c>
      <c r="H189" s="1">
        <v>45267</v>
      </c>
      <c r="I189" s="1">
        <v>45478</v>
      </c>
      <c r="J189" s="2">
        <f t="shared" si="7"/>
        <v>212</v>
      </c>
      <c r="K189">
        <v>23389.75</v>
      </c>
      <c r="L189" t="str">
        <f t="shared" si="8"/>
        <v>Medium</v>
      </c>
      <c r="M189" t="s">
        <v>2010</v>
      </c>
      <c r="N189" t="s">
        <v>2012</v>
      </c>
      <c r="O189" t="s">
        <v>2194</v>
      </c>
    </row>
    <row r="190" spans="1:15" x14ac:dyDescent="0.3">
      <c r="A190" t="s">
        <v>198</v>
      </c>
      <c r="B190">
        <v>98</v>
      </c>
      <c r="C190" t="str">
        <f t="shared" si="6"/>
        <v>Senior</v>
      </c>
      <c r="D190" t="s">
        <v>1986</v>
      </c>
      <c r="E190" t="s">
        <v>1989</v>
      </c>
      <c r="F190" t="s">
        <v>1996</v>
      </c>
      <c r="G190" t="s">
        <v>2003</v>
      </c>
      <c r="H190" s="1">
        <v>45830</v>
      </c>
      <c r="I190" s="1">
        <v>45863</v>
      </c>
      <c r="J190" s="2">
        <f t="shared" si="7"/>
        <v>34</v>
      </c>
      <c r="K190">
        <v>92979.34</v>
      </c>
      <c r="L190" t="str">
        <f t="shared" si="8"/>
        <v>High</v>
      </c>
      <c r="M190" t="s">
        <v>2008</v>
      </c>
      <c r="N190" t="s">
        <v>2013</v>
      </c>
      <c r="O190" t="s">
        <v>2195</v>
      </c>
    </row>
    <row r="191" spans="1:15" x14ac:dyDescent="0.3">
      <c r="A191" t="s">
        <v>199</v>
      </c>
      <c r="B191">
        <v>3</v>
      </c>
      <c r="C191" t="str">
        <f t="shared" si="6"/>
        <v>Child</v>
      </c>
      <c r="D191" t="s">
        <v>1985</v>
      </c>
      <c r="E191" t="s">
        <v>1991</v>
      </c>
      <c r="F191" t="s">
        <v>1994</v>
      </c>
      <c r="G191" t="s">
        <v>2004</v>
      </c>
      <c r="H191" s="1">
        <v>45317</v>
      </c>
      <c r="I191" s="1">
        <v>45338</v>
      </c>
      <c r="J191" s="2">
        <f t="shared" si="7"/>
        <v>22</v>
      </c>
      <c r="K191">
        <v>35751.32</v>
      </c>
      <c r="L191" t="str">
        <f t="shared" si="8"/>
        <v>Medium</v>
      </c>
      <c r="M191" t="s">
        <v>2009</v>
      </c>
      <c r="N191" t="s">
        <v>2011</v>
      </c>
      <c r="O191" t="s">
        <v>2196</v>
      </c>
    </row>
    <row r="192" spans="1:15" x14ac:dyDescent="0.3">
      <c r="A192" t="s">
        <v>200</v>
      </c>
      <c r="B192">
        <v>72</v>
      </c>
      <c r="C192" t="str">
        <f t="shared" si="6"/>
        <v>Senior</v>
      </c>
      <c r="D192" t="s">
        <v>1986</v>
      </c>
      <c r="E192" t="s">
        <v>1992</v>
      </c>
      <c r="F192" t="s">
        <v>1995</v>
      </c>
      <c r="G192" t="s">
        <v>2002</v>
      </c>
      <c r="H192" s="1">
        <v>45855</v>
      </c>
      <c r="I192" s="1">
        <v>45877</v>
      </c>
      <c r="J192" s="2">
        <f t="shared" si="7"/>
        <v>23</v>
      </c>
      <c r="K192">
        <v>74355.94</v>
      </c>
      <c r="L192" t="str">
        <f t="shared" si="8"/>
        <v>High</v>
      </c>
      <c r="M192" t="s">
        <v>2009</v>
      </c>
      <c r="N192" t="s">
        <v>2011</v>
      </c>
      <c r="O192" t="s">
        <v>2197</v>
      </c>
    </row>
    <row r="193" spans="1:15" x14ac:dyDescent="0.3">
      <c r="A193" t="s">
        <v>201</v>
      </c>
      <c r="B193">
        <v>95</v>
      </c>
      <c r="C193" t="str">
        <f t="shared" si="6"/>
        <v>Senior</v>
      </c>
      <c r="D193" t="s">
        <v>1986</v>
      </c>
      <c r="E193" t="s">
        <v>1990</v>
      </c>
      <c r="F193" t="s">
        <v>1999</v>
      </c>
      <c r="G193" t="s">
        <v>2006</v>
      </c>
      <c r="H193" s="1">
        <v>45341</v>
      </c>
      <c r="I193" s="1">
        <v>45508</v>
      </c>
      <c r="J193" s="2">
        <f t="shared" si="7"/>
        <v>168</v>
      </c>
      <c r="K193">
        <v>45910.93</v>
      </c>
      <c r="L193" t="str">
        <f t="shared" si="8"/>
        <v>Medium</v>
      </c>
      <c r="M193" t="s">
        <v>2009</v>
      </c>
      <c r="N193" t="s">
        <v>2013</v>
      </c>
      <c r="O193" t="s">
        <v>2198</v>
      </c>
    </row>
    <row r="194" spans="1:15" x14ac:dyDescent="0.3">
      <c r="A194" t="s">
        <v>202</v>
      </c>
      <c r="B194">
        <v>39</v>
      </c>
      <c r="C194" t="str">
        <f t="shared" si="6"/>
        <v>Adult</v>
      </c>
      <c r="D194" t="s">
        <v>1986</v>
      </c>
      <c r="E194" t="s">
        <v>1991</v>
      </c>
      <c r="F194" t="s">
        <v>1995</v>
      </c>
      <c r="G194" t="s">
        <v>2005</v>
      </c>
      <c r="H194" s="1">
        <v>45376</v>
      </c>
      <c r="I194" s="1">
        <v>45470</v>
      </c>
      <c r="J194" s="2">
        <f t="shared" si="7"/>
        <v>95</v>
      </c>
      <c r="K194">
        <v>16402.41</v>
      </c>
      <c r="L194" t="str">
        <f t="shared" si="8"/>
        <v>Medium</v>
      </c>
      <c r="M194" t="s">
        <v>2008</v>
      </c>
      <c r="N194" t="s">
        <v>2011</v>
      </c>
      <c r="O194" t="s">
        <v>2199</v>
      </c>
    </row>
    <row r="195" spans="1:15" x14ac:dyDescent="0.3">
      <c r="A195" t="s">
        <v>203</v>
      </c>
      <c r="B195">
        <v>86</v>
      </c>
      <c r="C195" t="str">
        <f t="shared" ref="C195:C258" si="9">IF(B195&lt;18,"Child",IF(B195&lt;30,"Young Adult",IF(B195&lt;45,"Adult",IF(B195&lt;55,"Middle Age","Senior"))))</f>
        <v>Senior</v>
      </c>
      <c r="D195" t="s">
        <v>1985</v>
      </c>
      <c r="E195" t="s">
        <v>1991</v>
      </c>
      <c r="F195" t="s">
        <v>1997</v>
      </c>
      <c r="G195" t="s">
        <v>2007</v>
      </c>
      <c r="H195" s="1">
        <v>45606</v>
      </c>
      <c r="I195" s="1">
        <v>45814</v>
      </c>
      <c r="J195" s="2">
        <f t="shared" ref="J195:J258" si="10">I195-H195+1</f>
        <v>209</v>
      </c>
      <c r="K195">
        <v>42977.46</v>
      </c>
      <c r="L195" t="str">
        <f t="shared" ref="L195:L258" si="11">IF(K195&lt;10000, "Low", IF(K195&lt;50000, "Medium", "High"))</f>
        <v>Medium</v>
      </c>
      <c r="M195" t="s">
        <v>2008</v>
      </c>
      <c r="N195" t="s">
        <v>2013</v>
      </c>
      <c r="O195" t="s">
        <v>2200</v>
      </c>
    </row>
    <row r="196" spans="1:15" x14ac:dyDescent="0.3">
      <c r="A196" t="s">
        <v>204</v>
      </c>
      <c r="B196">
        <v>53</v>
      </c>
      <c r="C196" t="str">
        <f t="shared" si="9"/>
        <v>Middle Age</v>
      </c>
      <c r="D196" t="s">
        <v>1987</v>
      </c>
      <c r="E196" t="s">
        <v>1990</v>
      </c>
      <c r="F196" t="s">
        <v>1995</v>
      </c>
      <c r="G196" t="s">
        <v>2004</v>
      </c>
      <c r="H196" s="1">
        <v>45329</v>
      </c>
      <c r="I196" s="1">
        <v>45772</v>
      </c>
      <c r="J196" s="2">
        <f t="shared" si="10"/>
        <v>444</v>
      </c>
      <c r="K196">
        <v>43561.45</v>
      </c>
      <c r="L196" t="str">
        <f t="shared" si="11"/>
        <v>Medium</v>
      </c>
      <c r="M196" t="s">
        <v>2010</v>
      </c>
      <c r="N196" t="s">
        <v>2012</v>
      </c>
      <c r="O196" t="s">
        <v>2201</v>
      </c>
    </row>
    <row r="197" spans="1:15" x14ac:dyDescent="0.3">
      <c r="A197" t="s">
        <v>205</v>
      </c>
      <c r="B197">
        <v>86</v>
      </c>
      <c r="C197" t="str">
        <f t="shared" si="9"/>
        <v>Senior</v>
      </c>
      <c r="D197" t="s">
        <v>1986</v>
      </c>
      <c r="E197" t="s">
        <v>1992</v>
      </c>
      <c r="F197" t="s">
        <v>1994</v>
      </c>
      <c r="G197" t="s">
        <v>2005</v>
      </c>
      <c r="H197" s="1">
        <v>45537</v>
      </c>
      <c r="I197" s="1">
        <v>45842</v>
      </c>
      <c r="J197" s="2">
        <f t="shared" si="10"/>
        <v>306</v>
      </c>
      <c r="K197">
        <v>22831.33</v>
      </c>
      <c r="L197" t="str">
        <f t="shared" si="11"/>
        <v>Medium</v>
      </c>
      <c r="M197" t="s">
        <v>2008</v>
      </c>
      <c r="N197" t="s">
        <v>2011</v>
      </c>
      <c r="O197" t="s">
        <v>2202</v>
      </c>
    </row>
    <row r="198" spans="1:15" x14ac:dyDescent="0.3">
      <c r="A198" t="s">
        <v>206</v>
      </c>
      <c r="B198">
        <v>0</v>
      </c>
      <c r="C198" t="str">
        <f t="shared" si="9"/>
        <v>Child</v>
      </c>
      <c r="D198" t="s">
        <v>1985</v>
      </c>
      <c r="E198" t="s">
        <v>1991</v>
      </c>
      <c r="F198" t="s">
        <v>2000</v>
      </c>
      <c r="G198" t="s">
        <v>2002</v>
      </c>
      <c r="H198" s="1">
        <v>45155</v>
      </c>
      <c r="I198" s="1">
        <v>45432</v>
      </c>
      <c r="J198" s="2">
        <f t="shared" si="10"/>
        <v>278</v>
      </c>
      <c r="K198">
        <v>76651.929999999993</v>
      </c>
      <c r="L198" t="str">
        <f t="shared" si="11"/>
        <v>High</v>
      </c>
      <c r="M198" t="s">
        <v>2010</v>
      </c>
      <c r="N198" t="s">
        <v>2013</v>
      </c>
      <c r="O198" t="s">
        <v>2203</v>
      </c>
    </row>
    <row r="199" spans="1:15" x14ac:dyDescent="0.3">
      <c r="A199" t="s">
        <v>207</v>
      </c>
      <c r="B199">
        <v>15</v>
      </c>
      <c r="C199" t="str">
        <f t="shared" si="9"/>
        <v>Child</v>
      </c>
      <c r="D199" t="s">
        <v>1985</v>
      </c>
      <c r="E199" t="s">
        <v>1992</v>
      </c>
      <c r="F199" t="s">
        <v>1999</v>
      </c>
      <c r="G199" t="s">
        <v>2002</v>
      </c>
      <c r="H199" s="1">
        <v>45401</v>
      </c>
      <c r="I199" s="1">
        <v>45504</v>
      </c>
      <c r="J199" s="2">
        <f t="shared" si="10"/>
        <v>104</v>
      </c>
      <c r="K199">
        <v>13789.38</v>
      </c>
      <c r="L199" t="str">
        <f t="shared" si="11"/>
        <v>Medium</v>
      </c>
      <c r="M199" t="s">
        <v>2008</v>
      </c>
      <c r="N199" t="s">
        <v>2012</v>
      </c>
      <c r="O199" t="s">
        <v>2204</v>
      </c>
    </row>
    <row r="200" spans="1:15" x14ac:dyDescent="0.3">
      <c r="A200" t="s">
        <v>208</v>
      </c>
      <c r="B200">
        <v>29</v>
      </c>
      <c r="C200" t="str">
        <f t="shared" si="9"/>
        <v>Young Adult</v>
      </c>
      <c r="D200" t="s">
        <v>1986</v>
      </c>
      <c r="E200" t="s">
        <v>1989</v>
      </c>
      <c r="F200" t="s">
        <v>1998</v>
      </c>
      <c r="G200" t="s">
        <v>2005</v>
      </c>
      <c r="H200" s="1">
        <v>45683</v>
      </c>
      <c r="I200" s="1">
        <v>45868</v>
      </c>
      <c r="J200" s="2">
        <f t="shared" si="10"/>
        <v>186</v>
      </c>
      <c r="K200">
        <v>40310.050000000003</v>
      </c>
      <c r="L200" t="str">
        <f t="shared" si="11"/>
        <v>Medium</v>
      </c>
      <c r="M200" t="s">
        <v>2008</v>
      </c>
      <c r="N200" t="s">
        <v>2011</v>
      </c>
      <c r="O200" t="s">
        <v>2205</v>
      </c>
    </row>
    <row r="201" spans="1:15" x14ac:dyDescent="0.3">
      <c r="A201" t="s">
        <v>209</v>
      </c>
      <c r="B201">
        <v>55</v>
      </c>
      <c r="C201" t="str">
        <f t="shared" si="9"/>
        <v>Senior</v>
      </c>
      <c r="D201" t="s">
        <v>1985</v>
      </c>
      <c r="E201" t="s">
        <v>1992</v>
      </c>
      <c r="F201" t="s">
        <v>1995</v>
      </c>
      <c r="G201" t="s">
        <v>2004</v>
      </c>
      <c r="H201" s="1">
        <v>45177</v>
      </c>
      <c r="I201" s="1">
        <v>45791</v>
      </c>
      <c r="J201" s="2">
        <f t="shared" si="10"/>
        <v>615</v>
      </c>
      <c r="K201">
        <v>58000.160000000003</v>
      </c>
      <c r="L201" t="str">
        <f t="shared" si="11"/>
        <v>High</v>
      </c>
      <c r="M201" t="s">
        <v>2008</v>
      </c>
      <c r="N201" t="s">
        <v>2013</v>
      </c>
      <c r="O201" t="s">
        <v>2206</v>
      </c>
    </row>
    <row r="202" spans="1:15" x14ac:dyDescent="0.3">
      <c r="A202" t="s">
        <v>210</v>
      </c>
      <c r="B202">
        <v>90</v>
      </c>
      <c r="C202" t="str">
        <f t="shared" si="9"/>
        <v>Senior</v>
      </c>
      <c r="D202" t="s">
        <v>1986</v>
      </c>
      <c r="E202" t="s">
        <v>1992</v>
      </c>
      <c r="F202" t="s">
        <v>1994</v>
      </c>
      <c r="G202" t="s">
        <v>2005</v>
      </c>
      <c r="H202" s="1">
        <v>45339</v>
      </c>
      <c r="I202" s="1">
        <v>45367</v>
      </c>
      <c r="J202" s="2">
        <f t="shared" si="10"/>
        <v>29</v>
      </c>
      <c r="K202">
        <v>41098.199999999997</v>
      </c>
      <c r="L202" t="str">
        <f t="shared" si="11"/>
        <v>Medium</v>
      </c>
      <c r="M202" t="s">
        <v>2010</v>
      </c>
      <c r="N202" t="s">
        <v>2011</v>
      </c>
      <c r="O202" t="s">
        <v>2207</v>
      </c>
    </row>
    <row r="203" spans="1:15" x14ac:dyDescent="0.3">
      <c r="A203" t="s">
        <v>211</v>
      </c>
      <c r="B203">
        <v>79</v>
      </c>
      <c r="C203" t="str">
        <f t="shared" si="9"/>
        <v>Senior</v>
      </c>
      <c r="D203" t="s">
        <v>1987</v>
      </c>
      <c r="E203" t="s">
        <v>1993</v>
      </c>
      <c r="F203" t="s">
        <v>1998</v>
      </c>
      <c r="G203" t="s">
        <v>2005</v>
      </c>
      <c r="H203" s="1">
        <v>45239</v>
      </c>
      <c r="I203" s="1">
        <v>45859</v>
      </c>
      <c r="J203" s="2">
        <f t="shared" si="10"/>
        <v>621</v>
      </c>
      <c r="K203">
        <v>44234.47</v>
      </c>
      <c r="L203" t="str">
        <f t="shared" si="11"/>
        <v>Medium</v>
      </c>
      <c r="M203" t="s">
        <v>2009</v>
      </c>
      <c r="N203" t="s">
        <v>2011</v>
      </c>
      <c r="O203" t="s">
        <v>2208</v>
      </c>
    </row>
    <row r="204" spans="1:15" x14ac:dyDescent="0.3">
      <c r="A204" t="s">
        <v>212</v>
      </c>
      <c r="B204">
        <v>55</v>
      </c>
      <c r="C204" t="str">
        <f t="shared" si="9"/>
        <v>Senior</v>
      </c>
      <c r="D204" t="s">
        <v>1986</v>
      </c>
      <c r="E204" t="s">
        <v>1992</v>
      </c>
      <c r="F204" t="s">
        <v>1995</v>
      </c>
      <c r="G204" t="s">
        <v>2006</v>
      </c>
      <c r="H204" s="1">
        <v>45528</v>
      </c>
      <c r="I204" s="1">
        <v>45796</v>
      </c>
      <c r="J204" s="2">
        <f t="shared" si="10"/>
        <v>269</v>
      </c>
      <c r="K204">
        <v>87181.92</v>
      </c>
      <c r="L204" t="str">
        <f t="shared" si="11"/>
        <v>High</v>
      </c>
      <c r="M204" t="s">
        <v>2008</v>
      </c>
      <c r="N204" t="s">
        <v>2013</v>
      </c>
      <c r="O204" t="s">
        <v>2209</v>
      </c>
    </row>
    <row r="205" spans="1:15" x14ac:dyDescent="0.3">
      <c r="A205" t="s">
        <v>213</v>
      </c>
      <c r="B205">
        <v>28</v>
      </c>
      <c r="C205" t="str">
        <f t="shared" si="9"/>
        <v>Young Adult</v>
      </c>
      <c r="D205" t="s">
        <v>1987</v>
      </c>
      <c r="E205" t="s">
        <v>1990</v>
      </c>
      <c r="F205" t="s">
        <v>1995</v>
      </c>
      <c r="G205" t="s">
        <v>2003</v>
      </c>
      <c r="H205" s="1">
        <v>45781</v>
      </c>
      <c r="I205" s="1">
        <v>45816</v>
      </c>
      <c r="J205" s="2">
        <f t="shared" si="10"/>
        <v>36</v>
      </c>
      <c r="K205">
        <v>63689.24</v>
      </c>
      <c r="L205" t="str">
        <f t="shared" si="11"/>
        <v>High</v>
      </c>
      <c r="M205" t="s">
        <v>2008</v>
      </c>
      <c r="N205" t="s">
        <v>2012</v>
      </c>
      <c r="O205" t="s">
        <v>2210</v>
      </c>
    </row>
    <row r="206" spans="1:15" x14ac:dyDescent="0.3">
      <c r="A206" t="s">
        <v>214</v>
      </c>
      <c r="B206">
        <v>24</v>
      </c>
      <c r="C206" t="str">
        <f t="shared" si="9"/>
        <v>Young Adult</v>
      </c>
      <c r="D206" t="s">
        <v>1987</v>
      </c>
      <c r="E206" t="s">
        <v>1991</v>
      </c>
      <c r="F206" t="s">
        <v>2001</v>
      </c>
      <c r="G206" t="s">
        <v>2002</v>
      </c>
      <c r="H206" s="1">
        <v>45473</v>
      </c>
      <c r="I206" s="1">
        <v>45602</v>
      </c>
      <c r="J206" s="2">
        <f t="shared" si="10"/>
        <v>130</v>
      </c>
      <c r="K206">
        <v>11177.65</v>
      </c>
      <c r="L206" t="str">
        <f t="shared" si="11"/>
        <v>Medium</v>
      </c>
      <c r="M206" t="s">
        <v>2010</v>
      </c>
      <c r="N206" t="s">
        <v>2011</v>
      </c>
      <c r="O206" t="s">
        <v>951</v>
      </c>
    </row>
    <row r="207" spans="1:15" x14ac:dyDescent="0.3">
      <c r="A207" t="s">
        <v>215</v>
      </c>
      <c r="B207">
        <v>22</v>
      </c>
      <c r="C207" t="str">
        <f t="shared" si="9"/>
        <v>Young Adult</v>
      </c>
      <c r="D207" t="s">
        <v>1986</v>
      </c>
      <c r="E207" t="s">
        <v>1990</v>
      </c>
      <c r="F207" t="s">
        <v>1995</v>
      </c>
      <c r="G207" t="s">
        <v>2002</v>
      </c>
      <c r="H207" s="1">
        <v>45356</v>
      </c>
      <c r="I207" s="1">
        <v>45852</v>
      </c>
      <c r="J207" s="2">
        <f t="shared" si="10"/>
        <v>497</v>
      </c>
      <c r="K207">
        <v>95177.919999999998</v>
      </c>
      <c r="L207" t="str">
        <f t="shared" si="11"/>
        <v>High</v>
      </c>
      <c r="M207" t="s">
        <v>2008</v>
      </c>
      <c r="N207" t="s">
        <v>2013</v>
      </c>
      <c r="O207" t="s">
        <v>2211</v>
      </c>
    </row>
    <row r="208" spans="1:15" x14ac:dyDescent="0.3">
      <c r="A208" t="s">
        <v>216</v>
      </c>
      <c r="B208">
        <v>59</v>
      </c>
      <c r="C208" t="str">
        <f t="shared" si="9"/>
        <v>Senior</v>
      </c>
      <c r="D208" t="s">
        <v>1986</v>
      </c>
      <c r="E208" t="s">
        <v>1989</v>
      </c>
      <c r="F208" t="s">
        <v>1997</v>
      </c>
      <c r="G208" t="s">
        <v>2007</v>
      </c>
      <c r="H208" s="1">
        <v>45670</v>
      </c>
      <c r="I208" s="1">
        <v>45732</v>
      </c>
      <c r="J208" s="2">
        <f t="shared" si="10"/>
        <v>63</v>
      </c>
      <c r="K208">
        <v>92491.27</v>
      </c>
      <c r="L208" t="str">
        <f t="shared" si="11"/>
        <v>High</v>
      </c>
      <c r="M208" t="s">
        <v>2008</v>
      </c>
      <c r="N208" t="s">
        <v>2012</v>
      </c>
      <c r="O208" t="s">
        <v>2212</v>
      </c>
    </row>
    <row r="209" spans="1:15" x14ac:dyDescent="0.3">
      <c r="A209" t="s">
        <v>217</v>
      </c>
      <c r="B209">
        <v>81</v>
      </c>
      <c r="C209" t="str">
        <f t="shared" si="9"/>
        <v>Senior</v>
      </c>
      <c r="D209" t="s">
        <v>1986</v>
      </c>
      <c r="E209" t="s">
        <v>1991</v>
      </c>
      <c r="F209" t="s">
        <v>1998</v>
      </c>
      <c r="G209" t="s">
        <v>2002</v>
      </c>
      <c r="H209" s="1">
        <v>45747</v>
      </c>
      <c r="I209" s="1">
        <v>45872</v>
      </c>
      <c r="J209" s="2">
        <f t="shared" si="10"/>
        <v>126</v>
      </c>
      <c r="K209">
        <v>44536.52</v>
      </c>
      <c r="L209" t="str">
        <f t="shared" si="11"/>
        <v>Medium</v>
      </c>
      <c r="M209" t="s">
        <v>2010</v>
      </c>
      <c r="N209" t="s">
        <v>2013</v>
      </c>
      <c r="O209" t="s">
        <v>2213</v>
      </c>
    </row>
    <row r="210" spans="1:15" x14ac:dyDescent="0.3">
      <c r="A210" t="s">
        <v>218</v>
      </c>
      <c r="B210">
        <v>80</v>
      </c>
      <c r="C210" t="str">
        <f t="shared" si="9"/>
        <v>Senior</v>
      </c>
      <c r="D210" t="s">
        <v>1987</v>
      </c>
      <c r="E210" t="s">
        <v>1991</v>
      </c>
      <c r="F210" t="s">
        <v>1996</v>
      </c>
      <c r="G210" t="s">
        <v>2004</v>
      </c>
      <c r="H210" s="1">
        <v>45431</v>
      </c>
      <c r="I210" s="1">
        <v>45775</v>
      </c>
      <c r="J210" s="2">
        <f t="shared" si="10"/>
        <v>345</v>
      </c>
      <c r="K210">
        <v>51226.35</v>
      </c>
      <c r="L210" t="str">
        <f t="shared" si="11"/>
        <v>High</v>
      </c>
      <c r="M210" t="s">
        <v>2010</v>
      </c>
      <c r="N210" t="s">
        <v>2013</v>
      </c>
      <c r="O210" t="s">
        <v>2214</v>
      </c>
    </row>
    <row r="211" spans="1:15" x14ac:dyDescent="0.3">
      <c r="A211" t="s">
        <v>219</v>
      </c>
      <c r="B211">
        <v>57</v>
      </c>
      <c r="C211" t="str">
        <f t="shared" si="9"/>
        <v>Senior</v>
      </c>
      <c r="D211" t="s">
        <v>1985</v>
      </c>
      <c r="E211" t="s">
        <v>1988</v>
      </c>
      <c r="F211" t="s">
        <v>1998</v>
      </c>
      <c r="G211" t="s">
        <v>2004</v>
      </c>
      <c r="H211" s="1">
        <v>45231</v>
      </c>
      <c r="I211" s="1">
        <v>45251</v>
      </c>
      <c r="J211" s="2">
        <f t="shared" si="10"/>
        <v>21</v>
      </c>
      <c r="K211">
        <v>8596.3700000000008</v>
      </c>
      <c r="L211" t="str">
        <f t="shared" si="11"/>
        <v>Low</v>
      </c>
      <c r="M211" t="s">
        <v>2009</v>
      </c>
      <c r="N211" t="s">
        <v>2012</v>
      </c>
      <c r="O211" t="s">
        <v>2215</v>
      </c>
    </row>
    <row r="212" spans="1:15" x14ac:dyDescent="0.3">
      <c r="A212" t="s">
        <v>220</v>
      </c>
      <c r="B212">
        <v>76</v>
      </c>
      <c r="C212" t="str">
        <f t="shared" si="9"/>
        <v>Senior</v>
      </c>
      <c r="D212" t="s">
        <v>1986</v>
      </c>
      <c r="E212" t="s">
        <v>1992</v>
      </c>
      <c r="F212" t="s">
        <v>1997</v>
      </c>
      <c r="G212" t="s">
        <v>2003</v>
      </c>
      <c r="H212" s="1">
        <v>45489</v>
      </c>
      <c r="I212" s="1">
        <v>45655</v>
      </c>
      <c r="J212" s="2">
        <f t="shared" si="10"/>
        <v>167</v>
      </c>
      <c r="K212">
        <v>55877.32</v>
      </c>
      <c r="L212" t="str">
        <f t="shared" si="11"/>
        <v>High</v>
      </c>
      <c r="M212" t="s">
        <v>2008</v>
      </c>
      <c r="N212" t="s">
        <v>2011</v>
      </c>
      <c r="O212" t="s">
        <v>2216</v>
      </c>
    </row>
    <row r="213" spans="1:15" x14ac:dyDescent="0.3">
      <c r="A213" t="s">
        <v>221</v>
      </c>
      <c r="B213">
        <v>57</v>
      </c>
      <c r="C213" t="str">
        <f t="shared" si="9"/>
        <v>Senior</v>
      </c>
      <c r="D213" t="s">
        <v>1986</v>
      </c>
      <c r="E213" t="s">
        <v>1993</v>
      </c>
      <c r="F213" t="s">
        <v>2000</v>
      </c>
      <c r="G213" t="s">
        <v>2004</v>
      </c>
      <c r="H213" s="1">
        <v>45841</v>
      </c>
      <c r="I213" s="1">
        <v>45884</v>
      </c>
      <c r="J213" s="2">
        <f t="shared" si="10"/>
        <v>44</v>
      </c>
      <c r="K213">
        <v>60895.58</v>
      </c>
      <c r="L213" t="str">
        <f t="shared" si="11"/>
        <v>High</v>
      </c>
      <c r="M213" t="s">
        <v>2008</v>
      </c>
      <c r="N213" t="s">
        <v>2011</v>
      </c>
      <c r="O213" t="s">
        <v>2217</v>
      </c>
    </row>
    <row r="214" spans="1:15" x14ac:dyDescent="0.3">
      <c r="A214" t="s">
        <v>222</v>
      </c>
      <c r="B214">
        <v>7</v>
      </c>
      <c r="C214" t="str">
        <f t="shared" si="9"/>
        <v>Child</v>
      </c>
      <c r="D214" t="s">
        <v>1987</v>
      </c>
      <c r="E214" t="s">
        <v>1988</v>
      </c>
      <c r="F214" t="s">
        <v>1998</v>
      </c>
      <c r="G214" t="s">
        <v>2007</v>
      </c>
      <c r="H214" s="1">
        <v>45368</v>
      </c>
      <c r="I214" s="1">
        <v>45600</v>
      </c>
      <c r="J214" s="2">
        <f t="shared" si="10"/>
        <v>233</v>
      </c>
      <c r="K214">
        <v>9348.58</v>
      </c>
      <c r="L214" t="str">
        <f t="shared" si="11"/>
        <v>Low</v>
      </c>
      <c r="M214" t="s">
        <v>2008</v>
      </c>
      <c r="N214" t="s">
        <v>2011</v>
      </c>
      <c r="O214" t="s">
        <v>2218</v>
      </c>
    </row>
    <row r="215" spans="1:15" x14ac:dyDescent="0.3">
      <c r="A215" t="s">
        <v>223</v>
      </c>
      <c r="B215">
        <v>5</v>
      </c>
      <c r="C215" t="str">
        <f t="shared" si="9"/>
        <v>Child</v>
      </c>
      <c r="D215" t="s">
        <v>1985</v>
      </c>
      <c r="E215" t="s">
        <v>1993</v>
      </c>
      <c r="F215" t="s">
        <v>1997</v>
      </c>
      <c r="G215" t="s">
        <v>2006</v>
      </c>
      <c r="H215" s="1">
        <v>45237</v>
      </c>
      <c r="I215" s="1">
        <v>45393</v>
      </c>
      <c r="J215" s="2">
        <f t="shared" si="10"/>
        <v>157</v>
      </c>
      <c r="K215">
        <v>52882.79</v>
      </c>
      <c r="L215" t="str">
        <f t="shared" si="11"/>
        <v>High</v>
      </c>
      <c r="M215" t="s">
        <v>2008</v>
      </c>
      <c r="N215" t="s">
        <v>2011</v>
      </c>
      <c r="O215" t="s">
        <v>2219</v>
      </c>
    </row>
    <row r="216" spans="1:15" x14ac:dyDescent="0.3">
      <c r="A216" t="s">
        <v>224</v>
      </c>
      <c r="B216">
        <v>46</v>
      </c>
      <c r="C216" t="str">
        <f t="shared" si="9"/>
        <v>Middle Age</v>
      </c>
      <c r="D216" t="s">
        <v>1987</v>
      </c>
      <c r="E216" t="s">
        <v>1991</v>
      </c>
      <c r="F216" t="s">
        <v>1999</v>
      </c>
      <c r="G216" t="s">
        <v>2006</v>
      </c>
      <c r="H216" s="1">
        <v>45571</v>
      </c>
      <c r="I216" s="1">
        <v>45621</v>
      </c>
      <c r="J216" s="2">
        <f t="shared" si="10"/>
        <v>51</v>
      </c>
      <c r="K216">
        <v>77672.009999999995</v>
      </c>
      <c r="L216" t="str">
        <f t="shared" si="11"/>
        <v>High</v>
      </c>
      <c r="M216" t="s">
        <v>2008</v>
      </c>
      <c r="N216" t="s">
        <v>2012</v>
      </c>
      <c r="O216" t="s">
        <v>2220</v>
      </c>
    </row>
    <row r="217" spans="1:15" x14ac:dyDescent="0.3">
      <c r="A217" t="s">
        <v>225</v>
      </c>
      <c r="B217">
        <v>6</v>
      </c>
      <c r="C217" t="str">
        <f t="shared" si="9"/>
        <v>Child</v>
      </c>
      <c r="D217" t="s">
        <v>1986</v>
      </c>
      <c r="E217" t="s">
        <v>1993</v>
      </c>
      <c r="F217" t="s">
        <v>1998</v>
      </c>
      <c r="G217" t="s">
        <v>2005</v>
      </c>
      <c r="H217" s="1">
        <v>45200</v>
      </c>
      <c r="I217" s="1">
        <v>45297</v>
      </c>
      <c r="J217" s="2">
        <f t="shared" si="10"/>
        <v>98</v>
      </c>
      <c r="K217">
        <v>33639.379999999997</v>
      </c>
      <c r="L217" t="str">
        <f t="shared" si="11"/>
        <v>Medium</v>
      </c>
      <c r="M217" t="s">
        <v>2008</v>
      </c>
      <c r="N217" t="s">
        <v>2012</v>
      </c>
      <c r="O217" t="s">
        <v>2221</v>
      </c>
    </row>
    <row r="218" spans="1:15" x14ac:dyDescent="0.3">
      <c r="A218" t="s">
        <v>226</v>
      </c>
      <c r="B218">
        <v>49</v>
      </c>
      <c r="C218" t="str">
        <f t="shared" si="9"/>
        <v>Middle Age</v>
      </c>
      <c r="D218" t="s">
        <v>1987</v>
      </c>
      <c r="E218" t="s">
        <v>1991</v>
      </c>
      <c r="F218" t="s">
        <v>2001</v>
      </c>
      <c r="G218" t="s">
        <v>2004</v>
      </c>
      <c r="H218" s="1">
        <v>45749</v>
      </c>
      <c r="I218" s="1">
        <v>45856</v>
      </c>
      <c r="J218" s="2">
        <f t="shared" si="10"/>
        <v>108</v>
      </c>
      <c r="K218">
        <v>9068.7000000000007</v>
      </c>
      <c r="L218" t="str">
        <f t="shared" si="11"/>
        <v>Low</v>
      </c>
      <c r="M218" t="s">
        <v>2008</v>
      </c>
      <c r="N218" t="s">
        <v>2011</v>
      </c>
      <c r="O218" t="s">
        <v>2222</v>
      </c>
    </row>
    <row r="219" spans="1:15" x14ac:dyDescent="0.3">
      <c r="A219" t="s">
        <v>227</v>
      </c>
      <c r="B219">
        <v>44</v>
      </c>
      <c r="C219" t="str">
        <f t="shared" si="9"/>
        <v>Adult</v>
      </c>
      <c r="D219" t="s">
        <v>1987</v>
      </c>
      <c r="E219" t="s">
        <v>1993</v>
      </c>
      <c r="F219" t="s">
        <v>1999</v>
      </c>
      <c r="G219" t="s">
        <v>2002</v>
      </c>
      <c r="H219" s="1">
        <v>45239</v>
      </c>
      <c r="I219" s="1">
        <v>45641</v>
      </c>
      <c r="J219" s="2">
        <f t="shared" si="10"/>
        <v>403</v>
      </c>
      <c r="K219">
        <v>59909.08</v>
      </c>
      <c r="L219" t="str">
        <f t="shared" si="11"/>
        <v>High</v>
      </c>
      <c r="M219" t="s">
        <v>2009</v>
      </c>
      <c r="N219" t="s">
        <v>2013</v>
      </c>
      <c r="O219" t="s">
        <v>2223</v>
      </c>
    </row>
    <row r="220" spans="1:15" x14ac:dyDescent="0.3">
      <c r="A220" t="s">
        <v>228</v>
      </c>
      <c r="B220">
        <v>71</v>
      </c>
      <c r="C220" t="str">
        <f t="shared" si="9"/>
        <v>Senior</v>
      </c>
      <c r="D220" t="s">
        <v>1987</v>
      </c>
      <c r="E220" t="s">
        <v>1993</v>
      </c>
      <c r="F220" t="s">
        <v>1998</v>
      </c>
      <c r="G220" t="s">
        <v>2002</v>
      </c>
      <c r="H220" s="1">
        <v>45838</v>
      </c>
      <c r="I220" s="1">
        <v>45865</v>
      </c>
      <c r="J220" s="2">
        <f t="shared" si="10"/>
        <v>28</v>
      </c>
      <c r="K220">
        <v>67341.52</v>
      </c>
      <c r="L220" t="str">
        <f t="shared" si="11"/>
        <v>High</v>
      </c>
      <c r="M220" t="s">
        <v>2008</v>
      </c>
      <c r="N220" t="s">
        <v>2012</v>
      </c>
      <c r="O220" t="s">
        <v>2224</v>
      </c>
    </row>
    <row r="221" spans="1:15" x14ac:dyDescent="0.3">
      <c r="A221" t="s">
        <v>229</v>
      </c>
      <c r="B221">
        <v>67</v>
      </c>
      <c r="C221" t="str">
        <f t="shared" si="9"/>
        <v>Senior</v>
      </c>
      <c r="D221" t="s">
        <v>1985</v>
      </c>
      <c r="E221" t="s">
        <v>1993</v>
      </c>
      <c r="F221" t="s">
        <v>1999</v>
      </c>
      <c r="G221" t="s">
        <v>2003</v>
      </c>
      <c r="H221" s="1">
        <v>45557</v>
      </c>
      <c r="I221" s="1">
        <v>45593</v>
      </c>
      <c r="J221" s="2">
        <f t="shared" si="10"/>
        <v>37</v>
      </c>
      <c r="K221">
        <v>36820.980000000003</v>
      </c>
      <c r="L221" t="str">
        <f t="shared" si="11"/>
        <v>Medium</v>
      </c>
      <c r="M221" t="s">
        <v>2010</v>
      </c>
      <c r="N221" t="s">
        <v>2013</v>
      </c>
      <c r="O221" t="s">
        <v>2225</v>
      </c>
    </row>
    <row r="222" spans="1:15" x14ac:dyDescent="0.3">
      <c r="A222" t="s">
        <v>230</v>
      </c>
      <c r="B222">
        <v>23</v>
      </c>
      <c r="C222" t="str">
        <f t="shared" si="9"/>
        <v>Young Adult</v>
      </c>
      <c r="D222" t="s">
        <v>1985</v>
      </c>
      <c r="E222" t="s">
        <v>1991</v>
      </c>
      <c r="F222" t="s">
        <v>1997</v>
      </c>
      <c r="G222" t="s">
        <v>2002</v>
      </c>
      <c r="H222" s="1">
        <v>45613</v>
      </c>
      <c r="I222" s="1">
        <v>45744</v>
      </c>
      <c r="J222" s="2">
        <f t="shared" si="10"/>
        <v>132</v>
      </c>
      <c r="K222">
        <v>23427.759999999998</v>
      </c>
      <c r="L222" t="str">
        <f t="shared" si="11"/>
        <v>Medium</v>
      </c>
      <c r="M222" t="s">
        <v>2009</v>
      </c>
      <c r="N222" t="s">
        <v>2011</v>
      </c>
      <c r="O222" t="s">
        <v>2226</v>
      </c>
    </row>
    <row r="223" spans="1:15" x14ac:dyDescent="0.3">
      <c r="A223" t="s">
        <v>231</v>
      </c>
      <c r="B223">
        <v>9</v>
      </c>
      <c r="C223" t="str">
        <f t="shared" si="9"/>
        <v>Child</v>
      </c>
      <c r="D223" t="s">
        <v>1987</v>
      </c>
      <c r="E223" t="s">
        <v>1988</v>
      </c>
      <c r="F223" t="s">
        <v>1996</v>
      </c>
      <c r="G223" t="s">
        <v>2007</v>
      </c>
      <c r="H223" s="1">
        <v>45590</v>
      </c>
      <c r="I223" s="1">
        <v>45692</v>
      </c>
      <c r="J223" s="2">
        <f t="shared" si="10"/>
        <v>103</v>
      </c>
      <c r="K223">
        <v>34339.67</v>
      </c>
      <c r="L223" t="str">
        <f t="shared" si="11"/>
        <v>Medium</v>
      </c>
      <c r="M223" t="s">
        <v>2008</v>
      </c>
      <c r="N223" t="s">
        <v>2011</v>
      </c>
      <c r="O223" t="s">
        <v>2227</v>
      </c>
    </row>
    <row r="224" spans="1:15" x14ac:dyDescent="0.3">
      <c r="A224" t="s">
        <v>232</v>
      </c>
      <c r="B224">
        <v>76</v>
      </c>
      <c r="C224" t="str">
        <f t="shared" si="9"/>
        <v>Senior</v>
      </c>
      <c r="D224" t="s">
        <v>1987</v>
      </c>
      <c r="E224" t="s">
        <v>1990</v>
      </c>
      <c r="F224" t="s">
        <v>2001</v>
      </c>
      <c r="G224" t="s">
        <v>2002</v>
      </c>
      <c r="H224" s="1">
        <v>45367</v>
      </c>
      <c r="I224" s="1">
        <v>45865</v>
      </c>
      <c r="J224" s="2">
        <f t="shared" si="10"/>
        <v>499</v>
      </c>
      <c r="K224">
        <v>83303.16</v>
      </c>
      <c r="L224" t="str">
        <f t="shared" si="11"/>
        <v>High</v>
      </c>
      <c r="M224" t="s">
        <v>2008</v>
      </c>
      <c r="N224" t="s">
        <v>2011</v>
      </c>
      <c r="O224" t="s">
        <v>2228</v>
      </c>
    </row>
    <row r="225" spans="1:15" x14ac:dyDescent="0.3">
      <c r="A225" t="s">
        <v>233</v>
      </c>
      <c r="B225">
        <v>92</v>
      </c>
      <c r="C225" t="str">
        <f t="shared" si="9"/>
        <v>Senior</v>
      </c>
      <c r="D225" t="s">
        <v>1987</v>
      </c>
      <c r="E225" t="s">
        <v>1988</v>
      </c>
      <c r="F225" t="s">
        <v>1999</v>
      </c>
      <c r="G225" t="s">
        <v>2004</v>
      </c>
      <c r="H225" s="1">
        <v>45189</v>
      </c>
      <c r="I225" s="1">
        <v>45311</v>
      </c>
      <c r="J225" s="2">
        <f t="shared" si="10"/>
        <v>123</v>
      </c>
      <c r="K225">
        <v>67959.929999999993</v>
      </c>
      <c r="L225" t="str">
        <f t="shared" si="11"/>
        <v>High</v>
      </c>
      <c r="M225" t="s">
        <v>2009</v>
      </c>
      <c r="N225" t="s">
        <v>2013</v>
      </c>
      <c r="O225" t="s">
        <v>2229</v>
      </c>
    </row>
    <row r="226" spans="1:15" x14ac:dyDescent="0.3">
      <c r="A226" t="s">
        <v>234</v>
      </c>
      <c r="B226">
        <v>78</v>
      </c>
      <c r="C226" t="str">
        <f t="shared" si="9"/>
        <v>Senior</v>
      </c>
      <c r="D226" t="s">
        <v>1987</v>
      </c>
      <c r="E226" t="s">
        <v>1993</v>
      </c>
      <c r="F226" t="s">
        <v>1997</v>
      </c>
      <c r="G226" t="s">
        <v>2002</v>
      </c>
      <c r="H226" s="1">
        <v>45713</v>
      </c>
      <c r="I226" s="1">
        <v>45880</v>
      </c>
      <c r="J226" s="2">
        <f t="shared" si="10"/>
        <v>168</v>
      </c>
      <c r="K226">
        <v>53867.1</v>
      </c>
      <c r="L226" t="str">
        <f t="shared" si="11"/>
        <v>High</v>
      </c>
      <c r="M226" t="s">
        <v>2010</v>
      </c>
      <c r="N226" t="s">
        <v>2013</v>
      </c>
      <c r="O226" t="s">
        <v>2230</v>
      </c>
    </row>
    <row r="227" spans="1:15" x14ac:dyDescent="0.3">
      <c r="A227" t="s">
        <v>235</v>
      </c>
      <c r="B227">
        <v>24</v>
      </c>
      <c r="C227" t="str">
        <f t="shared" si="9"/>
        <v>Young Adult</v>
      </c>
      <c r="D227" t="s">
        <v>1987</v>
      </c>
      <c r="E227" t="s">
        <v>1993</v>
      </c>
      <c r="F227" t="s">
        <v>1997</v>
      </c>
      <c r="G227" t="s">
        <v>2006</v>
      </c>
      <c r="H227" s="1">
        <v>45238</v>
      </c>
      <c r="I227" s="1">
        <v>45445</v>
      </c>
      <c r="J227" s="2">
        <f t="shared" si="10"/>
        <v>208</v>
      </c>
      <c r="K227">
        <v>77174.42</v>
      </c>
      <c r="L227" t="str">
        <f t="shared" si="11"/>
        <v>High</v>
      </c>
      <c r="M227" t="s">
        <v>2010</v>
      </c>
      <c r="N227" t="s">
        <v>2012</v>
      </c>
      <c r="O227" t="s">
        <v>2231</v>
      </c>
    </row>
    <row r="228" spans="1:15" x14ac:dyDescent="0.3">
      <c r="A228" t="s">
        <v>236</v>
      </c>
      <c r="B228">
        <v>67</v>
      </c>
      <c r="C228" t="str">
        <f t="shared" si="9"/>
        <v>Senior</v>
      </c>
      <c r="D228" t="s">
        <v>1987</v>
      </c>
      <c r="E228" t="s">
        <v>1990</v>
      </c>
      <c r="F228" t="s">
        <v>2000</v>
      </c>
      <c r="G228" t="s">
        <v>2003</v>
      </c>
      <c r="H228" s="1">
        <v>45815</v>
      </c>
      <c r="I228" s="1">
        <v>45830</v>
      </c>
      <c r="J228" s="2">
        <f t="shared" si="10"/>
        <v>16</v>
      </c>
      <c r="K228">
        <v>14701.45</v>
      </c>
      <c r="L228" t="str">
        <f t="shared" si="11"/>
        <v>Medium</v>
      </c>
      <c r="M228" t="s">
        <v>2010</v>
      </c>
      <c r="N228" t="s">
        <v>2011</v>
      </c>
      <c r="O228" t="s">
        <v>2232</v>
      </c>
    </row>
    <row r="229" spans="1:15" x14ac:dyDescent="0.3">
      <c r="A229" t="s">
        <v>237</v>
      </c>
      <c r="B229">
        <v>82</v>
      </c>
      <c r="C229" t="str">
        <f t="shared" si="9"/>
        <v>Senior</v>
      </c>
      <c r="D229" t="s">
        <v>1987</v>
      </c>
      <c r="E229" t="s">
        <v>1991</v>
      </c>
      <c r="F229" t="s">
        <v>1995</v>
      </c>
      <c r="G229" t="s">
        <v>2007</v>
      </c>
      <c r="H229" s="1">
        <v>45505</v>
      </c>
      <c r="I229" s="1">
        <v>45892</v>
      </c>
      <c r="J229" s="2">
        <f t="shared" si="10"/>
        <v>388</v>
      </c>
      <c r="K229">
        <v>84743.34</v>
      </c>
      <c r="L229" t="str">
        <f t="shared" si="11"/>
        <v>High</v>
      </c>
      <c r="M229" t="s">
        <v>2009</v>
      </c>
      <c r="N229" t="s">
        <v>2013</v>
      </c>
      <c r="O229" t="s">
        <v>2233</v>
      </c>
    </row>
    <row r="230" spans="1:15" x14ac:dyDescent="0.3">
      <c r="A230" t="s">
        <v>238</v>
      </c>
      <c r="B230">
        <v>10</v>
      </c>
      <c r="C230" t="str">
        <f t="shared" si="9"/>
        <v>Child</v>
      </c>
      <c r="D230" t="s">
        <v>1985</v>
      </c>
      <c r="E230" t="s">
        <v>1991</v>
      </c>
      <c r="F230" t="s">
        <v>1997</v>
      </c>
      <c r="G230" t="s">
        <v>2003</v>
      </c>
      <c r="H230" s="1">
        <v>45596</v>
      </c>
      <c r="I230" s="1">
        <v>45733</v>
      </c>
      <c r="J230" s="2">
        <f t="shared" si="10"/>
        <v>138</v>
      </c>
      <c r="K230">
        <v>15587.52</v>
      </c>
      <c r="L230" t="str">
        <f t="shared" si="11"/>
        <v>Medium</v>
      </c>
      <c r="M230" t="s">
        <v>2010</v>
      </c>
      <c r="N230" t="s">
        <v>2011</v>
      </c>
      <c r="O230" t="s">
        <v>2234</v>
      </c>
    </row>
    <row r="231" spans="1:15" x14ac:dyDescent="0.3">
      <c r="A231" t="s">
        <v>239</v>
      </c>
      <c r="B231">
        <v>28</v>
      </c>
      <c r="C231" t="str">
        <f t="shared" si="9"/>
        <v>Young Adult</v>
      </c>
      <c r="D231" t="s">
        <v>1987</v>
      </c>
      <c r="E231" t="s">
        <v>1991</v>
      </c>
      <c r="F231" t="s">
        <v>1996</v>
      </c>
      <c r="G231" t="s">
        <v>2006</v>
      </c>
      <c r="H231" s="1">
        <v>45149</v>
      </c>
      <c r="I231" s="1">
        <v>45807</v>
      </c>
      <c r="J231" s="2">
        <f t="shared" si="10"/>
        <v>659</v>
      </c>
      <c r="K231">
        <v>6272.43</v>
      </c>
      <c r="L231" t="str">
        <f t="shared" si="11"/>
        <v>Low</v>
      </c>
      <c r="M231" t="s">
        <v>2008</v>
      </c>
      <c r="N231" t="s">
        <v>2013</v>
      </c>
      <c r="O231" t="s">
        <v>2235</v>
      </c>
    </row>
    <row r="232" spans="1:15" x14ac:dyDescent="0.3">
      <c r="A232" t="s">
        <v>240</v>
      </c>
      <c r="B232">
        <v>30</v>
      </c>
      <c r="C232" t="str">
        <f t="shared" si="9"/>
        <v>Adult</v>
      </c>
      <c r="D232" t="s">
        <v>1987</v>
      </c>
      <c r="E232" t="s">
        <v>1988</v>
      </c>
      <c r="F232" t="s">
        <v>1998</v>
      </c>
      <c r="G232" t="s">
        <v>2002</v>
      </c>
      <c r="H232" s="1">
        <v>45182</v>
      </c>
      <c r="I232" s="1">
        <v>45624</v>
      </c>
      <c r="J232" s="2">
        <f t="shared" si="10"/>
        <v>443</v>
      </c>
      <c r="K232">
        <v>3790.57</v>
      </c>
      <c r="L232" t="str">
        <f t="shared" si="11"/>
        <v>Low</v>
      </c>
      <c r="M232" t="s">
        <v>2009</v>
      </c>
      <c r="N232" t="s">
        <v>2012</v>
      </c>
      <c r="O232" t="s">
        <v>2236</v>
      </c>
    </row>
    <row r="233" spans="1:15" x14ac:dyDescent="0.3">
      <c r="A233" t="s">
        <v>241</v>
      </c>
      <c r="B233">
        <v>83</v>
      </c>
      <c r="C233" t="str">
        <f t="shared" si="9"/>
        <v>Senior</v>
      </c>
      <c r="D233" t="s">
        <v>1987</v>
      </c>
      <c r="E233" t="s">
        <v>1990</v>
      </c>
      <c r="F233" t="s">
        <v>2001</v>
      </c>
      <c r="G233" t="s">
        <v>2005</v>
      </c>
      <c r="H233" s="1">
        <v>45784</v>
      </c>
      <c r="I233" s="1">
        <v>45807</v>
      </c>
      <c r="J233" s="2">
        <f t="shared" si="10"/>
        <v>24</v>
      </c>
      <c r="K233">
        <v>29401.06</v>
      </c>
      <c r="L233" t="str">
        <f t="shared" si="11"/>
        <v>Medium</v>
      </c>
      <c r="M233" t="s">
        <v>2010</v>
      </c>
      <c r="N233" t="s">
        <v>2012</v>
      </c>
      <c r="O233" t="s">
        <v>2237</v>
      </c>
    </row>
    <row r="234" spans="1:15" x14ac:dyDescent="0.3">
      <c r="A234" t="s">
        <v>242</v>
      </c>
      <c r="B234">
        <v>17</v>
      </c>
      <c r="C234" t="str">
        <f t="shared" si="9"/>
        <v>Child</v>
      </c>
      <c r="D234" t="s">
        <v>1986</v>
      </c>
      <c r="E234" t="s">
        <v>1992</v>
      </c>
      <c r="F234" t="s">
        <v>1997</v>
      </c>
      <c r="G234" t="s">
        <v>2003</v>
      </c>
      <c r="H234" s="1">
        <v>45610</v>
      </c>
      <c r="I234" s="1">
        <v>45807</v>
      </c>
      <c r="J234" s="2">
        <f t="shared" si="10"/>
        <v>198</v>
      </c>
      <c r="K234">
        <v>1519.87</v>
      </c>
      <c r="L234" t="str">
        <f t="shared" si="11"/>
        <v>Low</v>
      </c>
      <c r="M234" t="s">
        <v>2009</v>
      </c>
      <c r="N234" t="s">
        <v>2011</v>
      </c>
      <c r="O234" t="s">
        <v>2238</v>
      </c>
    </row>
    <row r="235" spans="1:15" x14ac:dyDescent="0.3">
      <c r="A235" t="s">
        <v>243</v>
      </c>
      <c r="B235">
        <v>32</v>
      </c>
      <c r="C235" t="str">
        <f t="shared" si="9"/>
        <v>Adult</v>
      </c>
      <c r="D235" t="s">
        <v>1985</v>
      </c>
      <c r="E235" t="s">
        <v>1990</v>
      </c>
      <c r="F235" t="s">
        <v>1999</v>
      </c>
      <c r="G235" t="s">
        <v>2005</v>
      </c>
      <c r="H235" s="1">
        <v>45258</v>
      </c>
      <c r="I235" s="1">
        <v>45728</v>
      </c>
      <c r="J235" s="2">
        <f t="shared" si="10"/>
        <v>471</v>
      </c>
      <c r="K235">
        <v>77841.09</v>
      </c>
      <c r="L235" t="str">
        <f t="shared" si="11"/>
        <v>High</v>
      </c>
      <c r="M235" t="s">
        <v>2009</v>
      </c>
      <c r="N235" t="s">
        <v>2013</v>
      </c>
      <c r="O235" t="s">
        <v>2239</v>
      </c>
    </row>
    <row r="236" spans="1:15" x14ac:dyDescent="0.3">
      <c r="A236" t="s">
        <v>244</v>
      </c>
      <c r="B236">
        <v>15</v>
      </c>
      <c r="C236" t="str">
        <f t="shared" si="9"/>
        <v>Child</v>
      </c>
      <c r="D236" t="s">
        <v>1985</v>
      </c>
      <c r="E236" t="s">
        <v>1990</v>
      </c>
      <c r="F236" t="s">
        <v>1999</v>
      </c>
      <c r="G236" t="s">
        <v>2007</v>
      </c>
      <c r="H236" s="1">
        <v>45797</v>
      </c>
      <c r="I236" s="1">
        <v>45826</v>
      </c>
      <c r="J236" s="2">
        <f t="shared" si="10"/>
        <v>30</v>
      </c>
      <c r="K236">
        <v>79596.009999999995</v>
      </c>
      <c r="L236" t="str">
        <f t="shared" si="11"/>
        <v>High</v>
      </c>
      <c r="M236" t="s">
        <v>2010</v>
      </c>
      <c r="N236" t="s">
        <v>2011</v>
      </c>
      <c r="O236" t="s">
        <v>2240</v>
      </c>
    </row>
    <row r="237" spans="1:15" x14ac:dyDescent="0.3">
      <c r="A237" t="s">
        <v>245</v>
      </c>
      <c r="B237">
        <v>14</v>
      </c>
      <c r="C237" t="str">
        <f t="shared" si="9"/>
        <v>Child</v>
      </c>
      <c r="D237" t="s">
        <v>1987</v>
      </c>
      <c r="E237" t="s">
        <v>1989</v>
      </c>
      <c r="F237" t="s">
        <v>1996</v>
      </c>
      <c r="G237" t="s">
        <v>2007</v>
      </c>
      <c r="H237" s="1">
        <v>45400</v>
      </c>
      <c r="I237" s="1">
        <v>45485</v>
      </c>
      <c r="J237" s="2">
        <f t="shared" si="10"/>
        <v>86</v>
      </c>
      <c r="K237">
        <v>52022.2</v>
      </c>
      <c r="L237" t="str">
        <f t="shared" si="11"/>
        <v>High</v>
      </c>
      <c r="M237" t="s">
        <v>2009</v>
      </c>
      <c r="N237" t="s">
        <v>2012</v>
      </c>
      <c r="O237" t="s">
        <v>2241</v>
      </c>
    </row>
    <row r="238" spans="1:15" x14ac:dyDescent="0.3">
      <c r="A238" t="s">
        <v>246</v>
      </c>
      <c r="B238">
        <v>18</v>
      </c>
      <c r="C238" t="str">
        <f t="shared" si="9"/>
        <v>Young Adult</v>
      </c>
      <c r="D238" t="s">
        <v>1987</v>
      </c>
      <c r="E238" t="s">
        <v>1992</v>
      </c>
      <c r="F238" t="s">
        <v>1996</v>
      </c>
      <c r="G238" t="s">
        <v>2003</v>
      </c>
      <c r="H238" s="1">
        <v>45511</v>
      </c>
      <c r="I238" s="1">
        <v>45614</v>
      </c>
      <c r="J238" s="2">
        <f t="shared" si="10"/>
        <v>104</v>
      </c>
      <c r="K238">
        <v>35928.79</v>
      </c>
      <c r="L238" t="str">
        <f t="shared" si="11"/>
        <v>Medium</v>
      </c>
      <c r="M238" t="s">
        <v>2008</v>
      </c>
      <c r="N238" t="s">
        <v>2013</v>
      </c>
      <c r="O238" t="s">
        <v>2242</v>
      </c>
    </row>
    <row r="239" spans="1:15" x14ac:dyDescent="0.3">
      <c r="A239" t="s">
        <v>247</v>
      </c>
      <c r="B239">
        <v>23</v>
      </c>
      <c r="C239" t="str">
        <f t="shared" si="9"/>
        <v>Young Adult</v>
      </c>
      <c r="D239" t="s">
        <v>1986</v>
      </c>
      <c r="E239" t="s">
        <v>1993</v>
      </c>
      <c r="F239" t="s">
        <v>1995</v>
      </c>
      <c r="G239" t="s">
        <v>2003</v>
      </c>
      <c r="H239" s="1">
        <v>45275</v>
      </c>
      <c r="I239" s="1">
        <v>45682</v>
      </c>
      <c r="J239" s="2">
        <f t="shared" si="10"/>
        <v>408</v>
      </c>
      <c r="K239">
        <v>97490.79</v>
      </c>
      <c r="L239" t="str">
        <f t="shared" si="11"/>
        <v>High</v>
      </c>
      <c r="M239" t="s">
        <v>2009</v>
      </c>
      <c r="N239" t="s">
        <v>2012</v>
      </c>
      <c r="O239" t="s">
        <v>2243</v>
      </c>
    </row>
    <row r="240" spans="1:15" x14ac:dyDescent="0.3">
      <c r="A240" t="s">
        <v>248</v>
      </c>
      <c r="B240">
        <v>69</v>
      </c>
      <c r="C240" t="str">
        <f t="shared" si="9"/>
        <v>Senior</v>
      </c>
      <c r="D240" t="s">
        <v>1986</v>
      </c>
      <c r="E240" t="s">
        <v>1989</v>
      </c>
      <c r="F240" t="s">
        <v>1996</v>
      </c>
      <c r="G240" t="s">
        <v>2006</v>
      </c>
      <c r="H240" s="1">
        <v>45687</v>
      </c>
      <c r="I240" s="1">
        <v>45729</v>
      </c>
      <c r="J240" s="2">
        <f t="shared" si="10"/>
        <v>43</v>
      </c>
      <c r="K240">
        <v>87459.81</v>
      </c>
      <c r="L240" t="str">
        <f t="shared" si="11"/>
        <v>High</v>
      </c>
      <c r="M240" t="s">
        <v>2009</v>
      </c>
      <c r="N240" t="s">
        <v>2012</v>
      </c>
      <c r="O240" t="s">
        <v>2244</v>
      </c>
    </row>
    <row r="241" spans="1:15" x14ac:dyDescent="0.3">
      <c r="A241" t="s">
        <v>249</v>
      </c>
      <c r="B241">
        <v>49</v>
      </c>
      <c r="C241" t="str">
        <f t="shared" si="9"/>
        <v>Middle Age</v>
      </c>
      <c r="D241" t="s">
        <v>1987</v>
      </c>
      <c r="E241" t="s">
        <v>1991</v>
      </c>
      <c r="F241" t="s">
        <v>1996</v>
      </c>
      <c r="G241" t="s">
        <v>2004</v>
      </c>
      <c r="H241" s="1">
        <v>45617</v>
      </c>
      <c r="I241" s="1">
        <v>45800</v>
      </c>
      <c r="J241" s="2">
        <f t="shared" si="10"/>
        <v>184</v>
      </c>
      <c r="K241">
        <v>79063.48</v>
      </c>
      <c r="L241" t="str">
        <f t="shared" si="11"/>
        <v>High</v>
      </c>
      <c r="M241" t="s">
        <v>2010</v>
      </c>
      <c r="N241" t="s">
        <v>2011</v>
      </c>
      <c r="O241" t="s">
        <v>2245</v>
      </c>
    </row>
    <row r="242" spans="1:15" x14ac:dyDescent="0.3">
      <c r="A242" t="s">
        <v>250</v>
      </c>
      <c r="B242">
        <v>93</v>
      </c>
      <c r="C242" t="str">
        <f t="shared" si="9"/>
        <v>Senior</v>
      </c>
      <c r="D242" t="s">
        <v>1986</v>
      </c>
      <c r="E242" t="s">
        <v>1993</v>
      </c>
      <c r="F242" t="s">
        <v>1995</v>
      </c>
      <c r="G242" t="s">
        <v>2003</v>
      </c>
      <c r="H242" s="1">
        <v>45657</v>
      </c>
      <c r="I242" s="1">
        <v>45842</v>
      </c>
      <c r="J242" s="2">
        <f t="shared" si="10"/>
        <v>186</v>
      </c>
      <c r="K242">
        <v>73783.509999999995</v>
      </c>
      <c r="L242" t="str">
        <f t="shared" si="11"/>
        <v>High</v>
      </c>
      <c r="M242" t="s">
        <v>2010</v>
      </c>
      <c r="N242" t="s">
        <v>2011</v>
      </c>
      <c r="O242" t="s">
        <v>2246</v>
      </c>
    </row>
    <row r="243" spans="1:15" x14ac:dyDescent="0.3">
      <c r="A243" t="s">
        <v>251</v>
      </c>
      <c r="B243">
        <v>5</v>
      </c>
      <c r="C243" t="str">
        <f t="shared" si="9"/>
        <v>Child</v>
      </c>
      <c r="D243" t="s">
        <v>1987</v>
      </c>
      <c r="E243" t="s">
        <v>1989</v>
      </c>
      <c r="F243" t="s">
        <v>1998</v>
      </c>
      <c r="G243" t="s">
        <v>2007</v>
      </c>
      <c r="H243" s="1">
        <v>45742</v>
      </c>
      <c r="I243" s="1">
        <v>45881</v>
      </c>
      <c r="J243" s="2">
        <f t="shared" si="10"/>
        <v>140</v>
      </c>
      <c r="K243">
        <v>18333.82</v>
      </c>
      <c r="L243" t="str">
        <f t="shared" si="11"/>
        <v>Medium</v>
      </c>
      <c r="M243" t="s">
        <v>2008</v>
      </c>
      <c r="N243" t="s">
        <v>2013</v>
      </c>
      <c r="O243" t="s">
        <v>2247</v>
      </c>
    </row>
    <row r="244" spans="1:15" x14ac:dyDescent="0.3">
      <c r="A244" t="s">
        <v>252</v>
      </c>
      <c r="B244">
        <v>89</v>
      </c>
      <c r="C244" t="str">
        <f t="shared" si="9"/>
        <v>Senior</v>
      </c>
      <c r="D244" t="s">
        <v>1987</v>
      </c>
      <c r="E244" t="s">
        <v>1993</v>
      </c>
      <c r="F244" t="s">
        <v>2001</v>
      </c>
      <c r="G244" t="s">
        <v>2002</v>
      </c>
      <c r="H244" s="1">
        <v>45374</v>
      </c>
      <c r="I244" s="1">
        <v>45598</v>
      </c>
      <c r="J244" s="2">
        <f t="shared" si="10"/>
        <v>225</v>
      </c>
      <c r="K244">
        <v>7246.95</v>
      </c>
      <c r="L244" t="str">
        <f t="shared" si="11"/>
        <v>Low</v>
      </c>
      <c r="M244" t="s">
        <v>2010</v>
      </c>
      <c r="N244" t="s">
        <v>2011</v>
      </c>
      <c r="O244" t="s">
        <v>2248</v>
      </c>
    </row>
    <row r="245" spans="1:15" x14ac:dyDescent="0.3">
      <c r="A245" t="s">
        <v>253</v>
      </c>
      <c r="B245">
        <v>37</v>
      </c>
      <c r="C245" t="str">
        <f t="shared" si="9"/>
        <v>Adult</v>
      </c>
      <c r="D245" t="s">
        <v>1985</v>
      </c>
      <c r="E245" t="s">
        <v>1988</v>
      </c>
      <c r="F245" t="s">
        <v>2000</v>
      </c>
      <c r="G245" t="s">
        <v>2005</v>
      </c>
      <c r="H245" s="1">
        <v>45703</v>
      </c>
      <c r="I245" s="1">
        <v>45756</v>
      </c>
      <c r="J245" s="2">
        <f t="shared" si="10"/>
        <v>54</v>
      </c>
      <c r="K245">
        <v>32243.99</v>
      </c>
      <c r="L245" t="str">
        <f t="shared" si="11"/>
        <v>Medium</v>
      </c>
      <c r="M245" t="s">
        <v>2010</v>
      </c>
      <c r="N245" t="s">
        <v>2012</v>
      </c>
      <c r="O245" t="s">
        <v>2249</v>
      </c>
    </row>
    <row r="246" spans="1:15" x14ac:dyDescent="0.3">
      <c r="A246" t="s">
        <v>254</v>
      </c>
      <c r="B246">
        <v>50</v>
      </c>
      <c r="C246" t="str">
        <f t="shared" si="9"/>
        <v>Middle Age</v>
      </c>
      <c r="D246" t="s">
        <v>1986</v>
      </c>
      <c r="E246" t="s">
        <v>1992</v>
      </c>
      <c r="F246" t="s">
        <v>1994</v>
      </c>
      <c r="G246" t="s">
        <v>2005</v>
      </c>
      <c r="H246" s="1">
        <v>45743</v>
      </c>
      <c r="I246" s="1">
        <v>45771</v>
      </c>
      <c r="J246" s="2">
        <f t="shared" si="10"/>
        <v>29</v>
      </c>
      <c r="K246">
        <v>75575.8</v>
      </c>
      <c r="L246" t="str">
        <f t="shared" si="11"/>
        <v>High</v>
      </c>
      <c r="M246" t="s">
        <v>2009</v>
      </c>
      <c r="N246" t="s">
        <v>2013</v>
      </c>
      <c r="O246" t="s">
        <v>2250</v>
      </c>
    </row>
    <row r="247" spans="1:15" x14ac:dyDescent="0.3">
      <c r="A247" t="s">
        <v>255</v>
      </c>
      <c r="B247">
        <v>45</v>
      </c>
      <c r="C247" t="str">
        <f t="shared" si="9"/>
        <v>Middle Age</v>
      </c>
      <c r="D247" t="s">
        <v>1985</v>
      </c>
      <c r="E247" t="s">
        <v>1993</v>
      </c>
      <c r="F247" t="s">
        <v>1998</v>
      </c>
      <c r="G247" t="s">
        <v>2004</v>
      </c>
      <c r="H247" s="1">
        <v>45515</v>
      </c>
      <c r="I247" s="1">
        <v>45598</v>
      </c>
      <c r="J247" s="2">
        <f t="shared" si="10"/>
        <v>84</v>
      </c>
      <c r="K247">
        <v>13323.03</v>
      </c>
      <c r="L247" t="str">
        <f t="shared" si="11"/>
        <v>Medium</v>
      </c>
      <c r="M247" t="s">
        <v>2010</v>
      </c>
      <c r="N247" t="s">
        <v>2013</v>
      </c>
      <c r="O247" t="s">
        <v>2251</v>
      </c>
    </row>
    <row r="248" spans="1:15" x14ac:dyDescent="0.3">
      <c r="A248" t="s">
        <v>256</v>
      </c>
      <c r="B248">
        <v>51</v>
      </c>
      <c r="C248" t="str">
        <f t="shared" si="9"/>
        <v>Middle Age</v>
      </c>
      <c r="D248" t="s">
        <v>1986</v>
      </c>
      <c r="E248" t="s">
        <v>1992</v>
      </c>
      <c r="F248" t="s">
        <v>1999</v>
      </c>
      <c r="G248" t="s">
        <v>2004</v>
      </c>
      <c r="H248" s="1">
        <v>45598</v>
      </c>
      <c r="I248" s="1">
        <v>45690</v>
      </c>
      <c r="J248" s="2">
        <f t="shared" si="10"/>
        <v>93</v>
      </c>
      <c r="K248">
        <v>97398.63</v>
      </c>
      <c r="L248" t="str">
        <f t="shared" si="11"/>
        <v>High</v>
      </c>
      <c r="M248" t="s">
        <v>2010</v>
      </c>
      <c r="N248" t="s">
        <v>2012</v>
      </c>
      <c r="O248" t="s">
        <v>2252</v>
      </c>
    </row>
    <row r="249" spans="1:15" x14ac:dyDescent="0.3">
      <c r="A249" t="s">
        <v>257</v>
      </c>
      <c r="B249">
        <v>63</v>
      </c>
      <c r="C249" t="str">
        <f t="shared" si="9"/>
        <v>Senior</v>
      </c>
      <c r="D249" t="s">
        <v>1987</v>
      </c>
      <c r="E249" t="s">
        <v>1989</v>
      </c>
      <c r="F249" t="s">
        <v>1994</v>
      </c>
      <c r="G249" t="s">
        <v>2005</v>
      </c>
      <c r="H249" s="1">
        <v>45700</v>
      </c>
      <c r="I249" s="1">
        <v>45791</v>
      </c>
      <c r="J249" s="2">
        <f t="shared" si="10"/>
        <v>92</v>
      </c>
      <c r="K249">
        <v>72981.05</v>
      </c>
      <c r="L249" t="str">
        <f t="shared" si="11"/>
        <v>High</v>
      </c>
      <c r="M249" t="s">
        <v>2009</v>
      </c>
      <c r="N249" t="s">
        <v>2013</v>
      </c>
      <c r="O249" t="s">
        <v>2253</v>
      </c>
    </row>
    <row r="250" spans="1:15" x14ac:dyDescent="0.3">
      <c r="A250" t="s">
        <v>258</v>
      </c>
      <c r="B250">
        <v>77</v>
      </c>
      <c r="C250" t="str">
        <f t="shared" si="9"/>
        <v>Senior</v>
      </c>
      <c r="D250" t="s">
        <v>1985</v>
      </c>
      <c r="E250" t="s">
        <v>1989</v>
      </c>
      <c r="F250" t="s">
        <v>1994</v>
      </c>
      <c r="G250" t="s">
        <v>2004</v>
      </c>
      <c r="H250" s="1">
        <v>45869</v>
      </c>
      <c r="I250" s="1">
        <v>45892</v>
      </c>
      <c r="J250" s="2">
        <f t="shared" si="10"/>
        <v>24</v>
      </c>
      <c r="K250">
        <v>11157.19</v>
      </c>
      <c r="L250" t="str">
        <f t="shared" si="11"/>
        <v>Medium</v>
      </c>
      <c r="M250" t="s">
        <v>2010</v>
      </c>
      <c r="N250" t="s">
        <v>2012</v>
      </c>
      <c r="O250" t="s">
        <v>2254</v>
      </c>
    </row>
    <row r="251" spans="1:15" x14ac:dyDescent="0.3">
      <c r="A251" t="s">
        <v>259</v>
      </c>
      <c r="B251">
        <v>37</v>
      </c>
      <c r="C251" t="str">
        <f t="shared" si="9"/>
        <v>Adult</v>
      </c>
      <c r="D251" t="s">
        <v>1987</v>
      </c>
      <c r="E251" t="s">
        <v>1992</v>
      </c>
      <c r="F251" t="s">
        <v>1999</v>
      </c>
      <c r="G251" t="s">
        <v>2002</v>
      </c>
      <c r="H251" s="1">
        <v>45212</v>
      </c>
      <c r="I251" s="1">
        <v>45718</v>
      </c>
      <c r="J251" s="2">
        <f t="shared" si="10"/>
        <v>507</v>
      </c>
      <c r="K251">
        <v>69286.720000000001</v>
      </c>
      <c r="L251" t="str">
        <f t="shared" si="11"/>
        <v>High</v>
      </c>
      <c r="M251" t="s">
        <v>2010</v>
      </c>
      <c r="N251" t="s">
        <v>2013</v>
      </c>
      <c r="O251" t="s">
        <v>2255</v>
      </c>
    </row>
    <row r="252" spans="1:15" x14ac:dyDescent="0.3">
      <c r="A252" t="s">
        <v>260</v>
      </c>
      <c r="B252">
        <v>5</v>
      </c>
      <c r="C252" t="str">
        <f t="shared" si="9"/>
        <v>Child</v>
      </c>
      <c r="D252" t="s">
        <v>1986</v>
      </c>
      <c r="E252" t="s">
        <v>1991</v>
      </c>
      <c r="F252" t="s">
        <v>1999</v>
      </c>
      <c r="G252" t="s">
        <v>2004</v>
      </c>
      <c r="H252" s="1">
        <v>45828</v>
      </c>
      <c r="I252" s="1">
        <v>45845</v>
      </c>
      <c r="J252" s="2">
        <f t="shared" si="10"/>
        <v>18</v>
      </c>
      <c r="K252">
        <v>64307.46</v>
      </c>
      <c r="L252" t="str">
        <f t="shared" si="11"/>
        <v>High</v>
      </c>
      <c r="M252" t="s">
        <v>2009</v>
      </c>
      <c r="N252" t="s">
        <v>2011</v>
      </c>
      <c r="O252" t="s">
        <v>2256</v>
      </c>
    </row>
    <row r="253" spans="1:15" x14ac:dyDescent="0.3">
      <c r="A253" t="s">
        <v>261</v>
      </c>
      <c r="B253">
        <v>85</v>
      </c>
      <c r="C253" t="str">
        <f t="shared" si="9"/>
        <v>Senior</v>
      </c>
      <c r="D253" t="s">
        <v>1986</v>
      </c>
      <c r="E253" t="s">
        <v>1992</v>
      </c>
      <c r="F253" t="s">
        <v>1998</v>
      </c>
      <c r="G253" t="s">
        <v>2003</v>
      </c>
      <c r="H253" s="1">
        <v>45820</v>
      </c>
      <c r="I253" s="1">
        <v>45848</v>
      </c>
      <c r="J253" s="2">
        <f t="shared" si="10"/>
        <v>29</v>
      </c>
      <c r="K253">
        <v>80308.5</v>
      </c>
      <c r="L253" t="str">
        <f t="shared" si="11"/>
        <v>High</v>
      </c>
      <c r="M253" t="s">
        <v>2008</v>
      </c>
      <c r="N253" t="s">
        <v>2011</v>
      </c>
      <c r="O253" t="s">
        <v>2257</v>
      </c>
    </row>
    <row r="254" spans="1:15" x14ac:dyDescent="0.3">
      <c r="A254" t="s">
        <v>262</v>
      </c>
      <c r="B254">
        <v>3</v>
      </c>
      <c r="C254" t="str">
        <f t="shared" si="9"/>
        <v>Child</v>
      </c>
      <c r="D254" t="s">
        <v>1985</v>
      </c>
      <c r="E254" t="s">
        <v>1989</v>
      </c>
      <c r="F254" t="s">
        <v>1997</v>
      </c>
      <c r="G254" t="s">
        <v>2005</v>
      </c>
      <c r="H254" s="1">
        <v>45641</v>
      </c>
      <c r="I254" s="1">
        <v>45851</v>
      </c>
      <c r="J254" s="2">
        <f t="shared" si="10"/>
        <v>211</v>
      </c>
      <c r="K254">
        <v>13496.77</v>
      </c>
      <c r="L254" t="str">
        <f t="shared" si="11"/>
        <v>Medium</v>
      </c>
      <c r="M254" t="s">
        <v>2009</v>
      </c>
      <c r="N254" t="s">
        <v>2012</v>
      </c>
      <c r="O254" t="s">
        <v>2258</v>
      </c>
    </row>
    <row r="255" spans="1:15" x14ac:dyDescent="0.3">
      <c r="A255" t="s">
        <v>263</v>
      </c>
      <c r="B255">
        <v>46</v>
      </c>
      <c r="C255" t="str">
        <f t="shared" si="9"/>
        <v>Middle Age</v>
      </c>
      <c r="D255" t="s">
        <v>1987</v>
      </c>
      <c r="E255" t="s">
        <v>1992</v>
      </c>
      <c r="F255" t="s">
        <v>1996</v>
      </c>
      <c r="G255" t="s">
        <v>2003</v>
      </c>
      <c r="H255" s="1">
        <v>45399</v>
      </c>
      <c r="I255" s="1">
        <v>45525</v>
      </c>
      <c r="J255" s="2">
        <f t="shared" si="10"/>
        <v>127</v>
      </c>
      <c r="K255">
        <v>16190.38</v>
      </c>
      <c r="L255" t="str">
        <f t="shared" si="11"/>
        <v>Medium</v>
      </c>
      <c r="M255" t="s">
        <v>2010</v>
      </c>
      <c r="N255" t="s">
        <v>2013</v>
      </c>
      <c r="O255" t="s">
        <v>2259</v>
      </c>
    </row>
    <row r="256" spans="1:15" x14ac:dyDescent="0.3">
      <c r="A256" t="s">
        <v>264</v>
      </c>
      <c r="B256">
        <v>47</v>
      </c>
      <c r="C256" t="str">
        <f t="shared" si="9"/>
        <v>Middle Age</v>
      </c>
      <c r="D256" t="s">
        <v>1987</v>
      </c>
      <c r="E256" t="s">
        <v>1988</v>
      </c>
      <c r="F256" t="s">
        <v>2001</v>
      </c>
      <c r="G256" t="s">
        <v>2003</v>
      </c>
      <c r="H256" s="1">
        <v>45666</v>
      </c>
      <c r="I256" s="1">
        <v>45741</v>
      </c>
      <c r="J256" s="2">
        <f t="shared" si="10"/>
        <v>76</v>
      </c>
      <c r="K256">
        <v>37328.04</v>
      </c>
      <c r="L256" t="str">
        <f t="shared" si="11"/>
        <v>Medium</v>
      </c>
      <c r="M256" t="s">
        <v>2010</v>
      </c>
      <c r="N256" t="s">
        <v>2012</v>
      </c>
      <c r="O256" t="s">
        <v>2260</v>
      </c>
    </row>
    <row r="257" spans="1:15" x14ac:dyDescent="0.3">
      <c r="A257" t="s">
        <v>265</v>
      </c>
      <c r="B257">
        <v>35</v>
      </c>
      <c r="C257" t="str">
        <f t="shared" si="9"/>
        <v>Adult</v>
      </c>
      <c r="D257" t="s">
        <v>1985</v>
      </c>
      <c r="E257" t="s">
        <v>1988</v>
      </c>
      <c r="F257" t="s">
        <v>1996</v>
      </c>
      <c r="G257" t="s">
        <v>2007</v>
      </c>
      <c r="H257" s="1">
        <v>45662</v>
      </c>
      <c r="I257" s="1">
        <v>45699</v>
      </c>
      <c r="J257" s="2">
        <f t="shared" si="10"/>
        <v>38</v>
      </c>
      <c r="K257">
        <v>19418.759999999998</v>
      </c>
      <c r="L257" t="str">
        <f t="shared" si="11"/>
        <v>Medium</v>
      </c>
      <c r="M257" t="s">
        <v>2008</v>
      </c>
      <c r="N257" t="s">
        <v>2013</v>
      </c>
      <c r="O257" t="s">
        <v>2261</v>
      </c>
    </row>
    <row r="258" spans="1:15" x14ac:dyDescent="0.3">
      <c r="A258" t="s">
        <v>266</v>
      </c>
      <c r="B258">
        <v>71</v>
      </c>
      <c r="C258" t="str">
        <f t="shared" si="9"/>
        <v>Senior</v>
      </c>
      <c r="D258" t="s">
        <v>1985</v>
      </c>
      <c r="E258" t="s">
        <v>1991</v>
      </c>
      <c r="F258" t="s">
        <v>1994</v>
      </c>
      <c r="G258" t="s">
        <v>2007</v>
      </c>
      <c r="H258" s="1">
        <v>45728</v>
      </c>
      <c r="I258" s="1">
        <v>45779</v>
      </c>
      <c r="J258" s="2">
        <f t="shared" si="10"/>
        <v>52</v>
      </c>
      <c r="K258">
        <v>45181.04</v>
      </c>
      <c r="L258" t="str">
        <f t="shared" si="11"/>
        <v>Medium</v>
      </c>
      <c r="M258" t="s">
        <v>2008</v>
      </c>
      <c r="N258" t="s">
        <v>2013</v>
      </c>
      <c r="O258" t="s">
        <v>2262</v>
      </c>
    </row>
    <row r="259" spans="1:15" x14ac:dyDescent="0.3">
      <c r="A259" t="s">
        <v>267</v>
      </c>
      <c r="B259">
        <v>88</v>
      </c>
      <c r="C259" t="str">
        <f t="shared" ref="C259:C322" si="12">IF(B259&lt;18,"Child",IF(B259&lt;30,"Young Adult",IF(B259&lt;45,"Adult",IF(B259&lt;55,"Middle Age","Senior"))))</f>
        <v>Senior</v>
      </c>
      <c r="D259" t="s">
        <v>1987</v>
      </c>
      <c r="E259" t="s">
        <v>1990</v>
      </c>
      <c r="F259" t="s">
        <v>1995</v>
      </c>
      <c r="G259" t="s">
        <v>2002</v>
      </c>
      <c r="H259" s="1">
        <v>45191</v>
      </c>
      <c r="I259" s="1">
        <v>45709</v>
      </c>
      <c r="J259" s="2">
        <f t="shared" ref="J259:J322" si="13">I259-H259+1</f>
        <v>519</v>
      </c>
      <c r="K259">
        <v>85429.8</v>
      </c>
      <c r="L259" t="str">
        <f t="shared" ref="L259:L322" si="14">IF(K259&lt;10000, "Low", IF(K259&lt;50000, "Medium", "High"))</f>
        <v>High</v>
      </c>
      <c r="M259" t="s">
        <v>2010</v>
      </c>
      <c r="N259" t="s">
        <v>2011</v>
      </c>
      <c r="O259" t="s">
        <v>2263</v>
      </c>
    </row>
    <row r="260" spans="1:15" x14ac:dyDescent="0.3">
      <c r="A260" t="s">
        <v>268</v>
      </c>
      <c r="B260">
        <v>91</v>
      </c>
      <c r="C260" t="str">
        <f t="shared" si="12"/>
        <v>Senior</v>
      </c>
      <c r="D260" t="s">
        <v>1987</v>
      </c>
      <c r="E260" t="s">
        <v>1988</v>
      </c>
      <c r="F260" t="s">
        <v>1998</v>
      </c>
      <c r="G260" t="s">
        <v>2007</v>
      </c>
      <c r="H260" s="1">
        <v>45384</v>
      </c>
      <c r="I260" s="1">
        <v>45475</v>
      </c>
      <c r="J260" s="2">
        <f t="shared" si="13"/>
        <v>92</v>
      </c>
      <c r="K260">
        <v>35395.1</v>
      </c>
      <c r="L260" t="str">
        <f t="shared" si="14"/>
        <v>Medium</v>
      </c>
      <c r="M260" t="s">
        <v>2009</v>
      </c>
      <c r="N260" t="s">
        <v>2012</v>
      </c>
      <c r="O260" t="s">
        <v>2264</v>
      </c>
    </row>
    <row r="261" spans="1:15" x14ac:dyDescent="0.3">
      <c r="A261" t="s">
        <v>269</v>
      </c>
      <c r="B261">
        <v>69</v>
      </c>
      <c r="C261" t="str">
        <f t="shared" si="12"/>
        <v>Senior</v>
      </c>
      <c r="D261" t="s">
        <v>1987</v>
      </c>
      <c r="E261" t="s">
        <v>1991</v>
      </c>
      <c r="F261" t="s">
        <v>2001</v>
      </c>
      <c r="G261" t="s">
        <v>2007</v>
      </c>
      <c r="H261" s="1">
        <v>45496</v>
      </c>
      <c r="I261" s="1">
        <v>45786</v>
      </c>
      <c r="J261" s="2">
        <f t="shared" si="13"/>
        <v>291</v>
      </c>
      <c r="K261">
        <v>71246.820000000007</v>
      </c>
      <c r="L261" t="str">
        <f t="shared" si="14"/>
        <v>High</v>
      </c>
      <c r="M261" t="s">
        <v>2008</v>
      </c>
      <c r="N261" t="s">
        <v>2012</v>
      </c>
      <c r="O261" t="s">
        <v>2265</v>
      </c>
    </row>
    <row r="262" spans="1:15" x14ac:dyDescent="0.3">
      <c r="A262" t="s">
        <v>270</v>
      </c>
      <c r="B262">
        <v>22</v>
      </c>
      <c r="C262" t="str">
        <f t="shared" si="12"/>
        <v>Young Adult</v>
      </c>
      <c r="D262" t="s">
        <v>1987</v>
      </c>
      <c r="E262" t="s">
        <v>1989</v>
      </c>
      <c r="F262" t="s">
        <v>2000</v>
      </c>
      <c r="G262" t="s">
        <v>2005</v>
      </c>
      <c r="H262" s="1">
        <v>45335</v>
      </c>
      <c r="I262" s="1">
        <v>45863</v>
      </c>
      <c r="J262" s="2">
        <f t="shared" si="13"/>
        <v>529</v>
      </c>
      <c r="K262">
        <v>98528.12</v>
      </c>
      <c r="L262" t="str">
        <f t="shared" si="14"/>
        <v>High</v>
      </c>
      <c r="M262" t="s">
        <v>2009</v>
      </c>
      <c r="N262" t="s">
        <v>2011</v>
      </c>
      <c r="O262" t="s">
        <v>2266</v>
      </c>
    </row>
    <row r="263" spans="1:15" x14ac:dyDescent="0.3">
      <c r="A263" t="s">
        <v>271</v>
      </c>
      <c r="B263">
        <v>63</v>
      </c>
      <c r="C263" t="str">
        <f t="shared" si="12"/>
        <v>Senior</v>
      </c>
      <c r="D263" t="s">
        <v>1985</v>
      </c>
      <c r="E263" t="s">
        <v>1991</v>
      </c>
      <c r="F263" t="s">
        <v>1998</v>
      </c>
      <c r="G263" t="s">
        <v>2006</v>
      </c>
      <c r="H263" s="1">
        <v>45581</v>
      </c>
      <c r="I263" s="1">
        <v>45624</v>
      </c>
      <c r="J263" s="2">
        <f t="shared" si="13"/>
        <v>44</v>
      </c>
      <c r="K263">
        <v>80562.509999999995</v>
      </c>
      <c r="L263" t="str">
        <f t="shared" si="14"/>
        <v>High</v>
      </c>
      <c r="M263" t="s">
        <v>2008</v>
      </c>
      <c r="N263" t="s">
        <v>2011</v>
      </c>
      <c r="O263" t="s">
        <v>2267</v>
      </c>
    </row>
    <row r="264" spans="1:15" x14ac:dyDescent="0.3">
      <c r="A264" t="s">
        <v>272</v>
      </c>
      <c r="B264">
        <v>78</v>
      </c>
      <c r="C264" t="str">
        <f t="shared" si="12"/>
        <v>Senior</v>
      </c>
      <c r="D264" t="s">
        <v>1985</v>
      </c>
      <c r="E264" t="s">
        <v>1988</v>
      </c>
      <c r="F264" t="s">
        <v>1994</v>
      </c>
      <c r="G264" t="s">
        <v>2006</v>
      </c>
      <c r="H264" s="1">
        <v>45547</v>
      </c>
      <c r="I264" s="1">
        <v>45718</v>
      </c>
      <c r="J264" s="2">
        <f t="shared" si="13"/>
        <v>172</v>
      </c>
      <c r="K264">
        <v>99959.91</v>
      </c>
      <c r="L264" t="str">
        <f t="shared" si="14"/>
        <v>High</v>
      </c>
      <c r="M264" t="s">
        <v>2008</v>
      </c>
      <c r="N264" t="s">
        <v>2013</v>
      </c>
      <c r="O264" t="s">
        <v>2268</v>
      </c>
    </row>
    <row r="265" spans="1:15" x14ac:dyDescent="0.3">
      <c r="A265" t="s">
        <v>273</v>
      </c>
      <c r="B265">
        <v>67</v>
      </c>
      <c r="C265" t="str">
        <f t="shared" si="12"/>
        <v>Senior</v>
      </c>
      <c r="D265" t="s">
        <v>1987</v>
      </c>
      <c r="E265" t="s">
        <v>1992</v>
      </c>
      <c r="F265" t="s">
        <v>1995</v>
      </c>
      <c r="G265" t="s">
        <v>2002</v>
      </c>
      <c r="H265" s="1">
        <v>45495</v>
      </c>
      <c r="I265" s="1">
        <v>45597</v>
      </c>
      <c r="J265" s="2">
        <f t="shared" si="13"/>
        <v>103</v>
      </c>
      <c r="K265">
        <v>97265.59</v>
      </c>
      <c r="L265" t="str">
        <f t="shared" si="14"/>
        <v>High</v>
      </c>
      <c r="M265" t="s">
        <v>2008</v>
      </c>
      <c r="N265" t="s">
        <v>2011</v>
      </c>
      <c r="O265" t="s">
        <v>2269</v>
      </c>
    </row>
    <row r="266" spans="1:15" x14ac:dyDescent="0.3">
      <c r="A266" t="s">
        <v>274</v>
      </c>
      <c r="B266">
        <v>57</v>
      </c>
      <c r="C266" t="str">
        <f t="shared" si="12"/>
        <v>Senior</v>
      </c>
      <c r="D266" t="s">
        <v>1987</v>
      </c>
      <c r="E266" t="s">
        <v>1993</v>
      </c>
      <c r="F266" t="s">
        <v>1998</v>
      </c>
      <c r="G266" t="s">
        <v>2002</v>
      </c>
      <c r="H266" s="1">
        <v>45450</v>
      </c>
      <c r="I266" s="1">
        <v>45647</v>
      </c>
      <c r="J266" s="2">
        <f t="shared" si="13"/>
        <v>198</v>
      </c>
      <c r="K266">
        <v>87918.06</v>
      </c>
      <c r="L266" t="str">
        <f t="shared" si="14"/>
        <v>High</v>
      </c>
      <c r="M266" t="s">
        <v>2008</v>
      </c>
      <c r="N266" t="s">
        <v>2012</v>
      </c>
      <c r="O266" t="s">
        <v>2270</v>
      </c>
    </row>
    <row r="267" spans="1:15" x14ac:dyDescent="0.3">
      <c r="A267" t="s">
        <v>275</v>
      </c>
      <c r="B267">
        <v>75</v>
      </c>
      <c r="C267" t="str">
        <f t="shared" si="12"/>
        <v>Senior</v>
      </c>
      <c r="D267" t="s">
        <v>1985</v>
      </c>
      <c r="E267" t="s">
        <v>1990</v>
      </c>
      <c r="F267" t="s">
        <v>1999</v>
      </c>
      <c r="G267" t="s">
        <v>2003</v>
      </c>
      <c r="H267" s="1">
        <v>45189</v>
      </c>
      <c r="I267" s="1">
        <v>45883</v>
      </c>
      <c r="J267" s="2">
        <f t="shared" si="13"/>
        <v>695</v>
      </c>
      <c r="K267">
        <v>91160.51</v>
      </c>
      <c r="L267" t="str">
        <f t="shared" si="14"/>
        <v>High</v>
      </c>
      <c r="M267" t="s">
        <v>2009</v>
      </c>
      <c r="N267" t="s">
        <v>2011</v>
      </c>
      <c r="O267" t="s">
        <v>2271</v>
      </c>
    </row>
    <row r="268" spans="1:15" x14ac:dyDescent="0.3">
      <c r="A268" t="s">
        <v>276</v>
      </c>
      <c r="B268">
        <v>66</v>
      </c>
      <c r="C268" t="str">
        <f t="shared" si="12"/>
        <v>Senior</v>
      </c>
      <c r="D268" t="s">
        <v>1985</v>
      </c>
      <c r="E268" t="s">
        <v>1991</v>
      </c>
      <c r="F268" t="s">
        <v>2001</v>
      </c>
      <c r="G268" t="s">
        <v>2002</v>
      </c>
      <c r="H268" s="1">
        <v>45709</v>
      </c>
      <c r="I268" s="1">
        <v>45834</v>
      </c>
      <c r="J268" s="2">
        <f t="shared" si="13"/>
        <v>126</v>
      </c>
      <c r="K268">
        <v>32943.410000000003</v>
      </c>
      <c r="L268" t="str">
        <f t="shared" si="14"/>
        <v>Medium</v>
      </c>
      <c r="M268" t="s">
        <v>2008</v>
      </c>
      <c r="N268" t="s">
        <v>2011</v>
      </c>
      <c r="O268" t="s">
        <v>2272</v>
      </c>
    </row>
    <row r="269" spans="1:15" x14ac:dyDescent="0.3">
      <c r="A269" t="s">
        <v>277</v>
      </c>
      <c r="B269">
        <v>44</v>
      </c>
      <c r="C269" t="str">
        <f t="shared" si="12"/>
        <v>Adult</v>
      </c>
      <c r="D269" t="s">
        <v>1986</v>
      </c>
      <c r="E269" t="s">
        <v>1991</v>
      </c>
      <c r="F269" t="s">
        <v>1995</v>
      </c>
      <c r="G269" t="s">
        <v>2004</v>
      </c>
      <c r="H269" s="1">
        <v>45205</v>
      </c>
      <c r="I269" s="1">
        <v>45735</v>
      </c>
      <c r="J269" s="2">
        <f t="shared" si="13"/>
        <v>531</v>
      </c>
      <c r="K269">
        <v>20433.89</v>
      </c>
      <c r="L269" t="str">
        <f t="shared" si="14"/>
        <v>Medium</v>
      </c>
      <c r="M269" t="s">
        <v>2008</v>
      </c>
      <c r="N269" t="s">
        <v>2013</v>
      </c>
      <c r="O269" t="s">
        <v>2273</v>
      </c>
    </row>
    <row r="270" spans="1:15" x14ac:dyDescent="0.3">
      <c r="A270" t="s">
        <v>278</v>
      </c>
      <c r="B270">
        <v>16</v>
      </c>
      <c r="C270" t="str">
        <f t="shared" si="12"/>
        <v>Child</v>
      </c>
      <c r="D270" t="s">
        <v>1986</v>
      </c>
      <c r="E270" t="s">
        <v>1991</v>
      </c>
      <c r="F270" t="s">
        <v>1995</v>
      </c>
      <c r="G270" t="s">
        <v>2003</v>
      </c>
      <c r="H270" s="1">
        <v>45448</v>
      </c>
      <c r="I270" s="1">
        <v>45858</v>
      </c>
      <c r="J270" s="2">
        <f t="shared" si="13"/>
        <v>411</v>
      </c>
      <c r="K270">
        <v>64457.760000000002</v>
      </c>
      <c r="L270" t="str">
        <f t="shared" si="14"/>
        <v>High</v>
      </c>
      <c r="M270" t="s">
        <v>2008</v>
      </c>
      <c r="N270" t="s">
        <v>2012</v>
      </c>
      <c r="O270" t="s">
        <v>2274</v>
      </c>
    </row>
    <row r="271" spans="1:15" x14ac:dyDescent="0.3">
      <c r="A271" t="s">
        <v>279</v>
      </c>
      <c r="B271">
        <v>19</v>
      </c>
      <c r="C271" t="str">
        <f t="shared" si="12"/>
        <v>Young Adult</v>
      </c>
      <c r="D271" t="s">
        <v>1985</v>
      </c>
      <c r="E271" t="s">
        <v>1993</v>
      </c>
      <c r="F271" t="s">
        <v>1998</v>
      </c>
      <c r="G271" t="s">
        <v>2003</v>
      </c>
      <c r="H271" s="1">
        <v>45701</v>
      </c>
      <c r="I271" s="1">
        <v>45806</v>
      </c>
      <c r="J271" s="2">
        <f t="shared" si="13"/>
        <v>106</v>
      </c>
      <c r="K271">
        <v>5078.24</v>
      </c>
      <c r="L271" t="str">
        <f t="shared" si="14"/>
        <v>Low</v>
      </c>
      <c r="M271" t="s">
        <v>2009</v>
      </c>
      <c r="N271" t="s">
        <v>2011</v>
      </c>
      <c r="O271" t="s">
        <v>2275</v>
      </c>
    </row>
    <row r="272" spans="1:15" x14ac:dyDescent="0.3">
      <c r="A272" t="s">
        <v>280</v>
      </c>
      <c r="B272">
        <v>5</v>
      </c>
      <c r="C272" t="str">
        <f t="shared" si="12"/>
        <v>Child</v>
      </c>
      <c r="D272" t="s">
        <v>1986</v>
      </c>
      <c r="E272" t="s">
        <v>1989</v>
      </c>
      <c r="F272" t="s">
        <v>1994</v>
      </c>
      <c r="G272" t="s">
        <v>2007</v>
      </c>
      <c r="H272" s="1">
        <v>45822</v>
      </c>
      <c r="I272" s="1">
        <v>45892</v>
      </c>
      <c r="J272" s="2">
        <f t="shared" si="13"/>
        <v>71</v>
      </c>
      <c r="K272">
        <v>21870.03</v>
      </c>
      <c r="L272" t="str">
        <f t="shared" si="14"/>
        <v>Medium</v>
      </c>
      <c r="M272" t="s">
        <v>2008</v>
      </c>
      <c r="N272" t="s">
        <v>2013</v>
      </c>
      <c r="O272" t="s">
        <v>2276</v>
      </c>
    </row>
    <row r="273" spans="1:15" x14ac:dyDescent="0.3">
      <c r="A273" t="s">
        <v>281</v>
      </c>
      <c r="B273">
        <v>79</v>
      </c>
      <c r="C273" t="str">
        <f t="shared" si="12"/>
        <v>Senior</v>
      </c>
      <c r="D273" t="s">
        <v>1986</v>
      </c>
      <c r="E273" t="s">
        <v>1988</v>
      </c>
      <c r="F273" t="s">
        <v>1997</v>
      </c>
      <c r="G273" t="s">
        <v>2007</v>
      </c>
      <c r="H273" s="1">
        <v>45329</v>
      </c>
      <c r="I273" s="1">
        <v>45489</v>
      </c>
      <c r="J273" s="2">
        <f t="shared" si="13"/>
        <v>161</v>
      </c>
      <c r="K273">
        <v>55012.17</v>
      </c>
      <c r="L273" t="str">
        <f t="shared" si="14"/>
        <v>High</v>
      </c>
      <c r="M273" t="s">
        <v>2008</v>
      </c>
      <c r="N273" t="s">
        <v>2013</v>
      </c>
      <c r="O273" t="s">
        <v>2277</v>
      </c>
    </row>
    <row r="274" spans="1:15" x14ac:dyDescent="0.3">
      <c r="A274" t="s">
        <v>282</v>
      </c>
      <c r="B274">
        <v>61</v>
      </c>
      <c r="C274" t="str">
        <f t="shared" si="12"/>
        <v>Senior</v>
      </c>
      <c r="D274" t="s">
        <v>1985</v>
      </c>
      <c r="E274" t="s">
        <v>1993</v>
      </c>
      <c r="F274" t="s">
        <v>1999</v>
      </c>
      <c r="G274" t="s">
        <v>2004</v>
      </c>
      <c r="H274" s="1">
        <v>45177</v>
      </c>
      <c r="I274" s="1">
        <v>45489</v>
      </c>
      <c r="J274" s="2">
        <f t="shared" si="13"/>
        <v>313</v>
      </c>
      <c r="K274">
        <v>45900.87</v>
      </c>
      <c r="L274" t="str">
        <f t="shared" si="14"/>
        <v>Medium</v>
      </c>
      <c r="M274" t="s">
        <v>2008</v>
      </c>
      <c r="N274" t="s">
        <v>2011</v>
      </c>
      <c r="O274" t="s">
        <v>2278</v>
      </c>
    </row>
    <row r="275" spans="1:15" x14ac:dyDescent="0.3">
      <c r="A275" t="s">
        <v>283</v>
      </c>
      <c r="B275">
        <v>20</v>
      </c>
      <c r="C275" t="str">
        <f t="shared" si="12"/>
        <v>Young Adult</v>
      </c>
      <c r="D275" t="s">
        <v>1987</v>
      </c>
      <c r="E275" t="s">
        <v>1992</v>
      </c>
      <c r="F275" t="s">
        <v>1997</v>
      </c>
      <c r="G275" t="s">
        <v>2006</v>
      </c>
      <c r="H275" s="1">
        <v>45324</v>
      </c>
      <c r="I275" s="1">
        <v>45892</v>
      </c>
      <c r="J275" s="2">
        <f t="shared" si="13"/>
        <v>569</v>
      </c>
      <c r="K275">
        <v>21198.28</v>
      </c>
      <c r="L275" t="str">
        <f t="shared" si="14"/>
        <v>Medium</v>
      </c>
      <c r="M275" t="s">
        <v>2008</v>
      </c>
      <c r="N275" t="s">
        <v>2011</v>
      </c>
      <c r="O275" t="s">
        <v>2279</v>
      </c>
    </row>
    <row r="276" spans="1:15" x14ac:dyDescent="0.3">
      <c r="A276" t="s">
        <v>284</v>
      </c>
      <c r="B276">
        <v>40</v>
      </c>
      <c r="C276" t="str">
        <f t="shared" si="12"/>
        <v>Adult</v>
      </c>
      <c r="D276" t="s">
        <v>1986</v>
      </c>
      <c r="E276" t="s">
        <v>1991</v>
      </c>
      <c r="F276" t="s">
        <v>1998</v>
      </c>
      <c r="G276" t="s">
        <v>2006</v>
      </c>
      <c r="H276" s="1">
        <v>45655</v>
      </c>
      <c r="I276" s="1">
        <v>45857</v>
      </c>
      <c r="J276" s="2">
        <f t="shared" si="13"/>
        <v>203</v>
      </c>
      <c r="K276">
        <v>13945.85</v>
      </c>
      <c r="L276" t="str">
        <f t="shared" si="14"/>
        <v>Medium</v>
      </c>
      <c r="M276" t="s">
        <v>2010</v>
      </c>
      <c r="N276" t="s">
        <v>2012</v>
      </c>
      <c r="O276" t="s">
        <v>755</v>
      </c>
    </row>
    <row r="277" spans="1:15" x14ac:dyDescent="0.3">
      <c r="A277" t="s">
        <v>285</v>
      </c>
      <c r="B277">
        <v>71</v>
      </c>
      <c r="C277" t="str">
        <f t="shared" si="12"/>
        <v>Senior</v>
      </c>
      <c r="D277" t="s">
        <v>1985</v>
      </c>
      <c r="E277" t="s">
        <v>1991</v>
      </c>
      <c r="F277" t="s">
        <v>2000</v>
      </c>
      <c r="G277" t="s">
        <v>2006</v>
      </c>
      <c r="H277" s="1">
        <v>45629</v>
      </c>
      <c r="I277" s="1">
        <v>45892</v>
      </c>
      <c r="J277" s="2">
        <f t="shared" si="13"/>
        <v>264</v>
      </c>
      <c r="K277">
        <v>13129.67</v>
      </c>
      <c r="L277" t="str">
        <f t="shared" si="14"/>
        <v>Medium</v>
      </c>
      <c r="M277" t="s">
        <v>2010</v>
      </c>
      <c r="N277" t="s">
        <v>2011</v>
      </c>
      <c r="O277" t="s">
        <v>2280</v>
      </c>
    </row>
    <row r="278" spans="1:15" x14ac:dyDescent="0.3">
      <c r="A278" t="s">
        <v>286</v>
      </c>
      <c r="B278">
        <v>18</v>
      </c>
      <c r="C278" t="str">
        <f t="shared" si="12"/>
        <v>Young Adult</v>
      </c>
      <c r="D278" t="s">
        <v>1985</v>
      </c>
      <c r="E278" t="s">
        <v>1988</v>
      </c>
      <c r="F278" t="s">
        <v>1994</v>
      </c>
      <c r="G278" t="s">
        <v>2006</v>
      </c>
      <c r="H278" s="1">
        <v>45390</v>
      </c>
      <c r="I278" s="1">
        <v>45713</v>
      </c>
      <c r="J278" s="2">
        <f t="shared" si="13"/>
        <v>324</v>
      </c>
      <c r="K278">
        <v>86552.22</v>
      </c>
      <c r="L278" t="str">
        <f t="shared" si="14"/>
        <v>High</v>
      </c>
      <c r="M278" t="s">
        <v>2010</v>
      </c>
      <c r="N278" t="s">
        <v>2011</v>
      </c>
      <c r="O278" t="s">
        <v>2281</v>
      </c>
    </row>
    <row r="279" spans="1:15" x14ac:dyDescent="0.3">
      <c r="A279" t="s">
        <v>287</v>
      </c>
      <c r="B279">
        <v>20</v>
      </c>
      <c r="C279" t="str">
        <f t="shared" si="12"/>
        <v>Young Adult</v>
      </c>
      <c r="D279" t="s">
        <v>1987</v>
      </c>
      <c r="E279" t="s">
        <v>1989</v>
      </c>
      <c r="F279" t="s">
        <v>1998</v>
      </c>
      <c r="G279" t="s">
        <v>2002</v>
      </c>
      <c r="H279" s="1">
        <v>45809</v>
      </c>
      <c r="I279" s="1">
        <v>45877</v>
      </c>
      <c r="J279" s="2">
        <f t="shared" si="13"/>
        <v>69</v>
      </c>
      <c r="K279">
        <v>76549.02</v>
      </c>
      <c r="L279" t="str">
        <f t="shared" si="14"/>
        <v>High</v>
      </c>
      <c r="M279" t="s">
        <v>2010</v>
      </c>
      <c r="N279" t="s">
        <v>2012</v>
      </c>
      <c r="O279" t="s">
        <v>2282</v>
      </c>
    </row>
    <row r="280" spans="1:15" x14ac:dyDescent="0.3">
      <c r="A280" t="s">
        <v>288</v>
      </c>
      <c r="B280">
        <v>59</v>
      </c>
      <c r="C280" t="str">
        <f t="shared" si="12"/>
        <v>Senior</v>
      </c>
      <c r="D280" t="s">
        <v>1987</v>
      </c>
      <c r="E280" t="s">
        <v>1991</v>
      </c>
      <c r="F280" t="s">
        <v>1997</v>
      </c>
      <c r="G280" t="s">
        <v>2005</v>
      </c>
      <c r="H280" s="1">
        <v>45444</v>
      </c>
      <c r="I280" s="1">
        <v>45632</v>
      </c>
      <c r="J280" s="2">
        <f t="shared" si="13"/>
        <v>189</v>
      </c>
      <c r="K280">
        <v>9914.86</v>
      </c>
      <c r="L280" t="str">
        <f t="shared" si="14"/>
        <v>Low</v>
      </c>
      <c r="M280" t="s">
        <v>2010</v>
      </c>
      <c r="N280" t="s">
        <v>2012</v>
      </c>
      <c r="O280" t="s">
        <v>2283</v>
      </c>
    </row>
    <row r="281" spans="1:15" x14ac:dyDescent="0.3">
      <c r="A281" t="s">
        <v>289</v>
      </c>
      <c r="B281">
        <v>58</v>
      </c>
      <c r="C281" t="str">
        <f t="shared" si="12"/>
        <v>Senior</v>
      </c>
      <c r="D281" t="s">
        <v>1985</v>
      </c>
      <c r="E281" t="s">
        <v>1990</v>
      </c>
      <c r="F281" t="s">
        <v>1998</v>
      </c>
      <c r="G281" t="s">
        <v>2005</v>
      </c>
      <c r="H281" s="1">
        <v>45787</v>
      </c>
      <c r="I281" s="1">
        <v>45823</v>
      </c>
      <c r="J281" s="2">
        <f t="shared" si="13"/>
        <v>37</v>
      </c>
      <c r="K281">
        <v>6003.5</v>
      </c>
      <c r="L281" t="str">
        <f t="shared" si="14"/>
        <v>Low</v>
      </c>
      <c r="M281" t="s">
        <v>2010</v>
      </c>
      <c r="N281" t="s">
        <v>2012</v>
      </c>
      <c r="O281" t="s">
        <v>2284</v>
      </c>
    </row>
    <row r="282" spans="1:15" x14ac:dyDescent="0.3">
      <c r="A282" t="s">
        <v>290</v>
      </c>
      <c r="B282">
        <v>83</v>
      </c>
      <c r="C282" t="str">
        <f t="shared" si="12"/>
        <v>Senior</v>
      </c>
      <c r="D282" t="s">
        <v>1986</v>
      </c>
      <c r="E282" t="s">
        <v>1992</v>
      </c>
      <c r="F282" t="s">
        <v>1994</v>
      </c>
      <c r="G282" t="s">
        <v>2003</v>
      </c>
      <c r="H282" s="1">
        <v>45599</v>
      </c>
      <c r="I282" s="1">
        <v>45880</v>
      </c>
      <c r="J282" s="2">
        <f t="shared" si="13"/>
        <v>282</v>
      </c>
      <c r="K282">
        <v>1809.56</v>
      </c>
      <c r="L282" t="str">
        <f t="shared" si="14"/>
        <v>Low</v>
      </c>
      <c r="M282" t="s">
        <v>2009</v>
      </c>
      <c r="N282" t="s">
        <v>2013</v>
      </c>
      <c r="O282" t="s">
        <v>2285</v>
      </c>
    </row>
    <row r="283" spans="1:15" x14ac:dyDescent="0.3">
      <c r="A283" t="s">
        <v>291</v>
      </c>
      <c r="B283">
        <v>17</v>
      </c>
      <c r="C283" t="str">
        <f t="shared" si="12"/>
        <v>Child</v>
      </c>
      <c r="D283" t="s">
        <v>1987</v>
      </c>
      <c r="E283" t="s">
        <v>1993</v>
      </c>
      <c r="F283" t="s">
        <v>1998</v>
      </c>
      <c r="G283" t="s">
        <v>2006</v>
      </c>
      <c r="H283" s="1">
        <v>45307</v>
      </c>
      <c r="I283" s="1">
        <v>45454</v>
      </c>
      <c r="J283" s="2">
        <f t="shared" si="13"/>
        <v>148</v>
      </c>
      <c r="K283">
        <v>37227.800000000003</v>
      </c>
      <c r="L283" t="str">
        <f t="shared" si="14"/>
        <v>Medium</v>
      </c>
      <c r="M283" t="s">
        <v>2010</v>
      </c>
      <c r="N283" t="s">
        <v>2011</v>
      </c>
      <c r="O283" t="s">
        <v>2286</v>
      </c>
    </row>
    <row r="284" spans="1:15" x14ac:dyDescent="0.3">
      <c r="A284" t="s">
        <v>292</v>
      </c>
      <c r="B284">
        <v>72</v>
      </c>
      <c r="C284" t="str">
        <f t="shared" si="12"/>
        <v>Senior</v>
      </c>
      <c r="D284" t="s">
        <v>1986</v>
      </c>
      <c r="E284" t="s">
        <v>1990</v>
      </c>
      <c r="F284" t="s">
        <v>1998</v>
      </c>
      <c r="G284" t="s">
        <v>2003</v>
      </c>
      <c r="H284" s="1">
        <v>45301</v>
      </c>
      <c r="I284" s="1">
        <v>45609</v>
      </c>
      <c r="J284" s="2">
        <f t="shared" si="13"/>
        <v>309</v>
      </c>
      <c r="K284">
        <v>29571.57</v>
      </c>
      <c r="L284" t="str">
        <f t="shared" si="14"/>
        <v>Medium</v>
      </c>
      <c r="M284" t="s">
        <v>2010</v>
      </c>
      <c r="N284" t="s">
        <v>2012</v>
      </c>
      <c r="O284" t="s">
        <v>2287</v>
      </c>
    </row>
    <row r="285" spans="1:15" x14ac:dyDescent="0.3">
      <c r="A285" t="s">
        <v>293</v>
      </c>
      <c r="B285">
        <v>57</v>
      </c>
      <c r="C285" t="str">
        <f t="shared" si="12"/>
        <v>Senior</v>
      </c>
      <c r="D285" t="s">
        <v>1986</v>
      </c>
      <c r="E285" t="s">
        <v>1991</v>
      </c>
      <c r="F285" t="s">
        <v>1995</v>
      </c>
      <c r="G285" t="s">
        <v>2002</v>
      </c>
      <c r="H285" s="1">
        <v>45346</v>
      </c>
      <c r="I285" s="1">
        <v>45625</v>
      </c>
      <c r="J285" s="2">
        <f t="shared" si="13"/>
        <v>280</v>
      </c>
      <c r="K285">
        <v>97533.2</v>
      </c>
      <c r="L285" t="str">
        <f t="shared" si="14"/>
        <v>High</v>
      </c>
      <c r="M285" t="s">
        <v>2010</v>
      </c>
      <c r="N285" t="s">
        <v>2013</v>
      </c>
      <c r="O285" t="s">
        <v>2288</v>
      </c>
    </row>
    <row r="286" spans="1:15" x14ac:dyDescent="0.3">
      <c r="A286" t="s">
        <v>294</v>
      </c>
      <c r="B286">
        <v>43</v>
      </c>
      <c r="C286" t="str">
        <f t="shared" si="12"/>
        <v>Adult</v>
      </c>
      <c r="D286" t="s">
        <v>1986</v>
      </c>
      <c r="E286" t="s">
        <v>1991</v>
      </c>
      <c r="F286" t="s">
        <v>2001</v>
      </c>
      <c r="G286" t="s">
        <v>2002</v>
      </c>
      <c r="H286" s="1">
        <v>45430</v>
      </c>
      <c r="I286" s="1">
        <v>45673</v>
      </c>
      <c r="J286" s="2">
        <f t="shared" si="13"/>
        <v>244</v>
      </c>
      <c r="K286">
        <v>60643.83</v>
      </c>
      <c r="L286" t="str">
        <f t="shared" si="14"/>
        <v>High</v>
      </c>
      <c r="M286" t="s">
        <v>2010</v>
      </c>
      <c r="N286" t="s">
        <v>2012</v>
      </c>
      <c r="O286" t="s">
        <v>2289</v>
      </c>
    </row>
    <row r="287" spans="1:15" x14ac:dyDescent="0.3">
      <c r="A287" t="s">
        <v>295</v>
      </c>
      <c r="B287">
        <v>5</v>
      </c>
      <c r="C287" t="str">
        <f t="shared" si="12"/>
        <v>Child</v>
      </c>
      <c r="D287" t="s">
        <v>1985</v>
      </c>
      <c r="E287" t="s">
        <v>1988</v>
      </c>
      <c r="F287" t="s">
        <v>2001</v>
      </c>
      <c r="G287" t="s">
        <v>2007</v>
      </c>
      <c r="H287" s="1">
        <v>45592</v>
      </c>
      <c r="I287" s="1">
        <v>45871</v>
      </c>
      <c r="J287" s="2">
        <f t="shared" si="13"/>
        <v>280</v>
      </c>
      <c r="K287">
        <v>33971.03</v>
      </c>
      <c r="L287" t="str">
        <f t="shared" si="14"/>
        <v>Medium</v>
      </c>
      <c r="M287" t="s">
        <v>2010</v>
      </c>
      <c r="N287" t="s">
        <v>2012</v>
      </c>
      <c r="O287" t="s">
        <v>2290</v>
      </c>
    </row>
    <row r="288" spans="1:15" x14ac:dyDescent="0.3">
      <c r="A288" t="s">
        <v>296</v>
      </c>
      <c r="B288">
        <v>58</v>
      </c>
      <c r="C288" t="str">
        <f t="shared" si="12"/>
        <v>Senior</v>
      </c>
      <c r="D288" t="s">
        <v>1985</v>
      </c>
      <c r="E288" t="s">
        <v>1989</v>
      </c>
      <c r="F288" t="s">
        <v>2001</v>
      </c>
      <c r="G288" t="s">
        <v>2004</v>
      </c>
      <c r="H288" s="1">
        <v>45651</v>
      </c>
      <c r="I288" s="1">
        <v>45782</v>
      </c>
      <c r="J288" s="2">
        <f t="shared" si="13"/>
        <v>132</v>
      </c>
      <c r="K288">
        <v>93205.5</v>
      </c>
      <c r="L288" t="str">
        <f t="shared" si="14"/>
        <v>High</v>
      </c>
      <c r="M288" t="s">
        <v>2010</v>
      </c>
      <c r="N288" t="s">
        <v>2011</v>
      </c>
      <c r="O288" t="s">
        <v>2291</v>
      </c>
    </row>
    <row r="289" spans="1:15" x14ac:dyDescent="0.3">
      <c r="A289" t="s">
        <v>297</v>
      </c>
      <c r="B289">
        <v>50</v>
      </c>
      <c r="C289" t="str">
        <f t="shared" si="12"/>
        <v>Middle Age</v>
      </c>
      <c r="D289" t="s">
        <v>1986</v>
      </c>
      <c r="E289" t="s">
        <v>1993</v>
      </c>
      <c r="F289" t="s">
        <v>1994</v>
      </c>
      <c r="G289" t="s">
        <v>2003</v>
      </c>
      <c r="H289" s="1">
        <v>45760</v>
      </c>
      <c r="I289" s="1">
        <v>45828</v>
      </c>
      <c r="J289" s="2">
        <f t="shared" si="13"/>
        <v>69</v>
      </c>
      <c r="K289">
        <v>34300.97</v>
      </c>
      <c r="L289" t="str">
        <f t="shared" si="14"/>
        <v>Medium</v>
      </c>
      <c r="M289" t="s">
        <v>2008</v>
      </c>
      <c r="N289" t="s">
        <v>2012</v>
      </c>
      <c r="O289" t="s">
        <v>2292</v>
      </c>
    </row>
    <row r="290" spans="1:15" x14ac:dyDescent="0.3">
      <c r="A290" t="s">
        <v>298</v>
      </c>
      <c r="B290">
        <v>62</v>
      </c>
      <c r="C290" t="str">
        <f t="shared" si="12"/>
        <v>Senior</v>
      </c>
      <c r="D290" t="s">
        <v>1986</v>
      </c>
      <c r="E290" t="s">
        <v>1989</v>
      </c>
      <c r="F290" t="s">
        <v>1994</v>
      </c>
      <c r="G290" t="s">
        <v>2006</v>
      </c>
      <c r="H290" s="1">
        <v>45188</v>
      </c>
      <c r="I290" s="1">
        <v>45594</v>
      </c>
      <c r="J290" s="2">
        <f t="shared" si="13"/>
        <v>407</v>
      </c>
      <c r="K290">
        <v>81759.13</v>
      </c>
      <c r="L290" t="str">
        <f t="shared" si="14"/>
        <v>High</v>
      </c>
      <c r="M290" t="s">
        <v>2010</v>
      </c>
      <c r="N290" t="s">
        <v>2013</v>
      </c>
      <c r="O290" t="s">
        <v>2293</v>
      </c>
    </row>
    <row r="291" spans="1:15" x14ac:dyDescent="0.3">
      <c r="A291" t="s">
        <v>299</v>
      </c>
      <c r="B291">
        <v>86</v>
      </c>
      <c r="C291" t="str">
        <f t="shared" si="12"/>
        <v>Senior</v>
      </c>
      <c r="D291" t="s">
        <v>1985</v>
      </c>
      <c r="E291" t="s">
        <v>1992</v>
      </c>
      <c r="F291" t="s">
        <v>1994</v>
      </c>
      <c r="G291" t="s">
        <v>2007</v>
      </c>
      <c r="H291" s="1">
        <v>45797</v>
      </c>
      <c r="I291" s="1">
        <v>45858</v>
      </c>
      <c r="J291" s="2">
        <f t="shared" si="13"/>
        <v>62</v>
      </c>
      <c r="K291">
        <v>87337.81</v>
      </c>
      <c r="L291" t="str">
        <f t="shared" si="14"/>
        <v>High</v>
      </c>
      <c r="M291" t="s">
        <v>2008</v>
      </c>
      <c r="N291" t="s">
        <v>2011</v>
      </c>
      <c r="O291" t="s">
        <v>2294</v>
      </c>
    </row>
    <row r="292" spans="1:15" x14ac:dyDescent="0.3">
      <c r="A292" t="s">
        <v>300</v>
      </c>
      <c r="B292">
        <v>76</v>
      </c>
      <c r="C292" t="str">
        <f t="shared" si="12"/>
        <v>Senior</v>
      </c>
      <c r="D292" t="s">
        <v>1987</v>
      </c>
      <c r="E292" t="s">
        <v>1991</v>
      </c>
      <c r="F292" t="s">
        <v>2000</v>
      </c>
      <c r="G292" t="s">
        <v>2007</v>
      </c>
      <c r="H292" s="1">
        <v>45660</v>
      </c>
      <c r="I292" s="1">
        <v>45847</v>
      </c>
      <c r="J292" s="2">
        <f t="shared" si="13"/>
        <v>188</v>
      </c>
      <c r="K292">
        <v>6084.16</v>
      </c>
      <c r="L292" t="str">
        <f t="shared" si="14"/>
        <v>Low</v>
      </c>
      <c r="M292" t="s">
        <v>2010</v>
      </c>
      <c r="N292" t="s">
        <v>2011</v>
      </c>
      <c r="O292" t="s">
        <v>2295</v>
      </c>
    </row>
    <row r="293" spans="1:15" x14ac:dyDescent="0.3">
      <c r="A293" t="s">
        <v>301</v>
      </c>
      <c r="B293">
        <v>67</v>
      </c>
      <c r="C293" t="str">
        <f t="shared" si="12"/>
        <v>Senior</v>
      </c>
      <c r="D293" t="s">
        <v>1986</v>
      </c>
      <c r="E293" t="s">
        <v>1993</v>
      </c>
      <c r="F293" t="s">
        <v>1999</v>
      </c>
      <c r="G293" t="s">
        <v>2002</v>
      </c>
      <c r="H293" s="1">
        <v>45559</v>
      </c>
      <c r="I293" s="1">
        <v>45670</v>
      </c>
      <c r="J293" s="2">
        <f t="shared" si="13"/>
        <v>112</v>
      </c>
      <c r="K293">
        <v>82344.47</v>
      </c>
      <c r="L293" t="str">
        <f t="shared" si="14"/>
        <v>High</v>
      </c>
      <c r="M293" t="s">
        <v>2009</v>
      </c>
      <c r="N293" t="s">
        <v>2011</v>
      </c>
      <c r="O293" t="s">
        <v>2296</v>
      </c>
    </row>
    <row r="294" spans="1:15" x14ac:dyDescent="0.3">
      <c r="A294" t="s">
        <v>302</v>
      </c>
      <c r="B294">
        <v>73</v>
      </c>
      <c r="C294" t="str">
        <f t="shared" si="12"/>
        <v>Senior</v>
      </c>
      <c r="D294" t="s">
        <v>1986</v>
      </c>
      <c r="E294" t="s">
        <v>1988</v>
      </c>
      <c r="F294" t="s">
        <v>2000</v>
      </c>
      <c r="G294" t="s">
        <v>2005</v>
      </c>
      <c r="H294" s="1">
        <v>45217</v>
      </c>
      <c r="I294" s="1">
        <v>45624</v>
      </c>
      <c r="J294" s="2">
        <f t="shared" si="13"/>
        <v>408</v>
      </c>
      <c r="K294">
        <v>44662.82</v>
      </c>
      <c r="L294" t="str">
        <f t="shared" si="14"/>
        <v>Medium</v>
      </c>
      <c r="M294" t="s">
        <v>2010</v>
      </c>
      <c r="N294" t="s">
        <v>2011</v>
      </c>
      <c r="O294" t="s">
        <v>2297</v>
      </c>
    </row>
    <row r="295" spans="1:15" x14ac:dyDescent="0.3">
      <c r="A295" t="s">
        <v>303</v>
      </c>
      <c r="B295">
        <v>52</v>
      </c>
      <c r="C295" t="str">
        <f t="shared" si="12"/>
        <v>Middle Age</v>
      </c>
      <c r="D295" t="s">
        <v>1986</v>
      </c>
      <c r="E295" t="s">
        <v>1990</v>
      </c>
      <c r="F295" t="s">
        <v>1999</v>
      </c>
      <c r="G295" t="s">
        <v>2003</v>
      </c>
      <c r="H295" s="1">
        <v>45432</v>
      </c>
      <c r="I295" s="1">
        <v>45747</v>
      </c>
      <c r="J295" s="2">
        <f t="shared" si="13"/>
        <v>316</v>
      </c>
      <c r="K295">
        <v>77722.259999999995</v>
      </c>
      <c r="L295" t="str">
        <f t="shared" si="14"/>
        <v>High</v>
      </c>
      <c r="M295" t="s">
        <v>2010</v>
      </c>
      <c r="N295" t="s">
        <v>2012</v>
      </c>
      <c r="O295" t="s">
        <v>2298</v>
      </c>
    </row>
    <row r="296" spans="1:15" x14ac:dyDescent="0.3">
      <c r="A296" t="s">
        <v>304</v>
      </c>
      <c r="B296">
        <v>93</v>
      </c>
      <c r="C296" t="str">
        <f t="shared" si="12"/>
        <v>Senior</v>
      </c>
      <c r="D296" t="s">
        <v>1985</v>
      </c>
      <c r="E296" t="s">
        <v>1993</v>
      </c>
      <c r="F296" t="s">
        <v>2001</v>
      </c>
      <c r="G296" t="s">
        <v>2003</v>
      </c>
      <c r="H296" s="1">
        <v>45809</v>
      </c>
      <c r="I296" s="1">
        <v>45872</v>
      </c>
      <c r="J296" s="2">
        <f t="shared" si="13"/>
        <v>64</v>
      </c>
      <c r="K296">
        <v>21526.83</v>
      </c>
      <c r="L296" t="str">
        <f t="shared" si="14"/>
        <v>Medium</v>
      </c>
      <c r="M296" t="s">
        <v>2010</v>
      </c>
      <c r="N296" t="s">
        <v>2012</v>
      </c>
      <c r="O296" t="s">
        <v>2299</v>
      </c>
    </row>
    <row r="297" spans="1:15" x14ac:dyDescent="0.3">
      <c r="A297" t="s">
        <v>305</v>
      </c>
      <c r="B297">
        <v>61</v>
      </c>
      <c r="C297" t="str">
        <f t="shared" si="12"/>
        <v>Senior</v>
      </c>
      <c r="D297" t="s">
        <v>1986</v>
      </c>
      <c r="E297" t="s">
        <v>1992</v>
      </c>
      <c r="F297" t="s">
        <v>1998</v>
      </c>
      <c r="G297" t="s">
        <v>2002</v>
      </c>
      <c r="H297" s="1">
        <v>45276</v>
      </c>
      <c r="I297" s="1">
        <v>45340</v>
      </c>
      <c r="J297" s="2">
        <f t="shared" si="13"/>
        <v>65</v>
      </c>
      <c r="K297">
        <v>46506.69</v>
      </c>
      <c r="L297" t="str">
        <f t="shared" si="14"/>
        <v>Medium</v>
      </c>
      <c r="M297" t="s">
        <v>2008</v>
      </c>
      <c r="N297" t="s">
        <v>2013</v>
      </c>
      <c r="O297" t="s">
        <v>2300</v>
      </c>
    </row>
    <row r="298" spans="1:15" x14ac:dyDescent="0.3">
      <c r="A298" t="s">
        <v>306</v>
      </c>
      <c r="B298">
        <v>69</v>
      </c>
      <c r="C298" t="str">
        <f t="shared" si="12"/>
        <v>Senior</v>
      </c>
      <c r="D298" t="s">
        <v>1987</v>
      </c>
      <c r="E298" t="s">
        <v>1993</v>
      </c>
      <c r="F298" t="s">
        <v>1994</v>
      </c>
      <c r="G298" t="s">
        <v>2003</v>
      </c>
      <c r="H298" s="1">
        <v>45307</v>
      </c>
      <c r="I298" s="1">
        <v>45844</v>
      </c>
      <c r="J298" s="2">
        <f t="shared" si="13"/>
        <v>538</v>
      </c>
      <c r="K298">
        <v>48933.83</v>
      </c>
      <c r="L298" t="str">
        <f t="shared" si="14"/>
        <v>Medium</v>
      </c>
      <c r="M298" t="s">
        <v>2009</v>
      </c>
      <c r="N298" t="s">
        <v>2013</v>
      </c>
      <c r="O298" t="s">
        <v>2301</v>
      </c>
    </row>
    <row r="299" spans="1:15" x14ac:dyDescent="0.3">
      <c r="A299" t="s">
        <v>307</v>
      </c>
      <c r="B299">
        <v>71</v>
      </c>
      <c r="C299" t="str">
        <f t="shared" si="12"/>
        <v>Senior</v>
      </c>
      <c r="D299" t="s">
        <v>1987</v>
      </c>
      <c r="E299" t="s">
        <v>1990</v>
      </c>
      <c r="F299" t="s">
        <v>1994</v>
      </c>
      <c r="G299" t="s">
        <v>2004</v>
      </c>
      <c r="H299" s="1">
        <v>45580</v>
      </c>
      <c r="I299" s="1">
        <v>45835</v>
      </c>
      <c r="J299" s="2">
        <f t="shared" si="13"/>
        <v>256</v>
      </c>
      <c r="K299">
        <v>70785.19</v>
      </c>
      <c r="L299" t="str">
        <f t="shared" si="14"/>
        <v>High</v>
      </c>
      <c r="M299" t="s">
        <v>2008</v>
      </c>
      <c r="N299" t="s">
        <v>2012</v>
      </c>
      <c r="O299" t="s">
        <v>2302</v>
      </c>
    </row>
    <row r="300" spans="1:15" x14ac:dyDescent="0.3">
      <c r="A300" t="s">
        <v>308</v>
      </c>
      <c r="B300">
        <v>62</v>
      </c>
      <c r="C300" t="str">
        <f t="shared" si="12"/>
        <v>Senior</v>
      </c>
      <c r="D300" t="s">
        <v>1987</v>
      </c>
      <c r="E300" t="s">
        <v>1992</v>
      </c>
      <c r="F300" t="s">
        <v>1998</v>
      </c>
      <c r="G300" t="s">
        <v>2003</v>
      </c>
      <c r="H300" s="1">
        <v>45696</v>
      </c>
      <c r="I300" s="1">
        <v>45850</v>
      </c>
      <c r="J300" s="2">
        <f t="shared" si="13"/>
        <v>155</v>
      </c>
      <c r="K300">
        <v>93436.34</v>
      </c>
      <c r="L300" t="str">
        <f t="shared" si="14"/>
        <v>High</v>
      </c>
      <c r="M300" t="s">
        <v>2008</v>
      </c>
      <c r="N300" t="s">
        <v>2013</v>
      </c>
      <c r="O300" t="s">
        <v>2303</v>
      </c>
    </row>
    <row r="301" spans="1:15" x14ac:dyDescent="0.3">
      <c r="A301" t="s">
        <v>309</v>
      </c>
      <c r="B301">
        <v>36</v>
      </c>
      <c r="C301" t="str">
        <f t="shared" si="12"/>
        <v>Adult</v>
      </c>
      <c r="D301" t="s">
        <v>1985</v>
      </c>
      <c r="E301" t="s">
        <v>1989</v>
      </c>
      <c r="F301" t="s">
        <v>1999</v>
      </c>
      <c r="G301" t="s">
        <v>2006</v>
      </c>
      <c r="H301" s="1">
        <v>45562</v>
      </c>
      <c r="I301" s="1">
        <v>45690</v>
      </c>
      <c r="J301" s="2">
        <f t="shared" si="13"/>
        <v>129</v>
      </c>
      <c r="K301">
        <v>82019.37</v>
      </c>
      <c r="L301" t="str">
        <f t="shared" si="14"/>
        <v>High</v>
      </c>
      <c r="M301" t="s">
        <v>2009</v>
      </c>
      <c r="N301" t="s">
        <v>2013</v>
      </c>
      <c r="O301" t="s">
        <v>2304</v>
      </c>
    </row>
    <row r="302" spans="1:15" x14ac:dyDescent="0.3">
      <c r="A302" t="s">
        <v>310</v>
      </c>
      <c r="B302">
        <v>5</v>
      </c>
      <c r="C302" t="str">
        <f t="shared" si="12"/>
        <v>Child</v>
      </c>
      <c r="D302" t="s">
        <v>1987</v>
      </c>
      <c r="E302" t="s">
        <v>1993</v>
      </c>
      <c r="F302" t="s">
        <v>1995</v>
      </c>
      <c r="G302" t="s">
        <v>2004</v>
      </c>
      <c r="H302" s="1">
        <v>45411</v>
      </c>
      <c r="I302" s="1">
        <v>45452</v>
      </c>
      <c r="J302" s="2">
        <f t="shared" si="13"/>
        <v>42</v>
      </c>
      <c r="K302">
        <v>92476.95</v>
      </c>
      <c r="L302" t="str">
        <f t="shared" si="14"/>
        <v>High</v>
      </c>
      <c r="M302" t="s">
        <v>2008</v>
      </c>
      <c r="N302" t="s">
        <v>2013</v>
      </c>
      <c r="O302" t="s">
        <v>2305</v>
      </c>
    </row>
    <row r="303" spans="1:15" x14ac:dyDescent="0.3">
      <c r="A303" t="s">
        <v>311</v>
      </c>
      <c r="B303">
        <v>95</v>
      </c>
      <c r="C303" t="str">
        <f t="shared" si="12"/>
        <v>Senior</v>
      </c>
      <c r="D303" t="s">
        <v>1987</v>
      </c>
      <c r="E303" t="s">
        <v>1990</v>
      </c>
      <c r="F303" t="s">
        <v>2000</v>
      </c>
      <c r="G303" t="s">
        <v>2003</v>
      </c>
      <c r="H303" s="1">
        <v>45743</v>
      </c>
      <c r="I303" s="1">
        <v>45806</v>
      </c>
      <c r="J303" s="2">
        <f t="shared" si="13"/>
        <v>64</v>
      </c>
      <c r="K303">
        <v>27842.14</v>
      </c>
      <c r="L303" t="str">
        <f t="shared" si="14"/>
        <v>Medium</v>
      </c>
      <c r="M303" t="s">
        <v>2008</v>
      </c>
      <c r="N303" t="s">
        <v>2012</v>
      </c>
      <c r="O303" t="s">
        <v>2306</v>
      </c>
    </row>
    <row r="304" spans="1:15" x14ac:dyDescent="0.3">
      <c r="A304" t="s">
        <v>312</v>
      </c>
      <c r="B304">
        <v>34</v>
      </c>
      <c r="C304" t="str">
        <f t="shared" si="12"/>
        <v>Adult</v>
      </c>
      <c r="D304" t="s">
        <v>1985</v>
      </c>
      <c r="E304" t="s">
        <v>1988</v>
      </c>
      <c r="F304" t="s">
        <v>2000</v>
      </c>
      <c r="G304" t="s">
        <v>2002</v>
      </c>
      <c r="H304" s="1">
        <v>45670</v>
      </c>
      <c r="I304" s="1">
        <v>45817</v>
      </c>
      <c r="J304" s="2">
        <f t="shared" si="13"/>
        <v>148</v>
      </c>
      <c r="K304">
        <v>6025.78</v>
      </c>
      <c r="L304" t="str">
        <f t="shared" si="14"/>
        <v>Low</v>
      </c>
      <c r="M304" t="s">
        <v>2008</v>
      </c>
      <c r="N304" t="s">
        <v>2011</v>
      </c>
      <c r="O304" t="s">
        <v>2307</v>
      </c>
    </row>
    <row r="305" spans="1:15" x14ac:dyDescent="0.3">
      <c r="A305" t="s">
        <v>313</v>
      </c>
      <c r="B305">
        <v>81</v>
      </c>
      <c r="C305" t="str">
        <f t="shared" si="12"/>
        <v>Senior</v>
      </c>
      <c r="D305" t="s">
        <v>1985</v>
      </c>
      <c r="E305" t="s">
        <v>1988</v>
      </c>
      <c r="F305" t="s">
        <v>1995</v>
      </c>
      <c r="G305" t="s">
        <v>2006</v>
      </c>
      <c r="H305" s="1">
        <v>45695</v>
      </c>
      <c r="I305" s="1">
        <v>45754</v>
      </c>
      <c r="J305" s="2">
        <f t="shared" si="13"/>
        <v>60</v>
      </c>
      <c r="K305">
        <v>33699.07</v>
      </c>
      <c r="L305" t="str">
        <f t="shared" si="14"/>
        <v>Medium</v>
      </c>
      <c r="M305" t="s">
        <v>2010</v>
      </c>
      <c r="N305" t="s">
        <v>2011</v>
      </c>
      <c r="O305" t="s">
        <v>2308</v>
      </c>
    </row>
    <row r="306" spans="1:15" x14ac:dyDescent="0.3">
      <c r="A306" t="s">
        <v>314</v>
      </c>
      <c r="B306">
        <v>87</v>
      </c>
      <c r="C306" t="str">
        <f t="shared" si="12"/>
        <v>Senior</v>
      </c>
      <c r="D306" t="s">
        <v>1985</v>
      </c>
      <c r="E306" t="s">
        <v>1988</v>
      </c>
      <c r="F306" t="s">
        <v>2001</v>
      </c>
      <c r="G306" t="s">
        <v>2006</v>
      </c>
      <c r="H306" s="1">
        <v>45352</v>
      </c>
      <c r="I306" s="1">
        <v>45431</v>
      </c>
      <c r="J306" s="2">
        <f t="shared" si="13"/>
        <v>80</v>
      </c>
      <c r="K306">
        <v>65636.39</v>
      </c>
      <c r="L306" t="str">
        <f t="shared" si="14"/>
        <v>High</v>
      </c>
      <c r="M306" t="s">
        <v>2010</v>
      </c>
      <c r="N306" t="s">
        <v>2013</v>
      </c>
      <c r="O306" t="s">
        <v>2309</v>
      </c>
    </row>
    <row r="307" spans="1:15" x14ac:dyDescent="0.3">
      <c r="A307" t="s">
        <v>315</v>
      </c>
      <c r="B307">
        <v>83</v>
      </c>
      <c r="C307" t="str">
        <f t="shared" si="12"/>
        <v>Senior</v>
      </c>
      <c r="D307" t="s">
        <v>1985</v>
      </c>
      <c r="E307" t="s">
        <v>1991</v>
      </c>
      <c r="F307" t="s">
        <v>1998</v>
      </c>
      <c r="G307" t="s">
        <v>2004</v>
      </c>
      <c r="H307" s="1">
        <v>45417</v>
      </c>
      <c r="I307" s="1">
        <v>45847</v>
      </c>
      <c r="J307" s="2">
        <f t="shared" si="13"/>
        <v>431</v>
      </c>
      <c r="K307">
        <v>64943.89</v>
      </c>
      <c r="L307" t="str">
        <f t="shared" si="14"/>
        <v>High</v>
      </c>
      <c r="M307" t="s">
        <v>2009</v>
      </c>
      <c r="N307" t="s">
        <v>2012</v>
      </c>
      <c r="O307" t="s">
        <v>2310</v>
      </c>
    </row>
    <row r="308" spans="1:15" x14ac:dyDescent="0.3">
      <c r="A308" t="s">
        <v>316</v>
      </c>
      <c r="B308">
        <v>73</v>
      </c>
      <c r="C308" t="str">
        <f t="shared" si="12"/>
        <v>Senior</v>
      </c>
      <c r="D308" t="s">
        <v>1985</v>
      </c>
      <c r="E308" t="s">
        <v>1989</v>
      </c>
      <c r="F308" t="s">
        <v>1996</v>
      </c>
      <c r="G308" t="s">
        <v>2002</v>
      </c>
      <c r="H308" s="1">
        <v>45208</v>
      </c>
      <c r="I308" s="1">
        <v>45771</v>
      </c>
      <c r="J308" s="2">
        <f t="shared" si="13"/>
        <v>564</v>
      </c>
      <c r="K308">
        <v>42370.61</v>
      </c>
      <c r="L308" t="str">
        <f t="shared" si="14"/>
        <v>Medium</v>
      </c>
      <c r="M308" t="s">
        <v>2009</v>
      </c>
      <c r="N308" t="s">
        <v>2011</v>
      </c>
      <c r="O308" t="s">
        <v>2311</v>
      </c>
    </row>
    <row r="309" spans="1:15" x14ac:dyDescent="0.3">
      <c r="A309" t="s">
        <v>317</v>
      </c>
      <c r="B309">
        <v>50</v>
      </c>
      <c r="C309" t="str">
        <f t="shared" si="12"/>
        <v>Middle Age</v>
      </c>
      <c r="D309" t="s">
        <v>1987</v>
      </c>
      <c r="E309" t="s">
        <v>1990</v>
      </c>
      <c r="F309" t="s">
        <v>1994</v>
      </c>
      <c r="G309" t="s">
        <v>2005</v>
      </c>
      <c r="H309" s="1">
        <v>45250</v>
      </c>
      <c r="I309" s="1">
        <v>45458</v>
      </c>
      <c r="J309" s="2">
        <f t="shared" si="13"/>
        <v>209</v>
      </c>
      <c r="K309">
        <v>1917.45</v>
      </c>
      <c r="L309" t="str">
        <f t="shared" si="14"/>
        <v>Low</v>
      </c>
      <c r="M309" t="s">
        <v>2008</v>
      </c>
      <c r="N309" t="s">
        <v>2012</v>
      </c>
      <c r="O309" t="s">
        <v>2312</v>
      </c>
    </row>
    <row r="310" spans="1:15" x14ac:dyDescent="0.3">
      <c r="A310" t="s">
        <v>318</v>
      </c>
      <c r="B310">
        <v>13</v>
      </c>
      <c r="C310" t="str">
        <f t="shared" si="12"/>
        <v>Child</v>
      </c>
      <c r="D310" t="s">
        <v>1987</v>
      </c>
      <c r="E310" t="s">
        <v>1991</v>
      </c>
      <c r="F310" t="s">
        <v>1997</v>
      </c>
      <c r="G310" t="s">
        <v>2007</v>
      </c>
      <c r="H310" s="1">
        <v>45202</v>
      </c>
      <c r="I310" s="1">
        <v>45482</v>
      </c>
      <c r="J310" s="2">
        <f t="shared" si="13"/>
        <v>281</v>
      </c>
      <c r="K310">
        <v>54786.75</v>
      </c>
      <c r="L310" t="str">
        <f t="shared" si="14"/>
        <v>High</v>
      </c>
      <c r="M310" t="s">
        <v>2010</v>
      </c>
      <c r="N310" t="s">
        <v>2011</v>
      </c>
      <c r="O310" t="s">
        <v>2313</v>
      </c>
    </row>
    <row r="311" spans="1:15" x14ac:dyDescent="0.3">
      <c r="A311" t="s">
        <v>319</v>
      </c>
      <c r="B311">
        <v>64</v>
      </c>
      <c r="C311" t="str">
        <f t="shared" si="12"/>
        <v>Senior</v>
      </c>
      <c r="D311" t="s">
        <v>1987</v>
      </c>
      <c r="E311" t="s">
        <v>1991</v>
      </c>
      <c r="F311" t="s">
        <v>2000</v>
      </c>
      <c r="G311" t="s">
        <v>2005</v>
      </c>
      <c r="H311" s="1">
        <v>45379</v>
      </c>
      <c r="I311" s="1">
        <v>45384</v>
      </c>
      <c r="J311" s="2">
        <f t="shared" si="13"/>
        <v>6</v>
      </c>
      <c r="K311">
        <v>33737.730000000003</v>
      </c>
      <c r="L311" t="str">
        <f t="shared" si="14"/>
        <v>Medium</v>
      </c>
      <c r="M311" t="s">
        <v>2008</v>
      </c>
      <c r="N311" t="s">
        <v>2013</v>
      </c>
      <c r="O311" t="s">
        <v>2314</v>
      </c>
    </row>
    <row r="312" spans="1:15" x14ac:dyDescent="0.3">
      <c r="A312" t="s">
        <v>320</v>
      </c>
      <c r="B312">
        <v>82</v>
      </c>
      <c r="C312" t="str">
        <f t="shared" si="12"/>
        <v>Senior</v>
      </c>
      <c r="D312" t="s">
        <v>1987</v>
      </c>
      <c r="E312" t="s">
        <v>1993</v>
      </c>
      <c r="F312" t="s">
        <v>2001</v>
      </c>
      <c r="G312" t="s">
        <v>2005</v>
      </c>
      <c r="H312" s="1">
        <v>45776</v>
      </c>
      <c r="I312" s="1">
        <v>45891</v>
      </c>
      <c r="J312" s="2">
        <f t="shared" si="13"/>
        <v>116</v>
      </c>
      <c r="K312">
        <v>73925.17</v>
      </c>
      <c r="L312" t="str">
        <f t="shared" si="14"/>
        <v>High</v>
      </c>
      <c r="M312" t="s">
        <v>2010</v>
      </c>
      <c r="N312" t="s">
        <v>2012</v>
      </c>
      <c r="O312" t="s">
        <v>2315</v>
      </c>
    </row>
    <row r="313" spans="1:15" x14ac:dyDescent="0.3">
      <c r="A313" t="s">
        <v>321</v>
      </c>
      <c r="B313">
        <v>86</v>
      </c>
      <c r="C313" t="str">
        <f t="shared" si="12"/>
        <v>Senior</v>
      </c>
      <c r="D313" t="s">
        <v>1985</v>
      </c>
      <c r="E313" t="s">
        <v>1990</v>
      </c>
      <c r="F313" t="s">
        <v>1999</v>
      </c>
      <c r="G313" t="s">
        <v>2006</v>
      </c>
      <c r="H313" s="1">
        <v>45390</v>
      </c>
      <c r="I313" s="1">
        <v>45616</v>
      </c>
      <c r="J313" s="2">
        <f t="shared" si="13"/>
        <v>227</v>
      </c>
      <c r="K313">
        <v>52012.79</v>
      </c>
      <c r="L313" t="str">
        <f t="shared" si="14"/>
        <v>High</v>
      </c>
      <c r="M313" t="s">
        <v>2009</v>
      </c>
      <c r="N313" t="s">
        <v>2013</v>
      </c>
      <c r="O313" t="s">
        <v>2316</v>
      </c>
    </row>
    <row r="314" spans="1:15" x14ac:dyDescent="0.3">
      <c r="A314" t="s">
        <v>322</v>
      </c>
      <c r="B314">
        <v>85</v>
      </c>
      <c r="C314" t="str">
        <f t="shared" si="12"/>
        <v>Senior</v>
      </c>
      <c r="D314" t="s">
        <v>1985</v>
      </c>
      <c r="E314" t="s">
        <v>1990</v>
      </c>
      <c r="F314" t="s">
        <v>2001</v>
      </c>
      <c r="G314" t="s">
        <v>2006</v>
      </c>
      <c r="H314" s="1">
        <v>45753</v>
      </c>
      <c r="I314" s="1">
        <v>45829</v>
      </c>
      <c r="J314" s="2">
        <f t="shared" si="13"/>
        <v>77</v>
      </c>
      <c r="K314">
        <v>33036.57</v>
      </c>
      <c r="L314" t="str">
        <f t="shared" si="14"/>
        <v>Medium</v>
      </c>
      <c r="M314" t="s">
        <v>2009</v>
      </c>
      <c r="N314" t="s">
        <v>2011</v>
      </c>
      <c r="O314" t="s">
        <v>2317</v>
      </c>
    </row>
    <row r="315" spans="1:15" x14ac:dyDescent="0.3">
      <c r="A315" t="s">
        <v>323</v>
      </c>
      <c r="B315">
        <v>33</v>
      </c>
      <c r="C315" t="str">
        <f t="shared" si="12"/>
        <v>Adult</v>
      </c>
      <c r="D315" t="s">
        <v>1987</v>
      </c>
      <c r="E315" t="s">
        <v>1990</v>
      </c>
      <c r="F315" t="s">
        <v>1997</v>
      </c>
      <c r="G315" t="s">
        <v>2004</v>
      </c>
      <c r="H315" s="1">
        <v>45707</v>
      </c>
      <c r="I315" s="1">
        <v>45796</v>
      </c>
      <c r="J315" s="2">
        <f t="shared" si="13"/>
        <v>90</v>
      </c>
      <c r="K315">
        <v>95449.45</v>
      </c>
      <c r="L315" t="str">
        <f t="shared" si="14"/>
        <v>High</v>
      </c>
      <c r="M315" t="s">
        <v>2010</v>
      </c>
      <c r="N315" t="s">
        <v>2012</v>
      </c>
      <c r="O315" t="s">
        <v>2318</v>
      </c>
    </row>
    <row r="316" spans="1:15" x14ac:dyDescent="0.3">
      <c r="A316" t="s">
        <v>324</v>
      </c>
      <c r="B316">
        <v>92</v>
      </c>
      <c r="C316" t="str">
        <f t="shared" si="12"/>
        <v>Senior</v>
      </c>
      <c r="D316" t="s">
        <v>1986</v>
      </c>
      <c r="E316" t="s">
        <v>1988</v>
      </c>
      <c r="F316" t="s">
        <v>1994</v>
      </c>
      <c r="G316" t="s">
        <v>2007</v>
      </c>
      <c r="H316" s="1">
        <v>45760</v>
      </c>
      <c r="I316" s="1">
        <v>45839</v>
      </c>
      <c r="J316" s="2">
        <f t="shared" si="13"/>
        <v>80</v>
      </c>
      <c r="K316">
        <v>36595.660000000003</v>
      </c>
      <c r="L316" t="str">
        <f t="shared" si="14"/>
        <v>Medium</v>
      </c>
      <c r="M316" t="s">
        <v>2009</v>
      </c>
      <c r="N316" t="s">
        <v>2011</v>
      </c>
      <c r="O316" t="s">
        <v>2319</v>
      </c>
    </row>
    <row r="317" spans="1:15" x14ac:dyDescent="0.3">
      <c r="A317" t="s">
        <v>325</v>
      </c>
      <c r="B317">
        <v>85</v>
      </c>
      <c r="C317" t="str">
        <f t="shared" si="12"/>
        <v>Senior</v>
      </c>
      <c r="D317" t="s">
        <v>1985</v>
      </c>
      <c r="E317" t="s">
        <v>1992</v>
      </c>
      <c r="F317" t="s">
        <v>1994</v>
      </c>
      <c r="G317" t="s">
        <v>2002</v>
      </c>
      <c r="H317" s="1">
        <v>45435</v>
      </c>
      <c r="I317" s="1">
        <v>45492</v>
      </c>
      <c r="J317" s="2">
        <f t="shared" si="13"/>
        <v>58</v>
      </c>
      <c r="K317">
        <v>41136.239999999998</v>
      </c>
      <c r="L317" t="str">
        <f t="shared" si="14"/>
        <v>Medium</v>
      </c>
      <c r="M317" t="s">
        <v>2008</v>
      </c>
      <c r="N317" t="s">
        <v>2012</v>
      </c>
      <c r="O317" t="s">
        <v>2320</v>
      </c>
    </row>
    <row r="318" spans="1:15" x14ac:dyDescent="0.3">
      <c r="A318" t="s">
        <v>326</v>
      </c>
      <c r="B318">
        <v>98</v>
      </c>
      <c r="C318" t="str">
        <f t="shared" si="12"/>
        <v>Senior</v>
      </c>
      <c r="D318" t="s">
        <v>1987</v>
      </c>
      <c r="E318" t="s">
        <v>1993</v>
      </c>
      <c r="F318" t="s">
        <v>1995</v>
      </c>
      <c r="G318" t="s">
        <v>2007</v>
      </c>
      <c r="H318" s="1">
        <v>45467</v>
      </c>
      <c r="I318" s="1">
        <v>45889</v>
      </c>
      <c r="J318" s="2">
        <f t="shared" si="13"/>
        <v>423</v>
      </c>
      <c r="K318">
        <v>91696.91</v>
      </c>
      <c r="L318" t="str">
        <f t="shared" si="14"/>
        <v>High</v>
      </c>
      <c r="M318" t="s">
        <v>2010</v>
      </c>
      <c r="N318" t="s">
        <v>2013</v>
      </c>
      <c r="O318" t="s">
        <v>2321</v>
      </c>
    </row>
    <row r="319" spans="1:15" x14ac:dyDescent="0.3">
      <c r="A319" t="s">
        <v>327</v>
      </c>
      <c r="B319">
        <v>78</v>
      </c>
      <c r="C319" t="str">
        <f t="shared" si="12"/>
        <v>Senior</v>
      </c>
      <c r="D319" t="s">
        <v>1985</v>
      </c>
      <c r="E319" t="s">
        <v>1990</v>
      </c>
      <c r="F319" t="s">
        <v>2001</v>
      </c>
      <c r="G319" t="s">
        <v>2006</v>
      </c>
      <c r="H319" s="1">
        <v>45227</v>
      </c>
      <c r="I319" s="1">
        <v>45824</v>
      </c>
      <c r="J319" s="2">
        <f t="shared" si="13"/>
        <v>598</v>
      </c>
      <c r="K319">
        <v>16165.37</v>
      </c>
      <c r="L319" t="str">
        <f t="shared" si="14"/>
        <v>Medium</v>
      </c>
      <c r="M319" t="s">
        <v>2008</v>
      </c>
      <c r="N319" t="s">
        <v>2012</v>
      </c>
      <c r="O319" t="s">
        <v>2322</v>
      </c>
    </row>
    <row r="320" spans="1:15" x14ac:dyDescent="0.3">
      <c r="A320" t="s">
        <v>328</v>
      </c>
      <c r="B320">
        <v>47</v>
      </c>
      <c r="C320" t="str">
        <f t="shared" si="12"/>
        <v>Middle Age</v>
      </c>
      <c r="D320" t="s">
        <v>1987</v>
      </c>
      <c r="E320" t="s">
        <v>1993</v>
      </c>
      <c r="F320" t="s">
        <v>1997</v>
      </c>
      <c r="G320" t="s">
        <v>2003</v>
      </c>
      <c r="H320" s="1">
        <v>45645</v>
      </c>
      <c r="I320" s="1">
        <v>45800</v>
      </c>
      <c r="J320" s="2">
        <f t="shared" si="13"/>
        <v>156</v>
      </c>
      <c r="K320">
        <v>80397.5</v>
      </c>
      <c r="L320" t="str">
        <f t="shared" si="14"/>
        <v>High</v>
      </c>
      <c r="M320" t="s">
        <v>2009</v>
      </c>
      <c r="N320" t="s">
        <v>2011</v>
      </c>
      <c r="O320" t="s">
        <v>2323</v>
      </c>
    </row>
    <row r="321" spans="1:15" x14ac:dyDescent="0.3">
      <c r="A321" t="s">
        <v>329</v>
      </c>
      <c r="B321">
        <v>87</v>
      </c>
      <c r="C321" t="str">
        <f t="shared" si="12"/>
        <v>Senior</v>
      </c>
      <c r="D321" t="s">
        <v>1986</v>
      </c>
      <c r="E321" t="s">
        <v>1988</v>
      </c>
      <c r="F321" t="s">
        <v>1997</v>
      </c>
      <c r="G321" t="s">
        <v>2003</v>
      </c>
      <c r="H321" s="1">
        <v>45723</v>
      </c>
      <c r="I321" s="1">
        <v>45823</v>
      </c>
      <c r="J321" s="2">
        <f t="shared" si="13"/>
        <v>101</v>
      </c>
      <c r="K321">
        <v>70672.850000000006</v>
      </c>
      <c r="L321" t="str">
        <f t="shared" si="14"/>
        <v>High</v>
      </c>
      <c r="M321" t="s">
        <v>2009</v>
      </c>
      <c r="N321" t="s">
        <v>2012</v>
      </c>
      <c r="O321" t="s">
        <v>2324</v>
      </c>
    </row>
    <row r="322" spans="1:15" x14ac:dyDescent="0.3">
      <c r="A322" t="s">
        <v>330</v>
      </c>
      <c r="B322">
        <v>14</v>
      </c>
      <c r="C322" t="str">
        <f t="shared" si="12"/>
        <v>Child</v>
      </c>
      <c r="D322" t="s">
        <v>1985</v>
      </c>
      <c r="E322" t="s">
        <v>1989</v>
      </c>
      <c r="F322" t="s">
        <v>2000</v>
      </c>
      <c r="G322" t="s">
        <v>2003</v>
      </c>
      <c r="H322" s="1">
        <v>45679</v>
      </c>
      <c r="I322" s="1">
        <v>45873</v>
      </c>
      <c r="J322" s="2">
        <f t="shared" si="13"/>
        <v>195</v>
      </c>
      <c r="K322">
        <v>54129.36</v>
      </c>
      <c r="L322" t="str">
        <f t="shared" si="14"/>
        <v>High</v>
      </c>
      <c r="M322" t="s">
        <v>2009</v>
      </c>
      <c r="N322" t="s">
        <v>2013</v>
      </c>
      <c r="O322" t="s">
        <v>2325</v>
      </c>
    </row>
    <row r="323" spans="1:15" x14ac:dyDescent="0.3">
      <c r="A323" t="s">
        <v>331</v>
      </c>
      <c r="B323">
        <v>66</v>
      </c>
      <c r="C323" t="str">
        <f t="shared" ref="C323:C386" si="15">IF(B323&lt;18,"Child",IF(B323&lt;30,"Young Adult",IF(B323&lt;45,"Adult",IF(B323&lt;55,"Middle Age","Senior"))))</f>
        <v>Senior</v>
      </c>
      <c r="D323" t="s">
        <v>1987</v>
      </c>
      <c r="E323" t="s">
        <v>1988</v>
      </c>
      <c r="F323" t="s">
        <v>2000</v>
      </c>
      <c r="G323" t="s">
        <v>2007</v>
      </c>
      <c r="H323" s="1">
        <v>45788</v>
      </c>
      <c r="I323" s="1">
        <v>45815</v>
      </c>
      <c r="J323" s="2">
        <f t="shared" ref="J323:J386" si="16">I323-H323+1</f>
        <v>28</v>
      </c>
      <c r="K323">
        <v>58731.62</v>
      </c>
      <c r="L323" t="str">
        <f t="shared" ref="L323:L386" si="17">IF(K323&lt;10000, "Low", IF(K323&lt;50000, "Medium", "High"))</f>
        <v>High</v>
      </c>
      <c r="M323" t="s">
        <v>2009</v>
      </c>
      <c r="N323" t="s">
        <v>2012</v>
      </c>
      <c r="O323" t="s">
        <v>2326</v>
      </c>
    </row>
    <row r="324" spans="1:15" x14ac:dyDescent="0.3">
      <c r="A324" t="s">
        <v>332</v>
      </c>
      <c r="B324">
        <v>57</v>
      </c>
      <c r="C324" t="str">
        <f t="shared" si="15"/>
        <v>Senior</v>
      </c>
      <c r="D324" t="s">
        <v>1985</v>
      </c>
      <c r="E324" t="s">
        <v>1992</v>
      </c>
      <c r="F324" t="s">
        <v>2001</v>
      </c>
      <c r="G324" t="s">
        <v>2003</v>
      </c>
      <c r="H324" s="1">
        <v>45703</v>
      </c>
      <c r="I324" s="1">
        <v>45838</v>
      </c>
      <c r="J324" s="2">
        <f t="shared" si="16"/>
        <v>136</v>
      </c>
      <c r="K324">
        <v>42127.03</v>
      </c>
      <c r="L324" t="str">
        <f t="shared" si="17"/>
        <v>Medium</v>
      </c>
      <c r="M324" t="s">
        <v>2008</v>
      </c>
      <c r="N324" t="s">
        <v>2011</v>
      </c>
      <c r="O324" t="s">
        <v>2327</v>
      </c>
    </row>
    <row r="325" spans="1:15" x14ac:dyDescent="0.3">
      <c r="A325" t="s">
        <v>333</v>
      </c>
      <c r="B325">
        <v>71</v>
      </c>
      <c r="C325" t="str">
        <f t="shared" si="15"/>
        <v>Senior</v>
      </c>
      <c r="D325" t="s">
        <v>1987</v>
      </c>
      <c r="E325" t="s">
        <v>1993</v>
      </c>
      <c r="F325" t="s">
        <v>1994</v>
      </c>
      <c r="G325" t="s">
        <v>2007</v>
      </c>
      <c r="H325" s="1">
        <v>45227</v>
      </c>
      <c r="I325" s="1">
        <v>45752</v>
      </c>
      <c r="J325" s="2">
        <f t="shared" si="16"/>
        <v>526</v>
      </c>
      <c r="K325">
        <v>3155.28</v>
      </c>
      <c r="L325" t="str">
        <f t="shared" si="17"/>
        <v>Low</v>
      </c>
      <c r="M325" t="s">
        <v>2010</v>
      </c>
      <c r="N325" t="s">
        <v>2011</v>
      </c>
      <c r="O325" t="s">
        <v>2328</v>
      </c>
    </row>
    <row r="326" spans="1:15" x14ac:dyDescent="0.3">
      <c r="A326" t="s">
        <v>334</v>
      </c>
      <c r="B326">
        <v>95</v>
      </c>
      <c r="C326" t="str">
        <f t="shared" si="15"/>
        <v>Senior</v>
      </c>
      <c r="D326" t="s">
        <v>1985</v>
      </c>
      <c r="E326" t="s">
        <v>1989</v>
      </c>
      <c r="F326" t="s">
        <v>1995</v>
      </c>
      <c r="G326" t="s">
        <v>2005</v>
      </c>
      <c r="H326" s="1">
        <v>45474</v>
      </c>
      <c r="I326" s="1">
        <v>45832</v>
      </c>
      <c r="J326" s="2">
        <f t="shared" si="16"/>
        <v>359</v>
      </c>
      <c r="K326">
        <v>42946.04</v>
      </c>
      <c r="L326" t="str">
        <f t="shared" si="17"/>
        <v>Medium</v>
      </c>
      <c r="M326" t="s">
        <v>2008</v>
      </c>
      <c r="N326" t="s">
        <v>2011</v>
      </c>
      <c r="O326" t="s">
        <v>2329</v>
      </c>
    </row>
    <row r="327" spans="1:15" x14ac:dyDescent="0.3">
      <c r="A327" t="s">
        <v>335</v>
      </c>
      <c r="B327">
        <v>69</v>
      </c>
      <c r="C327" t="str">
        <f t="shared" si="15"/>
        <v>Senior</v>
      </c>
      <c r="D327" t="s">
        <v>1985</v>
      </c>
      <c r="E327" t="s">
        <v>1988</v>
      </c>
      <c r="F327" t="s">
        <v>1997</v>
      </c>
      <c r="G327" t="s">
        <v>2005</v>
      </c>
      <c r="H327" s="1">
        <v>45619</v>
      </c>
      <c r="I327" s="1">
        <v>45695</v>
      </c>
      <c r="J327" s="2">
        <f t="shared" si="16"/>
        <v>77</v>
      </c>
      <c r="K327">
        <v>29421.98</v>
      </c>
      <c r="L327" t="str">
        <f t="shared" si="17"/>
        <v>Medium</v>
      </c>
      <c r="M327" t="s">
        <v>2009</v>
      </c>
      <c r="N327" t="s">
        <v>2011</v>
      </c>
      <c r="O327" t="s">
        <v>2330</v>
      </c>
    </row>
    <row r="328" spans="1:15" x14ac:dyDescent="0.3">
      <c r="A328" t="s">
        <v>336</v>
      </c>
      <c r="B328">
        <v>98</v>
      </c>
      <c r="C328" t="str">
        <f t="shared" si="15"/>
        <v>Senior</v>
      </c>
      <c r="D328" t="s">
        <v>1986</v>
      </c>
      <c r="E328" t="s">
        <v>1993</v>
      </c>
      <c r="F328" t="s">
        <v>1999</v>
      </c>
      <c r="G328" t="s">
        <v>2004</v>
      </c>
      <c r="H328" s="1">
        <v>45761</v>
      </c>
      <c r="I328" s="1">
        <v>45773</v>
      </c>
      <c r="J328" s="2">
        <f t="shared" si="16"/>
        <v>13</v>
      </c>
      <c r="K328">
        <v>99292.800000000003</v>
      </c>
      <c r="L328" t="str">
        <f t="shared" si="17"/>
        <v>High</v>
      </c>
      <c r="M328" t="s">
        <v>2010</v>
      </c>
      <c r="N328" t="s">
        <v>2013</v>
      </c>
      <c r="O328" t="s">
        <v>2331</v>
      </c>
    </row>
    <row r="329" spans="1:15" x14ac:dyDescent="0.3">
      <c r="A329" t="s">
        <v>337</v>
      </c>
      <c r="B329">
        <v>48</v>
      </c>
      <c r="C329" t="str">
        <f t="shared" si="15"/>
        <v>Middle Age</v>
      </c>
      <c r="D329" t="s">
        <v>1987</v>
      </c>
      <c r="E329" t="s">
        <v>1988</v>
      </c>
      <c r="F329" t="s">
        <v>2001</v>
      </c>
      <c r="G329" t="s">
        <v>2007</v>
      </c>
      <c r="H329" s="1">
        <v>45663</v>
      </c>
      <c r="I329" s="1">
        <v>45853</v>
      </c>
      <c r="J329" s="2">
        <f t="shared" si="16"/>
        <v>191</v>
      </c>
      <c r="K329">
        <v>86168.37</v>
      </c>
      <c r="L329" t="str">
        <f t="shared" si="17"/>
        <v>High</v>
      </c>
      <c r="M329" t="s">
        <v>2009</v>
      </c>
      <c r="N329" t="s">
        <v>2011</v>
      </c>
      <c r="O329" t="s">
        <v>2332</v>
      </c>
    </row>
    <row r="330" spans="1:15" x14ac:dyDescent="0.3">
      <c r="A330" t="s">
        <v>338</v>
      </c>
      <c r="B330">
        <v>68</v>
      </c>
      <c r="C330" t="str">
        <f t="shared" si="15"/>
        <v>Senior</v>
      </c>
      <c r="D330" t="s">
        <v>1987</v>
      </c>
      <c r="E330" t="s">
        <v>1989</v>
      </c>
      <c r="F330" t="s">
        <v>2001</v>
      </c>
      <c r="G330" t="s">
        <v>2007</v>
      </c>
      <c r="H330" s="1">
        <v>45799</v>
      </c>
      <c r="I330" s="1">
        <v>45843</v>
      </c>
      <c r="J330" s="2">
        <f t="shared" si="16"/>
        <v>45</v>
      </c>
      <c r="K330">
        <v>97893.71</v>
      </c>
      <c r="L330" t="str">
        <f t="shared" si="17"/>
        <v>High</v>
      </c>
      <c r="M330" t="s">
        <v>2009</v>
      </c>
      <c r="N330" t="s">
        <v>2011</v>
      </c>
      <c r="O330" t="s">
        <v>2333</v>
      </c>
    </row>
    <row r="331" spans="1:15" x14ac:dyDescent="0.3">
      <c r="A331" t="s">
        <v>339</v>
      </c>
      <c r="B331">
        <v>38</v>
      </c>
      <c r="C331" t="str">
        <f t="shared" si="15"/>
        <v>Adult</v>
      </c>
      <c r="D331" t="s">
        <v>1987</v>
      </c>
      <c r="E331" t="s">
        <v>1993</v>
      </c>
      <c r="F331" t="s">
        <v>1999</v>
      </c>
      <c r="G331" t="s">
        <v>2003</v>
      </c>
      <c r="H331" s="1">
        <v>45247</v>
      </c>
      <c r="I331" s="1">
        <v>45490</v>
      </c>
      <c r="J331" s="2">
        <f t="shared" si="16"/>
        <v>244</v>
      </c>
      <c r="K331">
        <v>38548.370000000003</v>
      </c>
      <c r="L331" t="str">
        <f t="shared" si="17"/>
        <v>Medium</v>
      </c>
      <c r="M331" t="s">
        <v>2009</v>
      </c>
      <c r="N331" t="s">
        <v>2011</v>
      </c>
      <c r="O331" t="s">
        <v>2334</v>
      </c>
    </row>
    <row r="332" spans="1:15" x14ac:dyDescent="0.3">
      <c r="A332" t="s">
        <v>340</v>
      </c>
      <c r="B332">
        <v>58</v>
      </c>
      <c r="C332" t="str">
        <f t="shared" si="15"/>
        <v>Senior</v>
      </c>
      <c r="D332" t="s">
        <v>1987</v>
      </c>
      <c r="E332" t="s">
        <v>1990</v>
      </c>
      <c r="F332" t="s">
        <v>1994</v>
      </c>
      <c r="G332" t="s">
        <v>2002</v>
      </c>
      <c r="H332" s="1">
        <v>45250</v>
      </c>
      <c r="I332" s="1">
        <v>45696</v>
      </c>
      <c r="J332" s="2">
        <f t="shared" si="16"/>
        <v>447</v>
      </c>
      <c r="K332">
        <v>93803.63</v>
      </c>
      <c r="L332" t="str">
        <f t="shared" si="17"/>
        <v>High</v>
      </c>
      <c r="M332" t="s">
        <v>2008</v>
      </c>
      <c r="N332" t="s">
        <v>2011</v>
      </c>
      <c r="O332" t="s">
        <v>2335</v>
      </c>
    </row>
    <row r="333" spans="1:15" x14ac:dyDescent="0.3">
      <c r="A333" t="s">
        <v>341</v>
      </c>
      <c r="B333">
        <v>4</v>
      </c>
      <c r="C333" t="str">
        <f t="shared" si="15"/>
        <v>Child</v>
      </c>
      <c r="D333" t="s">
        <v>1986</v>
      </c>
      <c r="E333" t="s">
        <v>1992</v>
      </c>
      <c r="F333" t="s">
        <v>1996</v>
      </c>
      <c r="G333" t="s">
        <v>2002</v>
      </c>
      <c r="H333" s="1">
        <v>45574</v>
      </c>
      <c r="I333" s="1">
        <v>45638</v>
      </c>
      <c r="J333" s="2">
        <f t="shared" si="16"/>
        <v>65</v>
      </c>
      <c r="K333">
        <v>21402.080000000002</v>
      </c>
      <c r="L333" t="str">
        <f t="shared" si="17"/>
        <v>Medium</v>
      </c>
      <c r="M333" t="s">
        <v>2009</v>
      </c>
      <c r="N333" t="s">
        <v>2012</v>
      </c>
      <c r="O333" t="s">
        <v>2336</v>
      </c>
    </row>
    <row r="334" spans="1:15" x14ac:dyDescent="0.3">
      <c r="A334" t="s">
        <v>342</v>
      </c>
      <c r="B334">
        <v>4</v>
      </c>
      <c r="C334" t="str">
        <f t="shared" si="15"/>
        <v>Child</v>
      </c>
      <c r="D334" t="s">
        <v>1987</v>
      </c>
      <c r="E334" t="s">
        <v>1989</v>
      </c>
      <c r="F334" t="s">
        <v>1996</v>
      </c>
      <c r="G334" t="s">
        <v>2002</v>
      </c>
      <c r="H334" s="1">
        <v>45249</v>
      </c>
      <c r="I334" s="1">
        <v>45400</v>
      </c>
      <c r="J334" s="2">
        <f t="shared" si="16"/>
        <v>152</v>
      </c>
      <c r="K334">
        <v>74313.570000000007</v>
      </c>
      <c r="L334" t="str">
        <f t="shared" si="17"/>
        <v>High</v>
      </c>
      <c r="M334" t="s">
        <v>2010</v>
      </c>
      <c r="N334" t="s">
        <v>2013</v>
      </c>
      <c r="O334" t="s">
        <v>2337</v>
      </c>
    </row>
    <row r="335" spans="1:15" x14ac:dyDescent="0.3">
      <c r="A335" t="s">
        <v>343</v>
      </c>
      <c r="B335">
        <v>29</v>
      </c>
      <c r="C335" t="str">
        <f t="shared" si="15"/>
        <v>Young Adult</v>
      </c>
      <c r="D335" t="s">
        <v>1986</v>
      </c>
      <c r="E335" t="s">
        <v>1990</v>
      </c>
      <c r="F335" t="s">
        <v>1996</v>
      </c>
      <c r="G335" t="s">
        <v>2002</v>
      </c>
      <c r="H335" s="1">
        <v>45522</v>
      </c>
      <c r="I335" s="1">
        <v>45586</v>
      </c>
      <c r="J335" s="2">
        <f t="shared" si="16"/>
        <v>65</v>
      </c>
      <c r="K335">
        <v>50885.69</v>
      </c>
      <c r="L335" t="str">
        <f t="shared" si="17"/>
        <v>High</v>
      </c>
      <c r="M335" t="s">
        <v>2010</v>
      </c>
      <c r="N335" t="s">
        <v>2011</v>
      </c>
      <c r="O335" t="s">
        <v>2338</v>
      </c>
    </row>
    <row r="336" spans="1:15" x14ac:dyDescent="0.3">
      <c r="A336" t="s">
        <v>344</v>
      </c>
      <c r="B336">
        <v>93</v>
      </c>
      <c r="C336" t="str">
        <f t="shared" si="15"/>
        <v>Senior</v>
      </c>
      <c r="D336" t="s">
        <v>1986</v>
      </c>
      <c r="E336" t="s">
        <v>1991</v>
      </c>
      <c r="F336" t="s">
        <v>1998</v>
      </c>
      <c r="G336" t="s">
        <v>2002</v>
      </c>
      <c r="H336" s="1">
        <v>45273</v>
      </c>
      <c r="I336" s="1">
        <v>45879</v>
      </c>
      <c r="J336" s="2">
        <f t="shared" si="16"/>
        <v>607</v>
      </c>
      <c r="K336">
        <v>30874.68</v>
      </c>
      <c r="L336" t="str">
        <f t="shared" si="17"/>
        <v>Medium</v>
      </c>
      <c r="M336" t="s">
        <v>2009</v>
      </c>
      <c r="N336" t="s">
        <v>2012</v>
      </c>
      <c r="O336" t="s">
        <v>2339</v>
      </c>
    </row>
    <row r="337" spans="1:15" x14ac:dyDescent="0.3">
      <c r="A337" t="s">
        <v>345</v>
      </c>
      <c r="B337">
        <v>66</v>
      </c>
      <c r="C337" t="str">
        <f t="shared" si="15"/>
        <v>Senior</v>
      </c>
      <c r="D337" t="s">
        <v>1985</v>
      </c>
      <c r="E337" t="s">
        <v>1992</v>
      </c>
      <c r="F337" t="s">
        <v>1994</v>
      </c>
      <c r="G337" t="s">
        <v>2004</v>
      </c>
      <c r="H337" s="1">
        <v>45745</v>
      </c>
      <c r="I337" s="1">
        <v>45850</v>
      </c>
      <c r="J337" s="2">
        <f t="shared" si="16"/>
        <v>106</v>
      </c>
      <c r="K337">
        <v>7034.81</v>
      </c>
      <c r="L337" t="str">
        <f t="shared" si="17"/>
        <v>Low</v>
      </c>
      <c r="M337" t="s">
        <v>2008</v>
      </c>
      <c r="N337" t="s">
        <v>2012</v>
      </c>
      <c r="O337" t="s">
        <v>2340</v>
      </c>
    </row>
    <row r="338" spans="1:15" x14ac:dyDescent="0.3">
      <c r="A338" t="s">
        <v>346</v>
      </c>
      <c r="B338">
        <v>22</v>
      </c>
      <c r="C338" t="str">
        <f t="shared" si="15"/>
        <v>Young Adult</v>
      </c>
      <c r="D338" t="s">
        <v>1986</v>
      </c>
      <c r="E338" t="s">
        <v>1993</v>
      </c>
      <c r="F338" t="s">
        <v>1999</v>
      </c>
      <c r="G338" t="s">
        <v>2003</v>
      </c>
      <c r="H338" s="1">
        <v>45473</v>
      </c>
      <c r="I338" s="1">
        <v>45552</v>
      </c>
      <c r="J338" s="2">
        <f t="shared" si="16"/>
        <v>80</v>
      </c>
      <c r="K338">
        <v>50066.46</v>
      </c>
      <c r="L338" t="str">
        <f t="shared" si="17"/>
        <v>High</v>
      </c>
      <c r="M338" t="s">
        <v>2010</v>
      </c>
      <c r="N338" t="s">
        <v>2012</v>
      </c>
      <c r="O338" t="s">
        <v>2341</v>
      </c>
    </row>
    <row r="339" spans="1:15" x14ac:dyDescent="0.3">
      <c r="A339" t="s">
        <v>347</v>
      </c>
      <c r="B339">
        <v>85</v>
      </c>
      <c r="C339" t="str">
        <f t="shared" si="15"/>
        <v>Senior</v>
      </c>
      <c r="D339" t="s">
        <v>1987</v>
      </c>
      <c r="E339" t="s">
        <v>1989</v>
      </c>
      <c r="F339" t="s">
        <v>1998</v>
      </c>
      <c r="G339" t="s">
        <v>2007</v>
      </c>
      <c r="H339" s="1">
        <v>45812</v>
      </c>
      <c r="I339" s="1">
        <v>45891</v>
      </c>
      <c r="J339" s="2">
        <f t="shared" si="16"/>
        <v>80</v>
      </c>
      <c r="K339">
        <v>42216.14</v>
      </c>
      <c r="L339" t="str">
        <f t="shared" si="17"/>
        <v>Medium</v>
      </c>
      <c r="M339" t="s">
        <v>2009</v>
      </c>
      <c r="N339" t="s">
        <v>2013</v>
      </c>
      <c r="O339" t="s">
        <v>2342</v>
      </c>
    </row>
    <row r="340" spans="1:15" x14ac:dyDescent="0.3">
      <c r="A340" t="s">
        <v>348</v>
      </c>
      <c r="B340">
        <v>48</v>
      </c>
      <c r="C340" t="str">
        <f t="shared" si="15"/>
        <v>Middle Age</v>
      </c>
      <c r="D340" t="s">
        <v>1985</v>
      </c>
      <c r="E340" t="s">
        <v>1989</v>
      </c>
      <c r="F340" t="s">
        <v>1997</v>
      </c>
      <c r="G340" t="s">
        <v>2002</v>
      </c>
      <c r="H340" s="1">
        <v>45678</v>
      </c>
      <c r="I340" s="1">
        <v>45814</v>
      </c>
      <c r="J340" s="2">
        <f t="shared" si="16"/>
        <v>137</v>
      </c>
      <c r="K340">
        <v>85084.75</v>
      </c>
      <c r="L340" t="str">
        <f t="shared" si="17"/>
        <v>High</v>
      </c>
      <c r="M340" t="s">
        <v>2010</v>
      </c>
      <c r="N340" t="s">
        <v>2012</v>
      </c>
      <c r="O340" t="s">
        <v>2343</v>
      </c>
    </row>
    <row r="341" spans="1:15" x14ac:dyDescent="0.3">
      <c r="A341" t="s">
        <v>349</v>
      </c>
      <c r="B341">
        <v>18</v>
      </c>
      <c r="C341" t="str">
        <f t="shared" si="15"/>
        <v>Young Adult</v>
      </c>
      <c r="D341" t="s">
        <v>1987</v>
      </c>
      <c r="E341" t="s">
        <v>1988</v>
      </c>
      <c r="F341" t="s">
        <v>1999</v>
      </c>
      <c r="G341" t="s">
        <v>2006</v>
      </c>
      <c r="H341" s="1">
        <v>45768</v>
      </c>
      <c r="I341" s="1">
        <v>45779</v>
      </c>
      <c r="J341" s="2">
        <f t="shared" si="16"/>
        <v>12</v>
      </c>
      <c r="K341">
        <v>56171.39</v>
      </c>
      <c r="L341" t="str">
        <f t="shared" si="17"/>
        <v>High</v>
      </c>
      <c r="M341" t="s">
        <v>2009</v>
      </c>
      <c r="N341" t="s">
        <v>2013</v>
      </c>
      <c r="O341" t="s">
        <v>2344</v>
      </c>
    </row>
    <row r="342" spans="1:15" x14ac:dyDescent="0.3">
      <c r="A342" t="s">
        <v>350</v>
      </c>
      <c r="B342">
        <v>31</v>
      </c>
      <c r="C342" t="str">
        <f t="shared" si="15"/>
        <v>Adult</v>
      </c>
      <c r="D342" t="s">
        <v>1987</v>
      </c>
      <c r="E342" t="s">
        <v>1990</v>
      </c>
      <c r="F342" t="s">
        <v>1998</v>
      </c>
      <c r="G342" t="s">
        <v>2007</v>
      </c>
      <c r="H342" s="1">
        <v>45587</v>
      </c>
      <c r="I342" s="1">
        <v>45690</v>
      </c>
      <c r="J342" s="2">
        <f t="shared" si="16"/>
        <v>104</v>
      </c>
      <c r="K342">
        <v>8827.9699999999993</v>
      </c>
      <c r="L342" t="str">
        <f t="shared" si="17"/>
        <v>Low</v>
      </c>
      <c r="M342" t="s">
        <v>2010</v>
      </c>
      <c r="N342" t="s">
        <v>2013</v>
      </c>
      <c r="O342" t="s">
        <v>2345</v>
      </c>
    </row>
    <row r="343" spans="1:15" x14ac:dyDescent="0.3">
      <c r="A343" t="s">
        <v>351</v>
      </c>
      <c r="B343">
        <v>11</v>
      </c>
      <c r="C343" t="str">
        <f t="shared" si="15"/>
        <v>Child</v>
      </c>
      <c r="D343" t="s">
        <v>1986</v>
      </c>
      <c r="E343" t="s">
        <v>1993</v>
      </c>
      <c r="F343" t="s">
        <v>2000</v>
      </c>
      <c r="G343" t="s">
        <v>2005</v>
      </c>
      <c r="H343" s="1">
        <v>45462</v>
      </c>
      <c r="I343" s="1">
        <v>45508</v>
      </c>
      <c r="J343" s="2">
        <f t="shared" si="16"/>
        <v>47</v>
      </c>
      <c r="K343">
        <v>27577.7</v>
      </c>
      <c r="L343" t="str">
        <f t="shared" si="17"/>
        <v>Medium</v>
      </c>
      <c r="M343" t="s">
        <v>2008</v>
      </c>
      <c r="N343" t="s">
        <v>2012</v>
      </c>
      <c r="O343" t="s">
        <v>2346</v>
      </c>
    </row>
    <row r="344" spans="1:15" x14ac:dyDescent="0.3">
      <c r="A344" t="s">
        <v>352</v>
      </c>
      <c r="B344">
        <v>77</v>
      </c>
      <c r="C344" t="str">
        <f t="shared" si="15"/>
        <v>Senior</v>
      </c>
      <c r="D344" t="s">
        <v>1985</v>
      </c>
      <c r="E344" t="s">
        <v>1988</v>
      </c>
      <c r="F344" t="s">
        <v>2000</v>
      </c>
      <c r="G344" t="s">
        <v>2003</v>
      </c>
      <c r="H344" s="1">
        <v>45734</v>
      </c>
      <c r="I344" s="1">
        <v>45865</v>
      </c>
      <c r="J344" s="2">
        <f t="shared" si="16"/>
        <v>132</v>
      </c>
      <c r="K344">
        <v>72706.22</v>
      </c>
      <c r="L344" t="str">
        <f t="shared" si="17"/>
        <v>High</v>
      </c>
      <c r="M344" t="s">
        <v>2008</v>
      </c>
      <c r="N344" t="s">
        <v>2011</v>
      </c>
      <c r="O344" t="s">
        <v>2347</v>
      </c>
    </row>
    <row r="345" spans="1:15" x14ac:dyDescent="0.3">
      <c r="A345" t="s">
        <v>353</v>
      </c>
      <c r="B345">
        <v>61</v>
      </c>
      <c r="C345" t="str">
        <f t="shared" si="15"/>
        <v>Senior</v>
      </c>
      <c r="D345" t="s">
        <v>1985</v>
      </c>
      <c r="E345" t="s">
        <v>1991</v>
      </c>
      <c r="F345" t="s">
        <v>1994</v>
      </c>
      <c r="G345" t="s">
        <v>2005</v>
      </c>
      <c r="H345" s="1">
        <v>45760</v>
      </c>
      <c r="I345" s="1">
        <v>45778</v>
      </c>
      <c r="J345" s="2">
        <f t="shared" si="16"/>
        <v>19</v>
      </c>
      <c r="K345">
        <v>21968.97</v>
      </c>
      <c r="L345" t="str">
        <f t="shared" si="17"/>
        <v>Medium</v>
      </c>
      <c r="M345" t="s">
        <v>2009</v>
      </c>
      <c r="N345" t="s">
        <v>2012</v>
      </c>
      <c r="O345" t="s">
        <v>2348</v>
      </c>
    </row>
    <row r="346" spans="1:15" x14ac:dyDescent="0.3">
      <c r="A346" t="s">
        <v>354</v>
      </c>
      <c r="B346">
        <v>15</v>
      </c>
      <c r="C346" t="str">
        <f t="shared" si="15"/>
        <v>Child</v>
      </c>
      <c r="D346" t="s">
        <v>1986</v>
      </c>
      <c r="E346" t="s">
        <v>1992</v>
      </c>
      <c r="F346" t="s">
        <v>2000</v>
      </c>
      <c r="G346" t="s">
        <v>2007</v>
      </c>
      <c r="H346" s="1">
        <v>45595</v>
      </c>
      <c r="I346" s="1">
        <v>45595</v>
      </c>
      <c r="J346" s="2">
        <f t="shared" si="16"/>
        <v>1</v>
      </c>
      <c r="K346">
        <v>60835.75</v>
      </c>
      <c r="L346" t="str">
        <f t="shared" si="17"/>
        <v>High</v>
      </c>
      <c r="M346" t="s">
        <v>2009</v>
      </c>
      <c r="N346" t="s">
        <v>2013</v>
      </c>
      <c r="O346" t="s">
        <v>2349</v>
      </c>
    </row>
    <row r="347" spans="1:15" x14ac:dyDescent="0.3">
      <c r="A347" t="s">
        <v>355</v>
      </c>
      <c r="B347">
        <v>30</v>
      </c>
      <c r="C347" t="str">
        <f t="shared" si="15"/>
        <v>Adult</v>
      </c>
      <c r="D347" t="s">
        <v>1986</v>
      </c>
      <c r="E347" t="s">
        <v>1991</v>
      </c>
      <c r="F347" t="s">
        <v>1994</v>
      </c>
      <c r="G347" t="s">
        <v>2006</v>
      </c>
      <c r="H347" s="1">
        <v>45803</v>
      </c>
      <c r="I347" s="1">
        <v>45809</v>
      </c>
      <c r="J347" s="2">
        <f t="shared" si="16"/>
        <v>7</v>
      </c>
      <c r="K347">
        <v>47158.8</v>
      </c>
      <c r="L347" t="str">
        <f t="shared" si="17"/>
        <v>Medium</v>
      </c>
      <c r="M347" t="s">
        <v>2008</v>
      </c>
      <c r="N347" t="s">
        <v>2013</v>
      </c>
      <c r="O347" t="s">
        <v>2350</v>
      </c>
    </row>
    <row r="348" spans="1:15" x14ac:dyDescent="0.3">
      <c r="A348" t="s">
        <v>356</v>
      </c>
      <c r="B348">
        <v>39</v>
      </c>
      <c r="C348" t="str">
        <f t="shared" si="15"/>
        <v>Adult</v>
      </c>
      <c r="D348" t="s">
        <v>1987</v>
      </c>
      <c r="E348" t="s">
        <v>1991</v>
      </c>
      <c r="F348" t="s">
        <v>1997</v>
      </c>
      <c r="G348" t="s">
        <v>2006</v>
      </c>
      <c r="H348" s="1">
        <v>45363</v>
      </c>
      <c r="I348" s="1">
        <v>45625</v>
      </c>
      <c r="J348" s="2">
        <f t="shared" si="16"/>
        <v>263</v>
      </c>
      <c r="K348">
        <v>10762.21</v>
      </c>
      <c r="L348" t="str">
        <f t="shared" si="17"/>
        <v>Medium</v>
      </c>
      <c r="M348" t="s">
        <v>2008</v>
      </c>
      <c r="N348" t="s">
        <v>2013</v>
      </c>
      <c r="O348" t="s">
        <v>2351</v>
      </c>
    </row>
    <row r="349" spans="1:15" x14ac:dyDescent="0.3">
      <c r="A349" t="s">
        <v>357</v>
      </c>
      <c r="B349">
        <v>97</v>
      </c>
      <c r="C349" t="str">
        <f t="shared" si="15"/>
        <v>Senior</v>
      </c>
      <c r="D349" t="s">
        <v>1987</v>
      </c>
      <c r="E349" t="s">
        <v>1990</v>
      </c>
      <c r="F349" t="s">
        <v>1998</v>
      </c>
      <c r="G349" t="s">
        <v>2004</v>
      </c>
      <c r="H349" s="1">
        <v>45178</v>
      </c>
      <c r="I349" s="1">
        <v>45255</v>
      </c>
      <c r="J349" s="2">
        <f t="shared" si="16"/>
        <v>78</v>
      </c>
      <c r="K349">
        <v>41979.09</v>
      </c>
      <c r="L349" t="str">
        <f t="shared" si="17"/>
        <v>Medium</v>
      </c>
      <c r="M349" t="s">
        <v>2008</v>
      </c>
      <c r="N349" t="s">
        <v>2011</v>
      </c>
      <c r="O349" t="s">
        <v>1475</v>
      </c>
    </row>
    <row r="350" spans="1:15" x14ac:dyDescent="0.3">
      <c r="A350" t="s">
        <v>358</v>
      </c>
      <c r="B350">
        <v>94</v>
      </c>
      <c r="C350" t="str">
        <f t="shared" si="15"/>
        <v>Senior</v>
      </c>
      <c r="D350" t="s">
        <v>1985</v>
      </c>
      <c r="E350" t="s">
        <v>1988</v>
      </c>
      <c r="F350" t="s">
        <v>1994</v>
      </c>
      <c r="G350" t="s">
        <v>2003</v>
      </c>
      <c r="H350" s="1">
        <v>45475</v>
      </c>
      <c r="I350" s="1">
        <v>45632</v>
      </c>
      <c r="J350" s="2">
        <f t="shared" si="16"/>
        <v>158</v>
      </c>
      <c r="K350">
        <v>93541.07</v>
      </c>
      <c r="L350" t="str">
        <f t="shared" si="17"/>
        <v>High</v>
      </c>
      <c r="M350" t="s">
        <v>2008</v>
      </c>
      <c r="N350" t="s">
        <v>2012</v>
      </c>
      <c r="O350" t="s">
        <v>2352</v>
      </c>
    </row>
    <row r="351" spans="1:15" x14ac:dyDescent="0.3">
      <c r="A351" t="s">
        <v>359</v>
      </c>
      <c r="B351">
        <v>53</v>
      </c>
      <c r="C351" t="str">
        <f t="shared" si="15"/>
        <v>Middle Age</v>
      </c>
      <c r="D351" t="s">
        <v>1987</v>
      </c>
      <c r="E351" t="s">
        <v>1990</v>
      </c>
      <c r="F351" t="s">
        <v>2000</v>
      </c>
      <c r="G351" t="s">
        <v>2004</v>
      </c>
      <c r="H351" s="1">
        <v>45422</v>
      </c>
      <c r="I351" s="1">
        <v>45616</v>
      </c>
      <c r="J351" s="2">
        <f t="shared" si="16"/>
        <v>195</v>
      </c>
      <c r="K351">
        <v>23771.84</v>
      </c>
      <c r="L351" t="str">
        <f t="shared" si="17"/>
        <v>Medium</v>
      </c>
      <c r="M351" t="s">
        <v>2008</v>
      </c>
      <c r="N351" t="s">
        <v>2011</v>
      </c>
      <c r="O351" t="s">
        <v>2353</v>
      </c>
    </row>
    <row r="352" spans="1:15" x14ac:dyDescent="0.3">
      <c r="A352" t="s">
        <v>360</v>
      </c>
      <c r="B352">
        <v>63</v>
      </c>
      <c r="C352" t="str">
        <f t="shared" si="15"/>
        <v>Senior</v>
      </c>
      <c r="D352" t="s">
        <v>1986</v>
      </c>
      <c r="E352" t="s">
        <v>1993</v>
      </c>
      <c r="F352" t="s">
        <v>1998</v>
      </c>
      <c r="G352" t="s">
        <v>2004</v>
      </c>
      <c r="H352" s="1">
        <v>45729</v>
      </c>
      <c r="I352" s="1">
        <v>45774</v>
      </c>
      <c r="J352" s="2">
        <f t="shared" si="16"/>
        <v>46</v>
      </c>
      <c r="K352">
        <v>76572.7</v>
      </c>
      <c r="L352" t="str">
        <f t="shared" si="17"/>
        <v>High</v>
      </c>
      <c r="M352" t="s">
        <v>2010</v>
      </c>
      <c r="N352" t="s">
        <v>2012</v>
      </c>
      <c r="O352" t="s">
        <v>2354</v>
      </c>
    </row>
    <row r="353" spans="1:15" x14ac:dyDescent="0.3">
      <c r="A353" t="s">
        <v>361</v>
      </c>
      <c r="B353">
        <v>82</v>
      </c>
      <c r="C353" t="str">
        <f t="shared" si="15"/>
        <v>Senior</v>
      </c>
      <c r="D353" t="s">
        <v>1986</v>
      </c>
      <c r="E353" t="s">
        <v>1992</v>
      </c>
      <c r="F353" t="s">
        <v>1997</v>
      </c>
      <c r="G353" t="s">
        <v>2002</v>
      </c>
      <c r="H353" s="1">
        <v>45546</v>
      </c>
      <c r="I353" s="1">
        <v>45810</v>
      </c>
      <c r="J353" s="2">
        <f t="shared" si="16"/>
        <v>265</v>
      </c>
      <c r="K353">
        <v>73544.45</v>
      </c>
      <c r="L353" t="str">
        <f t="shared" si="17"/>
        <v>High</v>
      </c>
      <c r="M353" t="s">
        <v>2010</v>
      </c>
      <c r="N353" t="s">
        <v>2011</v>
      </c>
      <c r="O353" t="s">
        <v>810</v>
      </c>
    </row>
    <row r="354" spans="1:15" x14ac:dyDescent="0.3">
      <c r="A354" t="s">
        <v>362</v>
      </c>
      <c r="B354">
        <v>17</v>
      </c>
      <c r="C354" t="str">
        <f t="shared" si="15"/>
        <v>Child</v>
      </c>
      <c r="D354" t="s">
        <v>1986</v>
      </c>
      <c r="E354" t="s">
        <v>1989</v>
      </c>
      <c r="F354" t="s">
        <v>1997</v>
      </c>
      <c r="G354" t="s">
        <v>2002</v>
      </c>
      <c r="H354" s="1">
        <v>45514</v>
      </c>
      <c r="I354" s="1">
        <v>45541</v>
      </c>
      <c r="J354" s="2">
        <f t="shared" si="16"/>
        <v>28</v>
      </c>
      <c r="K354">
        <v>91773.04</v>
      </c>
      <c r="L354" t="str">
        <f t="shared" si="17"/>
        <v>High</v>
      </c>
      <c r="M354" t="s">
        <v>2008</v>
      </c>
      <c r="N354" t="s">
        <v>2012</v>
      </c>
      <c r="O354" t="s">
        <v>2355</v>
      </c>
    </row>
    <row r="355" spans="1:15" x14ac:dyDescent="0.3">
      <c r="A355" t="s">
        <v>363</v>
      </c>
      <c r="B355">
        <v>7</v>
      </c>
      <c r="C355" t="str">
        <f t="shared" si="15"/>
        <v>Child</v>
      </c>
      <c r="D355" t="s">
        <v>1986</v>
      </c>
      <c r="E355" t="s">
        <v>1988</v>
      </c>
      <c r="F355" t="s">
        <v>1995</v>
      </c>
      <c r="G355" t="s">
        <v>2007</v>
      </c>
      <c r="H355" s="1">
        <v>45440</v>
      </c>
      <c r="I355" s="1">
        <v>45543</v>
      </c>
      <c r="J355" s="2">
        <f t="shared" si="16"/>
        <v>104</v>
      </c>
      <c r="K355">
        <v>5802.93</v>
      </c>
      <c r="L355" t="str">
        <f t="shared" si="17"/>
        <v>Low</v>
      </c>
      <c r="M355" t="s">
        <v>2009</v>
      </c>
      <c r="N355" t="s">
        <v>2013</v>
      </c>
      <c r="O355" t="s">
        <v>2356</v>
      </c>
    </row>
    <row r="356" spans="1:15" x14ac:dyDescent="0.3">
      <c r="A356" t="s">
        <v>364</v>
      </c>
      <c r="B356">
        <v>17</v>
      </c>
      <c r="C356" t="str">
        <f t="shared" si="15"/>
        <v>Child</v>
      </c>
      <c r="D356" t="s">
        <v>1986</v>
      </c>
      <c r="E356" t="s">
        <v>1990</v>
      </c>
      <c r="F356" t="s">
        <v>1995</v>
      </c>
      <c r="G356" t="s">
        <v>2007</v>
      </c>
      <c r="H356" s="1">
        <v>45415</v>
      </c>
      <c r="I356" s="1">
        <v>45580</v>
      </c>
      <c r="J356" s="2">
        <f t="shared" si="16"/>
        <v>166</v>
      </c>
      <c r="K356">
        <v>15951.94</v>
      </c>
      <c r="L356" t="str">
        <f t="shared" si="17"/>
        <v>Medium</v>
      </c>
      <c r="M356" t="s">
        <v>2009</v>
      </c>
      <c r="N356" t="s">
        <v>2012</v>
      </c>
      <c r="O356" t="s">
        <v>2357</v>
      </c>
    </row>
    <row r="357" spans="1:15" x14ac:dyDescent="0.3">
      <c r="A357" t="s">
        <v>365</v>
      </c>
      <c r="B357">
        <v>58</v>
      </c>
      <c r="C357" t="str">
        <f t="shared" si="15"/>
        <v>Senior</v>
      </c>
      <c r="D357" t="s">
        <v>1987</v>
      </c>
      <c r="E357" t="s">
        <v>1988</v>
      </c>
      <c r="F357" t="s">
        <v>1997</v>
      </c>
      <c r="G357" t="s">
        <v>2007</v>
      </c>
      <c r="H357" s="1">
        <v>45221</v>
      </c>
      <c r="I357" s="1">
        <v>45329</v>
      </c>
      <c r="J357" s="2">
        <f t="shared" si="16"/>
        <v>109</v>
      </c>
      <c r="K357">
        <v>49297.58</v>
      </c>
      <c r="L357" t="str">
        <f t="shared" si="17"/>
        <v>Medium</v>
      </c>
      <c r="M357" t="s">
        <v>2009</v>
      </c>
      <c r="N357" t="s">
        <v>2012</v>
      </c>
      <c r="O357" t="s">
        <v>2358</v>
      </c>
    </row>
    <row r="358" spans="1:15" x14ac:dyDescent="0.3">
      <c r="A358" t="s">
        <v>366</v>
      </c>
      <c r="B358">
        <v>70</v>
      </c>
      <c r="C358" t="str">
        <f t="shared" si="15"/>
        <v>Senior</v>
      </c>
      <c r="D358" t="s">
        <v>1987</v>
      </c>
      <c r="E358" t="s">
        <v>1988</v>
      </c>
      <c r="F358" t="s">
        <v>1996</v>
      </c>
      <c r="G358" t="s">
        <v>2003</v>
      </c>
      <c r="H358" s="1">
        <v>45358</v>
      </c>
      <c r="I358" s="1">
        <v>45858</v>
      </c>
      <c r="J358" s="2">
        <f t="shared" si="16"/>
        <v>501</v>
      </c>
      <c r="K358">
        <v>72497.08</v>
      </c>
      <c r="L358" t="str">
        <f t="shared" si="17"/>
        <v>High</v>
      </c>
      <c r="M358" t="s">
        <v>2008</v>
      </c>
      <c r="N358" t="s">
        <v>2013</v>
      </c>
      <c r="O358" t="s">
        <v>2359</v>
      </c>
    </row>
    <row r="359" spans="1:15" x14ac:dyDescent="0.3">
      <c r="A359" t="s">
        <v>367</v>
      </c>
      <c r="B359">
        <v>2</v>
      </c>
      <c r="C359" t="str">
        <f t="shared" si="15"/>
        <v>Child</v>
      </c>
      <c r="D359" t="s">
        <v>1986</v>
      </c>
      <c r="E359" t="s">
        <v>1993</v>
      </c>
      <c r="F359" t="s">
        <v>1999</v>
      </c>
      <c r="G359" t="s">
        <v>2002</v>
      </c>
      <c r="H359" s="1">
        <v>45801</v>
      </c>
      <c r="I359" s="1">
        <v>45883</v>
      </c>
      <c r="J359" s="2">
        <f t="shared" si="16"/>
        <v>83</v>
      </c>
      <c r="K359">
        <v>11594.63</v>
      </c>
      <c r="L359" t="str">
        <f t="shared" si="17"/>
        <v>Medium</v>
      </c>
      <c r="M359" t="s">
        <v>2009</v>
      </c>
      <c r="N359" t="s">
        <v>2012</v>
      </c>
      <c r="O359" t="s">
        <v>2360</v>
      </c>
    </row>
    <row r="360" spans="1:15" x14ac:dyDescent="0.3">
      <c r="A360" t="s">
        <v>368</v>
      </c>
      <c r="B360">
        <v>19</v>
      </c>
      <c r="C360" t="str">
        <f t="shared" si="15"/>
        <v>Young Adult</v>
      </c>
      <c r="D360" t="s">
        <v>1985</v>
      </c>
      <c r="E360" t="s">
        <v>1990</v>
      </c>
      <c r="F360" t="s">
        <v>1994</v>
      </c>
      <c r="G360" t="s">
        <v>2004</v>
      </c>
      <c r="H360" s="1">
        <v>45185</v>
      </c>
      <c r="I360" s="1">
        <v>45793</v>
      </c>
      <c r="J360" s="2">
        <f t="shared" si="16"/>
        <v>609</v>
      </c>
      <c r="K360">
        <v>27465.15</v>
      </c>
      <c r="L360" t="str">
        <f t="shared" si="17"/>
        <v>Medium</v>
      </c>
      <c r="M360" t="s">
        <v>2010</v>
      </c>
      <c r="N360" t="s">
        <v>2011</v>
      </c>
      <c r="O360" t="s">
        <v>2361</v>
      </c>
    </row>
    <row r="361" spans="1:15" x14ac:dyDescent="0.3">
      <c r="A361" t="s">
        <v>369</v>
      </c>
      <c r="B361">
        <v>47</v>
      </c>
      <c r="C361" t="str">
        <f t="shared" si="15"/>
        <v>Middle Age</v>
      </c>
      <c r="D361" t="s">
        <v>1987</v>
      </c>
      <c r="E361" t="s">
        <v>1992</v>
      </c>
      <c r="F361" t="s">
        <v>2000</v>
      </c>
      <c r="G361" t="s">
        <v>2007</v>
      </c>
      <c r="H361" s="1">
        <v>45553</v>
      </c>
      <c r="I361" s="1">
        <v>45557</v>
      </c>
      <c r="J361" s="2">
        <f t="shared" si="16"/>
        <v>5</v>
      </c>
      <c r="K361">
        <v>23359.87</v>
      </c>
      <c r="L361" t="str">
        <f t="shared" si="17"/>
        <v>Medium</v>
      </c>
      <c r="M361" t="s">
        <v>2008</v>
      </c>
      <c r="N361" t="s">
        <v>2011</v>
      </c>
      <c r="O361" t="s">
        <v>2362</v>
      </c>
    </row>
    <row r="362" spans="1:15" x14ac:dyDescent="0.3">
      <c r="A362" t="s">
        <v>370</v>
      </c>
      <c r="B362">
        <v>83</v>
      </c>
      <c r="C362" t="str">
        <f t="shared" si="15"/>
        <v>Senior</v>
      </c>
      <c r="D362" t="s">
        <v>1986</v>
      </c>
      <c r="E362" t="s">
        <v>1988</v>
      </c>
      <c r="F362" t="s">
        <v>1995</v>
      </c>
      <c r="G362" t="s">
        <v>2006</v>
      </c>
      <c r="H362" s="1">
        <v>45735</v>
      </c>
      <c r="I362" s="1">
        <v>45826</v>
      </c>
      <c r="J362" s="2">
        <f t="shared" si="16"/>
        <v>92</v>
      </c>
      <c r="K362">
        <v>38547.14</v>
      </c>
      <c r="L362" t="str">
        <f t="shared" si="17"/>
        <v>Medium</v>
      </c>
      <c r="M362" t="s">
        <v>2008</v>
      </c>
      <c r="N362" t="s">
        <v>2013</v>
      </c>
      <c r="O362" t="s">
        <v>447</v>
      </c>
    </row>
    <row r="363" spans="1:15" x14ac:dyDescent="0.3">
      <c r="A363" t="s">
        <v>16</v>
      </c>
      <c r="B363">
        <v>7</v>
      </c>
      <c r="C363" t="str">
        <f t="shared" si="15"/>
        <v>Child</v>
      </c>
      <c r="D363" t="s">
        <v>1986</v>
      </c>
      <c r="E363" t="s">
        <v>1988</v>
      </c>
      <c r="F363" t="s">
        <v>2001</v>
      </c>
      <c r="G363" t="s">
        <v>2005</v>
      </c>
      <c r="H363" s="1">
        <v>45189</v>
      </c>
      <c r="I363" s="1">
        <v>45802</v>
      </c>
      <c r="J363" s="2">
        <f t="shared" si="16"/>
        <v>614</v>
      </c>
      <c r="K363">
        <v>50485.98</v>
      </c>
      <c r="L363" t="str">
        <f t="shared" si="17"/>
        <v>High</v>
      </c>
      <c r="M363" t="s">
        <v>2010</v>
      </c>
      <c r="N363" t="s">
        <v>2012</v>
      </c>
      <c r="O363" t="s">
        <v>2363</v>
      </c>
    </row>
    <row r="364" spans="1:15" x14ac:dyDescent="0.3">
      <c r="A364" t="s">
        <v>371</v>
      </c>
      <c r="B364">
        <v>100</v>
      </c>
      <c r="C364" t="str">
        <f t="shared" si="15"/>
        <v>Senior</v>
      </c>
      <c r="D364" t="s">
        <v>1987</v>
      </c>
      <c r="E364" t="s">
        <v>1989</v>
      </c>
      <c r="F364" t="s">
        <v>1995</v>
      </c>
      <c r="G364" t="s">
        <v>2003</v>
      </c>
      <c r="H364" s="1">
        <v>45640</v>
      </c>
      <c r="I364" s="1">
        <v>45848</v>
      </c>
      <c r="J364" s="2">
        <f t="shared" si="16"/>
        <v>209</v>
      </c>
      <c r="K364">
        <v>91996.07</v>
      </c>
      <c r="L364" t="str">
        <f t="shared" si="17"/>
        <v>High</v>
      </c>
      <c r="M364" t="s">
        <v>2009</v>
      </c>
      <c r="N364" t="s">
        <v>2011</v>
      </c>
      <c r="O364" t="s">
        <v>188</v>
      </c>
    </row>
    <row r="365" spans="1:15" x14ac:dyDescent="0.3">
      <c r="A365" t="s">
        <v>372</v>
      </c>
      <c r="B365">
        <v>88</v>
      </c>
      <c r="C365" t="str">
        <f t="shared" si="15"/>
        <v>Senior</v>
      </c>
      <c r="D365" t="s">
        <v>1986</v>
      </c>
      <c r="E365" t="s">
        <v>1992</v>
      </c>
      <c r="F365" t="s">
        <v>1994</v>
      </c>
      <c r="G365" t="s">
        <v>2005</v>
      </c>
      <c r="H365" s="1">
        <v>45263</v>
      </c>
      <c r="I365" s="1">
        <v>45679</v>
      </c>
      <c r="J365" s="2">
        <f t="shared" si="16"/>
        <v>417</v>
      </c>
      <c r="K365">
        <v>92491.77</v>
      </c>
      <c r="L365" t="str">
        <f t="shared" si="17"/>
        <v>High</v>
      </c>
      <c r="M365" t="s">
        <v>2008</v>
      </c>
      <c r="N365" t="s">
        <v>2013</v>
      </c>
      <c r="O365" t="s">
        <v>2364</v>
      </c>
    </row>
    <row r="366" spans="1:15" x14ac:dyDescent="0.3">
      <c r="A366" t="s">
        <v>373</v>
      </c>
      <c r="B366">
        <v>69</v>
      </c>
      <c r="C366" t="str">
        <f t="shared" si="15"/>
        <v>Senior</v>
      </c>
      <c r="D366" t="s">
        <v>1986</v>
      </c>
      <c r="E366" t="s">
        <v>1993</v>
      </c>
      <c r="F366" t="s">
        <v>1996</v>
      </c>
      <c r="G366" t="s">
        <v>2002</v>
      </c>
      <c r="H366" s="1">
        <v>45482</v>
      </c>
      <c r="I366" s="1">
        <v>45667</v>
      </c>
      <c r="J366" s="2">
        <f t="shared" si="16"/>
        <v>186</v>
      </c>
      <c r="K366">
        <v>92947.87</v>
      </c>
      <c r="L366" t="str">
        <f t="shared" si="17"/>
        <v>High</v>
      </c>
      <c r="M366" t="s">
        <v>2010</v>
      </c>
      <c r="N366" t="s">
        <v>2011</v>
      </c>
      <c r="O366" t="s">
        <v>2365</v>
      </c>
    </row>
    <row r="367" spans="1:15" x14ac:dyDescent="0.3">
      <c r="A367" t="s">
        <v>374</v>
      </c>
      <c r="B367">
        <v>26</v>
      </c>
      <c r="C367" t="str">
        <f t="shared" si="15"/>
        <v>Young Adult</v>
      </c>
      <c r="D367" t="s">
        <v>1986</v>
      </c>
      <c r="E367" t="s">
        <v>1990</v>
      </c>
      <c r="F367" t="s">
        <v>1999</v>
      </c>
      <c r="G367" t="s">
        <v>2005</v>
      </c>
      <c r="H367" s="1">
        <v>45719</v>
      </c>
      <c r="I367" s="1">
        <v>45846</v>
      </c>
      <c r="J367" s="2">
        <f t="shared" si="16"/>
        <v>128</v>
      </c>
      <c r="K367">
        <v>30628.41</v>
      </c>
      <c r="L367" t="str">
        <f t="shared" si="17"/>
        <v>Medium</v>
      </c>
      <c r="M367" t="s">
        <v>2008</v>
      </c>
      <c r="N367" t="s">
        <v>2011</v>
      </c>
      <c r="O367" t="s">
        <v>2366</v>
      </c>
    </row>
    <row r="368" spans="1:15" x14ac:dyDescent="0.3">
      <c r="A368" t="s">
        <v>375</v>
      </c>
      <c r="B368">
        <v>72</v>
      </c>
      <c r="C368" t="str">
        <f t="shared" si="15"/>
        <v>Senior</v>
      </c>
      <c r="D368" t="s">
        <v>1987</v>
      </c>
      <c r="E368" t="s">
        <v>1993</v>
      </c>
      <c r="F368" t="s">
        <v>1998</v>
      </c>
      <c r="G368" t="s">
        <v>2006</v>
      </c>
      <c r="H368" s="1">
        <v>45549</v>
      </c>
      <c r="I368" s="1">
        <v>45749</v>
      </c>
      <c r="J368" s="2">
        <f t="shared" si="16"/>
        <v>201</v>
      </c>
      <c r="K368">
        <v>75805.320000000007</v>
      </c>
      <c r="L368" t="str">
        <f t="shared" si="17"/>
        <v>High</v>
      </c>
      <c r="M368" t="s">
        <v>2009</v>
      </c>
      <c r="N368" t="s">
        <v>2012</v>
      </c>
      <c r="O368" t="s">
        <v>2367</v>
      </c>
    </row>
    <row r="369" spans="1:15" x14ac:dyDescent="0.3">
      <c r="A369" t="s">
        <v>376</v>
      </c>
      <c r="B369">
        <v>92</v>
      </c>
      <c r="C369" t="str">
        <f t="shared" si="15"/>
        <v>Senior</v>
      </c>
      <c r="D369" t="s">
        <v>1985</v>
      </c>
      <c r="E369" t="s">
        <v>1989</v>
      </c>
      <c r="F369" t="s">
        <v>1998</v>
      </c>
      <c r="G369" t="s">
        <v>2005</v>
      </c>
      <c r="H369" s="1">
        <v>45831</v>
      </c>
      <c r="I369" s="1">
        <v>45842</v>
      </c>
      <c r="J369" s="2">
        <f t="shared" si="16"/>
        <v>12</v>
      </c>
      <c r="K369">
        <v>10670.89</v>
      </c>
      <c r="L369" t="str">
        <f t="shared" si="17"/>
        <v>Medium</v>
      </c>
      <c r="M369" t="s">
        <v>2009</v>
      </c>
      <c r="N369" t="s">
        <v>2011</v>
      </c>
      <c r="O369" t="s">
        <v>2368</v>
      </c>
    </row>
    <row r="370" spans="1:15" x14ac:dyDescent="0.3">
      <c r="A370" t="s">
        <v>377</v>
      </c>
      <c r="B370">
        <v>43</v>
      </c>
      <c r="C370" t="str">
        <f t="shared" si="15"/>
        <v>Adult</v>
      </c>
      <c r="D370" t="s">
        <v>1986</v>
      </c>
      <c r="E370" t="s">
        <v>1989</v>
      </c>
      <c r="F370" t="s">
        <v>1999</v>
      </c>
      <c r="G370" t="s">
        <v>2004</v>
      </c>
      <c r="H370" s="1">
        <v>45590</v>
      </c>
      <c r="I370" s="1">
        <v>45833</v>
      </c>
      <c r="J370" s="2">
        <f t="shared" si="16"/>
        <v>244</v>
      </c>
      <c r="K370">
        <v>3932.94</v>
      </c>
      <c r="L370" t="str">
        <f t="shared" si="17"/>
        <v>Low</v>
      </c>
      <c r="M370" t="s">
        <v>2010</v>
      </c>
      <c r="N370" t="s">
        <v>2013</v>
      </c>
      <c r="O370" t="s">
        <v>2369</v>
      </c>
    </row>
    <row r="371" spans="1:15" x14ac:dyDescent="0.3">
      <c r="A371" t="s">
        <v>378</v>
      </c>
      <c r="B371">
        <v>62</v>
      </c>
      <c r="C371" t="str">
        <f t="shared" si="15"/>
        <v>Senior</v>
      </c>
      <c r="D371" t="s">
        <v>1985</v>
      </c>
      <c r="E371" t="s">
        <v>1991</v>
      </c>
      <c r="F371" t="s">
        <v>1999</v>
      </c>
      <c r="G371" t="s">
        <v>2006</v>
      </c>
      <c r="H371" s="1">
        <v>45588</v>
      </c>
      <c r="I371" s="1">
        <v>45849</v>
      </c>
      <c r="J371" s="2">
        <f t="shared" si="16"/>
        <v>262</v>
      </c>
      <c r="K371">
        <v>19388.05</v>
      </c>
      <c r="L371" t="str">
        <f t="shared" si="17"/>
        <v>Medium</v>
      </c>
      <c r="M371" t="s">
        <v>2008</v>
      </c>
      <c r="N371" t="s">
        <v>2012</v>
      </c>
      <c r="O371" t="s">
        <v>2370</v>
      </c>
    </row>
    <row r="372" spans="1:15" x14ac:dyDescent="0.3">
      <c r="A372" t="s">
        <v>379</v>
      </c>
      <c r="B372">
        <v>48</v>
      </c>
      <c r="C372" t="str">
        <f t="shared" si="15"/>
        <v>Middle Age</v>
      </c>
      <c r="D372" t="s">
        <v>1985</v>
      </c>
      <c r="E372" t="s">
        <v>1989</v>
      </c>
      <c r="F372" t="s">
        <v>1994</v>
      </c>
      <c r="G372" t="s">
        <v>2002</v>
      </c>
      <c r="H372" s="1">
        <v>45509</v>
      </c>
      <c r="I372" s="1">
        <v>45650</v>
      </c>
      <c r="J372" s="2">
        <f t="shared" si="16"/>
        <v>142</v>
      </c>
      <c r="K372">
        <v>71597.740000000005</v>
      </c>
      <c r="L372" t="str">
        <f t="shared" si="17"/>
        <v>High</v>
      </c>
      <c r="M372" t="s">
        <v>2009</v>
      </c>
      <c r="N372" t="s">
        <v>2013</v>
      </c>
      <c r="O372" t="s">
        <v>2371</v>
      </c>
    </row>
    <row r="373" spans="1:15" x14ac:dyDescent="0.3">
      <c r="A373" t="s">
        <v>380</v>
      </c>
      <c r="B373">
        <v>19</v>
      </c>
      <c r="C373" t="str">
        <f t="shared" si="15"/>
        <v>Young Adult</v>
      </c>
      <c r="D373" t="s">
        <v>1987</v>
      </c>
      <c r="E373" t="s">
        <v>1993</v>
      </c>
      <c r="F373" t="s">
        <v>2001</v>
      </c>
      <c r="G373" t="s">
        <v>2007</v>
      </c>
      <c r="H373" s="1">
        <v>45718</v>
      </c>
      <c r="I373" s="1">
        <v>45845</v>
      </c>
      <c r="J373" s="2">
        <f t="shared" si="16"/>
        <v>128</v>
      </c>
      <c r="K373">
        <v>39572.58</v>
      </c>
      <c r="L373" t="str">
        <f t="shared" si="17"/>
        <v>Medium</v>
      </c>
      <c r="M373" t="s">
        <v>2010</v>
      </c>
      <c r="N373" t="s">
        <v>2011</v>
      </c>
      <c r="O373" t="s">
        <v>2372</v>
      </c>
    </row>
    <row r="374" spans="1:15" x14ac:dyDescent="0.3">
      <c r="A374" t="s">
        <v>381</v>
      </c>
      <c r="B374">
        <v>11</v>
      </c>
      <c r="C374" t="str">
        <f t="shared" si="15"/>
        <v>Child</v>
      </c>
      <c r="D374" t="s">
        <v>1985</v>
      </c>
      <c r="E374" t="s">
        <v>1991</v>
      </c>
      <c r="F374" t="s">
        <v>1997</v>
      </c>
      <c r="G374" t="s">
        <v>2004</v>
      </c>
      <c r="H374" s="1">
        <v>45432</v>
      </c>
      <c r="I374" s="1">
        <v>45524</v>
      </c>
      <c r="J374" s="2">
        <f t="shared" si="16"/>
        <v>93</v>
      </c>
      <c r="K374">
        <v>76373.3</v>
      </c>
      <c r="L374" t="str">
        <f t="shared" si="17"/>
        <v>High</v>
      </c>
      <c r="M374" t="s">
        <v>2009</v>
      </c>
      <c r="N374" t="s">
        <v>2011</v>
      </c>
      <c r="O374" t="s">
        <v>2373</v>
      </c>
    </row>
    <row r="375" spans="1:15" x14ac:dyDescent="0.3">
      <c r="A375" t="s">
        <v>382</v>
      </c>
      <c r="B375">
        <v>11</v>
      </c>
      <c r="C375" t="str">
        <f t="shared" si="15"/>
        <v>Child</v>
      </c>
      <c r="D375" t="s">
        <v>1985</v>
      </c>
      <c r="E375" t="s">
        <v>1992</v>
      </c>
      <c r="F375" t="s">
        <v>1997</v>
      </c>
      <c r="G375" t="s">
        <v>2003</v>
      </c>
      <c r="H375" s="1">
        <v>45196</v>
      </c>
      <c r="I375" s="1">
        <v>45877</v>
      </c>
      <c r="J375" s="2">
        <f t="shared" si="16"/>
        <v>682</v>
      </c>
      <c r="K375">
        <v>55919.26</v>
      </c>
      <c r="L375" t="str">
        <f t="shared" si="17"/>
        <v>High</v>
      </c>
      <c r="M375" t="s">
        <v>2010</v>
      </c>
      <c r="N375" t="s">
        <v>2011</v>
      </c>
      <c r="O375" t="s">
        <v>2374</v>
      </c>
    </row>
    <row r="376" spans="1:15" x14ac:dyDescent="0.3">
      <c r="A376" t="s">
        <v>383</v>
      </c>
      <c r="B376">
        <v>3</v>
      </c>
      <c r="C376" t="str">
        <f t="shared" si="15"/>
        <v>Child</v>
      </c>
      <c r="D376" t="s">
        <v>1985</v>
      </c>
      <c r="E376" t="s">
        <v>1991</v>
      </c>
      <c r="F376" t="s">
        <v>1995</v>
      </c>
      <c r="G376" t="s">
        <v>2003</v>
      </c>
      <c r="H376" s="1">
        <v>45298</v>
      </c>
      <c r="I376" s="1">
        <v>45524</v>
      </c>
      <c r="J376" s="2">
        <f t="shared" si="16"/>
        <v>227</v>
      </c>
      <c r="K376">
        <v>60206.34</v>
      </c>
      <c r="L376" t="str">
        <f t="shared" si="17"/>
        <v>High</v>
      </c>
      <c r="M376" t="s">
        <v>2010</v>
      </c>
      <c r="N376" t="s">
        <v>2013</v>
      </c>
      <c r="O376" t="s">
        <v>2375</v>
      </c>
    </row>
    <row r="377" spans="1:15" x14ac:dyDescent="0.3">
      <c r="A377" t="s">
        <v>384</v>
      </c>
      <c r="B377">
        <v>1</v>
      </c>
      <c r="C377" t="str">
        <f t="shared" si="15"/>
        <v>Child</v>
      </c>
      <c r="D377" t="s">
        <v>1987</v>
      </c>
      <c r="E377" t="s">
        <v>1992</v>
      </c>
      <c r="F377" t="s">
        <v>1999</v>
      </c>
      <c r="G377" t="s">
        <v>2005</v>
      </c>
      <c r="H377" s="1">
        <v>45743</v>
      </c>
      <c r="I377" s="1">
        <v>45893</v>
      </c>
      <c r="J377" s="2">
        <f t="shared" si="16"/>
        <v>151</v>
      </c>
      <c r="K377">
        <v>72759.539999999994</v>
      </c>
      <c r="L377" t="str">
        <f t="shared" si="17"/>
        <v>High</v>
      </c>
      <c r="M377" t="s">
        <v>2008</v>
      </c>
      <c r="N377" t="s">
        <v>2011</v>
      </c>
      <c r="O377" t="s">
        <v>2376</v>
      </c>
    </row>
    <row r="378" spans="1:15" x14ac:dyDescent="0.3">
      <c r="A378" t="s">
        <v>385</v>
      </c>
      <c r="B378">
        <v>73</v>
      </c>
      <c r="C378" t="str">
        <f t="shared" si="15"/>
        <v>Senior</v>
      </c>
      <c r="D378" t="s">
        <v>1986</v>
      </c>
      <c r="E378" t="s">
        <v>1990</v>
      </c>
      <c r="F378" t="s">
        <v>1999</v>
      </c>
      <c r="G378" t="s">
        <v>2002</v>
      </c>
      <c r="H378" s="1">
        <v>45323</v>
      </c>
      <c r="I378" s="1">
        <v>45743</v>
      </c>
      <c r="J378" s="2">
        <f t="shared" si="16"/>
        <v>421</v>
      </c>
      <c r="K378">
        <v>14745.17</v>
      </c>
      <c r="L378" t="str">
        <f t="shared" si="17"/>
        <v>Medium</v>
      </c>
      <c r="M378" t="s">
        <v>2010</v>
      </c>
      <c r="N378" t="s">
        <v>2013</v>
      </c>
      <c r="O378" t="s">
        <v>2377</v>
      </c>
    </row>
    <row r="379" spans="1:15" x14ac:dyDescent="0.3">
      <c r="A379" t="s">
        <v>386</v>
      </c>
      <c r="B379">
        <v>63</v>
      </c>
      <c r="C379" t="str">
        <f t="shared" si="15"/>
        <v>Senior</v>
      </c>
      <c r="D379" t="s">
        <v>1985</v>
      </c>
      <c r="E379" t="s">
        <v>1988</v>
      </c>
      <c r="F379" t="s">
        <v>2001</v>
      </c>
      <c r="G379" t="s">
        <v>2006</v>
      </c>
      <c r="H379" s="1">
        <v>45802</v>
      </c>
      <c r="I379" s="1">
        <v>45873</v>
      </c>
      <c r="J379" s="2">
        <f t="shared" si="16"/>
        <v>72</v>
      </c>
      <c r="K379">
        <v>28320.23</v>
      </c>
      <c r="L379" t="str">
        <f t="shared" si="17"/>
        <v>Medium</v>
      </c>
      <c r="M379" t="s">
        <v>2010</v>
      </c>
      <c r="N379" t="s">
        <v>2013</v>
      </c>
      <c r="O379" t="s">
        <v>2378</v>
      </c>
    </row>
    <row r="380" spans="1:15" x14ac:dyDescent="0.3">
      <c r="A380" t="s">
        <v>387</v>
      </c>
      <c r="B380">
        <v>100</v>
      </c>
      <c r="C380" t="str">
        <f t="shared" si="15"/>
        <v>Senior</v>
      </c>
      <c r="D380" t="s">
        <v>1985</v>
      </c>
      <c r="E380" t="s">
        <v>1991</v>
      </c>
      <c r="F380" t="s">
        <v>1994</v>
      </c>
      <c r="G380" t="s">
        <v>2002</v>
      </c>
      <c r="H380" s="1">
        <v>45253</v>
      </c>
      <c r="I380" s="1">
        <v>45805</v>
      </c>
      <c r="J380" s="2">
        <f t="shared" si="16"/>
        <v>553</v>
      </c>
      <c r="K380">
        <v>72369.05</v>
      </c>
      <c r="L380" t="str">
        <f t="shared" si="17"/>
        <v>High</v>
      </c>
      <c r="M380" t="s">
        <v>2010</v>
      </c>
      <c r="N380" t="s">
        <v>2012</v>
      </c>
      <c r="O380" t="s">
        <v>2379</v>
      </c>
    </row>
    <row r="381" spans="1:15" x14ac:dyDescent="0.3">
      <c r="A381" t="s">
        <v>388</v>
      </c>
      <c r="B381">
        <v>78</v>
      </c>
      <c r="C381" t="str">
        <f t="shared" si="15"/>
        <v>Senior</v>
      </c>
      <c r="D381" t="s">
        <v>1985</v>
      </c>
      <c r="E381" t="s">
        <v>1992</v>
      </c>
      <c r="F381" t="s">
        <v>1995</v>
      </c>
      <c r="G381" t="s">
        <v>2002</v>
      </c>
      <c r="H381" s="1">
        <v>45499</v>
      </c>
      <c r="I381" s="1">
        <v>45564</v>
      </c>
      <c r="J381" s="2">
        <f t="shared" si="16"/>
        <v>66</v>
      </c>
      <c r="K381">
        <v>31161.14</v>
      </c>
      <c r="L381" t="str">
        <f t="shared" si="17"/>
        <v>Medium</v>
      </c>
      <c r="M381" t="s">
        <v>2010</v>
      </c>
      <c r="N381" t="s">
        <v>2013</v>
      </c>
      <c r="O381" t="s">
        <v>2380</v>
      </c>
    </row>
    <row r="382" spans="1:15" x14ac:dyDescent="0.3">
      <c r="A382" t="s">
        <v>389</v>
      </c>
      <c r="B382">
        <v>79</v>
      </c>
      <c r="C382" t="str">
        <f t="shared" si="15"/>
        <v>Senior</v>
      </c>
      <c r="D382" t="s">
        <v>1987</v>
      </c>
      <c r="E382" t="s">
        <v>1991</v>
      </c>
      <c r="F382" t="s">
        <v>1997</v>
      </c>
      <c r="G382" t="s">
        <v>2004</v>
      </c>
      <c r="H382" s="1">
        <v>45657</v>
      </c>
      <c r="I382" s="1">
        <v>45707</v>
      </c>
      <c r="J382" s="2">
        <f t="shared" si="16"/>
        <v>51</v>
      </c>
      <c r="K382">
        <v>43631.01</v>
      </c>
      <c r="L382" t="str">
        <f t="shared" si="17"/>
        <v>Medium</v>
      </c>
      <c r="M382" t="s">
        <v>2008</v>
      </c>
      <c r="N382" t="s">
        <v>2012</v>
      </c>
      <c r="O382" t="s">
        <v>2381</v>
      </c>
    </row>
    <row r="383" spans="1:15" x14ac:dyDescent="0.3">
      <c r="A383" t="s">
        <v>390</v>
      </c>
      <c r="B383">
        <v>17</v>
      </c>
      <c r="C383" t="str">
        <f t="shared" si="15"/>
        <v>Child</v>
      </c>
      <c r="D383" t="s">
        <v>1987</v>
      </c>
      <c r="E383" t="s">
        <v>1991</v>
      </c>
      <c r="F383" t="s">
        <v>2000</v>
      </c>
      <c r="G383" t="s">
        <v>2006</v>
      </c>
      <c r="H383" s="1">
        <v>45390</v>
      </c>
      <c r="I383" s="1">
        <v>45741</v>
      </c>
      <c r="J383" s="2">
        <f t="shared" si="16"/>
        <v>352</v>
      </c>
      <c r="K383">
        <v>32104.14</v>
      </c>
      <c r="L383" t="str">
        <f t="shared" si="17"/>
        <v>Medium</v>
      </c>
      <c r="M383" t="s">
        <v>2010</v>
      </c>
      <c r="N383" t="s">
        <v>2013</v>
      </c>
      <c r="O383" t="s">
        <v>2382</v>
      </c>
    </row>
    <row r="384" spans="1:15" x14ac:dyDescent="0.3">
      <c r="A384" t="s">
        <v>391</v>
      </c>
      <c r="B384">
        <v>37</v>
      </c>
      <c r="C384" t="str">
        <f t="shared" si="15"/>
        <v>Adult</v>
      </c>
      <c r="D384" t="s">
        <v>1986</v>
      </c>
      <c r="E384" t="s">
        <v>1993</v>
      </c>
      <c r="F384" t="s">
        <v>1997</v>
      </c>
      <c r="G384" t="s">
        <v>2003</v>
      </c>
      <c r="H384" s="1">
        <v>45270</v>
      </c>
      <c r="I384" s="1">
        <v>45619</v>
      </c>
      <c r="J384" s="2">
        <f t="shared" si="16"/>
        <v>350</v>
      </c>
      <c r="K384">
        <v>78415.460000000006</v>
      </c>
      <c r="L384" t="str">
        <f t="shared" si="17"/>
        <v>High</v>
      </c>
      <c r="M384" t="s">
        <v>2010</v>
      </c>
      <c r="N384" t="s">
        <v>2013</v>
      </c>
      <c r="O384" t="s">
        <v>2383</v>
      </c>
    </row>
    <row r="385" spans="1:15" x14ac:dyDescent="0.3">
      <c r="A385" t="s">
        <v>392</v>
      </c>
      <c r="B385">
        <v>35</v>
      </c>
      <c r="C385" t="str">
        <f t="shared" si="15"/>
        <v>Adult</v>
      </c>
      <c r="D385" t="s">
        <v>1987</v>
      </c>
      <c r="E385" t="s">
        <v>1991</v>
      </c>
      <c r="F385" t="s">
        <v>1995</v>
      </c>
      <c r="G385" t="s">
        <v>2003</v>
      </c>
      <c r="H385" s="1">
        <v>45348</v>
      </c>
      <c r="I385" s="1">
        <v>45441</v>
      </c>
      <c r="J385" s="2">
        <f t="shared" si="16"/>
        <v>94</v>
      </c>
      <c r="K385">
        <v>20780.2</v>
      </c>
      <c r="L385" t="str">
        <f t="shared" si="17"/>
        <v>Medium</v>
      </c>
      <c r="M385" t="s">
        <v>2008</v>
      </c>
      <c r="N385" t="s">
        <v>2011</v>
      </c>
      <c r="O385" t="s">
        <v>448</v>
      </c>
    </row>
    <row r="386" spans="1:15" x14ac:dyDescent="0.3">
      <c r="A386" t="s">
        <v>393</v>
      </c>
      <c r="B386">
        <v>87</v>
      </c>
      <c r="C386" t="str">
        <f t="shared" si="15"/>
        <v>Senior</v>
      </c>
      <c r="D386" t="s">
        <v>1986</v>
      </c>
      <c r="E386" t="s">
        <v>1988</v>
      </c>
      <c r="F386" t="s">
        <v>1997</v>
      </c>
      <c r="G386" t="s">
        <v>2007</v>
      </c>
      <c r="H386" s="1">
        <v>45808</v>
      </c>
      <c r="I386" s="1">
        <v>45839</v>
      </c>
      <c r="J386" s="2">
        <f t="shared" si="16"/>
        <v>32</v>
      </c>
      <c r="K386">
        <v>21755.19</v>
      </c>
      <c r="L386" t="str">
        <f t="shared" si="17"/>
        <v>Medium</v>
      </c>
      <c r="M386" t="s">
        <v>2010</v>
      </c>
      <c r="N386" t="s">
        <v>2012</v>
      </c>
      <c r="O386" t="s">
        <v>2384</v>
      </c>
    </row>
    <row r="387" spans="1:15" x14ac:dyDescent="0.3">
      <c r="A387" t="s">
        <v>394</v>
      </c>
      <c r="B387">
        <v>8</v>
      </c>
      <c r="C387" t="str">
        <f t="shared" ref="C387:C450" si="18">IF(B387&lt;18,"Child",IF(B387&lt;30,"Young Adult",IF(B387&lt;45,"Adult",IF(B387&lt;55,"Middle Age","Senior"))))</f>
        <v>Child</v>
      </c>
      <c r="D387" t="s">
        <v>1987</v>
      </c>
      <c r="E387" t="s">
        <v>1993</v>
      </c>
      <c r="F387" t="s">
        <v>1997</v>
      </c>
      <c r="G387" t="s">
        <v>2002</v>
      </c>
      <c r="H387" s="1">
        <v>45779</v>
      </c>
      <c r="I387" s="1">
        <v>45812</v>
      </c>
      <c r="J387" s="2">
        <f t="shared" ref="J387:J450" si="19">I387-H387+1</f>
        <v>34</v>
      </c>
      <c r="K387">
        <v>63700.27</v>
      </c>
      <c r="L387" t="str">
        <f t="shared" ref="L387:L450" si="20">IF(K387&lt;10000, "Low", IF(K387&lt;50000, "Medium", "High"))</f>
        <v>High</v>
      </c>
      <c r="M387" t="s">
        <v>2009</v>
      </c>
      <c r="N387" t="s">
        <v>2013</v>
      </c>
      <c r="O387" t="s">
        <v>2385</v>
      </c>
    </row>
    <row r="388" spans="1:15" x14ac:dyDescent="0.3">
      <c r="A388" t="s">
        <v>395</v>
      </c>
      <c r="B388">
        <v>84</v>
      </c>
      <c r="C388" t="str">
        <f t="shared" si="18"/>
        <v>Senior</v>
      </c>
      <c r="D388" t="s">
        <v>1985</v>
      </c>
      <c r="E388" t="s">
        <v>1993</v>
      </c>
      <c r="F388" t="s">
        <v>1999</v>
      </c>
      <c r="G388" t="s">
        <v>2006</v>
      </c>
      <c r="H388" s="1">
        <v>45767</v>
      </c>
      <c r="I388" s="1">
        <v>45794</v>
      </c>
      <c r="J388" s="2">
        <f t="shared" si="19"/>
        <v>28</v>
      </c>
      <c r="K388">
        <v>8322.5499999999993</v>
      </c>
      <c r="L388" t="str">
        <f t="shared" si="20"/>
        <v>Low</v>
      </c>
      <c r="M388" t="s">
        <v>2008</v>
      </c>
      <c r="N388" t="s">
        <v>2013</v>
      </c>
      <c r="O388" t="s">
        <v>2386</v>
      </c>
    </row>
    <row r="389" spans="1:15" x14ac:dyDescent="0.3">
      <c r="A389" t="s">
        <v>396</v>
      </c>
      <c r="B389">
        <v>74</v>
      </c>
      <c r="C389" t="str">
        <f t="shared" si="18"/>
        <v>Senior</v>
      </c>
      <c r="D389" t="s">
        <v>1987</v>
      </c>
      <c r="E389" t="s">
        <v>1989</v>
      </c>
      <c r="F389" t="s">
        <v>1999</v>
      </c>
      <c r="G389" t="s">
        <v>2003</v>
      </c>
      <c r="H389" s="1">
        <v>45676</v>
      </c>
      <c r="I389" s="1">
        <v>45708</v>
      </c>
      <c r="J389" s="2">
        <f t="shared" si="19"/>
        <v>33</v>
      </c>
      <c r="K389">
        <v>4639.75</v>
      </c>
      <c r="L389" t="str">
        <f t="shared" si="20"/>
        <v>Low</v>
      </c>
      <c r="M389" t="s">
        <v>2010</v>
      </c>
      <c r="N389" t="s">
        <v>2012</v>
      </c>
      <c r="O389" t="s">
        <v>2387</v>
      </c>
    </row>
    <row r="390" spans="1:15" x14ac:dyDescent="0.3">
      <c r="A390" t="s">
        <v>397</v>
      </c>
      <c r="B390">
        <v>68</v>
      </c>
      <c r="C390" t="str">
        <f t="shared" si="18"/>
        <v>Senior</v>
      </c>
      <c r="D390" t="s">
        <v>1986</v>
      </c>
      <c r="E390" t="s">
        <v>1993</v>
      </c>
      <c r="F390" t="s">
        <v>1995</v>
      </c>
      <c r="G390" t="s">
        <v>2005</v>
      </c>
      <c r="H390" s="1">
        <v>45487</v>
      </c>
      <c r="I390" s="1">
        <v>45587</v>
      </c>
      <c r="J390" s="2">
        <f t="shared" si="19"/>
        <v>101</v>
      </c>
      <c r="K390">
        <v>77126.45</v>
      </c>
      <c r="L390" t="str">
        <f t="shared" si="20"/>
        <v>High</v>
      </c>
      <c r="M390" t="s">
        <v>2008</v>
      </c>
      <c r="N390" t="s">
        <v>2012</v>
      </c>
      <c r="O390" t="s">
        <v>2388</v>
      </c>
    </row>
    <row r="391" spans="1:15" x14ac:dyDescent="0.3">
      <c r="A391" t="s">
        <v>398</v>
      </c>
      <c r="B391">
        <v>45</v>
      </c>
      <c r="C391" t="str">
        <f t="shared" si="18"/>
        <v>Middle Age</v>
      </c>
      <c r="D391" t="s">
        <v>1985</v>
      </c>
      <c r="E391" t="s">
        <v>1993</v>
      </c>
      <c r="F391" t="s">
        <v>1996</v>
      </c>
      <c r="G391" t="s">
        <v>2003</v>
      </c>
      <c r="H391" s="1">
        <v>45860</v>
      </c>
      <c r="I391" s="1">
        <v>45887</v>
      </c>
      <c r="J391" s="2">
        <f t="shared" si="19"/>
        <v>28</v>
      </c>
      <c r="K391">
        <v>98377.21</v>
      </c>
      <c r="L391" t="str">
        <f t="shared" si="20"/>
        <v>High</v>
      </c>
      <c r="M391" t="s">
        <v>2008</v>
      </c>
      <c r="N391" t="s">
        <v>2012</v>
      </c>
      <c r="O391" t="s">
        <v>2389</v>
      </c>
    </row>
    <row r="392" spans="1:15" x14ac:dyDescent="0.3">
      <c r="A392" t="s">
        <v>399</v>
      </c>
      <c r="B392">
        <v>51</v>
      </c>
      <c r="C392" t="str">
        <f t="shared" si="18"/>
        <v>Middle Age</v>
      </c>
      <c r="D392" t="s">
        <v>1987</v>
      </c>
      <c r="E392" t="s">
        <v>1992</v>
      </c>
      <c r="F392" t="s">
        <v>1995</v>
      </c>
      <c r="G392" t="s">
        <v>2005</v>
      </c>
      <c r="H392" s="1">
        <v>45848</v>
      </c>
      <c r="I392" s="1">
        <v>45857</v>
      </c>
      <c r="J392" s="2">
        <f t="shared" si="19"/>
        <v>10</v>
      </c>
      <c r="K392">
        <v>10762.05</v>
      </c>
      <c r="L392" t="str">
        <f t="shared" si="20"/>
        <v>Medium</v>
      </c>
      <c r="M392" t="s">
        <v>2009</v>
      </c>
      <c r="N392" t="s">
        <v>2012</v>
      </c>
      <c r="O392" t="s">
        <v>2390</v>
      </c>
    </row>
    <row r="393" spans="1:15" x14ac:dyDescent="0.3">
      <c r="A393" t="s">
        <v>400</v>
      </c>
      <c r="B393">
        <v>95</v>
      </c>
      <c r="C393" t="str">
        <f t="shared" si="18"/>
        <v>Senior</v>
      </c>
      <c r="D393" t="s">
        <v>1986</v>
      </c>
      <c r="E393" t="s">
        <v>1989</v>
      </c>
      <c r="F393" t="s">
        <v>2000</v>
      </c>
      <c r="G393" t="s">
        <v>2006</v>
      </c>
      <c r="H393" s="1">
        <v>45530</v>
      </c>
      <c r="I393" s="1">
        <v>45690</v>
      </c>
      <c r="J393" s="2">
        <f t="shared" si="19"/>
        <v>161</v>
      </c>
      <c r="K393">
        <v>38037.839999999997</v>
      </c>
      <c r="L393" t="str">
        <f t="shared" si="20"/>
        <v>Medium</v>
      </c>
      <c r="M393" t="s">
        <v>2010</v>
      </c>
      <c r="N393" t="s">
        <v>2012</v>
      </c>
      <c r="O393" t="s">
        <v>2391</v>
      </c>
    </row>
    <row r="394" spans="1:15" x14ac:dyDescent="0.3">
      <c r="A394" t="s">
        <v>401</v>
      </c>
      <c r="B394">
        <v>75</v>
      </c>
      <c r="C394" t="str">
        <f t="shared" si="18"/>
        <v>Senior</v>
      </c>
      <c r="D394" t="s">
        <v>1986</v>
      </c>
      <c r="E394" t="s">
        <v>1989</v>
      </c>
      <c r="F394" t="s">
        <v>2001</v>
      </c>
      <c r="G394" t="s">
        <v>2004</v>
      </c>
      <c r="H394" s="1">
        <v>45762</v>
      </c>
      <c r="I394" s="1">
        <v>45864</v>
      </c>
      <c r="J394" s="2">
        <f t="shared" si="19"/>
        <v>103</v>
      </c>
      <c r="K394">
        <v>99772.57</v>
      </c>
      <c r="L394" t="str">
        <f t="shared" si="20"/>
        <v>High</v>
      </c>
      <c r="M394" t="s">
        <v>2010</v>
      </c>
      <c r="N394" t="s">
        <v>2011</v>
      </c>
      <c r="O394" t="s">
        <v>2392</v>
      </c>
    </row>
    <row r="395" spans="1:15" x14ac:dyDescent="0.3">
      <c r="A395" t="s">
        <v>402</v>
      </c>
      <c r="B395">
        <v>37</v>
      </c>
      <c r="C395" t="str">
        <f t="shared" si="18"/>
        <v>Adult</v>
      </c>
      <c r="D395" t="s">
        <v>1987</v>
      </c>
      <c r="E395" t="s">
        <v>1988</v>
      </c>
      <c r="F395" t="s">
        <v>1995</v>
      </c>
      <c r="G395" t="s">
        <v>2007</v>
      </c>
      <c r="H395" s="1">
        <v>45515</v>
      </c>
      <c r="I395" s="1">
        <v>45726</v>
      </c>
      <c r="J395" s="2">
        <f t="shared" si="19"/>
        <v>212</v>
      </c>
      <c r="K395">
        <v>15025.84</v>
      </c>
      <c r="L395" t="str">
        <f t="shared" si="20"/>
        <v>Medium</v>
      </c>
      <c r="M395" t="s">
        <v>2010</v>
      </c>
      <c r="N395" t="s">
        <v>2013</v>
      </c>
      <c r="O395" t="s">
        <v>2393</v>
      </c>
    </row>
    <row r="396" spans="1:15" x14ac:dyDescent="0.3">
      <c r="A396" t="s">
        <v>403</v>
      </c>
      <c r="B396">
        <v>58</v>
      </c>
      <c r="C396" t="str">
        <f t="shared" si="18"/>
        <v>Senior</v>
      </c>
      <c r="D396" t="s">
        <v>1985</v>
      </c>
      <c r="E396" t="s">
        <v>1989</v>
      </c>
      <c r="F396" t="s">
        <v>1997</v>
      </c>
      <c r="G396" t="s">
        <v>2004</v>
      </c>
      <c r="H396" s="1">
        <v>45606</v>
      </c>
      <c r="I396" s="1">
        <v>45691</v>
      </c>
      <c r="J396" s="2">
        <f t="shared" si="19"/>
        <v>86</v>
      </c>
      <c r="K396">
        <v>48140.09</v>
      </c>
      <c r="L396" t="str">
        <f t="shared" si="20"/>
        <v>Medium</v>
      </c>
      <c r="M396" t="s">
        <v>2010</v>
      </c>
      <c r="N396" t="s">
        <v>2012</v>
      </c>
      <c r="O396" t="s">
        <v>2394</v>
      </c>
    </row>
    <row r="397" spans="1:15" x14ac:dyDescent="0.3">
      <c r="A397" t="s">
        <v>404</v>
      </c>
      <c r="B397">
        <v>89</v>
      </c>
      <c r="C397" t="str">
        <f t="shared" si="18"/>
        <v>Senior</v>
      </c>
      <c r="D397" t="s">
        <v>1987</v>
      </c>
      <c r="E397" t="s">
        <v>1991</v>
      </c>
      <c r="F397" t="s">
        <v>1995</v>
      </c>
      <c r="G397" t="s">
        <v>2004</v>
      </c>
      <c r="H397" s="1">
        <v>45596</v>
      </c>
      <c r="I397" s="1">
        <v>45686</v>
      </c>
      <c r="J397" s="2">
        <f t="shared" si="19"/>
        <v>91</v>
      </c>
      <c r="K397">
        <v>5423.62</v>
      </c>
      <c r="L397" t="str">
        <f t="shared" si="20"/>
        <v>Low</v>
      </c>
      <c r="M397" t="s">
        <v>2008</v>
      </c>
      <c r="N397" t="s">
        <v>2011</v>
      </c>
      <c r="O397" t="s">
        <v>2395</v>
      </c>
    </row>
    <row r="398" spans="1:15" x14ac:dyDescent="0.3">
      <c r="A398" t="s">
        <v>405</v>
      </c>
      <c r="B398">
        <v>2</v>
      </c>
      <c r="C398" t="str">
        <f t="shared" si="18"/>
        <v>Child</v>
      </c>
      <c r="D398" t="s">
        <v>1987</v>
      </c>
      <c r="E398" t="s">
        <v>1993</v>
      </c>
      <c r="F398" t="s">
        <v>1995</v>
      </c>
      <c r="G398" t="s">
        <v>2007</v>
      </c>
      <c r="H398" s="1">
        <v>45186</v>
      </c>
      <c r="I398" s="1">
        <v>45779</v>
      </c>
      <c r="J398" s="2">
        <f t="shared" si="19"/>
        <v>594</v>
      </c>
      <c r="K398">
        <v>80204.960000000006</v>
      </c>
      <c r="L398" t="str">
        <f t="shared" si="20"/>
        <v>High</v>
      </c>
      <c r="M398" t="s">
        <v>2008</v>
      </c>
      <c r="N398" t="s">
        <v>2011</v>
      </c>
      <c r="O398" t="s">
        <v>2396</v>
      </c>
    </row>
    <row r="399" spans="1:15" x14ac:dyDescent="0.3">
      <c r="A399" t="s">
        <v>406</v>
      </c>
      <c r="B399">
        <v>66</v>
      </c>
      <c r="C399" t="str">
        <f t="shared" si="18"/>
        <v>Senior</v>
      </c>
      <c r="D399" t="s">
        <v>1985</v>
      </c>
      <c r="E399" t="s">
        <v>1989</v>
      </c>
      <c r="F399" t="s">
        <v>2001</v>
      </c>
      <c r="G399" t="s">
        <v>2004</v>
      </c>
      <c r="H399" s="1">
        <v>45279</v>
      </c>
      <c r="I399" s="1">
        <v>45462</v>
      </c>
      <c r="J399" s="2">
        <f t="shared" si="19"/>
        <v>184</v>
      </c>
      <c r="K399">
        <v>56425.05</v>
      </c>
      <c r="L399" t="str">
        <f t="shared" si="20"/>
        <v>High</v>
      </c>
      <c r="M399" t="s">
        <v>2010</v>
      </c>
      <c r="N399" t="s">
        <v>2011</v>
      </c>
      <c r="O399" t="s">
        <v>2397</v>
      </c>
    </row>
    <row r="400" spans="1:15" x14ac:dyDescent="0.3">
      <c r="A400" t="s">
        <v>407</v>
      </c>
      <c r="B400">
        <v>51</v>
      </c>
      <c r="C400" t="str">
        <f t="shared" si="18"/>
        <v>Middle Age</v>
      </c>
      <c r="D400" t="s">
        <v>1986</v>
      </c>
      <c r="E400" t="s">
        <v>1990</v>
      </c>
      <c r="F400" t="s">
        <v>2001</v>
      </c>
      <c r="G400" t="s">
        <v>2007</v>
      </c>
      <c r="H400" s="1">
        <v>45583</v>
      </c>
      <c r="I400" s="1">
        <v>45801</v>
      </c>
      <c r="J400" s="2">
        <f t="shared" si="19"/>
        <v>219</v>
      </c>
      <c r="K400">
        <v>66073.48</v>
      </c>
      <c r="L400" t="str">
        <f t="shared" si="20"/>
        <v>High</v>
      </c>
      <c r="M400" t="s">
        <v>2010</v>
      </c>
      <c r="N400" t="s">
        <v>2011</v>
      </c>
      <c r="O400" t="s">
        <v>2398</v>
      </c>
    </row>
    <row r="401" spans="1:15" x14ac:dyDescent="0.3">
      <c r="A401" t="s">
        <v>408</v>
      </c>
      <c r="B401">
        <v>94</v>
      </c>
      <c r="C401" t="str">
        <f t="shared" si="18"/>
        <v>Senior</v>
      </c>
      <c r="D401" t="s">
        <v>1986</v>
      </c>
      <c r="E401" t="s">
        <v>1990</v>
      </c>
      <c r="F401" t="s">
        <v>1997</v>
      </c>
      <c r="G401" t="s">
        <v>2003</v>
      </c>
      <c r="H401" s="1">
        <v>45279</v>
      </c>
      <c r="I401" s="1">
        <v>45659</v>
      </c>
      <c r="J401" s="2">
        <f t="shared" si="19"/>
        <v>381</v>
      </c>
      <c r="K401">
        <v>43525.73</v>
      </c>
      <c r="L401" t="str">
        <f t="shared" si="20"/>
        <v>Medium</v>
      </c>
      <c r="M401" t="s">
        <v>2009</v>
      </c>
      <c r="N401" t="s">
        <v>2012</v>
      </c>
      <c r="O401" t="s">
        <v>2399</v>
      </c>
    </row>
    <row r="402" spans="1:15" x14ac:dyDescent="0.3">
      <c r="A402" t="s">
        <v>409</v>
      </c>
      <c r="B402">
        <v>27</v>
      </c>
      <c r="C402" t="str">
        <f t="shared" si="18"/>
        <v>Young Adult</v>
      </c>
      <c r="D402" t="s">
        <v>1985</v>
      </c>
      <c r="E402" t="s">
        <v>1991</v>
      </c>
      <c r="F402" t="s">
        <v>1995</v>
      </c>
      <c r="G402" t="s">
        <v>2003</v>
      </c>
      <c r="H402" s="1">
        <v>45620</v>
      </c>
      <c r="I402" s="1">
        <v>45698</v>
      </c>
      <c r="J402" s="2">
        <f t="shared" si="19"/>
        <v>79</v>
      </c>
      <c r="K402">
        <v>11073.45</v>
      </c>
      <c r="L402" t="str">
        <f t="shared" si="20"/>
        <v>Medium</v>
      </c>
      <c r="M402" t="s">
        <v>2008</v>
      </c>
      <c r="N402" t="s">
        <v>2011</v>
      </c>
      <c r="O402" t="s">
        <v>2400</v>
      </c>
    </row>
    <row r="403" spans="1:15" x14ac:dyDescent="0.3">
      <c r="A403" t="s">
        <v>410</v>
      </c>
      <c r="B403">
        <v>46</v>
      </c>
      <c r="C403" t="str">
        <f t="shared" si="18"/>
        <v>Middle Age</v>
      </c>
      <c r="D403" t="s">
        <v>1987</v>
      </c>
      <c r="E403" t="s">
        <v>1990</v>
      </c>
      <c r="F403" t="s">
        <v>1997</v>
      </c>
      <c r="G403" t="s">
        <v>2005</v>
      </c>
      <c r="H403" s="1">
        <v>45257</v>
      </c>
      <c r="I403" s="1">
        <v>45712</v>
      </c>
      <c r="J403" s="2">
        <f t="shared" si="19"/>
        <v>456</v>
      </c>
      <c r="K403">
        <v>26972.99</v>
      </c>
      <c r="L403" t="str">
        <f t="shared" si="20"/>
        <v>Medium</v>
      </c>
      <c r="M403" t="s">
        <v>2010</v>
      </c>
      <c r="N403" t="s">
        <v>2012</v>
      </c>
      <c r="O403" t="s">
        <v>2401</v>
      </c>
    </row>
    <row r="404" spans="1:15" x14ac:dyDescent="0.3">
      <c r="A404" t="s">
        <v>411</v>
      </c>
      <c r="B404">
        <v>81</v>
      </c>
      <c r="C404" t="str">
        <f t="shared" si="18"/>
        <v>Senior</v>
      </c>
      <c r="D404" t="s">
        <v>1987</v>
      </c>
      <c r="E404" t="s">
        <v>1989</v>
      </c>
      <c r="F404" t="s">
        <v>1999</v>
      </c>
      <c r="G404" t="s">
        <v>2003</v>
      </c>
      <c r="H404" s="1">
        <v>45690</v>
      </c>
      <c r="I404" s="1">
        <v>45843</v>
      </c>
      <c r="J404" s="2">
        <f t="shared" si="19"/>
        <v>154</v>
      </c>
      <c r="K404">
        <v>39861.86</v>
      </c>
      <c r="L404" t="str">
        <f t="shared" si="20"/>
        <v>Medium</v>
      </c>
      <c r="M404" t="s">
        <v>2009</v>
      </c>
      <c r="N404" t="s">
        <v>2013</v>
      </c>
      <c r="O404" t="s">
        <v>2402</v>
      </c>
    </row>
    <row r="405" spans="1:15" x14ac:dyDescent="0.3">
      <c r="A405" t="s">
        <v>412</v>
      </c>
      <c r="B405">
        <v>45</v>
      </c>
      <c r="C405" t="str">
        <f t="shared" si="18"/>
        <v>Middle Age</v>
      </c>
      <c r="D405" t="s">
        <v>1987</v>
      </c>
      <c r="E405" t="s">
        <v>1989</v>
      </c>
      <c r="F405" t="s">
        <v>2001</v>
      </c>
      <c r="G405" t="s">
        <v>2007</v>
      </c>
      <c r="H405" s="1">
        <v>45639</v>
      </c>
      <c r="I405" s="1">
        <v>45828</v>
      </c>
      <c r="J405" s="2">
        <f t="shared" si="19"/>
        <v>190</v>
      </c>
      <c r="K405">
        <v>70892.850000000006</v>
      </c>
      <c r="L405" t="str">
        <f t="shared" si="20"/>
        <v>High</v>
      </c>
      <c r="M405" t="s">
        <v>2010</v>
      </c>
      <c r="N405" t="s">
        <v>2012</v>
      </c>
      <c r="O405" t="s">
        <v>2403</v>
      </c>
    </row>
    <row r="406" spans="1:15" x14ac:dyDescent="0.3">
      <c r="A406" t="s">
        <v>413</v>
      </c>
      <c r="B406">
        <v>75</v>
      </c>
      <c r="C406" t="str">
        <f t="shared" si="18"/>
        <v>Senior</v>
      </c>
      <c r="D406" t="s">
        <v>1985</v>
      </c>
      <c r="E406" t="s">
        <v>1993</v>
      </c>
      <c r="F406" t="s">
        <v>2001</v>
      </c>
      <c r="G406" t="s">
        <v>2004</v>
      </c>
      <c r="H406" s="1">
        <v>45316</v>
      </c>
      <c r="I406" s="1">
        <v>45832</v>
      </c>
      <c r="J406" s="2">
        <f t="shared" si="19"/>
        <v>517</v>
      </c>
      <c r="K406">
        <v>12668.3</v>
      </c>
      <c r="L406" t="str">
        <f t="shared" si="20"/>
        <v>Medium</v>
      </c>
      <c r="M406" t="s">
        <v>2010</v>
      </c>
      <c r="N406" t="s">
        <v>2011</v>
      </c>
      <c r="O406" t="s">
        <v>2404</v>
      </c>
    </row>
    <row r="407" spans="1:15" x14ac:dyDescent="0.3">
      <c r="A407" t="s">
        <v>414</v>
      </c>
      <c r="B407">
        <v>23</v>
      </c>
      <c r="C407" t="str">
        <f t="shared" si="18"/>
        <v>Young Adult</v>
      </c>
      <c r="D407" t="s">
        <v>1987</v>
      </c>
      <c r="E407" t="s">
        <v>1993</v>
      </c>
      <c r="F407" t="s">
        <v>2001</v>
      </c>
      <c r="G407" t="s">
        <v>2003</v>
      </c>
      <c r="H407" s="1">
        <v>45688</v>
      </c>
      <c r="I407" s="1">
        <v>45840</v>
      </c>
      <c r="J407" s="2">
        <f t="shared" si="19"/>
        <v>153</v>
      </c>
      <c r="K407">
        <v>39457.86</v>
      </c>
      <c r="L407" t="str">
        <f t="shared" si="20"/>
        <v>Medium</v>
      </c>
      <c r="M407" t="s">
        <v>2008</v>
      </c>
      <c r="N407" t="s">
        <v>2011</v>
      </c>
      <c r="O407" t="s">
        <v>2405</v>
      </c>
    </row>
    <row r="408" spans="1:15" x14ac:dyDescent="0.3">
      <c r="A408" t="s">
        <v>415</v>
      </c>
      <c r="B408">
        <v>73</v>
      </c>
      <c r="C408" t="str">
        <f t="shared" si="18"/>
        <v>Senior</v>
      </c>
      <c r="D408" t="s">
        <v>1987</v>
      </c>
      <c r="E408" t="s">
        <v>1992</v>
      </c>
      <c r="F408" t="s">
        <v>2001</v>
      </c>
      <c r="G408" t="s">
        <v>2006</v>
      </c>
      <c r="H408" s="1">
        <v>45617</v>
      </c>
      <c r="I408" s="1">
        <v>45702</v>
      </c>
      <c r="J408" s="2">
        <f t="shared" si="19"/>
        <v>86</v>
      </c>
      <c r="K408">
        <v>63914.66</v>
      </c>
      <c r="L408" t="str">
        <f t="shared" si="20"/>
        <v>High</v>
      </c>
      <c r="M408" t="s">
        <v>2008</v>
      </c>
      <c r="N408" t="s">
        <v>2012</v>
      </c>
      <c r="O408" t="s">
        <v>2406</v>
      </c>
    </row>
    <row r="409" spans="1:15" x14ac:dyDescent="0.3">
      <c r="A409" t="s">
        <v>416</v>
      </c>
      <c r="B409">
        <v>22</v>
      </c>
      <c r="C409" t="str">
        <f t="shared" si="18"/>
        <v>Young Adult</v>
      </c>
      <c r="D409" t="s">
        <v>1986</v>
      </c>
      <c r="E409" t="s">
        <v>1990</v>
      </c>
      <c r="F409" t="s">
        <v>1997</v>
      </c>
      <c r="G409" t="s">
        <v>2004</v>
      </c>
      <c r="H409" s="1">
        <v>45391</v>
      </c>
      <c r="I409" s="1">
        <v>45521</v>
      </c>
      <c r="J409" s="2">
        <f t="shared" si="19"/>
        <v>131</v>
      </c>
      <c r="K409">
        <v>14889.36</v>
      </c>
      <c r="L409" t="str">
        <f t="shared" si="20"/>
        <v>Medium</v>
      </c>
      <c r="M409" t="s">
        <v>2010</v>
      </c>
      <c r="N409" t="s">
        <v>2013</v>
      </c>
      <c r="O409" t="s">
        <v>2407</v>
      </c>
    </row>
    <row r="410" spans="1:15" x14ac:dyDescent="0.3">
      <c r="A410" t="s">
        <v>417</v>
      </c>
      <c r="B410">
        <v>79</v>
      </c>
      <c r="C410" t="str">
        <f t="shared" si="18"/>
        <v>Senior</v>
      </c>
      <c r="D410" t="s">
        <v>1985</v>
      </c>
      <c r="E410" t="s">
        <v>1991</v>
      </c>
      <c r="F410" t="s">
        <v>1996</v>
      </c>
      <c r="G410" t="s">
        <v>2006</v>
      </c>
      <c r="H410" s="1">
        <v>45151</v>
      </c>
      <c r="I410" s="1">
        <v>45356</v>
      </c>
      <c r="J410" s="2">
        <f t="shared" si="19"/>
        <v>206</v>
      </c>
      <c r="K410">
        <v>14516.94</v>
      </c>
      <c r="L410" t="str">
        <f t="shared" si="20"/>
        <v>Medium</v>
      </c>
      <c r="M410" t="s">
        <v>2010</v>
      </c>
      <c r="N410" t="s">
        <v>2012</v>
      </c>
      <c r="O410" t="s">
        <v>2408</v>
      </c>
    </row>
    <row r="411" spans="1:15" x14ac:dyDescent="0.3">
      <c r="A411" t="s">
        <v>194</v>
      </c>
      <c r="B411">
        <v>64</v>
      </c>
      <c r="C411" t="str">
        <f t="shared" si="18"/>
        <v>Senior</v>
      </c>
      <c r="D411" t="s">
        <v>1986</v>
      </c>
      <c r="E411" t="s">
        <v>1992</v>
      </c>
      <c r="F411" t="s">
        <v>1999</v>
      </c>
      <c r="G411" t="s">
        <v>2007</v>
      </c>
      <c r="H411" s="1">
        <v>45483</v>
      </c>
      <c r="I411" s="1">
        <v>45808</v>
      </c>
      <c r="J411" s="2">
        <f t="shared" si="19"/>
        <v>326</v>
      </c>
      <c r="K411">
        <v>49680.86</v>
      </c>
      <c r="L411" t="str">
        <f t="shared" si="20"/>
        <v>Medium</v>
      </c>
      <c r="M411" t="s">
        <v>2008</v>
      </c>
      <c r="N411" t="s">
        <v>2013</v>
      </c>
      <c r="O411" t="s">
        <v>2409</v>
      </c>
    </row>
    <row r="412" spans="1:15" x14ac:dyDescent="0.3">
      <c r="A412" t="s">
        <v>418</v>
      </c>
      <c r="B412">
        <v>62</v>
      </c>
      <c r="C412" t="str">
        <f t="shared" si="18"/>
        <v>Senior</v>
      </c>
      <c r="D412" t="s">
        <v>1985</v>
      </c>
      <c r="E412" t="s">
        <v>1988</v>
      </c>
      <c r="F412" t="s">
        <v>1996</v>
      </c>
      <c r="G412" t="s">
        <v>2002</v>
      </c>
      <c r="H412" s="1">
        <v>45515</v>
      </c>
      <c r="I412" s="1">
        <v>45821</v>
      </c>
      <c r="J412" s="2">
        <f t="shared" si="19"/>
        <v>307</v>
      </c>
      <c r="K412">
        <v>29916.9</v>
      </c>
      <c r="L412" t="str">
        <f t="shared" si="20"/>
        <v>Medium</v>
      </c>
      <c r="M412" t="s">
        <v>2010</v>
      </c>
      <c r="N412" t="s">
        <v>2011</v>
      </c>
      <c r="O412" t="s">
        <v>2410</v>
      </c>
    </row>
    <row r="413" spans="1:15" x14ac:dyDescent="0.3">
      <c r="A413" t="s">
        <v>419</v>
      </c>
      <c r="B413">
        <v>68</v>
      </c>
      <c r="C413" t="str">
        <f t="shared" si="18"/>
        <v>Senior</v>
      </c>
      <c r="D413" t="s">
        <v>1987</v>
      </c>
      <c r="E413" t="s">
        <v>1990</v>
      </c>
      <c r="F413" t="s">
        <v>1997</v>
      </c>
      <c r="G413" t="s">
        <v>2003</v>
      </c>
      <c r="H413" s="1">
        <v>45372</v>
      </c>
      <c r="I413" s="1">
        <v>45387</v>
      </c>
      <c r="J413" s="2">
        <f t="shared" si="19"/>
        <v>16</v>
      </c>
      <c r="K413">
        <v>74509.31</v>
      </c>
      <c r="L413" t="str">
        <f t="shared" si="20"/>
        <v>High</v>
      </c>
      <c r="M413" t="s">
        <v>2010</v>
      </c>
      <c r="N413" t="s">
        <v>2012</v>
      </c>
      <c r="O413" t="s">
        <v>2411</v>
      </c>
    </row>
    <row r="414" spans="1:15" x14ac:dyDescent="0.3">
      <c r="A414" t="s">
        <v>420</v>
      </c>
      <c r="B414">
        <v>65</v>
      </c>
      <c r="C414" t="str">
        <f t="shared" si="18"/>
        <v>Senior</v>
      </c>
      <c r="D414" t="s">
        <v>1985</v>
      </c>
      <c r="E414" t="s">
        <v>1989</v>
      </c>
      <c r="F414" t="s">
        <v>1995</v>
      </c>
      <c r="G414" t="s">
        <v>2004</v>
      </c>
      <c r="H414" s="1">
        <v>45567</v>
      </c>
      <c r="I414" s="1">
        <v>45603</v>
      </c>
      <c r="J414" s="2">
        <f t="shared" si="19"/>
        <v>37</v>
      </c>
      <c r="K414">
        <v>77736.19</v>
      </c>
      <c r="L414" t="str">
        <f t="shared" si="20"/>
        <v>High</v>
      </c>
      <c r="M414" t="s">
        <v>2010</v>
      </c>
      <c r="N414" t="s">
        <v>2012</v>
      </c>
      <c r="O414" t="s">
        <v>2412</v>
      </c>
    </row>
    <row r="415" spans="1:15" x14ac:dyDescent="0.3">
      <c r="A415" t="s">
        <v>421</v>
      </c>
      <c r="B415">
        <v>96</v>
      </c>
      <c r="C415" t="str">
        <f t="shared" si="18"/>
        <v>Senior</v>
      </c>
      <c r="D415" t="s">
        <v>1985</v>
      </c>
      <c r="E415" t="s">
        <v>1993</v>
      </c>
      <c r="F415" t="s">
        <v>1997</v>
      </c>
      <c r="G415" t="s">
        <v>2003</v>
      </c>
      <c r="H415" s="1">
        <v>45614</v>
      </c>
      <c r="I415" s="1">
        <v>45782</v>
      </c>
      <c r="J415" s="2">
        <f t="shared" si="19"/>
        <v>169</v>
      </c>
      <c r="K415">
        <v>22635.65</v>
      </c>
      <c r="L415" t="str">
        <f t="shared" si="20"/>
        <v>Medium</v>
      </c>
      <c r="M415" t="s">
        <v>2010</v>
      </c>
      <c r="N415" t="s">
        <v>2011</v>
      </c>
      <c r="O415" t="s">
        <v>2413</v>
      </c>
    </row>
    <row r="416" spans="1:15" x14ac:dyDescent="0.3">
      <c r="A416" t="s">
        <v>422</v>
      </c>
      <c r="B416">
        <v>94</v>
      </c>
      <c r="C416" t="str">
        <f t="shared" si="18"/>
        <v>Senior</v>
      </c>
      <c r="D416" t="s">
        <v>1986</v>
      </c>
      <c r="E416" t="s">
        <v>1990</v>
      </c>
      <c r="F416" t="s">
        <v>1994</v>
      </c>
      <c r="G416" t="s">
        <v>2005</v>
      </c>
      <c r="H416" s="1">
        <v>45709</v>
      </c>
      <c r="I416" s="1">
        <v>45813</v>
      </c>
      <c r="J416" s="2">
        <f t="shared" si="19"/>
        <v>105</v>
      </c>
      <c r="K416">
        <v>45523.5</v>
      </c>
      <c r="L416" t="str">
        <f t="shared" si="20"/>
        <v>Medium</v>
      </c>
      <c r="M416" t="s">
        <v>2010</v>
      </c>
      <c r="N416" t="s">
        <v>2011</v>
      </c>
      <c r="O416" t="s">
        <v>2414</v>
      </c>
    </row>
    <row r="417" spans="1:15" x14ac:dyDescent="0.3">
      <c r="A417" t="s">
        <v>423</v>
      </c>
      <c r="B417">
        <v>56</v>
      </c>
      <c r="C417" t="str">
        <f t="shared" si="18"/>
        <v>Senior</v>
      </c>
      <c r="D417" t="s">
        <v>1985</v>
      </c>
      <c r="E417" t="s">
        <v>1990</v>
      </c>
      <c r="F417" t="s">
        <v>2000</v>
      </c>
      <c r="G417" t="s">
        <v>2007</v>
      </c>
      <c r="H417" s="1">
        <v>45262</v>
      </c>
      <c r="I417" s="1">
        <v>45304</v>
      </c>
      <c r="J417" s="2">
        <f t="shared" si="19"/>
        <v>43</v>
      </c>
      <c r="K417">
        <v>59204.47</v>
      </c>
      <c r="L417" t="str">
        <f t="shared" si="20"/>
        <v>High</v>
      </c>
      <c r="M417" t="s">
        <v>2010</v>
      </c>
      <c r="N417" t="s">
        <v>2012</v>
      </c>
      <c r="O417" t="s">
        <v>2415</v>
      </c>
    </row>
    <row r="418" spans="1:15" x14ac:dyDescent="0.3">
      <c r="A418" t="s">
        <v>424</v>
      </c>
      <c r="B418">
        <v>78</v>
      </c>
      <c r="C418" t="str">
        <f t="shared" si="18"/>
        <v>Senior</v>
      </c>
      <c r="D418" t="s">
        <v>1986</v>
      </c>
      <c r="E418" t="s">
        <v>1992</v>
      </c>
      <c r="F418" t="s">
        <v>2001</v>
      </c>
      <c r="G418" t="s">
        <v>2003</v>
      </c>
      <c r="H418" s="1">
        <v>45162</v>
      </c>
      <c r="I418" s="1">
        <v>45322</v>
      </c>
      <c r="J418" s="2">
        <f t="shared" si="19"/>
        <v>161</v>
      </c>
      <c r="K418">
        <v>14784.26</v>
      </c>
      <c r="L418" t="str">
        <f t="shared" si="20"/>
        <v>Medium</v>
      </c>
      <c r="M418" t="s">
        <v>2009</v>
      </c>
      <c r="N418" t="s">
        <v>2011</v>
      </c>
      <c r="O418" t="s">
        <v>2416</v>
      </c>
    </row>
    <row r="419" spans="1:15" x14ac:dyDescent="0.3">
      <c r="A419" t="s">
        <v>425</v>
      </c>
      <c r="B419">
        <v>7</v>
      </c>
      <c r="C419" t="str">
        <f t="shared" si="18"/>
        <v>Child</v>
      </c>
      <c r="D419" t="s">
        <v>1986</v>
      </c>
      <c r="E419" t="s">
        <v>1991</v>
      </c>
      <c r="F419" t="s">
        <v>1994</v>
      </c>
      <c r="G419" t="s">
        <v>2003</v>
      </c>
      <c r="H419" s="1">
        <v>45522</v>
      </c>
      <c r="I419" s="1">
        <v>45869</v>
      </c>
      <c r="J419" s="2">
        <f t="shared" si="19"/>
        <v>348</v>
      </c>
      <c r="K419">
        <v>54338.09</v>
      </c>
      <c r="L419" t="str">
        <f t="shared" si="20"/>
        <v>High</v>
      </c>
      <c r="M419" t="s">
        <v>2010</v>
      </c>
      <c r="N419" t="s">
        <v>2012</v>
      </c>
      <c r="O419" t="s">
        <v>2417</v>
      </c>
    </row>
    <row r="420" spans="1:15" x14ac:dyDescent="0.3">
      <c r="A420" t="s">
        <v>426</v>
      </c>
      <c r="B420">
        <v>37</v>
      </c>
      <c r="C420" t="str">
        <f t="shared" si="18"/>
        <v>Adult</v>
      </c>
      <c r="D420" t="s">
        <v>1987</v>
      </c>
      <c r="E420" t="s">
        <v>1989</v>
      </c>
      <c r="F420" t="s">
        <v>1994</v>
      </c>
      <c r="G420" t="s">
        <v>2003</v>
      </c>
      <c r="H420" s="1">
        <v>45489</v>
      </c>
      <c r="I420" s="1">
        <v>45523</v>
      </c>
      <c r="J420" s="2">
        <f t="shared" si="19"/>
        <v>35</v>
      </c>
      <c r="K420">
        <v>98563.34</v>
      </c>
      <c r="L420" t="str">
        <f t="shared" si="20"/>
        <v>High</v>
      </c>
      <c r="M420" t="s">
        <v>2008</v>
      </c>
      <c r="N420" t="s">
        <v>2011</v>
      </c>
      <c r="O420" t="s">
        <v>2418</v>
      </c>
    </row>
    <row r="421" spans="1:15" x14ac:dyDescent="0.3">
      <c r="A421" t="s">
        <v>427</v>
      </c>
      <c r="B421">
        <v>17</v>
      </c>
      <c r="C421" t="str">
        <f t="shared" si="18"/>
        <v>Child</v>
      </c>
      <c r="D421" t="s">
        <v>1987</v>
      </c>
      <c r="E421" t="s">
        <v>1988</v>
      </c>
      <c r="F421" t="s">
        <v>1994</v>
      </c>
      <c r="G421" t="s">
        <v>2007</v>
      </c>
      <c r="H421" s="1">
        <v>45661</v>
      </c>
      <c r="I421" s="1">
        <v>45698</v>
      </c>
      <c r="J421" s="2">
        <f t="shared" si="19"/>
        <v>38</v>
      </c>
      <c r="K421">
        <v>13561.93</v>
      </c>
      <c r="L421" t="str">
        <f t="shared" si="20"/>
        <v>Medium</v>
      </c>
      <c r="M421" t="s">
        <v>2009</v>
      </c>
      <c r="N421" t="s">
        <v>2011</v>
      </c>
      <c r="O421" t="s">
        <v>2419</v>
      </c>
    </row>
    <row r="422" spans="1:15" x14ac:dyDescent="0.3">
      <c r="A422" t="s">
        <v>428</v>
      </c>
      <c r="B422">
        <v>18</v>
      </c>
      <c r="C422" t="str">
        <f t="shared" si="18"/>
        <v>Young Adult</v>
      </c>
      <c r="D422" t="s">
        <v>1986</v>
      </c>
      <c r="E422" t="s">
        <v>1991</v>
      </c>
      <c r="F422" t="s">
        <v>2000</v>
      </c>
      <c r="G422" t="s">
        <v>2007</v>
      </c>
      <c r="H422" s="1">
        <v>45796</v>
      </c>
      <c r="I422" s="1">
        <v>45871</v>
      </c>
      <c r="J422" s="2">
        <f t="shared" si="19"/>
        <v>76</v>
      </c>
      <c r="K422">
        <v>39877.370000000003</v>
      </c>
      <c r="L422" t="str">
        <f t="shared" si="20"/>
        <v>Medium</v>
      </c>
      <c r="M422" t="s">
        <v>2009</v>
      </c>
      <c r="N422" t="s">
        <v>2012</v>
      </c>
      <c r="O422" t="s">
        <v>2420</v>
      </c>
    </row>
    <row r="423" spans="1:15" x14ac:dyDescent="0.3">
      <c r="A423" t="s">
        <v>429</v>
      </c>
      <c r="B423">
        <v>80</v>
      </c>
      <c r="C423" t="str">
        <f t="shared" si="18"/>
        <v>Senior</v>
      </c>
      <c r="D423" t="s">
        <v>1987</v>
      </c>
      <c r="E423" t="s">
        <v>1993</v>
      </c>
      <c r="F423" t="s">
        <v>1999</v>
      </c>
      <c r="G423" t="s">
        <v>2006</v>
      </c>
      <c r="H423" s="1">
        <v>45512</v>
      </c>
      <c r="I423" s="1">
        <v>45628</v>
      </c>
      <c r="J423" s="2">
        <f t="shared" si="19"/>
        <v>117</v>
      </c>
      <c r="K423">
        <v>45747.18</v>
      </c>
      <c r="L423" t="str">
        <f t="shared" si="20"/>
        <v>Medium</v>
      </c>
      <c r="M423" t="s">
        <v>2008</v>
      </c>
      <c r="N423" t="s">
        <v>2011</v>
      </c>
      <c r="O423" t="s">
        <v>2421</v>
      </c>
    </row>
    <row r="424" spans="1:15" x14ac:dyDescent="0.3">
      <c r="A424" t="s">
        <v>430</v>
      </c>
      <c r="B424">
        <v>51</v>
      </c>
      <c r="C424" t="str">
        <f t="shared" si="18"/>
        <v>Middle Age</v>
      </c>
      <c r="D424" t="s">
        <v>1986</v>
      </c>
      <c r="E424" t="s">
        <v>1993</v>
      </c>
      <c r="F424" t="s">
        <v>1994</v>
      </c>
      <c r="G424" t="s">
        <v>2007</v>
      </c>
      <c r="H424" s="1">
        <v>45669</v>
      </c>
      <c r="I424" s="1">
        <v>45726</v>
      </c>
      <c r="J424" s="2">
        <f t="shared" si="19"/>
        <v>58</v>
      </c>
      <c r="K424">
        <v>93697.279999999999</v>
      </c>
      <c r="L424" t="str">
        <f t="shared" si="20"/>
        <v>High</v>
      </c>
      <c r="M424" t="s">
        <v>2010</v>
      </c>
      <c r="N424" t="s">
        <v>2013</v>
      </c>
      <c r="O424" t="s">
        <v>2422</v>
      </c>
    </row>
    <row r="425" spans="1:15" x14ac:dyDescent="0.3">
      <c r="A425" t="s">
        <v>431</v>
      </c>
      <c r="B425">
        <v>62</v>
      </c>
      <c r="C425" t="str">
        <f t="shared" si="18"/>
        <v>Senior</v>
      </c>
      <c r="D425" t="s">
        <v>1987</v>
      </c>
      <c r="E425" t="s">
        <v>1989</v>
      </c>
      <c r="F425" t="s">
        <v>1996</v>
      </c>
      <c r="G425" t="s">
        <v>2007</v>
      </c>
      <c r="H425" s="1">
        <v>45471</v>
      </c>
      <c r="I425" s="1">
        <v>45531</v>
      </c>
      <c r="J425" s="2">
        <f t="shared" si="19"/>
        <v>61</v>
      </c>
      <c r="K425">
        <v>10221.02</v>
      </c>
      <c r="L425" t="str">
        <f t="shared" si="20"/>
        <v>Medium</v>
      </c>
      <c r="M425" t="s">
        <v>2010</v>
      </c>
      <c r="N425" t="s">
        <v>2012</v>
      </c>
      <c r="O425" t="s">
        <v>2423</v>
      </c>
    </row>
    <row r="426" spans="1:15" x14ac:dyDescent="0.3">
      <c r="A426" t="s">
        <v>432</v>
      </c>
      <c r="B426">
        <v>85</v>
      </c>
      <c r="C426" t="str">
        <f t="shared" si="18"/>
        <v>Senior</v>
      </c>
      <c r="D426" t="s">
        <v>1986</v>
      </c>
      <c r="E426" t="s">
        <v>1991</v>
      </c>
      <c r="F426" t="s">
        <v>1995</v>
      </c>
      <c r="G426" t="s">
        <v>2003</v>
      </c>
      <c r="H426" s="1">
        <v>45853</v>
      </c>
      <c r="I426" s="1">
        <v>45892</v>
      </c>
      <c r="J426" s="2">
        <f t="shared" si="19"/>
        <v>40</v>
      </c>
      <c r="K426">
        <v>40373.870000000003</v>
      </c>
      <c r="L426" t="str">
        <f t="shared" si="20"/>
        <v>Medium</v>
      </c>
      <c r="M426" t="s">
        <v>2010</v>
      </c>
      <c r="N426" t="s">
        <v>2011</v>
      </c>
      <c r="O426" t="s">
        <v>2424</v>
      </c>
    </row>
    <row r="427" spans="1:15" x14ac:dyDescent="0.3">
      <c r="A427" t="s">
        <v>433</v>
      </c>
      <c r="B427">
        <v>63</v>
      </c>
      <c r="C427" t="str">
        <f t="shared" si="18"/>
        <v>Senior</v>
      </c>
      <c r="D427" t="s">
        <v>1987</v>
      </c>
      <c r="E427" t="s">
        <v>1991</v>
      </c>
      <c r="F427" t="s">
        <v>1994</v>
      </c>
      <c r="G427" t="s">
        <v>2004</v>
      </c>
      <c r="H427" s="1">
        <v>45821</v>
      </c>
      <c r="I427" s="1">
        <v>45822</v>
      </c>
      <c r="J427" s="2">
        <f t="shared" si="19"/>
        <v>2</v>
      </c>
      <c r="K427">
        <v>55183.74</v>
      </c>
      <c r="L427" t="str">
        <f t="shared" si="20"/>
        <v>High</v>
      </c>
      <c r="M427" t="s">
        <v>2009</v>
      </c>
      <c r="N427" t="s">
        <v>2012</v>
      </c>
      <c r="O427" t="s">
        <v>2425</v>
      </c>
    </row>
    <row r="428" spans="1:15" x14ac:dyDescent="0.3">
      <c r="A428" t="s">
        <v>434</v>
      </c>
      <c r="B428">
        <v>62</v>
      </c>
      <c r="C428" t="str">
        <f t="shared" si="18"/>
        <v>Senior</v>
      </c>
      <c r="D428" t="s">
        <v>1987</v>
      </c>
      <c r="E428" t="s">
        <v>1993</v>
      </c>
      <c r="F428" t="s">
        <v>1996</v>
      </c>
      <c r="G428" t="s">
        <v>2005</v>
      </c>
      <c r="H428" s="1">
        <v>45599</v>
      </c>
      <c r="I428" s="1">
        <v>45825</v>
      </c>
      <c r="J428" s="2">
        <f t="shared" si="19"/>
        <v>227</v>
      </c>
      <c r="K428">
        <v>10857.9</v>
      </c>
      <c r="L428" t="str">
        <f t="shared" si="20"/>
        <v>Medium</v>
      </c>
      <c r="M428" t="s">
        <v>2010</v>
      </c>
      <c r="N428" t="s">
        <v>2011</v>
      </c>
      <c r="O428" t="s">
        <v>2426</v>
      </c>
    </row>
    <row r="429" spans="1:15" x14ac:dyDescent="0.3">
      <c r="A429" t="s">
        <v>435</v>
      </c>
      <c r="B429">
        <v>15</v>
      </c>
      <c r="C429" t="str">
        <f t="shared" si="18"/>
        <v>Child</v>
      </c>
      <c r="D429" t="s">
        <v>1985</v>
      </c>
      <c r="E429" t="s">
        <v>1992</v>
      </c>
      <c r="F429" t="s">
        <v>1997</v>
      </c>
      <c r="G429" t="s">
        <v>2005</v>
      </c>
      <c r="H429" s="1">
        <v>45559</v>
      </c>
      <c r="I429" s="1">
        <v>45692</v>
      </c>
      <c r="J429" s="2">
        <f t="shared" si="19"/>
        <v>134</v>
      </c>
      <c r="K429">
        <v>99191.99</v>
      </c>
      <c r="L429" t="str">
        <f t="shared" si="20"/>
        <v>High</v>
      </c>
      <c r="M429" t="s">
        <v>2010</v>
      </c>
      <c r="N429" t="s">
        <v>2011</v>
      </c>
      <c r="O429" t="s">
        <v>2427</v>
      </c>
    </row>
    <row r="430" spans="1:15" x14ac:dyDescent="0.3">
      <c r="A430" t="s">
        <v>436</v>
      </c>
      <c r="B430">
        <v>88</v>
      </c>
      <c r="C430" t="str">
        <f t="shared" si="18"/>
        <v>Senior</v>
      </c>
      <c r="D430" t="s">
        <v>1985</v>
      </c>
      <c r="E430" t="s">
        <v>1993</v>
      </c>
      <c r="F430" t="s">
        <v>1994</v>
      </c>
      <c r="G430" t="s">
        <v>2002</v>
      </c>
      <c r="H430" s="1">
        <v>45455</v>
      </c>
      <c r="I430" s="1">
        <v>45566</v>
      </c>
      <c r="J430" s="2">
        <f t="shared" si="19"/>
        <v>112</v>
      </c>
      <c r="K430">
        <v>87567.91</v>
      </c>
      <c r="L430" t="str">
        <f t="shared" si="20"/>
        <v>High</v>
      </c>
      <c r="M430" t="s">
        <v>2010</v>
      </c>
      <c r="N430" t="s">
        <v>2011</v>
      </c>
      <c r="O430" t="s">
        <v>2428</v>
      </c>
    </row>
    <row r="431" spans="1:15" x14ac:dyDescent="0.3">
      <c r="A431" t="s">
        <v>437</v>
      </c>
      <c r="B431">
        <v>83</v>
      </c>
      <c r="C431" t="str">
        <f t="shared" si="18"/>
        <v>Senior</v>
      </c>
      <c r="D431" t="s">
        <v>1987</v>
      </c>
      <c r="E431" t="s">
        <v>1991</v>
      </c>
      <c r="F431" t="s">
        <v>1995</v>
      </c>
      <c r="G431" t="s">
        <v>2004</v>
      </c>
      <c r="H431" s="1">
        <v>45181</v>
      </c>
      <c r="I431" s="1">
        <v>45760</v>
      </c>
      <c r="J431" s="2">
        <f t="shared" si="19"/>
        <v>580</v>
      </c>
      <c r="K431">
        <v>66786.37</v>
      </c>
      <c r="L431" t="str">
        <f t="shared" si="20"/>
        <v>High</v>
      </c>
      <c r="M431" t="s">
        <v>2008</v>
      </c>
      <c r="N431" t="s">
        <v>2011</v>
      </c>
      <c r="O431" t="s">
        <v>2429</v>
      </c>
    </row>
    <row r="432" spans="1:15" x14ac:dyDescent="0.3">
      <c r="A432" t="s">
        <v>438</v>
      </c>
      <c r="B432">
        <v>6</v>
      </c>
      <c r="C432" t="str">
        <f t="shared" si="18"/>
        <v>Child</v>
      </c>
      <c r="D432" t="s">
        <v>1987</v>
      </c>
      <c r="E432" t="s">
        <v>1993</v>
      </c>
      <c r="F432" t="s">
        <v>1994</v>
      </c>
      <c r="G432" t="s">
        <v>2007</v>
      </c>
      <c r="H432" s="1">
        <v>45797</v>
      </c>
      <c r="I432" s="1">
        <v>45844</v>
      </c>
      <c r="J432" s="2">
        <f t="shared" si="19"/>
        <v>48</v>
      </c>
      <c r="K432">
        <v>70244.7</v>
      </c>
      <c r="L432" t="str">
        <f t="shared" si="20"/>
        <v>High</v>
      </c>
      <c r="M432" t="s">
        <v>2009</v>
      </c>
      <c r="N432" t="s">
        <v>2013</v>
      </c>
      <c r="O432" t="s">
        <v>2430</v>
      </c>
    </row>
    <row r="433" spans="1:15" x14ac:dyDescent="0.3">
      <c r="A433" t="s">
        <v>439</v>
      </c>
      <c r="B433">
        <v>83</v>
      </c>
      <c r="C433" t="str">
        <f t="shared" si="18"/>
        <v>Senior</v>
      </c>
      <c r="D433" t="s">
        <v>1985</v>
      </c>
      <c r="E433" t="s">
        <v>1993</v>
      </c>
      <c r="F433" t="s">
        <v>1995</v>
      </c>
      <c r="G433" t="s">
        <v>2005</v>
      </c>
      <c r="H433" s="1">
        <v>45744</v>
      </c>
      <c r="I433" s="1">
        <v>45806</v>
      </c>
      <c r="J433" s="2">
        <f t="shared" si="19"/>
        <v>63</v>
      </c>
      <c r="K433">
        <v>22128.7</v>
      </c>
      <c r="L433" t="str">
        <f t="shared" si="20"/>
        <v>Medium</v>
      </c>
      <c r="M433" t="s">
        <v>2009</v>
      </c>
      <c r="N433" t="s">
        <v>2011</v>
      </c>
      <c r="O433" t="s">
        <v>1567</v>
      </c>
    </row>
    <row r="434" spans="1:15" x14ac:dyDescent="0.3">
      <c r="A434" t="s">
        <v>440</v>
      </c>
      <c r="B434">
        <v>75</v>
      </c>
      <c r="C434" t="str">
        <f t="shared" si="18"/>
        <v>Senior</v>
      </c>
      <c r="D434" t="s">
        <v>1985</v>
      </c>
      <c r="E434" t="s">
        <v>1989</v>
      </c>
      <c r="F434" t="s">
        <v>1997</v>
      </c>
      <c r="G434" t="s">
        <v>2005</v>
      </c>
      <c r="H434" s="1">
        <v>45718</v>
      </c>
      <c r="I434" s="1">
        <v>45812</v>
      </c>
      <c r="J434" s="2">
        <f t="shared" si="19"/>
        <v>95</v>
      </c>
      <c r="K434">
        <v>1798.19</v>
      </c>
      <c r="L434" t="str">
        <f t="shared" si="20"/>
        <v>Low</v>
      </c>
      <c r="M434" t="s">
        <v>2010</v>
      </c>
      <c r="N434" t="s">
        <v>2011</v>
      </c>
      <c r="O434" t="s">
        <v>2431</v>
      </c>
    </row>
    <row r="435" spans="1:15" x14ac:dyDescent="0.3">
      <c r="A435" t="s">
        <v>441</v>
      </c>
      <c r="B435">
        <v>54</v>
      </c>
      <c r="C435" t="str">
        <f t="shared" si="18"/>
        <v>Middle Age</v>
      </c>
      <c r="D435" t="s">
        <v>1986</v>
      </c>
      <c r="E435" t="s">
        <v>1990</v>
      </c>
      <c r="F435" t="s">
        <v>1997</v>
      </c>
      <c r="G435" t="s">
        <v>2005</v>
      </c>
      <c r="H435" s="1">
        <v>45536</v>
      </c>
      <c r="I435" s="1">
        <v>45692</v>
      </c>
      <c r="J435" s="2">
        <f t="shared" si="19"/>
        <v>157</v>
      </c>
      <c r="K435">
        <v>23665.74</v>
      </c>
      <c r="L435" t="str">
        <f t="shared" si="20"/>
        <v>Medium</v>
      </c>
      <c r="M435" t="s">
        <v>2009</v>
      </c>
      <c r="N435" t="s">
        <v>2012</v>
      </c>
      <c r="O435" t="s">
        <v>2432</v>
      </c>
    </row>
    <row r="436" spans="1:15" x14ac:dyDescent="0.3">
      <c r="A436" t="s">
        <v>442</v>
      </c>
      <c r="B436">
        <v>13</v>
      </c>
      <c r="C436" t="str">
        <f t="shared" si="18"/>
        <v>Child</v>
      </c>
      <c r="D436" t="s">
        <v>1985</v>
      </c>
      <c r="E436" t="s">
        <v>1991</v>
      </c>
      <c r="F436" t="s">
        <v>1998</v>
      </c>
      <c r="G436" t="s">
        <v>2004</v>
      </c>
      <c r="H436" s="1">
        <v>45793</v>
      </c>
      <c r="I436" s="1">
        <v>45804</v>
      </c>
      <c r="J436" s="2">
        <f t="shared" si="19"/>
        <v>12</v>
      </c>
      <c r="K436">
        <v>14575.8</v>
      </c>
      <c r="L436" t="str">
        <f t="shared" si="20"/>
        <v>Medium</v>
      </c>
      <c r="M436" t="s">
        <v>2009</v>
      </c>
      <c r="N436" t="s">
        <v>2012</v>
      </c>
      <c r="O436" t="s">
        <v>2433</v>
      </c>
    </row>
    <row r="437" spans="1:15" x14ac:dyDescent="0.3">
      <c r="A437" t="s">
        <v>443</v>
      </c>
      <c r="B437">
        <v>86</v>
      </c>
      <c r="C437" t="str">
        <f t="shared" si="18"/>
        <v>Senior</v>
      </c>
      <c r="D437" t="s">
        <v>1985</v>
      </c>
      <c r="E437" t="s">
        <v>1988</v>
      </c>
      <c r="F437" t="s">
        <v>1996</v>
      </c>
      <c r="G437" t="s">
        <v>2003</v>
      </c>
      <c r="H437" s="1">
        <v>45535</v>
      </c>
      <c r="I437" s="1">
        <v>45689</v>
      </c>
      <c r="J437" s="2">
        <f t="shared" si="19"/>
        <v>155</v>
      </c>
      <c r="K437">
        <v>65352</v>
      </c>
      <c r="L437" t="str">
        <f t="shared" si="20"/>
        <v>High</v>
      </c>
      <c r="M437" t="s">
        <v>2010</v>
      </c>
      <c r="N437" t="s">
        <v>2013</v>
      </c>
      <c r="O437" t="s">
        <v>2434</v>
      </c>
    </row>
    <row r="438" spans="1:15" x14ac:dyDescent="0.3">
      <c r="A438" t="s">
        <v>444</v>
      </c>
      <c r="B438">
        <v>92</v>
      </c>
      <c r="C438" t="str">
        <f t="shared" si="18"/>
        <v>Senior</v>
      </c>
      <c r="D438" t="s">
        <v>1985</v>
      </c>
      <c r="E438" t="s">
        <v>1993</v>
      </c>
      <c r="F438" t="s">
        <v>2001</v>
      </c>
      <c r="G438" t="s">
        <v>2006</v>
      </c>
      <c r="H438" s="1">
        <v>45819</v>
      </c>
      <c r="I438" s="1">
        <v>45865</v>
      </c>
      <c r="J438" s="2">
        <f t="shared" si="19"/>
        <v>47</v>
      </c>
      <c r="K438">
        <v>61991.53</v>
      </c>
      <c r="L438" t="str">
        <f t="shared" si="20"/>
        <v>High</v>
      </c>
      <c r="M438" t="s">
        <v>2010</v>
      </c>
      <c r="N438" t="s">
        <v>2011</v>
      </c>
      <c r="O438" t="s">
        <v>832</v>
      </c>
    </row>
    <row r="439" spans="1:15" x14ac:dyDescent="0.3">
      <c r="A439" t="s">
        <v>445</v>
      </c>
      <c r="B439">
        <v>11</v>
      </c>
      <c r="C439" t="str">
        <f t="shared" si="18"/>
        <v>Child</v>
      </c>
      <c r="D439" t="s">
        <v>1985</v>
      </c>
      <c r="E439" t="s">
        <v>1990</v>
      </c>
      <c r="F439" t="s">
        <v>1995</v>
      </c>
      <c r="G439" t="s">
        <v>2003</v>
      </c>
      <c r="H439" s="1">
        <v>45364</v>
      </c>
      <c r="I439" s="1">
        <v>45385</v>
      </c>
      <c r="J439" s="2">
        <f t="shared" si="19"/>
        <v>22</v>
      </c>
      <c r="K439">
        <v>73270.91</v>
      </c>
      <c r="L439" t="str">
        <f t="shared" si="20"/>
        <v>High</v>
      </c>
      <c r="M439" t="s">
        <v>2010</v>
      </c>
      <c r="N439" t="s">
        <v>2013</v>
      </c>
      <c r="O439" t="s">
        <v>2435</v>
      </c>
    </row>
    <row r="440" spans="1:15" x14ac:dyDescent="0.3">
      <c r="A440" t="s">
        <v>446</v>
      </c>
      <c r="B440">
        <v>40</v>
      </c>
      <c r="C440" t="str">
        <f t="shared" si="18"/>
        <v>Adult</v>
      </c>
      <c r="D440" t="s">
        <v>1985</v>
      </c>
      <c r="E440" t="s">
        <v>1990</v>
      </c>
      <c r="F440" t="s">
        <v>1994</v>
      </c>
      <c r="G440" t="s">
        <v>2007</v>
      </c>
      <c r="H440" s="1">
        <v>45669</v>
      </c>
      <c r="I440" s="1">
        <v>45749</v>
      </c>
      <c r="J440" s="2">
        <f t="shared" si="19"/>
        <v>81</v>
      </c>
      <c r="K440">
        <v>9340.6200000000008</v>
      </c>
      <c r="L440" t="str">
        <f t="shared" si="20"/>
        <v>Low</v>
      </c>
      <c r="M440" t="s">
        <v>2008</v>
      </c>
      <c r="N440" t="s">
        <v>2012</v>
      </c>
      <c r="O440" t="s">
        <v>2436</v>
      </c>
    </row>
    <row r="441" spans="1:15" x14ac:dyDescent="0.3">
      <c r="A441" t="s">
        <v>447</v>
      </c>
      <c r="B441">
        <v>76</v>
      </c>
      <c r="C441" t="str">
        <f t="shared" si="18"/>
        <v>Senior</v>
      </c>
      <c r="D441" t="s">
        <v>1986</v>
      </c>
      <c r="E441" t="s">
        <v>1989</v>
      </c>
      <c r="F441" t="s">
        <v>1994</v>
      </c>
      <c r="G441" t="s">
        <v>2007</v>
      </c>
      <c r="H441" s="1">
        <v>45850</v>
      </c>
      <c r="I441" s="1">
        <v>45856</v>
      </c>
      <c r="J441" s="2">
        <f t="shared" si="19"/>
        <v>7</v>
      </c>
      <c r="K441">
        <v>3655.62</v>
      </c>
      <c r="L441" t="str">
        <f t="shared" si="20"/>
        <v>Low</v>
      </c>
      <c r="M441" t="s">
        <v>2008</v>
      </c>
      <c r="N441" t="s">
        <v>2013</v>
      </c>
      <c r="O441" t="s">
        <v>2437</v>
      </c>
    </row>
    <row r="442" spans="1:15" x14ac:dyDescent="0.3">
      <c r="A442" t="s">
        <v>448</v>
      </c>
      <c r="B442">
        <v>26</v>
      </c>
      <c r="C442" t="str">
        <f t="shared" si="18"/>
        <v>Young Adult</v>
      </c>
      <c r="D442" t="s">
        <v>1986</v>
      </c>
      <c r="E442" t="s">
        <v>1989</v>
      </c>
      <c r="F442" t="s">
        <v>2000</v>
      </c>
      <c r="G442" t="s">
        <v>2007</v>
      </c>
      <c r="H442" s="1">
        <v>45693</v>
      </c>
      <c r="I442" s="1">
        <v>45799</v>
      </c>
      <c r="J442" s="2">
        <f t="shared" si="19"/>
        <v>107</v>
      </c>
      <c r="K442">
        <v>39783.35</v>
      </c>
      <c r="L442" t="str">
        <f t="shared" si="20"/>
        <v>Medium</v>
      </c>
      <c r="M442" t="s">
        <v>2008</v>
      </c>
      <c r="N442" t="s">
        <v>2011</v>
      </c>
      <c r="O442" t="s">
        <v>2438</v>
      </c>
    </row>
    <row r="443" spans="1:15" x14ac:dyDescent="0.3">
      <c r="A443" t="s">
        <v>449</v>
      </c>
      <c r="B443">
        <v>100</v>
      </c>
      <c r="C443" t="str">
        <f t="shared" si="18"/>
        <v>Senior</v>
      </c>
      <c r="D443" t="s">
        <v>1985</v>
      </c>
      <c r="E443" t="s">
        <v>1992</v>
      </c>
      <c r="F443" t="s">
        <v>1999</v>
      </c>
      <c r="G443" t="s">
        <v>2005</v>
      </c>
      <c r="H443" s="1">
        <v>45783</v>
      </c>
      <c r="I443" s="1">
        <v>45860</v>
      </c>
      <c r="J443" s="2">
        <f t="shared" si="19"/>
        <v>78</v>
      </c>
      <c r="K443">
        <v>24867.09</v>
      </c>
      <c r="L443" t="str">
        <f t="shared" si="20"/>
        <v>Medium</v>
      </c>
      <c r="M443" t="s">
        <v>2008</v>
      </c>
      <c r="N443" t="s">
        <v>2012</v>
      </c>
      <c r="O443" t="s">
        <v>2439</v>
      </c>
    </row>
    <row r="444" spans="1:15" x14ac:dyDescent="0.3">
      <c r="A444" t="s">
        <v>450</v>
      </c>
      <c r="B444">
        <v>9</v>
      </c>
      <c r="C444" t="str">
        <f t="shared" si="18"/>
        <v>Child</v>
      </c>
      <c r="D444" t="s">
        <v>1986</v>
      </c>
      <c r="E444" t="s">
        <v>1988</v>
      </c>
      <c r="F444" t="s">
        <v>1998</v>
      </c>
      <c r="G444" t="s">
        <v>2004</v>
      </c>
      <c r="H444" s="1">
        <v>45604</v>
      </c>
      <c r="I444" s="1">
        <v>45840</v>
      </c>
      <c r="J444" s="2">
        <f t="shared" si="19"/>
        <v>237</v>
      </c>
      <c r="K444">
        <v>14066.31</v>
      </c>
      <c r="L444" t="str">
        <f t="shared" si="20"/>
        <v>Medium</v>
      </c>
      <c r="M444" t="s">
        <v>2008</v>
      </c>
      <c r="N444" t="s">
        <v>2013</v>
      </c>
      <c r="O444" t="s">
        <v>2440</v>
      </c>
    </row>
    <row r="445" spans="1:15" x14ac:dyDescent="0.3">
      <c r="A445" t="s">
        <v>451</v>
      </c>
      <c r="B445">
        <v>46</v>
      </c>
      <c r="C445" t="str">
        <f t="shared" si="18"/>
        <v>Middle Age</v>
      </c>
      <c r="D445" t="s">
        <v>1986</v>
      </c>
      <c r="E445" t="s">
        <v>1993</v>
      </c>
      <c r="F445" t="s">
        <v>2001</v>
      </c>
      <c r="G445" t="s">
        <v>2006</v>
      </c>
      <c r="H445" s="1">
        <v>45358</v>
      </c>
      <c r="I445" s="1">
        <v>45560</v>
      </c>
      <c r="J445" s="2">
        <f t="shared" si="19"/>
        <v>203</v>
      </c>
      <c r="K445">
        <v>95490.85</v>
      </c>
      <c r="L445" t="str">
        <f t="shared" si="20"/>
        <v>High</v>
      </c>
      <c r="M445" t="s">
        <v>2009</v>
      </c>
      <c r="N445" t="s">
        <v>2011</v>
      </c>
      <c r="O445" t="s">
        <v>2441</v>
      </c>
    </row>
    <row r="446" spans="1:15" x14ac:dyDescent="0.3">
      <c r="A446" t="s">
        <v>452</v>
      </c>
      <c r="B446">
        <v>75</v>
      </c>
      <c r="C446" t="str">
        <f t="shared" si="18"/>
        <v>Senior</v>
      </c>
      <c r="D446" t="s">
        <v>1985</v>
      </c>
      <c r="E446" t="s">
        <v>1988</v>
      </c>
      <c r="F446" t="s">
        <v>1994</v>
      </c>
      <c r="G446" t="s">
        <v>2002</v>
      </c>
      <c r="H446" s="1">
        <v>45187</v>
      </c>
      <c r="I446" s="1">
        <v>45812</v>
      </c>
      <c r="J446" s="2">
        <f t="shared" si="19"/>
        <v>626</v>
      </c>
      <c r="K446">
        <v>4942.8599999999997</v>
      </c>
      <c r="L446" t="str">
        <f t="shared" si="20"/>
        <v>Low</v>
      </c>
      <c r="M446" t="s">
        <v>2009</v>
      </c>
      <c r="N446" t="s">
        <v>2013</v>
      </c>
      <c r="O446" t="s">
        <v>2442</v>
      </c>
    </row>
    <row r="447" spans="1:15" x14ac:dyDescent="0.3">
      <c r="A447" t="s">
        <v>200</v>
      </c>
      <c r="B447">
        <v>64</v>
      </c>
      <c r="C447" t="str">
        <f t="shared" si="18"/>
        <v>Senior</v>
      </c>
      <c r="D447" t="s">
        <v>1987</v>
      </c>
      <c r="E447" t="s">
        <v>1993</v>
      </c>
      <c r="F447" t="s">
        <v>1999</v>
      </c>
      <c r="G447" t="s">
        <v>2006</v>
      </c>
      <c r="H447" s="1">
        <v>45529</v>
      </c>
      <c r="I447" s="1">
        <v>45643</v>
      </c>
      <c r="J447" s="2">
        <f t="shared" si="19"/>
        <v>115</v>
      </c>
      <c r="K447">
        <v>70479.25</v>
      </c>
      <c r="L447" t="str">
        <f t="shared" si="20"/>
        <v>High</v>
      </c>
      <c r="M447" t="s">
        <v>2009</v>
      </c>
      <c r="N447" t="s">
        <v>2012</v>
      </c>
      <c r="O447" t="s">
        <v>2443</v>
      </c>
    </row>
    <row r="448" spans="1:15" x14ac:dyDescent="0.3">
      <c r="A448" t="s">
        <v>453</v>
      </c>
      <c r="B448">
        <v>68</v>
      </c>
      <c r="C448" t="str">
        <f t="shared" si="18"/>
        <v>Senior</v>
      </c>
      <c r="D448" t="s">
        <v>1986</v>
      </c>
      <c r="E448" t="s">
        <v>1989</v>
      </c>
      <c r="F448" t="s">
        <v>2001</v>
      </c>
      <c r="G448" t="s">
        <v>2004</v>
      </c>
      <c r="H448" s="1">
        <v>45290</v>
      </c>
      <c r="I448" s="1">
        <v>45556</v>
      </c>
      <c r="J448" s="2">
        <f t="shared" si="19"/>
        <v>267</v>
      </c>
      <c r="K448">
        <v>9276.11</v>
      </c>
      <c r="L448" t="str">
        <f t="shared" si="20"/>
        <v>Low</v>
      </c>
      <c r="M448" t="s">
        <v>2009</v>
      </c>
      <c r="N448" t="s">
        <v>2012</v>
      </c>
      <c r="O448" t="s">
        <v>2444</v>
      </c>
    </row>
    <row r="449" spans="1:15" x14ac:dyDescent="0.3">
      <c r="A449" t="s">
        <v>454</v>
      </c>
      <c r="B449">
        <v>26</v>
      </c>
      <c r="C449" t="str">
        <f t="shared" si="18"/>
        <v>Young Adult</v>
      </c>
      <c r="D449" t="s">
        <v>1985</v>
      </c>
      <c r="E449" t="s">
        <v>1989</v>
      </c>
      <c r="F449" t="s">
        <v>1998</v>
      </c>
      <c r="G449" t="s">
        <v>2006</v>
      </c>
      <c r="H449" s="1">
        <v>45537</v>
      </c>
      <c r="I449" s="1">
        <v>45653</v>
      </c>
      <c r="J449" s="2">
        <f t="shared" si="19"/>
        <v>117</v>
      </c>
      <c r="K449">
        <v>59057.279999999999</v>
      </c>
      <c r="L449" t="str">
        <f t="shared" si="20"/>
        <v>High</v>
      </c>
      <c r="M449" t="s">
        <v>2008</v>
      </c>
      <c r="N449" t="s">
        <v>2012</v>
      </c>
      <c r="O449" t="s">
        <v>2445</v>
      </c>
    </row>
    <row r="450" spans="1:15" x14ac:dyDescent="0.3">
      <c r="A450" t="s">
        <v>455</v>
      </c>
      <c r="B450">
        <v>82</v>
      </c>
      <c r="C450" t="str">
        <f t="shared" si="18"/>
        <v>Senior</v>
      </c>
      <c r="D450" t="s">
        <v>1985</v>
      </c>
      <c r="E450" t="s">
        <v>1991</v>
      </c>
      <c r="F450" t="s">
        <v>1999</v>
      </c>
      <c r="G450" t="s">
        <v>2007</v>
      </c>
      <c r="H450" s="1">
        <v>45343</v>
      </c>
      <c r="I450" s="1">
        <v>45777</v>
      </c>
      <c r="J450" s="2">
        <f t="shared" si="19"/>
        <v>435</v>
      </c>
      <c r="K450">
        <v>95389.37</v>
      </c>
      <c r="L450" t="str">
        <f t="shared" si="20"/>
        <v>High</v>
      </c>
      <c r="M450" t="s">
        <v>2009</v>
      </c>
      <c r="N450" t="s">
        <v>2011</v>
      </c>
      <c r="O450" t="s">
        <v>2446</v>
      </c>
    </row>
    <row r="451" spans="1:15" x14ac:dyDescent="0.3">
      <c r="A451" t="s">
        <v>456</v>
      </c>
      <c r="B451">
        <v>31</v>
      </c>
      <c r="C451" t="str">
        <f t="shared" ref="C451:C514" si="21">IF(B451&lt;18,"Child",IF(B451&lt;30,"Young Adult",IF(B451&lt;45,"Adult",IF(B451&lt;55,"Middle Age","Senior"))))</f>
        <v>Adult</v>
      </c>
      <c r="D451" t="s">
        <v>1985</v>
      </c>
      <c r="E451" t="s">
        <v>1992</v>
      </c>
      <c r="F451" t="s">
        <v>1995</v>
      </c>
      <c r="G451" t="s">
        <v>2006</v>
      </c>
      <c r="H451" s="1">
        <v>45721</v>
      </c>
      <c r="I451" s="1">
        <v>45890</v>
      </c>
      <c r="J451" s="2">
        <f t="shared" ref="J451:J514" si="22">I451-H451+1</f>
        <v>170</v>
      </c>
      <c r="K451">
        <v>61617.38</v>
      </c>
      <c r="L451" t="str">
        <f t="shared" ref="L451:L514" si="23">IF(K451&lt;10000, "Low", IF(K451&lt;50000, "Medium", "High"))</f>
        <v>High</v>
      </c>
      <c r="M451" t="s">
        <v>2009</v>
      </c>
      <c r="N451" t="s">
        <v>2013</v>
      </c>
      <c r="O451" t="s">
        <v>2447</v>
      </c>
    </row>
    <row r="452" spans="1:15" x14ac:dyDescent="0.3">
      <c r="A452" t="s">
        <v>457</v>
      </c>
      <c r="B452">
        <v>85</v>
      </c>
      <c r="C452" t="str">
        <f t="shared" si="21"/>
        <v>Senior</v>
      </c>
      <c r="D452" t="s">
        <v>1986</v>
      </c>
      <c r="E452" t="s">
        <v>1993</v>
      </c>
      <c r="F452" t="s">
        <v>2001</v>
      </c>
      <c r="G452" t="s">
        <v>2005</v>
      </c>
      <c r="H452" s="1">
        <v>45508</v>
      </c>
      <c r="I452" s="1">
        <v>45528</v>
      </c>
      <c r="J452" s="2">
        <f t="shared" si="22"/>
        <v>21</v>
      </c>
      <c r="K452">
        <v>2253.83</v>
      </c>
      <c r="L452" t="str">
        <f t="shared" si="23"/>
        <v>Low</v>
      </c>
      <c r="M452" t="s">
        <v>2009</v>
      </c>
      <c r="N452" t="s">
        <v>2012</v>
      </c>
      <c r="O452" t="s">
        <v>2448</v>
      </c>
    </row>
    <row r="453" spans="1:15" x14ac:dyDescent="0.3">
      <c r="A453" t="s">
        <v>458</v>
      </c>
      <c r="B453">
        <v>1</v>
      </c>
      <c r="C453" t="str">
        <f t="shared" si="21"/>
        <v>Child</v>
      </c>
      <c r="D453" t="s">
        <v>1985</v>
      </c>
      <c r="E453" t="s">
        <v>1992</v>
      </c>
      <c r="F453" t="s">
        <v>1998</v>
      </c>
      <c r="G453" t="s">
        <v>2003</v>
      </c>
      <c r="H453" s="1">
        <v>45816</v>
      </c>
      <c r="I453" s="1">
        <v>45882</v>
      </c>
      <c r="J453" s="2">
        <f t="shared" si="22"/>
        <v>67</v>
      </c>
      <c r="K453">
        <v>52205.06</v>
      </c>
      <c r="L453" t="str">
        <f t="shared" si="23"/>
        <v>High</v>
      </c>
      <c r="M453" t="s">
        <v>2008</v>
      </c>
      <c r="N453" t="s">
        <v>2013</v>
      </c>
      <c r="O453" t="s">
        <v>2449</v>
      </c>
    </row>
    <row r="454" spans="1:15" x14ac:dyDescent="0.3">
      <c r="A454" t="s">
        <v>459</v>
      </c>
      <c r="B454">
        <v>21</v>
      </c>
      <c r="C454" t="str">
        <f t="shared" si="21"/>
        <v>Young Adult</v>
      </c>
      <c r="D454" t="s">
        <v>1987</v>
      </c>
      <c r="E454" t="s">
        <v>1990</v>
      </c>
      <c r="F454" t="s">
        <v>1994</v>
      </c>
      <c r="G454" t="s">
        <v>2007</v>
      </c>
      <c r="H454" s="1">
        <v>45460</v>
      </c>
      <c r="I454" s="1">
        <v>45815</v>
      </c>
      <c r="J454" s="2">
        <f t="shared" si="22"/>
        <v>356</v>
      </c>
      <c r="K454">
        <v>88755.06</v>
      </c>
      <c r="L454" t="str">
        <f t="shared" si="23"/>
        <v>High</v>
      </c>
      <c r="M454" t="s">
        <v>2009</v>
      </c>
      <c r="N454" t="s">
        <v>2013</v>
      </c>
      <c r="O454" t="s">
        <v>2450</v>
      </c>
    </row>
    <row r="455" spans="1:15" x14ac:dyDescent="0.3">
      <c r="A455" t="s">
        <v>460</v>
      </c>
      <c r="B455">
        <v>54</v>
      </c>
      <c r="C455" t="str">
        <f t="shared" si="21"/>
        <v>Middle Age</v>
      </c>
      <c r="D455" t="s">
        <v>1987</v>
      </c>
      <c r="E455" t="s">
        <v>1989</v>
      </c>
      <c r="F455" t="s">
        <v>1995</v>
      </c>
      <c r="G455" t="s">
        <v>2004</v>
      </c>
      <c r="H455" s="1">
        <v>45386</v>
      </c>
      <c r="I455" s="1">
        <v>45878</v>
      </c>
      <c r="J455" s="2">
        <f t="shared" si="22"/>
        <v>493</v>
      </c>
      <c r="K455">
        <v>71520</v>
      </c>
      <c r="L455" t="str">
        <f t="shared" si="23"/>
        <v>High</v>
      </c>
      <c r="M455" t="s">
        <v>2008</v>
      </c>
      <c r="N455" t="s">
        <v>2012</v>
      </c>
      <c r="O455" t="s">
        <v>2451</v>
      </c>
    </row>
    <row r="456" spans="1:15" x14ac:dyDescent="0.3">
      <c r="A456" t="s">
        <v>461</v>
      </c>
      <c r="B456">
        <v>9</v>
      </c>
      <c r="C456" t="str">
        <f t="shared" si="21"/>
        <v>Child</v>
      </c>
      <c r="D456" t="s">
        <v>1987</v>
      </c>
      <c r="E456" t="s">
        <v>1992</v>
      </c>
      <c r="F456" t="s">
        <v>1998</v>
      </c>
      <c r="G456" t="s">
        <v>2005</v>
      </c>
      <c r="H456" s="1">
        <v>45752</v>
      </c>
      <c r="I456" s="1">
        <v>45769</v>
      </c>
      <c r="J456" s="2">
        <f t="shared" si="22"/>
        <v>18</v>
      </c>
      <c r="K456">
        <v>50461.39</v>
      </c>
      <c r="L456" t="str">
        <f t="shared" si="23"/>
        <v>High</v>
      </c>
      <c r="M456" t="s">
        <v>2008</v>
      </c>
      <c r="N456" t="s">
        <v>2011</v>
      </c>
      <c r="O456" t="s">
        <v>2452</v>
      </c>
    </row>
    <row r="457" spans="1:15" x14ac:dyDescent="0.3">
      <c r="A457" t="s">
        <v>462</v>
      </c>
      <c r="B457">
        <v>47</v>
      </c>
      <c r="C457" t="str">
        <f t="shared" si="21"/>
        <v>Middle Age</v>
      </c>
      <c r="D457" t="s">
        <v>1985</v>
      </c>
      <c r="E457" t="s">
        <v>1991</v>
      </c>
      <c r="F457" t="s">
        <v>1995</v>
      </c>
      <c r="G457" t="s">
        <v>2003</v>
      </c>
      <c r="H457" s="1">
        <v>45557</v>
      </c>
      <c r="I457" s="1">
        <v>45634</v>
      </c>
      <c r="J457" s="2">
        <f t="shared" si="22"/>
        <v>78</v>
      </c>
      <c r="K457">
        <v>67737.919999999998</v>
      </c>
      <c r="L457" t="str">
        <f t="shared" si="23"/>
        <v>High</v>
      </c>
      <c r="M457" t="s">
        <v>2009</v>
      </c>
      <c r="N457" t="s">
        <v>2011</v>
      </c>
      <c r="O457" t="s">
        <v>2453</v>
      </c>
    </row>
    <row r="458" spans="1:15" x14ac:dyDescent="0.3">
      <c r="A458" t="s">
        <v>463</v>
      </c>
      <c r="B458">
        <v>94</v>
      </c>
      <c r="C458" t="str">
        <f t="shared" si="21"/>
        <v>Senior</v>
      </c>
      <c r="D458" t="s">
        <v>1986</v>
      </c>
      <c r="E458" t="s">
        <v>1988</v>
      </c>
      <c r="F458" t="s">
        <v>1996</v>
      </c>
      <c r="G458" t="s">
        <v>2005</v>
      </c>
      <c r="H458" s="1">
        <v>45146</v>
      </c>
      <c r="I458" s="1">
        <v>45632</v>
      </c>
      <c r="J458" s="2">
        <f t="shared" si="22"/>
        <v>487</v>
      </c>
      <c r="K458">
        <v>25210.59</v>
      </c>
      <c r="L458" t="str">
        <f t="shared" si="23"/>
        <v>Medium</v>
      </c>
      <c r="M458" t="s">
        <v>2010</v>
      </c>
      <c r="N458" t="s">
        <v>2013</v>
      </c>
      <c r="O458" t="s">
        <v>2454</v>
      </c>
    </row>
    <row r="459" spans="1:15" x14ac:dyDescent="0.3">
      <c r="A459" t="s">
        <v>464</v>
      </c>
      <c r="B459">
        <v>49</v>
      </c>
      <c r="C459" t="str">
        <f t="shared" si="21"/>
        <v>Middle Age</v>
      </c>
      <c r="D459" t="s">
        <v>1985</v>
      </c>
      <c r="E459" t="s">
        <v>1990</v>
      </c>
      <c r="F459" t="s">
        <v>1996</v>
      </c>
      <c r="G459" t="s">
        <v>2003</v>
      </c>
      <c r="H459" s="1">
        <v>45380</v>
      </c>
      <c r="I459" s="1">
        <v>45509</v>
      </c>
      <c r="J459" s="2">
        <f t="shared" si="22"/>
        <v>130</v>
      </c>
      <c r="K459">
        <v>80508.429999999993</v>
      </c>
      <c r="L459" t="str">
        <f t="shared" si="23"/>
        <v>High</v>
      </c>
      <c r="M459" t="s">
        <v>2008</v>
      </c>
      <c r="N459" t="s">
        <v>2012</v>
      </c>
      <c r="O459" t="s">
        <v>2455</v>
      </c>
    </row>
    <row r="460" spans="1:15" x14ac:dyDescent="0.3">
      <c r="A460" t="s">
        <v>465</v>
      </c>
      <c r="B460">
        <v>83</v>
      </c>
      <c r="C460" t="str">
        <f t="shared" si="21"/>
        <v>Senior</v>
      </c>
      <c r="D460" t="s">
        <v>1987</v>
      </c>
      <c r="E460" t="s">
        <v>1990</v>
      </c>
      <c r="F460" t="s">
        <v>1998</v>
      </c>
      <c r="G460" t="s">
        <v>2002</v>
      </c>
      <c r="H460" s="1">
        <v>45479</v>
      </c>
      <c r="I460" s="1">
        <v>45582</v>
      </c>
      <c r="J460" s="2">
        <f t="shared" si="22"/>
        <v>104</v>
      </c>
      <c r="K460">
        <v>42209.4</v>
      </c>
      <c r="L460" t="str">
        <f t="shared" si="23"/>
        <v>Medium</v>
      </c>
      <c r="M460" t="s">
        <v>2008</v>
      </c>
      <c r="N460" t="s">
        <v>2013</v>
      </c>
      <c r="O460" t="s">
        <v>2456</v>
      </c>
    </row>
    <row r="461" spans="1:15" x14ac:dyDescent="0.3">
      <c r="A461" t="s">
        <v>466</v>
      </c>
      <c r="B461">
        <v>34</v>
      </c>
      <c r="C461" t="str">
        <f t="shared" si="21"/>
        <v>Adult</v>
      </c>
      <c r="D461" t="s">
        <v>1985</v>
      </c>
      <c r="E461" t="s">
        <v>1989</v>
      </c>
      <c r="F461" t="s">
        <v>1998</v>
      </c>
      <c r="G461" t="s">
        <v>2005</v>
      </c>
      <c r="H461" s="1">
        <v>45456</v>
      </c>
      <c r="I461" s="1">
        <v>45470</v>
      </c>
      <c r="J461" s="2">
        <f t="shared" si="22"/>
        <v>15</v>
      </c>
      <c r="K461">
        <v>50702.05</v>
      </c>
      <c r="L461" t="str">
        <f t="shared" si="23"/>
        <v>High</v>
      </c>
      <c r="M461" t="s">
        <v>2009</v>
      </c>
      <c r="N461" t="s">
        <v>2011</v>
      </c>
      <c r="O461" t="s">
        <v>2457</v>
      </c>
    </row>
    <row r="462" spans="1:15" x14ac:dyDescent="0.3">
      <c r="A462" t="s">
        <v>467</v>
      </c>
      <c r="B462">
        <v>28</v>
      </c>
      <c r="C462" t="str">
        <f t="shared" si="21"/>
        <v>Young Adult</v>
      </c>
      <c r="D462" t="s">
        <v>1986</v>
      </c>
      <c r="E462" t="s">
        <v>1988</v>
      </c>
      <c r="F462" t="s">
        <v>1999</v>
      </c>
      <c r="G462" t="s">
        <v>2005</v>
      </c>
      <c r="H462" s="1">
        <v>45427</v>
      </c>
      <c r="I462" s="1">
        <v>45456</v>
      </c>
      <c r="J462" s="2">
        <f t="shared" si="22"/>
        <v>30</v>
      </c>
      <c r="K462">
        <v>87822.13</v>
      </c>
      <c r="L462" t="str">
        <f t="shared" si="23"/>
        <v>High</v>
      </c>
      <c r="M462" t="s">
        <v>2010</v>
      </c>
      <c r="N462" t="s">
        <v>2013</v>
      </c>
      <c r="O462" t="s">
        <v>2458</v>
      </c>
    </row>
    <row r="463" spans="1:15" x14ac:dyDescent="0.3">
      <c r="A463" t="s">
        <v>468</v>
      </c>
      <c r="B463">
        <v>41</v>
      </c>
      <c r="C463" t="str">
        <f t="shared" si="21"/>
        <v>Adult</v>
      </c>
      <c r="D463" t="s">
        <v>1985</v>
      </c>
      <c r="E463" t="s">
        <v>1989</v>
      </c>
      <c r="F463" t="s">
        <v>1997</v>
      </c>
      <c r="G463" t="s">
        <v>2005</v>
      </c>
      <c r="H463" s="1">
        <v>45226</v>
      </c>
      <c r="I463" s="1">
        <v>45733</v>
      </c>
      <c r="J463" s="2">
        <f t="shared" si="22"/>
        <v>508</v>
      </c>
      <c r="K463">
        <v>37523.019999999997</v>
      </c>
      <c r="L463" t="str">
        <f t="shared" si="23"/>
        <v>Medium</v>
      </c>
      <c r="M463" t="s">
        <v>2010</v>
      </c>
      <c r="N463" t="s">
        <v>2012</v>
      </c>
      <c r="O463" t="s">
        <v>2459</v>
      </c>
    </row>
    <row r="464" spans="1:15" x14ac:dyDescent="0.3">
      <c r="A464" t="s">
        <v>469</v>
      </c>
      <c r="B464">
        <v>100</v>
      </c>
      <c r="C464" t="str">
        <f t="shared" si="21"/>
        <v>Senior</v>
      </c>
      <c r="D464" t="s">
        <v>1987</v>
      </c>
      <c r="E464" t="s">
        <v>1993</v>
      </c>
      <c r="F464" t="s">
        <v>2000</v>
      </c>
      <c r="G464" t="s">
        <v>2006</v>
      </c>
      <c r="H464" s="1">
        <v>45688</v>
      </c>
      <c r="I464" s="1">
        <v>45747</v>
      </c>
      <c r="J464" s="2">
        <f t="shared" si="22"/>
        <v>60</v>
      </c>
      <c r="K464">
        <v>37459.089999999997</v>
      </c>
      <c r="L464" t="str">
        <f t="shared" si="23"/>
        <v>Medium</v>
      </c>
      <c r="M464" t="s">
        <v>2010</v>
      </c>
      <c r="N464" t="s">
        <v>2011</v>
      </c>
      <c r="O464" t="s">
        <v>2294</v>
      </c>
    </row>
    <row r="465" spans="1:15" x14ac:dyDescent="0.3">
      <c r="A465" t="s">
        <v>470</v>
      </c>
      <c r="B465">
        <v>93</v>
      </c>
      <c r="C465" t="str">
        <f t="shared" si="21"/>
        <v>Senior</v>
      </c>
      <c r="D465" t="s">
        <v>1986</v>
      </c>
      <c r="E465" t="s">
        <v>1990</v>
      </c>
      <c r="F465" t="s">
        <v>2001</v>
      </c>
      <c r="G465" t="s">
        <v>2005</v>
      </c>
      <c r="H465" s="1">
        <v>45626</v>
      </c>
      <c r="I465" s="1">
        <v>45861</v>
      </c>
      <c r="J465" s="2">
        <f t="shared" si="22"/>
        <v>236</v>
      </c>
      <c r="K465">
        <v>93307.36</v>
      </c>
      <c r="L465" t="str">
        <f t="shared" si="23"/>
        <v>High</v>
      </c>
      <c r="M465" t="s">
        <v>2009</v>
      </c>
      <c r="N465" t="s">
        <v>2011</v>
      </c>
      <c r="O465" t="s">
        <v>2460</v>
      </c>
    </row>
    <row r="466" spans="1:15" x14ac:dyDescent="0.3">
      <c r="A466" t="s">
        <v>471</v>
      </c>
      <c r="B466">
        <v>69</v>
      </c>
      <c r="C466" t="str">
        <f t="shared" si="21"/>
        <v>Senior</v>
      </c>
      <c r="D466" t="s">
        <v>1987</v>
      </c>
      <c r="E466" t="s">
        <v>1993</v>
      </c>
      <c r="F466" t="s">
        <v>1996</v>
      </c>
      <c r="G466" t="s">
        <v>2004</v>
      </c>
      <c r="H466" s="1">
        <v>45752</v>
      </c>
      <c r="I466" s="1">
        <v>45772</v>
      </c>
      <c r="J466" s="2">
        <f t="shared" si="22"/>
        <v>21</v>
      </c>
      <c r="K466">
        <v>1144.74</v>
      </c>
      <c r="L466" t="str">
        <f t="shared" si="23"/>
        <v>Low</v>
      </c>
      <c r="M466" t="s">
        <v>2008</v>
      </c>
      <c r="N466" t="s">
        <v>2013</v>
      </c>
      <c r="O466" t="s">
        <v>2461</v>
      </c>
    </row>
    <row r="467" spans="1:15" x14ac:dyDescent="0.3">
      <c r="A467" t="s">
        <v>472</v>
      </c>
      <c r="B467">
        <v>94</v>
      </c>
      <c r="C467" t="str">
        <f t="shared" si="21"/>
        <v>Senior</v>
      </c>
      <c r="D467" t="s">
        <v>1986</v>
      </c>
      <c r="E467" t="s">
        <v>1991</v>
      </c>
      <c r="F467" t="s">
        <v>1995</v>
      </c>
      <c r="G467" t="s">
        <v>2002</v>
      </c>
      <c r="H467" s="1">
        <v>45568</v>
      </c>
      <c r="I467" s="1">
        <v>45760</v>
      </c>
      <c r="J467" s="2">
        <f t="shared" si="22"/>
        <v>193</v>
      </c>
      <c r="K467">
        <v>53451.63</v>
      </c>
      <c r="L467" t="str">
        <f t="shared" si="23"/>
        <v>High</v>
      </c>
      <c r="M467" t="s">
        <v>2009</v>
      </c>
      <c r="N467" t="s">
        <v>2013</v>
      </c>
      <c r="O467" t="s">
        <v>2462</v>
      </c>
    </row>
    <row r="468" spans="1:15" x14ac:dyDescent="0.3">
      <c r="A468" t="s">
        <v>473</v>
      </c>
      <c r="B468">
        <v>62</v>
      </c>
      <c r="C468" t="str">
        <f t="shared" si="21"/>
        <v>Senior</v>
      </c>
      <c r="D468" t="s">
        <v>1985</v>
      </c>
      <c r="E468" t="s">
        <v>1990</v>
      </c>
      <c r="F468" t="s">
        <v>1994</v>
      </c>
      <c r="G468" t="s">
        <v>2005</v>
      </c>
      <c r="H468" s="1">
        <v>45228</v>
      </c>
      <c r="I468" s="1">
        <v>45876</v>
      </c>
      <c r="J468" s="2">
        <f t="shared" si="22"/>
        <v>649</v>
      </c>
      <c r="K468">
        <v>5346.13</v>
      </c>
      <c r="L468" t="str">
        <f t="shared" si="23"/>
        <v>Low</v>
      </c>
      <c r="M468" t="s">
        <v>2009</v>
      </c>
      <c r="N468" t="s">
        <v>2012</v>
      </c>
      <c r="O468" t="s">
        <v>2463</v>
      </c>
    </row>
    <row r="469" spans="1:15" x14ac:dyDescent="0.3">
      <c r="A469" t="s">
        <v>474</v>
      </c>
      <c r="B469">
        <v>52</v>
      </c>
      <c r="C469" t="str">
        <f t="shared" si="21"/>
        <v>Middle Age</v>
      </c>
      <c r="D469" t="s">
        <v>1986</v>
      </c>
      <c r="E469" t="s">
        <v>1991</v>
      </c>
      <c r="F469" t="s">
        <v>1997</v>
      </c>
      <c r="G469" t="s">
        <v>2007</v>
      </c>
      <c r="H469" s="1">
        <v>45845</v>
      </c>
      <c r="I469" s="1">
        <v>45869</v>
      </c>
      <c r="J469" s="2">
        <f t="shared" si="22"/>
        <v>25</v>
      </c>
      <c r="K469">
        <v>9405.34</v>
      </c>
      <c r="L469" t="str">
        <f t="shared" si="23"/>
        <v>Low</v>
      </c>
      <c r="M469" t="s">
        <v>2009</v>
      </c>
      <c r="N469" t="s">
        <v>2012</v>
      </c>
      <c r="O469" t="s">
        <v>2464</v>
      </c>
    </row>
    <row r="470" spans="1:15" x14ac:dyDescent="0.3">
      <c r="A470" t="s">
        <v>475</v>
      </c>
      <c r="B470">
        <v>17</v>
      </c>
      <c r="C470" t="str">
        <f t="shared" si="21"/>
        <v>Child</v>
      </c>
      <c r="D470" t="s">
        <v>1986</v>
      </c>
      <c r="E470" t="s">
        <v>1992</v>
      </c>
      <c r="F470" t="s">
        <v>1995</v>
      </c>
      <c r="G470" t="s">
        <v>2003</v>
      </c>
      <c r="H470" s="1">
        <v>45821</v>
      </c>
      <c r="I470" s="1">
        <v>45824</v>
      </c>
      <c r="J470" s="2">
        <f t="shared" si="22"/>
        <v>4</v>
      </c>
      <c r="K470">
        <v>57214.25</v>
      </c>
      <c r="L470" t="str">
        <f t="shared" si="23"/>
        <v>High</v>
      </c>
      <c r="M470" t="s">
        <v>2010</v>
      </c>
      <c r="N470" t="s">
        <v>2012</v>
      </c>
      <c r="O470" t="s">
        <v>2465</v>
      </c>
    </row>
    <row r="471" spans="1:15" x14ac:dyDescent="0.3">
      <c r="A471" t="s">
        <v>476</v>
      </c>
      <c r="B471">
        <v>16</v>
      </c>
      <c r="C471" t="str">
        <f t="shared" si="21"/>
        <v>Child</v>
      </c>
      <c r="D471" t="s">
        <v>1985</v>
      </c>
      <c r="E471" t="s">
        <v>1991</v>
      </c>
      <c r="F471" t="s">
        <v>1994</v>
      </c>
      <c r="G471" t="s">
        <v>2004</v>
      </c>
      <c r="H471" s="1">
        <v>45834</v>
      </c>
      <c r="I471" s="1">
        <v>45838</v>
      </c>
      <c r="J471" s="2">
        <f t="shared" si="22"/>
        <v>5</v>
      </c>
      <c r="K471">
        <v>92678.15</v>
      </c>
      <c r="L471" t="str">
        <f t="shared" si="23"/>
        <v>High</v>
      </c>
      <c r="M471" t="s">
        <v>2010</v>
      </c>
      <c r="N471" t="s">
        <v>2012</v>
      </c>
      <c r="O471" t="s">
        <v>2466</v>
      </c>
    </row>
    <row r="472" spans="1:15" x14ac:dyDescent="0.3">
      <c r="A472" t="s">
        <v>477</v>
      </c>
      <c r="B472">
        <v>94</v>
      </c>
      <c r="C472" t="str">
        <f t="shared" si="21"/>
        <v>Senior</v>
      </c>
      <c r="D472" t="s">
        <v>1987</v>
      </c>
      <c r="E472" t="s">
        <v>1991</v>
      </c>
      <c r="F472" t="s">
        <v>1997</v>
      </c>
      <c r="G472" t="s">
        <v>2004</v>
      </c>
      <c r="H472" s="1">
        <v>45351</v>
      </c>
      <c r="I472" s="1">
        <v>45423</v>
      </c>
      <c r="J472" s="2">
        <f t="shared" si="22"/>
        <v>73</v>
      </c>
      <c r="K472">
        <v>24127.51</v>
      </c>
      <c r="L472" t="str">
        <f t="shared" si="23"/>
        <v>Medium</v>
      </c>
      <c r="M472" t="s">
        <v>2009</v>
      </c>
      <c r="N472" t="s">
        <v>2011</v>
      </c>
      <c r="O472" t="s">
        <v>2467</v>
      </c>
    </row>
    <row r="473" spans="1:15" x14ac:dyDescent="0.3">
      <c r="A473" t="s">
        <v>478</v>
      </c>
      <c r="B473">
        <v>99</v>
      </c>
      <c r="C473" t="str">
        <f t="shared" si="21"/>
        <v>Senior</v>
      </c>
      <c r="D473" t="s">
        <v>1986</v>
      </c>
      <c r="E473" t="s">
        <v>1988</v>
      </c>
      <c r="F473" t="s">
        <v>2001</v>
      </c>
      <c r="G473" t="s">
        <v>2005</v>
      </c>
      <c r="H473" s="1">
        <v>45678</v>
      </c>
      <c r="I473" s="1">
        <v>45863</v>
      </c>
      <c r="J473" s="2">
        <f t="shared" si="22"/>
        <v>186</v>
      </c>
      <c r="K473">
        <v>17273.12</v>
      </c>
      <c r="L473" t="str">
        <f t="shared" si="23"/>
        <v>Medium</v>
      </c>
      <c r="M473" t="s">
        <v>2010</v>
      </c>
      <c r="N473" t="s">
        <v>2013</v>
      </c>
      <c r="O473" t="s">
        <v>2468</v>
      </c>
    </row>
    <row r="474" spans="1:15" x14ac:dyDescent="0.3">
      <c r="A474" t="s">
        <v>479</v>
      </c>
      <c r="B474">
        <v>52</v>
      </c>
      <c r="C474" t="str">
        <f t="shared" si="21"/>
        <v>Middle Age</v>
      </c>
      <c r="D474" t="s">
        <v>1985</v>
      </c>
      <c r="E474" t="s">
        <v>1989</v>
      </c>
      <c r="F474" t="s">
        <v>1998</v>
      </c>
      <c r="G474" t="s">
        <v>2002</v>
      </c>
      <c r="H474" s="1">
        <v>45798</v>
      </c>
      <c r="I474" s="1">
        <v>45813</v>
      </c>
      <c r="J474" s="2">
        <f t="shared" si="22"/>
        <v>16</v>
      </c>
      <c r="K474">
        <v>45739.79</v>
      </c>
      <c r="L474" t="str">
        <f t="shared" si="23"/>
        <v>Medium</v>
      </c>
      <c r="M474" t="s">
        <v>2010</v>
      </c>
      <c r="N474" t="s">
        <v>2013</v>
      </c>
      <c r="O474" t="s">
        <v>2469</v>
      </c>
    </row>
    <row r="475" spans="1:15" x14ac:dyDescent="0.3">
      <c r="A475" t="s">
        <v>480</v>
      </c>
      <c r="B475">
        <v>15</v>
      </c>
      <c r="C475" t="str">
        <f t="shared" si="21"/>
        <v>Child</v>
      </c>
      <c r="D475" t="s">
        <v>1985</v>
      </c>
      <c r="E475" t="s">
        <v>1990</v>
      </c>
      <c r="F475" t="s">
        <v>1994</v>
      </c>
      <c r="G475" t="s">
        <v>2007</v>
      </c>
      <c r="H475" s="1">
        <v>45748</v>
      </c>
      <c r="I475" s="1">
        <v>45817</v>
      </c>
      <c r="J475" s="2">
        <f t="shared" si="22"/>
        <v>70</v>
      </c>
      <c r="K475">
        <v>69990.92</v>
      </c>
      <c r="L475" t="str">
        <f t="shared" si="23"/>
        <v>High</v>
      </c>
      <c r="M475" t="s">
        <v>2009</v>
      </c>
      <c r="N475" t="s">
        <v>2011</v>
      </c>
      <c r="O475" t="s">
        <v>2470</v>
      </c>
    </row>
    <row r="476" spans="1:15" x14ac:dyDescent="0.3">
      <c r="A476" t="s">
        <v>481</v>
      </c>
      <c r="B476">
        <v>41</v>
      </c>
      <c r="C476" t="str">
        <f t="shared" si="21"/>
        <v>Adult</v>
      </c>
      <c r="D476" t="s">
        <v>1985</v>
      </c>
      <c r="E476" t="s">
        <v>1988</v>
      </c>
      <c r="F476" t="s">
        <v>2000</v>
      </c>
      <c r="G476" t="s">
        <v>2004</v>
      </c>
      <c r="H476" s="1">
        <v>45522</v>
      </c>
      <c r="I476" s="1">
        <v>45565</v>
      </c>
      <c r="J476" s="2">
        <f t="shared" si="22"/>
        <v>44</v>
      </c>
      <c r="K476">
        <v>40228.199999999997</v>
      </c>
      <c r="L476" t="str">
        <f t="shared" si="23"/>
        <v>Medium</v>
      </c>
      <c r="M476" t="s">
        <v>2009</v>
      </c>
      <c r="N476" t="s">
        <v>2012</v>
      </c>
      <c r="O476" t="s">
        <v>2471</v>
      </c>
    </row>
    <row r="477" spans="1:15" x14ac:dyDescent="0.3">
      <c r="A477" t="s">
        <v>482</v>
      </c>
      <c r="B477">
        <v>38</v>
      </c>
      <c r="C477" t="str">
        <f t="shared" si="21"/>
        <v>Adult</v>
      </c>
      <c r="D477" t="s">
        <v>1987</v>
      </c>
      <c r="E477" t="s">
        <v>1990</v>
      </c>
      <c r="F477" t="s">
        <v>1996</v>
      </c>
      <c r="G477" t="s">
        <v>2006</v>
      </c>
      <c r="H477" s="1">
        <v>45550</v>
      </c>
      <c r="I477" s="1">
        <v>45848</v>
      </c>
      <c r="J477" s="2">
        <f t="shared" si="22"/>
        <v>299</v>
      </c>
      <c r="K477">
        <v>85605.53</v>
      </c>
      <c r="L477" t="str">
        <f t="shared" si="23"/>
        <v>High</v>
      </c>
      <c r="M477" t="s">
        <v>2008</v>
      </c>
      <c r="N477" t="s">
        <v>2012</v>
      </c>
      <c r="O477" t="s">
        <v>2472</v>
      </c>
    </row>
    <row r="478" spans="1:15" x14ac:dyDescent="0.3">
      <c r="A478" t="s">
        <v>483</v>
      </c>
      <c r="B478">
        <v>70</v>
      </c>
      <c r="C478" t="str">
        <f t="shared" si="21"/>
        <v>Senior</v>
      </c>
      <c r="D478" t="s">
        <v>1985</v>
      </c>
      <c r="E478" t="s">
        <v>1988</v>
      </c>
      <c r="F478" t="s">
        <v>1997</v>
      </c>
      <c r="G478" t="s">
        <v>2005</v>
      </c>
      <c r="H478" s="1">
        <v>45677</v>
      </c>
      <c r="I478" s="1">
        <v>45713</v>
      </c>
      <c r="J478" s="2">
        <f t="shared" si="22"/>
        <v>37</v>
      </c>
      <c r="K478">
        <v>80585.78</v>
      </c>
      <c r="L478" t="str">
        <f t="shared" si="23"/>
        <v>High</v>
      </c>
      <c r="M478" t="s">
        <v>2009</v>
      </c>
      <c r="N478" t="s">
        <v>2011</v>
      </c>
      <c r="O478" t="s">
        <v>2473</v>
      </c>
    </row>
    <row r="479" spans="1:15" x14ac:dyDescent="0.3">
      <c r="A479" t="s">
        <v>484</v>
      </c>
      <c r="B479">
        <v>1</v>
      </c>
      <c r="C479" t="str">
        <f t="shared" si="21"/>
        <v>Child</v>
      </c>
      <c r="D479" t="s">
        <v>1985</v>
      </c>
      <c r="E479" t="s">
        <v>1990</v>
      </c>
      <c r="F479" t="s">
        <v>2001</v>
      </c>
      <c r="G479" t="s">
        <v>2002</v>
      </c>
      <c r="H479" s="1">
        <v>45784</v>
      </c>
      <c r="I479" s="1">
        <v>45892</v>
      </c>
      <c r="J479" s="2">
        <f t="shared" si="22"/>
        <v>109</v>
      </c>
      <c r="K479">
        <v>82543.67</v>
      </c>
      <c r="L479" t="str">
        <f t="shared" si="23"/>
        <v>High</v>
      </c>
      <c r="M479" t="s">
        <v>2010</v>
      </c>
      <c r="N479" t="s">
        <v>2012</v>
      </c>
      <c r="O479" t="s">
        <v>2474</v>
      </c>
    </row>
    <row r="480" spans="1:15" x14ac:dyDescent="0.3">
      <c r="A480" t="s">
        <v>485</v>
      </c>
      <c r="B480">
        <v>80</v>
      </c>
      <c r="C480" t="str">
        <f t="shared" si="21"/>
        <v>Senior</v>
      </c>
      <c r="D480" t="s">
        <v>1986</v>
      </c>
      <c r="E480" t="s">
        <v>1988</v>
      </c>
      <c r="F480" t="s">
        <v>1994</v>
      </c>
      <c r="G480" t="s">
        <v>2005</v>
      </c>
      <c r="H480" s="1">
        <v>45528</v>
      </c>
      <c r="I480" s="1">
        <v>45865</v>
      </c>
      <c r="J480" s="2">
        <f t="shared" si="22"/>
        <v>338</v>
      </c>
      <c r="K480">
        <v>3158.22</v>
      </c>
      <c r="L480" t="str">
        <f t="shared" si="23"/>
        <v>Low</v>
      </c>
      <c r="M480" t="s">
        <v>2009</v>
      </c>
      <c r="N480" t="s">
        <v>2011</v>
      </c>
      <c r="O480" t="s">
        <v>2475</v>
      </c>
    </row>
    <row r="481" spans="1:15" x14ac:dyDescent="0.3">
      <c r="A481" t="s">
        <v>486</v>
      </c>
      <c r="B481">
        <v>82</v>
      </c>
      <c r="C481" t="str">
        <f t="shared" si="21"/>
        <v>Senior</v>
      </c>
      <c r="D481" t="s">
        <v>1987</v>
      </c>
      <c r="E481" t="s">
        <v>1990</v>
      </c>
      <c r="F481" t="s">
        <v>1995</v>
      </c>
      <c r="G481" t="s">
        <v>2004</v>
      </c>
      <c r="H481" s="1">
        <v>45570</v>
      </c>
      <c r="I481" s="1">
        <v>45819</v>
      </c>
      <c r="J481" s="2">
        <f t="shared" si="22"/>
        <v>250</v>
      </c>
      <c r="K481">
        <v>13130.24</v>
      </c>
      <c r="L481" t="str">
        <f t="shared" si="23"/>
        <v>Medium</v>
      </c>
      <c r="M481" t="s">
        <v>2010</v>
      </c>
      <c r="N481" t="s">
        <v>2011</v>
      </c>
      <c r="O481" t="s">
        <v>2476</v>
      </c>
    </row>
    <row r="482" spans="1:15" x14ac:dyDescent="0.3">
      <c r="A482" t="s">
        <v>487</v>
      </c>
      <c r="B482">
        <v>21</v>
      </c>
      <c r="C482" t="str">
        <f t="shared" si="21"/>
        <v>Young Adult</v>
      </c>
      <c r="D482" t="s">
        <v>1986</v>
      </c>
      <c r="E482" t="s">
        <v>1992</v>
      </c>
      <c r="F482" t="s">
        <v>1999</v>
      </c>
      <c r="G482" t="s">
        <v>2006</v>
      </c>
      <c r="H482" s="1">
        <v>45530</v>
      </c>
      <c r="I482" s="1">
        <v>45703</v>
      </c>
      <c r="J482" s="2">
        <f t="shared" si="22"/>
        <v>174</v>
      </c>
      <c r="K482">
        <v>3918.75</v>
      </c>
      <c r="L482" t="str">
        <f t="shared" si="23"/>
        <v>Low</v>
      </c>
      <c r="M482" t="s">
        <v>2008</v>
      </c>
      <c r="N482" t="s">
        <v>2013</v>
      </c>
      <c r="O482" t="s">
        <v>2477</v>
      </c>
    </row>
    <row r="483" spans="1:15" x14ac:dyDescent="0.3">
      <c r="A483" t="s">
        <v>488</v>
      </c>
      <c r="B483">
        <v>22</v>
      </c>
      <c r="C483" t="str">
        <f t="shared" si="21"/>
        <v>Young Adult</v>
      </c>
      <c r="D483" t="s">
        <v>1987</v>
      </c>
      <c r="E483" t="s">
        <v>1990</v>
      </c>
      <c r="F483" t="s">
        <v>2001</v>
      </c>
      <c r="G483" t="s">
        <v>2004</v>
      </c>
      <c r="H483" s="1">
        <v>45569</v>
      </c>
      <c r="I483" s="1">
        <v>45569</v>
      </c>
      <c r="J483" s="2">
        <f t="shared" si="22"/>
        <v>1</v>
      </c>
      <c r="K483">
        <v>28705.599999999999</v>
      </c>
      <c r="L483" t="str">
        <f t="shared" si="23"/>
        <v>Medium</v>
      </c>
      <c r="M483" t="s">
        <v>2009</v>
      </c>
      <c r="N483" t="s">
        <v>2011</v>
      </c>
      <c r="O483" t="s">
        <v>2478</v>
      </c>
    </row>
    <row r="484" spans="1:15" x14ac:dyDescent="0.3">
      <c r="A484" t="s">
        <v>489</v>
      </c>
      <c r="B484">
        <v>78</v>
      </c>
      <c r="C484" t="str">
        <f t="shared" si="21"/>
        <v>Senior</v>
      </c>
      <c r="D484" t="s">
        <v>1986</v>
      </c>
      <c r="E484" t="s">
        <v>1989</v>
      </c>
      <c r="F484" t="s">
        <v>2000</v>
      </c>
      <c r="G484" t="s">
        <v>2007</v>
      </c>
      <c r="H484" s="1">
        <v>45651</v>
      </c>
      <c r="I484" s="1">
        <v>45828</v>
      </c>
      <c r="J484" s="2">
        <f t="shared" si="22"/>
        <v>178</v>
      </c>
      <c r="K484">
        <v>30215.41</v>
      </c>
      <c r="L484" t="str">
        <f t="shared" si="23"/>
        <v>Medium</v>
      </c>
      <c r="M484" t="s">
        <v>2010</v>
      </c>
      <c r="N484" t="s">
        <v>2012</v>
      </c>
      <c r="O484" t="s">
        <v>2479</v>
      </c>
    </row>
    <row r="485" spans="1:15" x14ac:dyDescent="0.3">
      <c r="A485" t="s">
        <v>490</v>
      </c>
      <c r="B485">
        <v>61</v>
      </c>
      <c r="C485" t="str">
        <f t="shared" si="21"/>
        <v>Senior</v>
      </c>
      <c r="D485" t="s">
        <v>1985</v>
      </c>
      <c r="E485" t="s">
        <v>1988</v>
      </c>
      <c r="F485" t="s">
        <v>1994</v>
      </c>
      <c r="G485" t="s">
        <v>2006</v>
      </c>
      <c r="H485" s="1">
        <v>45624</v>
      </c>
      <c r="I485" s="1">
        <v>45856</v>
      </c>
      <c r="J485" s="2">
        <f t="shared" si="22"/>
        <v>233</v>
      </c>
      <c r="K485">
        <v>14586.37</v>
      </c>
      <c r="L485" t="str">
        <f t="shared" si="23"/>
        <v>Medium</v>
      </c>
      <c r="M485" t="s">
        <v>2009</v>
      </c>
      <c r="N485" t="s">
        <v>2012</v>
      </c>
      <c r="O485" t="s">
        <v>2480</v>
      </c>
    </row>
    <row r="486" spans="1:15" x14ac:dyDescent="0.3">
      <c r="A486" t="s">
        <v>491</v>
      </c>
      <c r="B486">
        <v>67</v>
      </c>
      <c r="C486" t="str">
        <f t="shared" si="21"/>
        <v>Senior</v>
      </c>
      <c r="D486" t="s">
        <v>1985</v>
      </c>
      <c r="E486" t="s">
        <v>1993</v>
      </c>
      <c r="F486" t="s">
        <v>1996</v>
      </c>
      <c r="G486" t="s">
        <v>2006</v>
      </c>
      <c r="H486" s="1">
        <v>45408</v>
      </c>
      <c r="I486" s="1">
        <v>45683</v>
      </c>
      <c r="J486" s="2">
        <f t="shared" si="22"/>
        <v>276</v>
      </c>
      <c r="K486">
        <v>78409.66</v>
      </c>
      <c r="L486" t="str">
        <f t="shared" si="23"/>
        <v>High</v>
      </c>
      <c r="M486" t="s">
        <v>2010</v>
      </c>
      <c r="N486" t="s">
        <v>2013</v>
      </c>
      <c r="O486" t="s">
        <v>2481</v>
      </c>
    </row>
    <row r="487" spans="1:15" x14ac:dyDescent="0.3">
      <c r="A487" t="s">
        <v>492</v>
      </c>
      <c r="B487">
        <v>69</v>
      </c>
      <c r="C487" t="str">
        <f t="shared" si="21"/>
        <v>Senior</v>
      </c>
      <c r="D487" t="s">
        <v>1987</v>
      </c>
      <c r="E487" t="s">
        <v>1991</v>
      </c>
      <c r="F487" t="s">
        <v>1998</v>
      </c>
      <c r="G487" t="s">
        <v>2006</v>
      </c>
      <c r="H487" s="1">
        <v>45270</v>
      </c>
      <c r="I487" s="1">
        <v>45652</v>
      </c>
      <c r="J487" s="2">
        <f t="shared" si="22"/>
        <v>383</v>
      </c>
      <c r="K487">
        <v>27773.13</v>
      </c>
      <c r="L487" t="str">
        <f t="shared" si="23"/>
        <v>Medium</v>
      </c>
      <c r="M487" t="s">
        <v>2009</v>
      </c>
      <c r="N487" t="s">
        <v>2013</v>
      </c>
      <c r="O487" t="s">
        <v>2482</v>
      </c>
    </row>
    <row r="488" spans="1:15" x14ac:dyDescent="0.3">
      <c r="A488" t="s">
        <v>493</v>
      </c>
      <c r="B488">
        <v>76</v>
      </c>
      <c r="C488" t="str">
        <f t="shared" si="21"/>
        <v>Senior</v>
      </c>
      <c r="D488" t="s">
        <v>1985</v>
      </c>
      <c r="E488" t="s">
        <v>1988</v>
      </c>
      <c r="F488" t="s">
        <v>1994</v>
      </c>
      <c r="G488" t="s">
        <v>2005</v>
      </c>
      <c r="H488" s="1">
        <v>45865</v>
      </c>
      <c r="I488" s="1">
        <v>45884</v>
      </c>
      <c r="J488" s="2">
        <f t="shared" si="22"/>
        <v>20</v>
      </c>
      <c r="K488">
        <v>81056.73</v>
      </c>
      <c r="L488" t="str">
        <f t="shared" si="23"/>
        <v>High</v>
      </c>
      <c r="M488" t="s">
        <v>2010</v>
      </c>
      <c r="N488" t="s">
        <v>2012</v>
      </c>
      <c r="O488" t="s">
        <v>2483</v>
      </c>
    </row>
    <row r="489" spans="1:15" x14ac:dyDescent="0.3">
      <c r="A489" t="s">
        <v>494</v>
      </c>
      <c r="B489">
        <v>45</v>
      </c>
      <c r="C489" t="str">
        <f t="shared" si="21"/>
        <v>Middle Age</v>
      </c>
      <c r="D489" t="s">
        <v>1986</v>
      </c>
      <c r="E489" t="s">
        <v>1990</v>
      </c>
      <c r="F489" t="s">
        <v>2001</v>
      </c>
      <c r="G489" t="s">
        <v>2005</v>
      </c>
      <c r="H489" s="1">
        <v>45634</v>
      </c>
      <c r="I489" s="1">
        <v>45862</v>
      </c>
      <c r="J489" s="2">
        <f t="shared" si="22"/>
        <v>229</v>
      </c>
      <c r="K489">
        <v>25537.85</v>
      </c>
      <c r="L489" t="str">
        <f t="shared" si="23"/>
        <v>Medium</v>
      </c>
      <c r="M489" t="s">
        <v>2009</v>
      </c>
      <c r="N489" t="s">
        <v>2013</v>
      </c>
      <c r="O489" t="s">
        <v>2484</v>
      </c>
    </row>
    <row r="490" spans="1:15" x14ac:dyDescent="0.3">
      <c r="A490" t="s">
        <v>495</v>
      </c>
      <c r="B490">
        <v>68</v>
      </c>
      <c r="C490" t="str">
        <f t="shared" si="21"/>
        <v>Senior</v>
      </c>
      <c r="D490" t="s">
        <v>1986</v>
      </c>
      <c r="E490" t="s">
        <v>1988</v>
      </c>
      <c r="F490" t="s">
        <v>2000</v>
      </c>
      <c r="G490" t="s">
        <v>2003</v>
      </c>
      <c r="H490" s="1">
        <v>45146</v>
      </c>
      <c r="I490" s="1">
        <v>45557</v>
      </c>
      <c r="J490" s="2">
        <f t="shared" si="22"/>
        <v>412</v>
      </c>
      <c r="K490">
        <v>84804</v>
      </c>
      <c r="L490" t="str">
        <f t="shared" si="23"/>
        <v>High</v>
      </c>
      <c r="M490" t="s">
        <v>2010</v>
      </c>
      <c r="N490" t="s">
        <v>2013</v>
      </c>
      <c r="O490" t="s">
        <v>2485</v>
      </c>
    </row>
    <row r="491" spans="1:15" x14ac:dyDescent="0.3">
      <c r="A491" t="s">
        <v>496</v>
      </c>
      <c r="B491">
        <v>22</v>
      </c>
      <c r="C491" t="str">
        <f t="shared" si="21"/>
        <v>Young Adult</v>
      </c>
      <c r="D491" t="s">
        <v>1985</v>
      </c>
      <c r="E491" t="s">
        <v>1990</v>
      </c>
      <c r="F491" t="s">
        <v>1998</v>
      </c>
      <c r="G491" t="s">
        <v>2007</v>
      </c>
      <c r="H491" s="1">
        <v>45849</v>
      </c>
      <c r="I491" s="1">
        <v>45857</v>
      </c>
      <c r="J491" s="2">
        <f t="shared" si="22"/>
        <v>9</v>
      </c>
      <c r="K491">
        <v>70065.03</v>
      </c>
      <c r="L491" t="str">
        <f t="shared" si="23"/>
        <v>High</v>
      </c>
      <c r="M491" t="s">
        <v>2008</v>
      </c>
      <c r="N491" t="s">
        <v>2011</v>
      </c>
      <c r="O491" t="s">
        <v>2486</v>
      </c>
    </row>
    <row r="492" spans="1:15" x14ac:dyDescent="0.3">
      <c r="A492" t="s">
        <v>497</v>
      </c>
      <c r="B492">
        <v>90</v>
      </c>
      <c r="C492" t="str">
        <f t="shared" si="21"/>
        <v>Senior</v>
      </c>
      <c r="D492" t="s">
        <v>1986</v>
      </c>
      <c r="E492" t="s">
        <v>1991</v>
      </c>
      <c r="F492" t="s">
        <v>2001</v>
      </c>
      <c r="G492" t="s">
        <v>2003</v>
      </c>
      <c r="H492" s="1">
        <v>45392</v>
      </c>
      <c r="I492" s="1">
        <v>45783</v>
      </c>
      <c r="J492" s="2">
        <f t="shared" si="22"/>
        <v>392</v>
      </c>
      <c r="K492">
        <v>94888.48</v>
      </c>
      <c r="L492" t="str">
        <f t="shared" si="23"/>
        <v>High</v>
      </c>
      <c r="M492" t="s">
        <v>2010</v>
      </c>
      <c r="N492" t="s">
        <v>2012</v>
      </c>
      <c r="O492" t="s">
        <v>2487</v>
      </c>
    </row>
    <row r="493" spans="1:15" x14ac:dyDescent="0.3">
      <c r="A493" t="s">
        <v>498</v>
      </c>
      <c r="B493">
        <v>39</v>
      </c>
      <c r="C493" t="str">
        <f t="shared" si="21"/>
        <v>Adult</v>
      </c>
      <c r="D493" t="s">
        <v>1985</v>
      </c>
      <c r="E493" t="s">
        <v>1992</v>
      </c>
      <c r="F493" t="s">
        <v>1996</v>
      </c>
      <c r="G493" t="s">
        <v>2005</v>
      </c>
      <c r="H493" s="1">
        <v>45409</v>
      </c>
      <c r="I493" s="1">
        <v>45637</v>
      </c>
      <c r="J493" s="2">
        <f t="shared" si="22"/>
        <v>229</v>
      </c>
      <c r="K493">
        <v>6560.63</v>
      </c>
      <c r="L493" t="str">
        <f t="shared" si="23"/>
        <v>Low</v>
      </c>
      <c r="M493" t="s">
        <v>2008</v>
      </c>
      <c r="N493" t="s">
        <v>2011</v>
      </c>
      <c r="O493" t="s">
        <v>2488</v>
      </c>
    </row>
    <row r="494" spans="1:15" x14ac:dyDescent="0.3">
      <c r="A494" t="s">
        <v>499</v>
      </c>
      <c r="B494">
        <v>2</v>
      </c>
      <c r="C494" t="str">
        <f t="shared" si="21"/>
        <v>Child</v>
      </c>
      <c r="D494" t="s">
        <v>1986</v>
      </c>
      <c r="E494" t="s">
        <v>1992</v>
      </c>
      <c r="F494" t="s">
        <v>1996</v>
      </c>
      <c r="G494" t="s">
        <v>2004</v>
      </c>
      <c r="H494" s="1">
        <v>45687</v>
      </c>
      <c r="I494" s="1">
        <v>45808</v>
      </c>
      <c r="J494" s="2">
        <f t="shared" si="22"/>
        <v>122</v>
      </c>
      <c r="K494">
        <v>91871.72</v>
      </c>
      <c r="L494" t="str">
        <f t="shared" si="23"/>
        <v>High</v>
      </c>
      <c r="M494" t="s">
        <v>2009</v>
      </c>
      <c r="N494" t="s">
        <v>2011</v>
      </c>
      <c r="O494" t="s">
        <v>2489</v>
      </c>
    </row>
    <row r="495" spans="1:15" x14ac:dyDescent="0.3">
      <c r="A495" t="s">
        <v>500</v>
      </c>
      <c r="B495">
        <v>43</v>
      </c>
      <c r="C495" t="str">
        <f t="shared" si="21"/>
        <v>Adult</v>
      </c>
      <c r="D495" t="s">
        <v>1986</v>
      </c>
      <c r="E495" t="s">
        <v>1990</v>
      </c>
      <c r="F495" t="s">
        <v>1998</v>
      </c>
      <c r="G495" t="s">
        <v>2005</v>
      </c>
      <c r="H495" s="1">
        <v>45411</v>
      </c>
      <c r="I495" s="1">
        <v>45514</v>
      </c>
      <c r="J495" s="2">
        <f t="shared" si="22"/>
        <v>104</v>
      </c>
      <c r="K495">
        <v>3169.38</v>
      </c>
      <c r="L495" t="str">
        <f t="shared" si="23"/>
        <v>Low</v>
      </c>
      <c r="M495" t="s">
        <v>2008</v>
      </c>
      <c r="N495" t="s">
        <v>2012</v>
      </c>
      <c r="O495" t="s">
        <v>2490</v>
      </c>
    </row>
    <row r="496" spans="1:15" x14ac:dyDescent="0.3">
      <c r="A496" t="s">
        <v>501</v>
      </c>
      <c r="B496">
        <v>18</v>
      </c>
      <c r="C496" t="str">
        <f t="shared" si="21"/>
        <v>Young Adult</v>
      </c>
      <c r="D496" t="s">
        <v>1985</v>
      </c>
      <c r="E496" t="s">
        <v>1989</v>
      </c>
      <c r="F496" t="s">
        <v>1998</v>
      </c>
      <c r="G496" t="s">
        <v>2005</v>
      </c>
      <c r="H496" s="1">
        <v>45416</v>
      </c>
      <c r="I496" s="1">
        <v>45852</v>
      </c>
      <c r="J496" s="2">
        <f t="shared" si="22"/>
        <v>437</v>
      </c>
      <c r="K496">
        <v>37985.49</v>
      </c>
      <c r="L496" t="str">
        <f t="shared" si="23"/>
        <v>Medium</v>
      </c>
      <c r="M496" t="s">
        <v>2008</v>
      </c>
      <c r="N496" t="s">
        <v>2013</v>
      </c>
      <c r="O496" t="s">
        <v>2491</v>
      </c>
    </row>
    <row r="497" spans="1:15" x14ac:dyDescent="0.3">
      <c r="A497" t="s">
        <v>502</v>
      </c>
      <c r="B497">
        <v>75</v>
      </c>
      <c r="C497" t="str">
        <f t="shared" si="21"/>
        <v>Senior</v>
      </c>
      <c r="D497" t="s">
        <v>1985</v>
      </c>
      <c r="E497" t="s">
        <v>1991</v>
      </c>
      <c r="F497" t="s">
        <v>1994</v>
      </c>
      <c r="G497" t="s">
        <v>2004</v>
      </c>
      <c r="H497" s="1">
        <v>45801</v>
      </c>
      <c r="I497" s="1">
        <v>45842</v>
      </c>
      <c r="J497" s="2">
        <f t="shared" si="22"/>
        <v>42</v>
      </c>
      <c r="K497">
        <v>14508.72</v>
      </c>
      <c r="L497" t="str">
        <f t="shared" si="23"/>
        <v>Medium</v>
      </c>
      <c r="M497" t="s">
        <v>2009</v>
      </c>
      <c r="N497" t="s">
        <v>2012</v>
      </c>
      <c r="O497" t="s">
        <v>2492</v>
      </c>
    </row>
    <row r="498" spans="1:15" x14ac:dyDescent="0.3">
      <c r="A498" t="s">
        <v>503</v>
      </c>
      <c r="B498">
        <v>55</v>
      </c>
      <c r="C498" t="str">
        <f t="shared" si="21"/>
        <v>Senior</v>
      </c>
      <c r="D498" t="s">
        <v>1986</v>
      </c>
      <c r="E498" t="s">
        <v>1992</v>
      </c>
      <c r="F498" t="s">
        <v>1998</v>
      </c>
      <c r="G498" t="s">
        <v>2002</v>
      </c>
      <c r="H498" s="1">
        <v>45725</v>
      </c>
      <c r="I498" s="1">
        <v>45877</v>
      </c>
      <c r="J498" s="2">
        <f t="shared" si="22"/>
        <v>153</v>
      </c>
      <c r="K498">
        <v>71011.11</v>
      </c>
      <c r="L498" t="str">
        <f t="shared" si="23"/>
        <v>High</v>
      </c>
      <c r="M498" t="s">
        <v>2008</v>
      </c>
      <c r="N498" t="s">
        <v>2012</v>
      </c>
      <c r="O498" t="s">
        <v>2493</v>
      </c>
    </row>
    <row r="499" spans="1:15" x14ac:dyDescent="0.3">
      <c r="A499" t="s">
        <v>504</v>
      </c>
      <c r="B499">
        <v>78</v>
      </c>
      <c r="C499" t="str">
        <f t="shared" si="21"/>
        <v>Senior</v>
      </c>
      <c r="D499" t="s">
        <v>1987</v>
      </c>
      <c r="E499" t="s">
        <v>1990</v>
      </c>
      <c r="F499" t="s">
        <v>2001</v>
      </c>
      <c r="G499" t="s">
        <v>2006</v>
      </c>
      <c r="H499" s="1">
        <v>45728</v>
      </c>
      <c r="I499" s="1">
        <v>45833</v>
      </c>
      <c r="J499" s="2">
        <f t="shared" si="22"/>
        <v>106</v>
      </c>
      <c r="K499">
        <v>31375.5</v>
      </c>
      <c r="L499" t="str">
        <f t="shared" si="23"/>
        <v>Medium</v>
      </c>
      <c r="M499" t="s">
        <v>2008</v>
      </c>
      <c r="N499" t="s">
        <v>2013</v>
      </c>
      <c r="O499" t="s">
        <v>2494</v>
      </c>
    </row>
    <row r="500" spans="1:15" x14ac:dyDescent="0.3">
      <c r="A500" t="s">
        <v>505</v>
      </c>
      <c r="B500">
        <v>16</v>
      </c>
      <c r="C500" t="str">
        <f t="shared" si="21"/>
        <v>Child</v>
      </c>
      <c r="D500" t="s">
        <v>1985</v>
      </c>
      <c r="E500" t="s">
        <v>1993</v>
      </c>
      <c r="F500" t="s">
        <v>1996</v>
      </c>
      <c r="G500" t="s">
        <v>2007</v>
      </c>
      <c r="H500" s="1">
        <v>45719</v>
      </c>
      <c r="I500" s="1">
        <v>45844</v>
      </c>
      <c r="J500" s="2">
        <f t="shared" si="22"/>
        <v>126</v>
      </c>
      <c r="K500">
        <v>94921.12</v>
      </c>
      <c r="L500" t="str">
        <f t="shared" si="23"/>
        <v>High</v>
      </c>
      <c r="M500" t="s">
        <v>2010</v>
      </c>
      <c r="N500" t="s">
        <v>2012</v>
      </c>
      <c r="O500" t="s">
        <v>2495</v>
      </c>
    </row>
    <row r="501" spans="1:15" x14ac:dyDescent="0.3">
      <c r="A501" t="s">
        <v>506</v>
      </c>
      <c r="B501">
        <v>4</v>
      </c>
      <c r="C501" t="str">
        <f t="shared" si="21"/>
        <v>Child</v>
      </c>
      <c r="D501" t="s">
        <v>1985</v>
      </c>
      <c r="E501" t="s">
        <v>1989</v>
      </c>
      <c r="F501" t="s">
        <v>1998</v>
      </c>
      <c r="G501" t="s">
        <v>2003</v>
      </c>
      <c r="H501" s="1">
        <v>45862</v>
      </c>
      <c r="I501" s="1">
        <v>45880</v>
      </c>
      <c r="J501" s="2">
        <f t="shared" si="22"/>
        <v>19</v>
      </c>
      <c r="K501">
        <v>22868.63</v>
      </c>
      <c r="L501" t="str">
        <f t="shared" si="23"/>
        <v>Medium</v>
      </c>
      <c r="M501" t="s">
        <v>2008</v>
      </c>
      <c r="N501" t="s">
        <v>2011</v>
      </c>
      <c r="O501" t="s">
        <v>2496</v>
      </c>
    </row>
    <row r="502" spans="1:15" x14ac:dyDescent="0.3">
      <c r="A502" t="s">
        <v>383</v>
      </c>
      <c r="B502">
        <v>63</v>
      </c>
      <c r="C502" t="str">
        <f t="shared" si="21"/>
        <v>Senior</v>
      </c>
      <c r="D502" t="s">
        <v>1985</v>
      </c>
      <c r="E502" t="s">
        <v>1991</v>
      </c>
      <c r="F502" t="s">
        <v>1995</v>
      </c>
      <c r="G502" t="s">
        <v>2002</v>
      </c>
      <c r="H502" s="1">
        <v>45338</v>
      </c>
      <c r="I502" s="1">
        <v>45495</v>
      </c>
      <c r="J502" s="2">
        <f t="shared" si="22"/>
        <v>158</v>
      </c>
      <c r="K502">
        <v>35334.199999999997</v>
      </c>
      <c r="L502" t="str">
        <f t="shared" si="23"/>
        <v>Medium</v>
      </c>
      <c r="M502" t="s">
        <v>2010</v>
      </c>
      <c r="N502" t="s">
        <v>2011</v>
      </c>
      <c r="O502" t="s">
        <v>2497</v>
      </c>
    </row>
    <row r="503" spans="1:15" x14ac:dyDescent="0.3">
      <c r="A503" t="s">
        <v>507</v>
      </c>
      <c r="B503">
        <v>81</v>
      </c>
      <c r="C503" t="str">
        <f t="shared" si="21"/>
        <v>Senior</v>
      </c>
      <c r="D503" t="s">
        <v>1985</v>
      </c>
      <c r="E503" t="s">
        <v>1993</v>
      </c>
      <c r="F503" t="s">
        <v>1998</v>
      </c>
      <c r="G503" t="s">
        <v>2006</v>
      </c>
      <c r="H503" s="1">
        <v>45646</v>
      </c>
      <c r="I503" s="1">
        <v>45788</v>
      </c>
      <c r="J503" s="2">
        <f t="shared" si="22"/>
        <v>143</v>
      </c>
      <c r="K503">
        <v>2128.17</v>
      </c>
      <c r="L503" t="str">
        <f t="shared" si="23"/>
        <v>Low</v>
      </c>
      <c r="M503" t="s">
        <v>2009</v>
      </c>
      <c r="N503" t="s">
        <v>2011</v>
      </c>
      <c r="O503" t="s">
        <v>2498</v>
      </c>
    </row>
    <row r="504" spans="1:15" x14ac:dyDescent="0.3">
      <c r="A504" t="s">
        <v>508</v>
      </c>
      <c r="B504">
        <v>88</v>
      </c>
      <c r="C504" t="str">
        <f t="shared" si="21"/>
        <v>Senior</v>
      </c>
      <c r="D504" t="s">
        <v>1985</v>
      </c>
      <c r="E504" t="s">
        <v>1991</v>
      </c>
      <c r="F504" t="s">
        <v>1994</v>
      </c>
      <c r="G504" t="s">
        <v>2005</v>
      </c>
      <c r="H504" s="1">
        <v>45280</v>
      </c>
      <c r="I504" s="1">
        <v>45810</v>
      </c>
      <c r="J504" s="2">
        <f t="shared" si="22"/>
        <v>531</v>
      </c>
      <c r="K504">
        <v>72320.95</v>
      </c>
      <c r="L504" t="str">
        <f t="shared" si="23"/>
        <v>High</v>
      </c>
      <c r="M504" t="s">
        <v>2009</v>
      </c>
      <c r="N504" t="s">
        <v>2013</v>
      </c>
      <c r="O504" t="s">
        <v>2499</v>
      </c>
    </row>
    <row r="505" spans="1:15" x14ac:dyDescent="0.3">
      <c r="A505" t="s">
        <v>509</v>
      </c>
      <c r="B505">
        <v>56</v>
      </c>
      <c r="C505" t="str">
        <f t="shared" si="21"/>
        <v>Senior</v>
      </c>
      <c r="D505" t="s">
        <v>1986</v>
      </c>
      <c r="E505" t="s">
        <v>1992</v>
      </c>
      <c r="F505" t="s">
        <v>2001</v>
      </c>
      <c r="G505" t="s">
        <v>2006</v>
      </c>
      <c r="H505" s="1">
        <v>45348</v>
      </c>
      <c r="I505" s="1">
        <v>45449</v>
      </c>
      <c r="J505" s="2">
        <f t="shared" si="22"/>
        <v>102</v>
      </c>
      <c r="K505">
        <v>49815.12</v>
      </c>
      <c r="L505" t="str">
        <f t="shared" si="23"/>
        <v>Medium</v>
      </c>
      <c r="M505" t="s">
        <v>2010</v>
      </c>
      <c r="N505" t="s">
        <v>2013</v>
      </c>
      <c r="O505" t="s">
        <v>2500</v>
      </c>
    </row>
    <row r="506" spans="1:15" x14ac:dyDescent="0.3">
      <c r="A506" t="s">
        <v>510</v>
      </c>
      <c r="B506">
        <v>69</v>
      </c>
      <c r="C506" t="str">
        <f t="shared" si="21"/>
        <v>Senior</v>
      </c>
      <c r="D506" t="s">
        <v>1987</v>
      </c>
      <c r="E506" t="s">
        <v>1988</v>
      </c>
      <c r="F506" t="s">
        <v>1997</v>
      </c>
      <c r="G506" t="s">
        <v>2003</v>
      </c>
      <c r="H506" s="1">
        <v>45864</v>
      </c>
      <c r="I506" s="1">
        <v>45879</v>
      </c>
      <c r="J506" s="2">
        <f t="shared" si="22"/>
        <v>16</v>
      </c>
      <c r="K506">
        <v>65445.99</v>
      </c>
      <c r="L506" t="str">
        <f t="shared" si="23"/>
        <v>High</v>
      </c>
      <c r="M506" t="s">
        <v>2008</v>
      </c>
      <c r="N506" t="s">
        <v>2011</v>
      </c>
      <c r="O506" t="s">
        <v>2501</v>
      </c>
    </row>
    <row r="507" spans="1:15" x14ac:dyDescent="0.3">
      <c r="A507" t="s">
        <v>511</v>
      </c>
      <c r="B507">
        <v>20</v>
      </c>
      <c r="C507" t="str">
        <f t="shared" si="21"/>
        <v>Young Adult</v>
      </c>
      <c r="D507" t="s">
        <v>1987</v>
      </c>
      <c r="E507" t="s">
        <v>1988</v>
      </c>
      <c r="F507" t="s">
        <v>1996</v>
      </c>
      <c r="G507" t="s">
        <v>2004</v>
      </c>
      <c r="H507" s="1">
        <v>45570</v>
      </c>
      <c r="I507" s="1">
        <v>45709</v>
      </c>
      <c r="J507" s="2">
        <f t="shared" si="22"/>
        <v>140</v>
      </c>
      <c r="K507">
        <v>2987.72</v>
      </c>
      <c r="L507" t="str">
        <f t="shared" si="23"/>
        <v>Low</v>
      </c>
      <c r="M507" t="s">
        <v>2010</v>
      </c>
      <c r="N507" t="s">
        <v>2011</v>
      </c>
      <c r="O507" t="s">
        <v>2502</v>
      </c>
    </row>
    <row r="508" spans="1:15" x14ac:dyDescent="0.3">
      <c r="A508" t="s">
        <v>512</v>
      </c>
      <c r="B508">
        <v>9</v>
      </c>
      <c r="C508" t="str">
        <f t="shared" si="21"/>
        <v>Child</v>
      </c>
      <c r="D508" t="s">
        <v>1987</v>
      </c>
      <c r="E508" t="s">
        <v>1990</v>
      </c>
      <c r="F508" t="s">
        <v>1999</v>
      </c>
      <c r="G508" t="s">
        <v>2002</v>
      </c>
      <c r="H508" s="1">
        <v>45266</v>
      </c>
      <c r="I508" s="1">
        <v>45589</v>
      </c>
      <c r="J508" s="2">
        <f t="shared" si="22"/>
        <v>324</v>
      </c>
      <c r="K508">
        <v>73466.52</v>
      </c>
      <c r="L508" t="str">
        <f t="shared" si="23"/>
        <v>High</v>
      </c>
      <c r="M508" t="s">
        <v>2008</v>
      </c>
      <c r="N508" t="s">
        <v>2011</v>
      </c>
      <c r="O508" t="s">
        <v>2503</v>
      </c>
    </row>
    <row r="509" spans="1:15" x14ac:dyDescent="0.3">
      <c r="A509" t="s">
        <v>513</v>
      </c>
      <c r="B509">
        <v>43</v>
      </c>
      <c r="C509" t="str">
        <f t="shared" si="21"/>
        <v>Adult</v>
      </c>
      <c r="D509" t="s">
        <v>1986</v>
      </c>
      <c r="E509" t="s">
        <v>1989</v>
      </c>
      <c r="F509" t="s">
        <v>1997</v>
      </c>
      <c r="G509" t="s">
        <v>2007</v>
      </c>
      <c r="H509" s="1">
        <v>45371</v>
      </c>
      <c r="I509" s="1">
        <v>45540</v>
      </c>
      <c r="J509" s="2">
        <f t="shared" si="22"/>
        <v>170</v>
      </c>
      <c r="K509">
        <v>4068.33</v>
      </c>
      <c r="L509" t="str">
        <f t="shared" si="23"/>
        <v>Low</v>
      </c>
      <c r="M509" t="s">
        <v>2008</v>
      </c>
      <c r="N509" t="s">
        <v>2011</v>
      </c>
      <c r="O509" t="s">
        <v>2504</v>
      </c>
    </row>
    <row r="510" spans="1:15" x14ac:dyDescent="0.3">
      <c r="A510" t="s">
        <v>514</v>
      </c>
      <c r="B510">
        <v>77</v>
      </c>
      <c r="C510" t="str">
        <f t="shared" si="21"/>
        <v>Senior</v>
      </c>
      <c r="D510" t="s">
        <v>1987</v>
      </c>
      <c r="E510" t="s">
        <v>1990</v>
      </c>
      <c r="F510" t="s">
        <v>1996</v>
      </c>
      <c r="G510" t="s">
        <v>2005</v>
      </c>
      <c r="H510" s="1">
        <v>45232</v>
      </c>
      <c r="I510" s="1">
        <v>45751</v>
      </c>
      <c r="J510" s="2">
        <f t="shared" si="22"/>
        <v>520</v>
      </c>
      <c r="K510">
        <v>33778.36</v>
      </c>
      <c r="L510" t="str">
        <f t="shared" si="23"/>
        <v>Medium</v>
      </c>
      <c r="M510" t="s">
        <v>2009</v>
      </c>
      <c r="N510" t="s">
        <v>2013</v>
      </c>
      <c r="O510" t="s">
        <v>2505</v>
      </c>
    </row>
    <row r="511" spans="1:15" x14ac:dyDescent="0.3">
      <c r="A511" t="s">
        <v>515</v>
      </c>
      <c r="B511">
        <v>89</v>
      </c>
      <c r="C511" t="str">
        <f t="shared" si="21"/>
        <v>Senior</v>
      </c>
      <c r="D511" t="s">
        <v>1986</v>
      </c>
      <c r="E511" t="s">
        <v>1993</v>
      </c>
      <c r="F511" t="s">
        <v>1994</v>
      </c>
      <c r="G511" t="s">
        <v>2007</v>
      </c>
      <c r="H511" s="1">
        <v>45830</v>
      </c>
      <c r="I511" s="1">
        <v>45861</v>
      </c>
      <c r="J511" s="2">
        <f t="shared" si="22"/>
        <v>32</v>
      </c>
      <c r="K511">
        <v>28870.78</v>
      </c>
      <c r="L511" t="str">
        <f t="shared" si="23"/>
        <v>Medium</v>
      </c>
      <c r="M511" t="s">
        <v>2009</v>
      </c>
      <c r="N511" t="s">
        <v>2011</v>
      </c>
      <c r="O511" t="s">
        <v>2506</v>
      </c>
    </row>
    <row r="512" spans="1:15" x14ac:dyDescent="0.3">
      <c r="A512" t="s">
        <v>516</v>
      </c>
      <c r="B512">
        <v>6</v>
      </c>
      <c r="C512" t="str">
        <f t="shared" si="21"/>
        <v>Child</v>
      </c>
      <c r="D512" t="s">
        <v>1987</v>
      </c>
      <c r="E512" t="s">
        <v>1989</v>
      </c>
      <c r="F512" t="s">
        <v>1997</v>
      </c>
      <c r="G512" t="s">
        <v>2002</v>
      </c>
      <c r="H512" s="1">
        <v>45544</v>
      </c>
      <c r="I512" s="1">
        <v>45863</v>
      </c>
      <c r="J512" s="2">
        <f t="shared" si="22"/>
        <v>320</v>
      </c>
      <c r="K512">
        <v>6395.98</v>
      </c>
      <c r="L512" t="str">
        <f t="shared" si="23"/>
        <v>Low</v>
      </c>
      <c r="M512" t="s">
        <v>2009</v>
      </c>
      <c r="N512" t="s">
        <v>2013</v>
      </c>
      <c r="O512" t="s">
        <v>2507</v>
      </c>
    </row>
    <row r="513" spans="1:15" x14ac:dyDescent="0.3">
      <c r="A513" t="s">
        <v>517</v>
      </c>
      <c r="B513">
        <v>11</v>
      </c>
      <c r="C513" t="str">
        <f t="shared" si="21"/>
        <v>Child</v>
      </c>
      <c r="D513" t="s">
        <v>1987</v>
      </c>
      <c r="E513" t="s">
        <v>1993</v>
      </c>
      <c r="F513" t="s">
        <v>1997</v>
      </c>
      <c r="G513" t="s">
        <v>2002</v>
      </c>
      <c r="H513" s="1">
        <v>45206</v>
      </c>
      <c r="I513" s="1">
        <v>45280</v>
      </c>
      <c r="J513" s="2">
        <f t="shared" si="22"/>
        <v>75</v>
      </c>
      <c r="K513">
        <v>10601.7</v>
      </c>
      <c r="L513" t="str">
        <f t="shared" si="23"/>
        <v>Medium</v>
      </c>
      <c r="M513" t="s">
        <v>2009</v>
      </c>
      <c r="N513" t="s">
        <v>2011</v>
      </c>
      <c r="O513" t="s">
        <v>2508</v>
      </c>
    </row>
    <row r="514" spans="1:15" x14ac:dyDescent="0.3">
      <c r="A514" t="s">
        <v>518</v>
      </c>
      <c r="B514">
        <v>81</v>
      </c>
      <c r="C514" t="str">
        <f t="shared" si="21"/>
        <v>Senior</v>
      </c>
      <c r="D514" t="s">
        <v>1987</v>
      </c>
      <c r="E514" t="s">
        <v>1988</v>
      </c>
      <c r="F514" t="s">
        <v>1997</v>
      </c>
      <c r="G514" t="s">
        <v>2005</v>
      </c>
      <c r="H514" s="1">
        <v>45743</v>
      </c>
      <c r="I514" s="1">
        <v>45784</v>
      </c>
      <c r="J514" s="2">
        <f t="shared" si="22"/>
        <v>42</v>
      </c>
      <c r="K514">
        <v>31526.99</v>
      </c>
      <c r="L514" t="str">
        <f t="shared" si="23"/>
        <v>Medium</v>
      </c>
      <c r="M514" t="s">
        <v>2010</v>
      </c>
      <c r="N514" t="s">
        <v>2013</v>
      </c>
      <c r="O514" t="s">
        <v>2509</v>
      </c>
    </row>
    <row r="515" spans="1:15" x14ac:dyDescent="0.3">
      <c r="A515" t="s">
        <v>519</v>
      </c>
      <c r="B515">
        <v>62</v>
      </c>
      <c r="C515" t="str">
        <f t="shared" ref="C515:C578" si="24">IF(B515&lt;18,"Child",IF(B515&lt;30,"Young Adult",IF(B515&lt;45,"Adult",IF(B515&lt;55,"Middle Age","Senior"))))</f>
        <v>Senior</v>
      </c>
      <c r="D515" t="s">
        <v>1986</v>
      </c>
      <c r="E515" t="s">
        <v>1991</v>
      </c>
      <c r="F515" t="s">
        <v>1995</v>
      </c>
      <c r="G515" t="s">
        <v>2007</v>
      </c>
      <c r="H515" s="1">
        <v>45745</v>
      </c>
      <c r="I515" s="1">
        <v>45829</v>
      </c>
      <c r="J515" s="2">
        <f t="shared" ref="J515:J578" si="25">I515-H515+1</f>
        <v>85</v>
      </c>
      <c r="K515">
        <v>54868.480000000003</v>
      </c>
      <c r="L515" t="str">
        <f t="shared" ref="L515:L578" si="26">IF(K515&lt;10000, "Low", IF(K515&lt;50000, "Medium", "High"))</f>
        <v>High</v>
      </c>
      <c r="M515" t="s">
        <v>2009</v>
      </c>
      <c r="N515" t="s">
        <v>2013</v>
      </c>
      <c r="O515" t="s">
        <v>2510</v>
      </c>
    </row>
    <row r="516" spans="1:15" x14ac:dyDescent="0.3">
      <c r="A516" t="s">
        <v>520</v>
      </c>
      <c r="B516">
        <v>48</v>
      </c>
      <c r="C516" t="str">
        <f t="shared" si="24"/>
        <v>Middle Age</v>
      </c>
      <c r="D516" t="s">
        <v>1987</v>
      </c>
      <c r="E516" t="s">
        <v>1990</v>
      </c>
      <c r="F516" t="s">
        <v>1997</v>
      </c>
      <c r="G516" t="s">
        <v>2005</v>
      </c>
      <c r="H516" s="1">
        <v>45210</v>
      </c>
      <c r="I516" s="1">
        <v>45266</v>
      </c>
      <c r="J516" s="2">
        <f t="shared" si="25"/>
        <v>57</v>
      </c>
      <c r="K516">
        <v>27066.3</v>
      </c>
      <c r="L516" t="str">
        <f t="shared" si="26"/>
        <v>Medium</v>
      </c>
      <c r="M516" t="s">
        <v>2010</v>
      </c>
      <c r="N516" t="s">
        <v>2013</v>
      </c>
      <c r="O516" t="s">
        <v>2511</v>
      </c>
    </row>
    <row r="517" spans="1:15" x14ac:dyDescent="0.3">
      <c r="A517" t="s">
        <v>521</v>
      </c>
      <c r="B517">
        <v>28</v>
      </c>
      <c r="C517" t="str">
        <f t="shared" si="24"/>
        <v>Young Adult</v>
      </c>
      <c r="D517" t="s">
        <v>1987</v>
      </c>
      <c r="E517" t="s">
        <v>1989</v>
      </c>
      <c r="F517" t="s">
        <v>1996</v>
      </c>
      <c r="G517" t="s">
        <v>2002</v>
      </c>
      <c r="H517" s="1">
        <v>45444</v>
      </c>
      <c r="I517" s="1">
        <v>45794</v>
      </c>
      <c r="J517" s="2">
        <f t="shared" si="25"/>
        <v>351</v>
      </c>
      <c r="K517">
        <v>75471.28</v>
      </c>
      <c r="L517" t="str">
        <f t="shared" si="26"/>
        <v>High</v>
      </c>
      <c r="M517" t="s">
        <v>2008</v>
      </c>
      <c r="N517" t="s">
        <v>2011</v>
      </c>
      <c r="O517" t="s">
        <v>53</v>
      </c>
    </row>
    <row r="518" spans="1:15" x14ac:dyDescent="0.3">
      <c r="A518" t="s">
        <v>298</v>
      </c>
      <c r="B518">
        <v>10</v>
      </c>
      <c r="C518" t="str">
        <f t="shared" si="24"/>
        <v>Child</v>
      </c>
      <c r="D518" t="s">
        <v>1986</v>
      </c>
      <c r="E518" t="s">
        <v>1991</v>
      </c>
      <c r="F518" t="s">
        <v>1999</v>
      </c>
      <c r="G518" t="s">
        <v>2003</v>
      </c>
      <c r="H518" s="1">
        <v>45623</v>
      </c>
      <c r="I518" s="1">
        <v>45647</v>
      </c>
      <c r="J518" s="2">
        <f t="shared" si="25"/>
        <v>25</v>
      </c>
      <c r="K518">
        <v>23523.759999999998</v>
      </c>
      <c r="L518" t="str">
        <f t="shared" si="26"/>
        <v>Medium</v>
      </c>
      <c r="M518" t="s">
        <v>2009</v>
      </c>
      <c r="N518" t="s">
        <v>2013</v>
      </c>
      <c r="O518" t="s">
        <v>2512</v>
      </c>
    </row>
    <row r="519" spans="1:15" x14ac:dyDescent="0.3">
      <c r="A519" t="s">
        <v>522</v>
      </c>
      <c r="B519">
        <v>66</v>
      </c>
      <c r="C519" t="str">
        <f t="shared" si="24"/>
        <v>Senior</v>
      </c>
      <c r="D519" t="s">
        <v>1987</v>
      </c>
      <c r="E519" t="s">
        <v>1989</v>
      </c>
      <c r="F519" t="s">
        <v>1997</v>
      </c>
      <c r="G519" t="s">
        <v>2003</v>
      </c>
      <c r="H519" s="1">
        <v>45754</v>
      </c>
      <c r="I519" s="1">
        <v>45887</v>
      </c>
      <c r="J519" s="2">
        <f t="shared" si="25"/>
        <v>134</v>
      </c>
      <c r="K519">
        <v>88283.73</v>
      </c>
      <c r="L519" t="str">
        <f t="shared" si="26"/>
        <v>High</v>
      </c>
      <c r="M519" t="s">
        <v>2010</v>
      </c>
      <c r="N519" t="s">
        <v>2013</v>
      </c>
      <c r="O519" t="s">
        <v>2513</v>
      </c>
    </row>
    <row r="520" spans="1:15" x14ac:dyDescent="0.3">
      <c r="A520" t="s">
        <v>523</v>
      </c>
      <c r="B520">
        <v>10</v>
      </c>
      <c r="C520" t="str">
        <f t="shared" si="24"/>
        <v>Child</v>
      </c>
      <c r="D520" t="s">
        <v>1987</v>
      </c>
      <c r="E520" t="s">
        <v>1993</v>
      </c>
      <c r="F520" t="s">
        <v>1996</v>
      </c>
      <c r="G520" t="s">
        <v>2003</v>
      </c>
      <c r="H520" s="1">
        <v>45511</v>
      </c>
      <c r="I520" s="1">
        <v>45571</v>
      </c>
      <c r="J520" s="2">
        <f t="shared" si="25"/>
        <v>61</v>
      </c>
      <c r="K520">
        <v>57550.77</v>
      </c>
      <c r="L520" t="str">
        <f t="shared" si="26"/>
        <v>High</v>
      </c>
      <c r="M520" t="s">
        <v>2008</v>
      </c>
      <c r="N520" t="s">
        <v>2012</v>
      </c>
      <c r="O520" t="s">
        <v>2514</v>
      </c>
    </row>
    <row r="521" spans="1:15" x14ac:dyDescent="0.3">
      <c r="A521" t="s">
        <v>524</v>
      </c>
      <c r="B521">
        <v>86</v>
      </c>
      <c r="C521" t="str">
        <f t="shared" si="24"/>
        <v>Senior</v>
      </c>
      <c r="D521" t="s">
        <v>1986</v>
      </c>
      <c r="E521" t="s">
        <v>1990</v>
      </c>
      <c r="F521" t="s">
        <v>1995</v>
      </c>
      <c r="G521" t="s">
        <v>2006</v>
      </c>
      <c r="H521" s="1">
        <v>45254</v>
      </c>
      <c r="I521" s="1">
        <v>45485</v>
      </c>
      <c r="J521" s="2">
        <f t="shared" si="25"/>
        <v>232</v>
      </c>
      <c r="K521">
        <v>18115.02</v>
      </c>
      <c r="L521" t="str">
        <f t="shared" si="26"/>
        <v>Medium</v>
      </c>
      <c r="M521" t="s">
        <v>2009</v>
      </c>
      <c r="N521" t="s">
        <v>2011</v>
      </c>
      <c r="O521" t="s">
        <v>2515</v>
      </c>
    </row>
    <row r="522" spans="1:15" x14ac:dyDescent="0.3">
      <c r="A522" t="s">
        <v>525</v>
      </c>
      <c r="B522">
        <v>24</v>
      </c>
      <c r="C522" t="str">
        <f t="shared" si="24"/>
        <v>Young Adult</v>
      </c>
      <c r="D522" t="s">
        <v>1985</v>
      </c>
      <c r="E522" t="s">
        <v>1988</v>
      </c>
      <c r="F522" t="s">
        <v>1999</v>
      </c>
      <c r="G522" t="s">
        <v>2005</v>
      </c>
      <c r="H522" s="1">
        <v>45572</v>
      </c>
      <c r="I522" s="1">
        <v>45787</v>
      </c>
      <c r="J522" s="2">
        <f t="shared" si="25"/>
        <v>216</v>
      </c>
      <c r="K522">
        <v>98839.71</v>
      </c>
      <c r="L522" t="str">
        <f t="shared" si="26"/>
        <v>High</v>
      </c>
      <c r="M522" t="s">
        <v>2010</v>
      </c>
      <c r="N522" t="s">
        <v>2011</v>
      </c>
      <c r="O522" t="s">
        <v>2516</v>
      </c>
    </row>
    <row r="523" spans="1:15" x14ac:dyDescent="0.3">
      <c r="A523" t="s">
        <v>526</v>
      </c>
      <c r="B523">
        <v>80</v>
      </c>
      <c r="C523" t="str">
        <f t="shared" si="24"/>
        <v>Senior</v>
      </c>
      <c r="D523" t="s">
        <v>1985</v>
      </c>
      <c r="E523" t="s">
        <v>1989</v>
      </c>
      <c r="F523" t="s">
        <v>1994</v>
      </c>
      <c r="G523" t="s">
        <v>2004</v>
      </c>
      <c r="H523" s="1">
        <v>45306</v>
      </c>
      <c r="I523" s="1">
        <v>45887</v>
      </c>
      <c r="J523" s="2">
        <f t="shared" si="25"/>
        <v>582</v>
      </c>
      <c r="K523">
        <v>91169.64</v>
      </c>
      <c r="L523" t="str">
        <f t="shared" si="26"/>
        <v>High</v>
      </c>
      <c r="M523" t="s">
        <v>2009</v>
      </c>
      <c r="N523" t="s">
        <v>2011</v>
      </c>
      <c r="O523" t="s">
        <v>2517</v>
      </c>
    </row>
    <row r="524" spans="1:15" x14ac:dyDescent="0.3">
      <c r="A524" t="s">
        <v>527</v>
      </c>
      <c r="B524">
        <v>49</v>
      </c>
      <c r="C524" t="str">
        <f t="shared" si="24"/>
        <v>Middle Age</v>
      </c>
      <c r="D524" t="s">
        <v>1986</v>
      </c>
      <c r="E524" t="s">
        <v>1992</v>
      </c>
      <c r="F524" t="s">
        <v>1998</v>
      </c>
      <c r="G524" t="s">
        <v>2004</v>
      </c>
      <c r="H524" s="1">
        <v>45285</v>
      </c>
      <c r="I524" s="1">
        <v>45456</v>
      </c>
      <c r="J524" s="2">
        <f t="shared" si="25"/>
        <v>172</v>
      </c>
      <c r="K524">
        <v>52449.13</v>
      </c>
      <c r="L524" t="str">
        <f t="shared" si="26"/>
        <v>High</v>
      </c>
      <c r="M524" t="s">
        <v>2009</v>
      </c>
      <c r="N524" t="s">
        <v>2012</v>
      </c>
      <c r="O524" t="s">
        <v>2518</v>
      </c>
    </row>
    <row r="525" spans="1:15" x14ac:dyDescent="0.3">
      <c r="A525" t="s">
        <v>528</v>
      </c>
      <c r="B525">
        <v>79</v>
      </c>
      <c r="C525" t="str">
        <f t="shared" si="24"/>
        <v>Senior</v>
      </c>
      <c r="D525" t="s">
        <v>1986</v>
      </c>
      <c r="E525" t="s">
        <v>1989</v>
      </c>
      <c r="F525" t="s">
        <v>1999</v>
      </c>
      <c r="G525" t="s">
        <v>2005</v>
      </c>
      <c r="H525" s="1">
        <v>45726</v>
      </c>
      <c r="I525" s="1">
        <v>45832</v>
      </c>
      <c r="J525" s="2">
        <f t="shared" si="25"/>
        <v>107</v>
      </c>
      <c r="K525">
        <v>42029.8</v>
      </c>
      <c r="L525" t="str">
        <f t="shared" si="26"/>
        <v>Medium</v>
      </c>
      <c r="M525" t="s">
        <v>2009</v>
      </c>
      <c r="N525" t="s">
        <v>2012</v>
      </c>
      <c r="O525" t="s">
        <v>2519</v>
      </c>
    </row>
    <row r="526" spans="1:15" x14ac:dyDescent="0.3">
      <c r="A526" t="s">
        <v>529</v>
      </c>
      <c r="B526">
        <v>75</v>
      </c>
      <c r="C526" t="str">
        <f t="shared" si="24"/>
        <v>Senior</v>
      </c>
      <c r="D526" t="s">
        <v>1986</v>
      </c>
      <c r="E526" t="s">
        <v>1988</v>
      </c>
      <c r="F526" t="s">
        <v>1995</v>
      </c>
      <c r="G526" t="s">
        <v>2003</v>
      </c>
      <c r="H526" s="1">
        <v>45521</v>
      </c>
      <c r="I526" s="1">
        <v>45890</v>
      </c>
      <c r="J526" s="2">
        <f t="shared" si="25"/>
        <v>370</v>
      </c>
      <c r="K526">
        <v>78174.92</v>
      </c>
      <c r="L526" t="str">
        <f t="shared" si="26"/>
        <v>High</v>
      </c>
      <c r="M526" t="s">
        <v>2010</v>
      </c>
      <c r="N526" t="s">
        <v>2012</v>
      </c>
      <c r="O526" t="s">
        <v>2520</v>
      </c>
    </row>
    <row r="527" spans="1:15" x14ac:dyDescent="0.3">
      <c r="A527" t="s">
        <v>530</v>
      </c>
      <c r="B527">
        <v>44</v>
      </c>
      <c r="C527" t="str">
        <f t="shared" si="24"/>
        <v>Adult</v>
      </c>
      <c r="D527" t="s">
        <v>1987</v>
      </c>
      <c r="E527" t="s">
        <v>1991</v>
      </c>
      <c r="F527" t="s">
        <v>1999</v>
      </c>
      <c r="G527" t="s">
        <v>2007</v>
      </c>
      <c r="H527" s="1">
        <v>45389</v>
      </c>
      <c r="I527" s="1">
        <v>45766</v>
      </c>
      <c r="J527" s="2">
        <f t="shared" si="25"/>
        <v>378</v>
      </c>
      <c r="K527">
        <v>49072.89</v>
      </c>
      <c r="L527" t="str">
        <f t="shared" si="26"/>
        <v>Medium</v>
      </c>
      <c r="M527" t="s">
        <v>2008</v>
      </c>
      <c r="N527" t="s">
        <v>2013</v>
      </c>
      <c r="O527" t="s">
        <v>2521</v>
      </c>
    </row>
    <row r="528" spans="1:15" x14ac:dyDescent="0.3">
      <c r="A528" t="s">
        <v>531</v>
      </c>
      <c r="B528">
        <v>4</v>
      </c>
      <c r="C528" t="str">
        <f t="shared" si="24"/>
        <v>Child</v>
      </c>
      <c r="D528" t="s">
        <v>1985</v>
      </c>
      <c r="E528" t="s">
        <v>1991</v>
      </c>
      <c r="F528" t="s">
        <v>1999</v>
      </c>
      <c r="G528" t="s">
        <v>2002</v>
      </c>
      <c r="H528" s="1">
        <v>45388</v>
      </c>
      <c r="I528" s="1">
        <v>45720</v>
      </c>
      <c r="J528" s="2">
        <f t="shared" si="25"/>
        <v>333</v>
      </c>
      <c r="K528">
        <v>62206.2</v>
      </c>
      <c r="L528" t="str">
        <f t="shared" si="26"/>
        <v>High</v>
      </c>
      <c r="M528" t="s">
        <v>2008</v>
      </c>
      <c r="N528" t="s">
        <v>2012</v>
      </c>
      <c r="O528" t="s">
        <v>2522</v>
      </c>
    </row>
    <row r="529" spans="1:15" x14ac:dyDescent="0.3">
      <c r="A529" t="s">
        <v>532</v>
      </c>
      <c r="B529">
        <v>51</v>
      </c>
      <c r="C529" t="str">
        <f t="shared" si="24"/>
        <v>Middle Age</v>
      </c>
      <c r="D529" t="s">
        <v>1985</v>
      </c>
      <c r="E529" t="s">
        <v>1992</v>
      </c>
      <c r="F529" t="s">
        <v>1998</v>
      </c>
      <c r="G529" t="s">
        <v>2007</v>
      </c>
      <c r="H529" s="1">
        <v>45422</v>
      </c>
      <c r="I529" s="1">
        <v>45526</v>
      </c>
      <c r="J529" s="2">
        <f t="shared" si="25"/>
        <v>105</v>
      </c>
      <c r="K529">
        <v>24520.35</v>
      </c>
      <c r="L529" t="str">
        <f t="shared" si="26"/>
        <v>Medium</v>
      </c>
      <c r="M529" t="s">
        <v>2008</v>
      </c>
      <c r="N529" t="s">
        <v>2013</v>
      </c>
      <c r="O529" t="s">
        <v>2523</v>
      </c>
    </row>
    <row r="530" spans="1:15" x14ac:dyDescent="0.3">
      <c r="A530" t="s">
        <v>533</v>
      </c>
      <c r="B530">
        <v>34</v>
      </c>
      <c r="C530" t="str">
        <f t="shared" si="24"/>
        <v>Adult</v>
      </c>
      <c r="D530" t="s">
        <v>1987</v>
      </c>
      <c r="E530" t="s">
        <v>1988</v>
      </c>
      <c r="F530" t="s">
        <v>1998</v>
      </c>
      <c r="G530" t="s">
        <v>2004</v>
      </c>
      <c r="H530" s="1">
        <v>45227</v>
      </c>
      <c r="I530" s="1">
        <v>45363</v>
      </c>
      <c r="J530" s="2">
        <f t="shared" si="25"/>
        <v>137</v>
      </c>
      <c r="K530">
        <v>31783.98</v>
      </c>
      <c r="L530" t="str">
        <f t="shared" si="26"/>
        <v>Medium</v>
      </c>
      <c r="M530" t="s">
        <v>2010</v>
      </c>
      <c r="N530" t="s">
        <v>2012</v>
      </c>
      <c r="O530" t="s">
        <v>2524</v>
      </c>
    </row>
    <row r="531" spans="1:15" x14ac:dyDescent="0.3">
      <c r="A531" t="s">
        <v>534</v>
      </c>
      <c r="B531">
        <v>87</v>
      </c>
      <c r="C531" t="str">
        <f t="shared" si="24"/>
        <v>Senior</v>
      </c>
      <c r="D531" t="s">
        <v>1985</v>
      </c>
      <c r="E531" t="s">
        <v>1990</v>
      </c>
      <c r="F531" t="s">
        <v>2001</v>
      </c>
      <c r="G531" t="s">
        <v>2004</v>
      </c>
      <c r="H531" s="1">
        <v>45712</v>
      </c>
      <c r="I531" s="1">
        <v>45884</v>
      </c>
      <c r="J531" s="2">
        <f t="shared" si="25"/>
        <v>173</v>
      </c>
      <c r="K531">
        <v>97447.72</v>
      </c>
      <c r="L531" t="str">
        <f t="shared" si="26"/>
        <v>High</v>
      </c>
      <c r="M531" t="s">
        <v>2010</v>
      </c>
      <c r="N531" t="s">
        <v>2013</v>
      </c>
      <c r="O531" t="s">
        <v>2525</v>
      </c>
    </row>
    <row r="532" spans="1:15" x14ac:dyDescent="0.3">
      <c r="A532" t="s">
        <v>535</v>
      </c>
      <c r="B532">
        <v>34</v>
      </c>
      <c r="C532" t="str">
        <f t="shared" si="24"/>
        <v>Adult</v>
      </c>
      <c r="D532" t="s">
        <v>1986</v>
      </c>
      <c r="E532" t="s">
        <v>1992</v>
      </c>
      <c r="F532" t="s">
        <v>1995</v>
      </c>
      <c r="G532" t="s">
        <v>2002</v>
      </c>
      <c r="H532" s="1">
        <v>45592</v>
      </c>
      <c r="I532" s="1">
        <v>45749</v>
      </c>
      <c r="J532" s="2">
        <f t="shared" si="25"/>
        <v>158</v>
      </c>
      <c r="K532">
        <v>44729.94</v>
      </c>
      <c r="L532" t="str">
        <f t="shared" si="26"/>
        <v>Medium</v>
      </c>
      <c r="M532" t="s">
        <v>2010</v>
      </c>
      <c r="N532" t="s">
        <v>2012</v>
      </c>
      <c r="O532" t="s">
        <v>2526</v>
      </c>
    </row>
    <row r="533" spans="1:15" x14ac:dyDescent="0.3">
      <c r="A533" t="s">
        <v>536</v>
      </c>
      <c r="B533">
        <v>62</v>
      </c>
      <c r="C533" t="str">
        <f t="shared" si="24"/>
        <v>Senior</v>
      </c>
      <c r="D533" t="s">
        <v>1986</v>
      </c>
      <c r="E533" t="s">
        <v>1991</v>
      </c>
      <c r="F533" t="s">
        <v>1996</v>
      </c>
      <c r="G533" t="s">
        <v>2003</v>
      </c>
      <c r="H533" s="1">
        <v>45650</v>
      </c>
      <c r="I533" s="1">
        <v>45707</v>
      </c>
      <c r="J533" s="2">
        <f t="shared" si="25"/>
        <v>58</v>
      </c>
      <c r="K533">
        <v>79357.55</v>
      </c>
      <c r="L533" t="str">
        <f t="shared" si="26"/>
        <v>High</v>
      </c>
      <c r="M533" t="s">
        <v>2009</v>
      </c>
      <c r="N533" t="s">
        <v>2013</v>
      </c>
      <c r="O533" t="s">
        <v>2527</v>
      </c>
    </row>
    <row r="534" spans="1:15" x14ac:dyDescent="0.3">
      <c r="A534" t="s">
        <v>537</v>
      </c>
      <c r="B534">
        <v>90</v>
      </c>
      <c r="C534" t="str">
        <f t="shared" si="24"/>
        <v>Senior</v>
      </c>
      <c r="D534" t="s">
        <v>1986</v>
      </c>
      <c r="E534" t="s">
        <v>1992</v>
      </c>
      <c r="F534" t="s">
        <v>2001</v>
      </c>
      <c r="G534" t="s">
        <v>2003</v>
      </c>
      <c r="H534" s="1">
        <v>45539</v>
      </c>
      <c r="I534" s="1">
        <v>45574</v>
      </c>
      <c r="J534" s="2">
        <f t="shared" si="25"/>
        <v>36</v>
      </c>
      <c r="K534">
        <v>88053.93</v>
      </c>
      <c r="L534" t="str">
        <f t="shared" si="26"/>
        <v>High</v>
      </c>
      <c r="M534" t="s">
        <v>2009</v>
      </c>
      <c r="N534" t="s">
        <v>2011</v>
      </c>
      <c r="O534" t="s">
        <v>2528</v>
      </c>
    </row>
    <row r="535" spans="1:15" x14ac:dyDescent="0.3">
      <c r="A535" t="s">
        <v>538</v>
      </c>
      <c r="B535">
        <v>24</v>
      </c>
      <c r="C535" t="str">
        <f t="shared" si="24"/>
        <v>Young Adult</v>
      </c>
      <c r="D535" t="s">
        <v>1985</v>
      </c>
      <c r="E535" t="s">
        <v>1988</v>
      </c>
      <c r="F535" t="s">
        <v>2000</v>
      </c>
      <c r="G535" t="s">
        <v>2005</v>
      </c>
      <c r="H535" s="1">
        <v>45271</v>
      </c>
      <c r="I535" s="1">
        <v>45859</v>
      </c>
      <c r="J535" s="2">
        <f t="shared" si="25"/>
        <v>589</v>
      </c>
      <c r="K535">
        <v>46188.42</v>
      </c>
      <c r="L535" t="str">
        <f t="shared" si="26"/>
        <v>Medium</v>
      </c>
      <c r="M535" t="s">
        <v>2010</v>
      </c>
      <c r="N535" t="s">
        <v>2012</v>
      </c>
      <c r="O535" t="s">
        <v>2529</v>
      </c>
    </row>
    <row r="536" spans="1:15" x14ac:dyDescent="0.3">
      <c r="A536" t="s">
        <v>539</v>
      </c>
      <c r="B536">
        <v>25</v>
      </c>
      <c r="C536" t="str">
        <f t="shared" si="24"/>
        <v>Young Adult</v>
      </c>
      <c r="D536" t="s">
        <v>1987</v>
      </c>
      <c r="E536" t="s">
        <v>1991</v>
      </c>
      <c r="F536" t="s">
        <v>1997</v>
      </c>
      <c r="G536" t="s">
        <v>2003</v>
      </c>
      <c r="H536" s="1">
        <v>45714</v>
      </c>
      <c r="I536" s="1">
        <v>45856</v>
      </c>
      <c r="J536" s="2">
        <f t="shared" si="25"/>
        <v>143</v>
      </c>
      <c r="K536">
        <v>40297.29</v>
      </c>
      <c r="L536" t="str">
        <f t="shared" si="26"/>
        <v>Medium</v>
      </c>
      <c r="M536" t="s">
        <v>2009</v>
      </c>
      <c r="N536" t="s">
        <v>2012</v>
      </c>
      <c r="O536" t="s">
        <v>2530</v>
      </c>
    </row>
    <row r="537" spans="1:15" x14ac:dyDescent="0.3">
      <c r="A537" t="s">
        <v>540</v>
      </c>
      <c r="B537">
        <v>3</v>
      </c>
      <c r="C537" t="str">
        <f t="shared" si="24"/>
        <v>Child</v>
      </c>
      <c r="D537" t="s">
        <v>1985</v>
      </c>
      <c r="E537" t="s">
        <v>1991</v>
      </c>
      <c r="F537" t="s">
        <v>1997</v>
      </c>
      <c r="G537" t="s">
        <v>2003</v>
      </c>
      <c r="H537" s="1">
        <v>45303</v>
      </c>
      <c r="I537" s="1">
        <v>45705</v>
      </c>
      <c r="J537" s="2">
        <f t="shared" si="25"/>
        <v>403</v>
      </c>
      <c r="K537">
        <v>45164.24</v>
      </c>
      <c r="L537" t="str">
        <f t="shared" si="26"/>
        <v>Medium</v>
      </c>
      <c r="M537" t="s">
        <v>2010</v>
      </c>
      <c r="N537" t="s">
        <v>2012</v>
      </c>
      <c r="O537" t="s">
        <v>2531</v>
      </c>
    </row>
    <row r="538" spans="1:15" x14ac:dyDescent="0.3">
      <c r="A538" t="s">
        <v>541</v>
      </c>
      <c r="B538">
        <v>70</v>
      </c>
      <c r="C538" t="str">
        <f t="shared" si="24"/>
        <v>Senior</v>
      </c>
      <c r="D538" t="s">
        <v>1987</v>
      </c>
      <c r="E538" t="s">
        <v>1991</v>
      </c>
      <c r="F538" t="s">
        <v>2001</v>
      </c>
      <c r="G538" t="s">
        <v>2004</v>
      </c>
      <c r="H538" s="1">
        <v>45394</v>
      </c>
      <c r="I538" s="1">
        <v>45474</v>
      </c>
      <c r="J538" s="2">
        <f t="shared" si="25"/>
        <v>81</v>
      </c>
      <c r="K538">
        <v>75147.149999999994</v>
      </c>
      <c r="L538" t="str">
        <f t="shared" si="26"/>
        <v>High</v>
      </c>
      <c r="M538" t="s">
        <v>2008</v>
      </c>
      <c r="N538" t="s">
        <v>2011</v>
      </c>
      <c r="O538" t="s">
        <v>1480</v>
      </c>
    </row>
    <row r="539" spans="1:15" x14ac:dyDescent="0.3">
      <c r="A539" t="s">
        <v>542</v>
      </c>
      <c r="B539">
        <v>36</v>
      </c>
      <c r="C539" t="str">
        <f t="shared" si="24"/>
        <v>Adult</v>
      </c>
      <c r="D539" t="s">
        <v>1985</v>
      </c>
      <c r="E539" t="s">
        <v>1992</v>
      </c>
      <c r="F539" t="s">
        <v>1996</v>
      </c>
      <c r="G539" t="s">
        <v>2002</v>
      </c>
      <c r="H539" s="1">
        <v>45278</v>
      </c>
      <c r="I539" s="1">
        <v>45570</v>
      </c>
      <c r="J539" s="2">
        <f t="shared" si="25"/>
        <v>293</v>
      </c>
      <c r="K539">
        <v>85528.31</v>
      </c>
      <c r="L539" t="str">
        <f t="shared" si="26"/>
        <v>High</v>
      </c>
      <c r="M539" t="s">
        <v>2009</v>
      </c>
      <c r="N539" t="s">
        <v>2011</v>
      </c>
      <c r="O539" t="s">
        <v>2532</v>
      </c>
    </row>
    <row r="540" spans="1:15" x14ac:dyDescent="0.3">
      <c r="A540" t="s">
        <v>543</v>
      </c>
      <c r="B540">
        <v>82</v>
      </c>
      <c r="C540" t="str">
        <f t="shared" si="24"/>
        <v>Senior</v>
      </c>
      <c r="D540" t="s">
        <v>1985</v>
      </c>
      <c r="E540" t="s">
        <v>1993</v>
      </c>
      <c r="F540" t="s">
        <v>2000</v>
      </c>
      <c r="G540" t="s">
        <v>2004</v>
      </c>
      <c r="H540" s="1">
        <v>45847</v>
      </c>
      <c r="I540" s="1">
        <v>45857</v>
      </c>
      <c r="J540" s="2">
        <f t="shared" si="25"/>
        <v>11</v>
      </c>
      <c r="K540">
        <v>65507.15</v>
      </c>
      <c r="L540" t="str">
        <f t="shared" si="26"/>
        <v>High</v>
      </c>
      <c r="M540" t="s">
        <v>2008</v>
      </c>
      <c r="N540" t="s">
        <v>2011</v>
      </c>
      <c r="O540" t="s">
        <v>2533</v>
      </c>
    </row>
    <row r="541" spans="1:15" x14ac:dyDescent="0.3">
      <c r="A541" t="s">
        <v>544</v>
      </c>
      <c r="B541">
        <v>99</v>
      </c>
      <c r="C541" t="str">
        <f t="shared" si="24"/>
        <v>Senior</v>
      </c>
      <c r="D541" t="s">
        <v>1986</v>
      </c>
      <c r="E541" t="s">
        <v>1988</v>
      </c>
      <c r="F541" t="s">
        <v>1997</v>
      </c>
      <c r="G541" t="s">
        <v>2002</v>
      </c>
      <c r="H541" s="1">
        <v>45250</v>
      </c>
      <c r="I541" s="1">
        <v>45591</v>
      </c>
      <c r="J541" s="2">
        <f t="shared" si="25"/>
        <v>342</v>
      </c>
      <c r="K541">
        <v>65089.78</v>
      </c>
      <c r="L541" t="str">
        <f t="shared" si="26"/>
        <v>High</v>
      </c>
      <c r="M541" t="s">
        <v>2008</v>
      </c>
      <c r="N541" t="s">
        <v>2011</v>
      </c>
      <c r="O541" t="s">
        <v>2534</v>
      </c>
    </row>
    <row r="542" spans="1:15" x14ac:dyDescent="0.3">
      <c r="A542" t="s">
        <v>545</v>
      </c>
      <c r="B542">
        <v>28</v>
      </c>
      <c r="C542" t="str">
        <f t="shared" si="24"/>
        <v>Young Adult</v>
      </c>
      <c r="D542" t="s">
        <v>1987</v>
      </c>
      <c r="E542" t="s">
        <v>1989</v>
      </c>
      <c r="F542" t="s">
        <v>1994</v>
      </c>
      <c r="G542" t="s">
        <v>2007</v>
      </c>
      <c r="H542" s="1">
        <v>45700</v>
      </c>
      <c r="I542" s="1">
        <v>45858</v>
      </c>
      <c r="J542" s="2">
        <f t="shared" si="25"/>
        <v>159</v>
      </c>
      <c r="K542">
        <v>96735.42</v>
      </c>
      <c r="L542" t="str">
        <f t="shared" si="26"/>
        <v>High</v>
      </c>
      <c r="M542" t="s">
        <v>2008</v>
      </c>
      <c r="N542" t="s">
        <v>2013</v>
      </c>
      <c r="O542" t="s">
        <v>2535</v>
      </c>
    </row>
    <row r="543" spans="1:15" x14ac:dyDescent="0.3">
      <c r="A543" t="s">
        <v>546</v>
      </c>
      <c r="B543">
        <v>54</v>
      </c>
      <c r="C543" t="str">
        <f t="shared" si="24"/>
        <v>Middle Age</v>
      </c>
      <c r="D543" t="s">
        <v>1987</v>
      </c>
      <c r="E543" t="s">
        <v>1991</v>
      </c>
      <c r="F543" t="s">
        <v>1997</v>
      </c>
      <c r="G543" t="s">
        <v>2004</v>
      </c>
      <c r="H543" s="1">
        <v>45306</v>
      </c>
      <c r="I543" s="1">
        <v>45764</v>
      </c>
      <c r="J543" s="2">
        <f t="shared" si="25"/>
        <v>459</v>
      </c>
      <c r="K543">
        <v>22602.7</v>
      </c>
      <c r="L543" t="str">
        <f t="shared" si="26"/>
        <v>Medium</v>
      </c>
      <c r="M543" t="s">
        <v>2010</v>
      </c>
      <c r="N543" t="s">
        <v>2012</v>
      </c>
      <c r="O543" t="s">
        <v>2536</v>
      </c>
    </row>
    <row r="544" spans="1:15" x14ac:dyDescent="0.3">
      <c r="A544" t="s">
        <v>547</v>
      </c>
      <c r="B544">
        <v>66</v>
      </c>
      <c r="C544" t="str">
        <f t="shared" si="24"/>
        <v>Senior</v>
      </c>
      <c r="D544" t="s">
        <v>1986</v>
      </c>
      <c r="E544" t="s">
        <v>1992</v>
      </c>
      <c r="F544" t="s">
        <v>1995</v>
      </c>
      <c r="G544" t="s">
        <v>2005</v>
      </c>
      <c r="H544" s="1">
        <v>45631</v>
      </c>
      <c r="I544" s="1">
        <v>45830</v>
      </c>
      <c r="J544" s="2">
        <f t="shared" si="25"/>
        <v>200</v>
      </c>
      <c r="K544">
        <v>51639.86</v>
      </c>
      <c r="L544" t="str">
        <f t="shared" si="26"/>
        <v>High</v>
      </c>
      <c r="M544" t="s">
        <v>2008</v>
      </c>
      <c r="N544" t="s">
        <v>2013</v>
      </c>
      <c r="O544" t="s">
        <v>580</v>
      </c>
    </row>
    <row r="545" spans="1:15" x14ac:dyDescent="0.3">
      <c r="A545" t="s">
        <v>548</v>
      </c>
      <c r="B545">
        <v>71</v>
      </c>
      <c r="C545" t="str">
        <f t="shared" si="24"/>
        <v>Senior</v>
      </c>
      <c r="D545" t="s">
        <v>1986</v>
      </c>
      <c r="E545" t="s">
        <v>1989</v>
      </c>
      <c r="F545" t="s">
        <v>1994</v>
      </c>
      <c r="G545" t="s">
        <v>2004</v>
      </c>
      <c r="H545" s="1">
        <v>45608</v>
      </c>
      <c r="I545" s="1">
        <v>45826</v>
      </c>
      <c r="J545" s="2">
        <f t="shared" si="25"/>
        <v>219</v>
      </c>
      <c r="K545">
        <v>68756.899999999994</v>
      </c>
      <c r="L545" t="str">
        <f t="shared" si="26"/>
        <v>High</v>
      </c>
      <c r="M545" t="s">
        <v>2010</v>
      </c>
      <c r="N545" t="s">
        <v>2011</v>
      </c>
      <c r="O545" t="s">
        <v>2537</v>
      </c>
    </row>
    <row r="546" spans="1:15" x14ac:dyDescent="0.3">
      <c r="A546" t="s">
        <v>549</v>
      </c>
      <c r="B546">
        <v>43</v>
      </c>
      <c r="C546" t="str">
        <f t="shared" si="24"/>
        <v>Adult</v>
      </c>
      <c r="D546" t="s">
        <v>1987</v>
      </c>
      <c r="E546" t="s">
        <v>1993</v>
      </c>
      <c r="F546" t="s">
        <v>1998</v>
      </c>
      <c r="G546" t="s">
        <v>2004</v>
      </c>
      <c r="H546" s="1">
        <v>45614</v>
      </c>
      <c r="I546" s="1">
        <v>45797</v>
      </c>
      <c r="J546" s="2">
        <f t="shared" si="25"/>
        <v>184</v>
      </c>
      <c r="K546">
        <v>26853.54</v>
      </c>
      <c r="L546" t="str">
        <f t="shared" si="26"/>
        <v>Medium</v>
      </c>
      <c r="M546" t="s">
        <v>2008</v>
      </c>
      <c r="N546" t="s">
        <v>2012</v>
      </c>
      <c r="O546" t="s">
        <v>2538</v>
      </c>
    </row>
    <row r="547" spans="1:15" x14ac:dyDescent="0.3">
      <c r="A547" t="s">
        <v>550</v>
      </c>
      <c r="B547">
        <v>38</v>
      </c>
      <c r="C547" t="str">
        <f t="shared" si="24"/>
        <v>Adult</v>
      </c>
      <c r="D547" t="s">
        <v>1985</v>
      </c>
      <c r="E547" t="s">
        <v>1990</v>
      </c>
      <c r="F547" t="s">
        <v>2000</v>
      </c>
      <c r="G547" t="s">
        <v>2005</v>
      </c>
      <c r="H547" s="1">
        <v>45284</v>
      </c>
      <c r="I547" s="1">
        <v>45768</v>
      </c>
      <c r="J547" s="2">
        <f t="shared" si="25"/>
        <v>485</v>
      </c>
      <c r="K547">
        <v>80737.55</v>
      </c>
      <c r="L547" t="str">
        <f t="shared" si="26"/>
        <v>High</v>
      </c>
      <c r="M547" t="s">
        <v>2008</v>
      </c>
      <c r="N547" t="s">
        <v>2013</v>
      </c>
      <c r="O547" t="s">
        <v>2539</v>
      </c>
    </row>
    <row r="548" spans="1:15" x14ac:dyDescent="0.3">
      <c r="A548" t="s">
        <v>551</v>
      </c>
      <c r="B548">
        <v>84</v>
      </c>
      <c r="C548" t="str">
        <f t="shared" si="24"/>
        <v>Senior</v>
      </c>
      <c r="D548" t="s">
        <v>1987</v>
      </c>
      <c r="E548" t="s">
        <v>1993</v>
      </c>
      <c r="F548" t="s">
        <v>2001</v>
      </c>
      <c r="G548" t="s">
        <v>2007</v>
      </c>
      <c r="H548" s="1">
        <v>45321</v>
      </c>
      <c r="I548" s="1">
        <v>45614</v>
      </c>
      <c r="J548" s="2">
        <f t="shared" si="25"/>
        <v>294</v>
      </c>
      <c r="K548">
        <v>3520.07</v>
      </c>
      <c r="L548" t="str">
        <f t="shared" si="26"/>
        <v>Low</v>
      </c>
      <c r="M548" t="s">
        <v>2010</v>
      </c>
      <c r="N548" t="s">
        <v>2013</v>
      </c>
      <c r="O548" t="s">
        <v>2413</v>
      </c>
    </row>
    <row r="549" spans="1:15" x14ac:dyDescent="0.3">
      <c r="A549" t="s">
        <v>552</v>
      </c>
      <c r="B549">
        <v>33</v>
      </c>
      <c r="C549" t="str">
        <f t="shared" si="24"/>
        <v>Adult</v>
      </c>
      <c r="D549" t="s">
        <v>1987</v>
      </c>
      <c r="E549" t="s">
        <v>1992</v>
      </c>
      <c r="F549" t="s">
        <v>1999</v>
      </c>
      <c r="G549" t="s">
        <v>2007</v>
      </c>
      <c r="H549" s="1">
        <v>45259</v>
      </c>
      <c r="I549" s="1">
        <v>45729</v>
      </c>
      <c r="J549" s="2">
        <f t="shared" si="25"/>
        <v>471</v>
      </c>
      <c r="K549">
        <v>4496.58</v>
      </c>
      <c r="L549" t="str">
        <f t="shared" si="26"/>
        <v>Low</v>
      </c>
      <c r="M549" t="s">
        <v>2008</v>
      </c>
      <c r="N549" t="s">
        <v>2012</v>
      </c>
      <c r="O549" t="s">
        <v>2540</v>
      </c>
    </row>
    <row r="550" spans="1:15" x14ac:dyDescent="0.3">
      <c r="A550" t="s">
        <v>553</v>
      </c>
      <c r="B550">
        <v>24</v>
      </c>
      <c r="C550" t="str">
        <f t="shared" si="24"/>
        <v>Young Adult</v>
      </c>
      <c r="D550" t="s">
        <v>1987</v>
      </c>
      <c r="E550" t="s">
        <v>1993</v>
      </c>
      <c r="F550" t="s">
        <v>2000</v>
      </c>
      <c r="G550" t="s">
        <v>2007</v>
      </c>
      <c r="H550" s="1">
        <v>45234</v>
      </c>
      <c r="I550" s="1">
        <v>45306</v>
      </c>
      <c r="J550" s="2">
        <f t="shared" si="25"/>
        <v>73</v>
      </c>
      <c r="K550">
        <v>53928.88</v>
      </c>
      <c r="L550" t="str">
        <f t="shared" si="26"/>
        <v>High</v>
      </c>
      <c r="M550" t="s">
        <v>2010</v>
      </c>
      <c r="N550" t="s">
        <v>2012</v>
      </c>
      <c r="O550" t="s">
        <v>2541</v>
      </c>
    </row>
    <row r="551" spans="1:15" x14ac:dyDescent="0.3">
      <c r="A551" t="s">
        <v>554</v>
      </c>
      <c r="B551">
        <v>45</v>
      </c>
      <c r="C551" t="str">
        <f t="shared" si="24"/>
        <v>Middle Age</v>
      </c>
      <c r="D551" t="s">
        <v>1986</v>
      </c>
      <c r="E551" t="s">
        <v>1991</v>
      </c>
      <c r="F551" t="s">
        <v>2001</v>
      </c>
      <c r="G551" t="s">
        <v>2007</v>
      </c>
      <c r="H551" s="1">
        <v>45548</v>
      </c>
      <c r="I551" s="1">
        <v>45711</v>
      </c>
      <c r="J551" s="2">
        <f t="shared" si="25"/>
        <v>164</v>
      </c>
      <c r="K551">
        <v>87772.98</v>
      </c>
      <c r="L551" t="str">
        <f t="shared" si="26"/>
        <v>High</v>
      </c>
      <c r="M551" t="s">
        <v>2009</v>
      </c>
      <c r="N551" t="s">
        <v>2013</v>
      </c>
      <c r="O551" t="s">
        <v>2542</v>
      </c>
    </row>
    <row r="552" spans="1:15" x14ac:dyDescent="0.3">
      <c r="A552" t="s">
        <v>555</v>
      </c>
      <c r="B552">
        <v>12</v>
      </c>
      <c r="C552" t="str">
        <f t="shared" si="24"/>
        <v>Child</v>
      </c>
      <c r="D552" t="s">
        <v>1987</v>
      </c>
      <c r="E552" t="s">
        <v>1990</v>
      </c>
      <c r="F552" t="s">
        <v>1994</v>
      </c>
      <c r="G552" t="s">
        <v>2007</v>
      </c>
      <c r="H552" s="1">
        <v>45439</v>
      </c>
      <c r="I552" s="1">
        <v>45711</v>
      </c>
      <c r="J552" s="2">
        <f t="shared" si="25"/>
        <v>273</v>
      </c>
      <c r="K552">
        <v>81026.039999999994</v>
      </c>
      <c r="L552" t="str">
        <f t="shared" si="26"/>
        <v>High</v>
      </c>
      <c r="M552" t="s">
        <v>2009</v>
      </c>
      <c r="N552" t="s">
        <v>2012</v>
      </c>
      <c r="O552" t="s">
        <v>2543</v>
      </c>
    </row>
    <row r="553" spans="1:15" x14ac:dyDescent="0.3">
      <c r="A553" t="s">
        <v>556</v>
      </c>
      <c r="B553">
        <v>42</v>
      </c>
      <c r="C553" t="str">
        <f t="shared" si="24"/>
        <v>Adult</v>
      </c>
      <c r="D553" t="s">
        <v>1986</v>
      </c>
      <c r="E553" t="s">
        <v>1988</v>
      </c>
      <c r="F553" t="s">
        <v>2000</v>
      </c>
      <c r="G553" t="s">
        <v>2004</v>
      </c>
      <c r="H553" s="1">
        <v>45513</v>
      </c>
      <c r="I553" s="1">
        <v>45810</v>
      </c>
      <c r="J553" s="2">
        <f t="shared" si="25"/>
        <v>298</v>
      </c>
      <c r="K553">
        <v>23109.46</v>
      </c>
      <c r="L553" t="str">
        <f t="shared" si="26"/>
        <v>Medium</v>
      </c>
      <c r="M553" t="s">
        <v>2010</v>
      </c>
      <c r="N553" t="s">
        <v>2013</v>
      </c>
      <c r="O553" t="s">
        <v>2544</v>
      </c>
    </row>
    <row r="554" spans="1:15" x14ac:dyDescent="0.3">
      <c r="A554" t="s">
        <v>557</v>
      </c>
      <c r="B554">
        <v>100</v>
      </c>
      <c r="C554" t="str">
        <f t="shared" si="24"/>
        <v>Senior</v>
      </c>
      <c r="D554" t="s">
        <v>1987</v>
      </c>
      <c r="E554" t="s">
        <v>1991</v>
      </c>
      <c r="F554" t="s">
        <v>1994</v>
      </c>
      <c r="G554" t="s">
        <v>2003</v>
      </c>
      <c r="H554" s="1">
        <v>45693</v>
      </c>
      <c r="I554" s="1">
        <v>45695</v>
      </c>
      <c r="J554" s="2">
        <f t="shared" si="25"/>
        <v>3</v>
      </c>
      <c r="K554">
        <v>30111.06</v>
      </c>
      <c r="L554" t="str">
        <f t="shared" si="26"/>
        <v>Medium</v>
      </c>
      <c r="M554" t="s">
        <v>2009</v>
      </c>
      <c r="N554" t="s">
        <v>2013</v>
      </c>
      <c r="O554" t="s">
        <v>2545</v>
      </c>
    </row>
    <row r="555" spans="1:15" x14ac:dyDescent="0.3">
      <c r="A555" t="s">
        <v>558</v>
      </c>
      <c r="B555">
        <v>6</v>
      </c>
      <c r="C555" t="str">
        <f t="shared" si="24"/>
        <v>Child</v>
      </c>
      <c r="D555" t="s">
        <v>1986</v>
      </c>
      <c r="E555" t="s">
        <v>1989</v>
      </c>
      <c r="F555" t="s">
        <v>1995</v>
      </c>
      <c r="G555" t="s">
        <v>2006</v>
      </c>
      <c r="H555" s="1">
        <v>45424</v>
      </c>
      <c r="I555" s="1">
        <v>45506</v>
      </c>
      <c r="J555" s="2">
        <f t="shared" si="25"/>
        <v>83</v>
      </c>
      <c r="K555">
        <v>89053.18</v>
      </c>
      <c r="L555" t="str">
        <f t="shared" si="26"/>
        <v>High</v>
      </c>
      <c r="M555" t="s">
        <v>2008</v>
      </c>
      <c r="N555" t="s">
        <v>2011</v>
      </c>
      <c r="O555" t="s">
        <v>2546</v>
      </c>
    </row>
    <row r="556" spans="1:15" x14ac:dyDescent="0.3">
      <c r="A556" t="s">
        <v>559</v>
      </c>
      <c r="B556">
        <v>87</v>
      </c>
      <c r="C556" t="str">
        <f t="shared" si="24"/>
        <v>Senior</v>
      </c>
      <c r="D556" t="s">
        <v>1987</v>
      </c>
      <c r="E556" t="s">
        <v>1989</v>
      </c>
      <c r="F556" t="s">
        <v>1994</v>
      </c>
      <c r="G556" t="s">
        <v>2006</v>
      </c>
      <c r="H556" s="1">
        <v>45357</v>
      </c>
      <c r="I556" s="1">
        <v>45885</v>
      </c>
      <c r="J556" s="2">
        <f t="shared" si="25"/>
        <v>529</v>
      </c>
      <c r="K556">
        <v>6352.14</v>
      </c>
      <c r="L556" t="str">
        <f t="shared" si="26"/>
        <v>Low</v>
      </c>
      <c r="M556" t="s">
        <v>2009</v>
      </c>
      <c r="N556" t="s">
        <v>2011</v>
      </c>
      <c r="O556" t="s">
        <v>2547</v>
      </c>
    </row>
    <row r="557" spans="1:15" x14ac:dyDescent="0.3">
      <c r="A557" t="s">
        <v>560</v>
      </c>
      <c r="B557">
        <v>25</v>
      </c>
      <c r="C557" t="str">
        <f t="shared" si="24"/>
        <v>Young Adult</v>
      </c>
      <c r="D557" t="s">
        <v>1987</v>
      </c>
      <c r="E557" t="s">
        <v>1992</v>
      </c>
      <c r="F557" t="s">
        <v>1997</v>
      </c>
      <c r="G557" t="s">
        <v>2002</v>
      </c>
      <c r="H557" s="1">
        <v>45518</v>
      </c>
      <c r="I557" s="1">
        <v>45616</v>
      </c>
      <c r="J557" s="2">
        <f t="shared" si="25"/>
        <v>99</v>
      </c>
      <c r="K557">
        <v>32321.96</v>
      </c>
      <c r="L557" t="str">
        <f t="shared" si="26"/>
        <v>Medium</v>
      </c>
      <c r="M557" t="s">
        <v>2008</v>
      </c>
      <c r="N557" t="s">
        <v>2011</v>
      </c>
      <c r="O557" t="s">
        <v>2548</v>
      </c>
    </row>
    <row r="558" spans="1:15" x14ac:dyDescent="0.3">
      <c r="A558" t="s">
        <v>561</v>
      </c>
      <c r="B558">
        <v>99</v>
      </c>
      <c r="C558" t="str">
        <f t="shared" si="24"/>
        <v>Senior</v>
      </c>
      <c r="D558" t="s">
        <v>1985</v>
      </c>
      <c r="E558" t="s">
        <v>1992</v>
      </c>
      <c r="F558" t="s">
        <v>1998</v>
      </c>
      <c r="G558" t="s">
        <v>2007</v>
      </c>
      <c r="H558" s="1">
        <v>45321</v>
      </c>
      <c r="I558" s="1">
        <v>45667</v>
      </c>
      <c r="J558" s="2">
        <f t="shared" si="25"/>
        <v>347</v>
      </c>
      <c r="K558">
        <v>98677.4</v>
      </c>
      <c r="L558" t="str">
        <f t="shared" si="26"/>
        <v>High</v>
      </c>
      <c r="M558" t="s">
        <v>2010</v>
      </c>
      <c r="N558" t="s">
        <v>2012</v>
      </c>
      <c r="O558" t="s">
        <v>2549</v>
      </c>
    </row>
    <row r="559" spans="1:15" x14ac:dyDescent="0.3">
      <c r="A559" t="s">
        <v>562</v>
      </c>
      <c r="B559">
        <v>7</v>
      </c>
      <c r="C559" t="str">
        <f t="shared" si="24"/>
        <v>Child</v>
      </c>
      <c r="D559" t="s">
        <v>1985</v>
      </c>
      <c r="E559" t="s">
        <v>1992</v>
      </c>
      <c r="F559" t="s">
        <v>1994</v>
      </c>
      <c r="G559" t="s">
        <v>2002</v>
      </c>
      <c r="H559" s="1">
        <v>45619</v>
      </c>
      <c r="I559" s="1">
        <v>45889</v>
      </c>
      <c r="J559" s="2">
        <f t="shared" si="25"/>
        <v>271</v>
      </c>
      <c r="K559">
        <v>76358.13</v>
      </c>
      <c r="L559" t="str">
        <f t="shared" si="26"/>
        <v>High</v>
      </c>
      <c r="M559" t="s">
        <v>2009</v>
      </c>
      <c r="N559" t="s">
        <v>2012</v>
      </c>
      <c r="O559" t="s">
        <v>2550</v>
      </c>
    </row>
    <row r="560" spans="1:15" x14ac:dyDescent="0.3">
      <c r="A560" t="s">
        <v>563</v>
      </c>
      <c r="B560">
        <v>97</v>
      </c>
      <c r="C560" t="str">
        <f t="shared" si="24"/>
        <v>Senior</v>
      </c>
      <c r="D560" t="s">
        <v>1985</v>
      </c>
      <c r="E560" t="s">
        <v>1992</v>
      </c>
      <c r="F560" t="s">
        <v>1995</v>
      </c>
      <c r="G560" t="s">
        <v>2002</v>
      </c>
      <c r="H560" s="1">
        <v>45509</v>
      </c>
      <c r="I560" s="1">
        <v>45868</v>
      </c>
      <c r="J560" s="2">
        <f t="shared" si="25"/>
        <v>360</v>
      </c>
      <c r="K560">
        <v>61833.49</v>
      </c>
      <c r="L560" t="str">
        <f t="shared" si="26"/>
        <v>High</v>
      </c>
      <c r="M560" t="s">
        <v>2008</v>
      </c>
      <c r="N560" t="s">
        <v>2013</v>
      </c>
      <c r="O560" t="s">
        <v>2551</v>
      </c>
    </row>
    <row r="561" spans="1:15" x14ac:dyDescent="0.3">
      <c r="A561" t="s">
        <v>564</v>
      </c>
      <c r="B561">
        <v>51</v>
      </c>
      <c r="C561" t="str">
        <f t="shared" si="24"/>
        <v>Middle Age</v>
      </c>
      <c r="D561" t="s">
        <v>1987</v>
      </c>
      <c r="E561" t="s">
        <v>1992</v>
      </c>
      <c r="F561" t="s">
        <v>1999</v>
      </c>
      <c r="G561" t="s">
        <v>2005</v>
      </c>
      <c r="H561" s="1">
        <v>45865</v>
      </c>
      <c r="I561" s="1">
        <v>45884</v>
      </c>
      <c r="J561" s="2">
        <f t="shared" si="25"/>
        <v>20</v>
      </c>
      <c r="K561">
        <v>4734.8100000000004</v>
      </c>
      <c r="L561" t="str">
        <f t="shared" si="26"/>
        <v>Low</v>
      </c>
      <c r="M561" t="s">
        <v>2009</v>
      </c>
      <c r="N561" t="s">
        <v>2012</v>
      </c>
      <c r="O561" t="s">
        <v>2552</v>
      </c>
    </row>
    <row r="562" spans="1:15" x14ac:dyDescent="0.3">
      <c r="A562" t="s">
        <v>565</v>
      </c>
      <c r="B562">
        <v>47</v>
      </c>
      <c r="C562" t="str">
        <f t="shared" si="24"/>
        <v>Middle Age</v>
      </c>
      <c r="D562" t="s">
        <v>1985</v>
      </c>
      <c r="E562" t="s">
        <v>1991</v>
      </c>
      <c r="F562" t="s">
        <v>2000</v>
      </c>
      <c r="G562" t="s">
        <v>2005</v>
      </c>
      <c r="H562" s="1">
        <v>45640</v>
      </c>
      <c r="I562" s="1">
        <v>45831</v>
      </c>
      <c r="J562" s="2">
        <f t="shared" si="25"/>
        <v>192</v>
      </c>
      <c r="K562">
        <v>67998.070000000007</v>
      </c>
      <c r="L562" t="str">
        <f t="shared" si="26"/>
        <v>High</v>
      </c>
      <c r="M562" t="s">
        <v>2008</v>
      </c>
      <c r="N562" t="s">
        <v>2012</v>
      </c>
      <c r="O562" t="s">
        <v>2553</v>
      </c>
    </row>
    <row r="563" spans="1:15" x14ac:dyDescent="0.3">
      <c r="A563" t="s">
        <v>566</v>
      </c>
      <c r="B563">
        <v>31</v>
      </c>
      <c r="C563" t="str">
        <f t="shared" si="24"/>
        <v>Adult</v>
      </c>
      <c r="D563" t="s">
        <v>1985</v>
      </c>
      <c r="E563" t="s">
        <v>1993</v>
      </c>
      <c r="F563" t="s">
        <v>1998</v>
      </c>
      <c r="G563" t="s">
        <v>2004</v>
      </c>
      <c r="H563" s="1">
        <v>45608</v>
      </c>
      <c r="I563" s="1">
        <v>45806</v>
      </c>
      <c r="J563" s="2">
        <f t="shared" si="25"/>
        <v>199</v>
      </c>
      <c r="K563">
        <v>13764.15</v>
      </c>
      <c r="L563" t="str">
        <f t="shared" si="26"/>
        <v>Medium</v>
      </c>
      <c r="M563" t="s">
        <v>2010</v>
      </c>
      <c r="N563" t="s">
        <v>2012</v>
      </c>
      <c r="O563" t="s">
        <v>2554</v>
      </c>
    </row>
    <row r="564" spans="1:15" x14ac:dyDescent="0.3">
      <c r="A564" t="s">
        <v>567</v>
      </c>
      <c r="B564">
        <v>75</v>
      </c>
      <c r="C564" t="str">
        <f t="shared" si="24"/>
        <v>Senior</v>
      </c>
      <c r="D564" t="s">
        <v>1987</v>
      </c>
      <c r="E564" t="s">
        <v>1990</v>
      </c>
      <c r="F564" t="s">
        <v>1995</v>
      </c>
      <c r="G564" t="s">
        <v>2005</v>
      </c>
      <c r="H564" s="1">
        <v>45265</v>
      </c>
      <c r="I564" s="1">
        <v>45332</v>
      </c>
      <c r="J564" s="2">
        <f t="shared" si="25"/>
        <v>68</v>
      </c>
      <c r="K564">
        <v>30522.02</v>
      </c>
      <c r="L564" t="str">
        <f t="shared" si="26"/>
        <v>Medium</v>
      </c>
      <c r="M564" t="s">
        <v>2010</v>
      </c>
      <c r="N564" t="s">
        <v>2013</v>
      </c>
      <c r="O564" t="s">
        <v>2555</v>
      </c>
    </row>
    <row r="565" spans="1:15" x14ac:dyDescent="0.3">
      <c r="A565" t="s">
        <v>568</v>
      </c>
      <c r="B565">
        <v>93</v>
      </c>
      <c r="C565" t="str">
        <f t="shared" si="24"/>
        <v>Senior</v>
      </c>
      <c r="D565" t="s">
        <v>1986</v>
      </c>
      <c r="E565" t="s">
        <v>1989</v>
      </c>
      <c r="F565" t="s">
        <v>1998</v>
      </c>
      <c r="G565" t="s">
        <v>2006</v>
      </c>
      <c r="H565" s="1">
        <v>45196</v>
      </c>
      <c r="I565" s="1">
        <v>45266</v>
      </c>
      <c r="J565" s="2">
        <f t="shared" si="25"/>
        <v>71</v>
      </c>
      <c r="K565">
        <v>88909.43</v>
      </c>
      <c r="L565" t="str">
        <f t="shared" si="26"/>
        <v>High</v>
      </c>
      <c r="M565" t="s">
        <v>2009</v>
      </c>
      <c r="N565" t="s">
        <v>2013</v>
      </c>
      <c r="O565" t="s">
        <v>2556</v>
      </c>
    </row>
    <row r="566" spans="1:15" x14ac:dyDescent="0.3">
      <c r="A566" t="s">
        <v>569</v>
      </c>
      <c r="B566">
        <v>62</v>
      </c>
      <c r="C566" t="str">
        <f t="shared" si="24"/>
        <v>Senior</v>
      </c>
      <c r="D566" t="s">
        <v>1987</v>
      </c>
      <c r="E566" t="s">
        <v>1990</v>
      </c>
      <c r="F566" t="s">
        <v>2001</v>
      </c>
      <c r="G566" t="s">
        <v>2006</v>
      </c>
      <c r="H566" s="1">
        <v>45318</v>
      </c>
      <c r="I566" s="1">
        <v>45788</v>
      </c>
      <c r="J566" s="2">
        <f t="shared" si="25"/>
        <v>471</v>
      </c>
      <c r="K566">
        <v>2893.35</v>
      </c>
      <c r="L566" t="str">
        <f t="shared" si="26"/>
        <v>Low</v>
      </c>
      <c r="M566" t="s">
        <v>2009</v>
      </c>
      <c r="N566" t="s">
        <v>2012</v>
      </c>
      <c r="O566" t="s">
        <v>2557</v>
      </c>
    </row>
    <row r="567" spans="1:15" x14ac:dyDescent="0.3">
      <c r="A567" t="s">
        <v>570</v>
      </c>
      <c r="B567">
        <v>16</v>
      </c>
      <c r="C567" t="str">
        <f t="shared" si="24"/>
        <v>Child</v>
      </c>
      <c r="D567" t="s">
        <v>1985</v>
      </c>
      <c r="E567" t="s">
        <v>1993</v>
      </c>
      <c r="F567" t="s">
        <v>1996</v>
      </c>
      <c r="G567" t="s">
        <v>2003</v>
      </c>
      <c r="H567" s="1">
        <v>45576</v>
      </c>
      <c r="I567" s="1">
        <v>45604</v>
      </c>
      <c r="J567" s="2">
        <f t="shared" si="25"/>
        <v>29</v>
      </c>
      <c r="K567">
        <v>50958.720000000001</v>
      </c>
      <c r="L567" t="str">
        <f t="shared" si="26"/>
        <v>High</v>
      </c>
      <c r="M567" t="s">
        <v>2009</v>
      </c>
      <c r="N567" t="s">
        <v>2013</v>
      </c>
      <c r="O567" t="s">
        <v>2558</v>
      </c>
    </row>
    <row r="568" spans="1:15" x14ac:dyDescent="0.3">
      <c r="A568" t="s">
        <v>571</v>
      </c>
      <c r="B568">
        <v>91</v>
      </c>
      <c r="C568" t="str">
        <f t="shared" si="24"/>
        <v>Senior</v>
      </c>
      <c r="D568" t="s">
        <v>1986</v>
      </c>
      <c r="E568" t="s">
        <v>1988</v>
      </c>
      <c r="F568" t="s">
        <v>1999</v>
      </c>
      <c r="G568" t="s">
        <v>2007</v>
      </c>
      <c r="H568" s="1">
        <v>45759</v>
      </c>
      <c r="I568" s="1">
        <v>45870</v>
      </c>
      <c r="J568" s="2">
        <f t="shared" si="25"/>
        <v>112</v>
      </c>
      <c r="K568">
        <v>26323.13</v>
      </c>
      <c r="L568" t="str">
        <f t="shared" si="26"/>
        <v>Medium</v>
      </c>
      <c r="M568" t="s">
        <v>2008</v>
      </c>
      <c r="N568" t="s">
        <v>2012</v>
      </c>
      <c r="O568" t="s">
        <v>2559</v>
      </c>
    </row>
    <row r="569" spans="1:15" x14ac:dyDescent="0.3">
      <c r="A569" t="s">
        <v>572</v>
      </c>
      <c r="B569">
        <v>6</v>
      </c>
      <c r="C569" t="str">
        <f t="shared" si="24"/>
        <v>Child</v>
      </c>
      <c r="D569" t="s">
        <v>1986</v>
      </c>
      <c r="E569" t="s">
        <v>1988</v>
      </c>
      <c r="F569" t="s">
        <v>1995</v>
      </c>
      <c r="G569" t="s">
        <v>2007</v>
      </c>
      <c r="H569" s="1">
        <v>45672</v>
      </c>
      <c r="I569" s="1">
        <v>45850</v>
      </c>
      <c r="J569" s="2">
        <f t="shared" si="25"/>
        <v>179</v>
      </c>
      <c r="K569">
        <v>83775.88</v>
      </c>
      <c r="L569" t="str">
        <f t="shared" si="26"/>
        <v>High</v>
      </c>
      <c r="M569" t="s">
        <v>2009</v>
      </c>
      <c r="N569" t="s">
        <v>2012</v>
      </c>
      <c r="O569" t="s">
        <v>2560</v>
      </c>
    </row>
    <row r="570" spans="1:15" x14ac:dyDescent="0.3">
      <c r="A570" t="s">
        <v>573</v>
      </c>
      <c r="B570">
        <v>14</v>
      </c>
      <c r="C570" t="str">
        <f t="shared" si="24"/>
        <v>Child</v>
      </c>
      <c r="D570" t="s">
        <v>1987</v>
      </c>
      <c r="E570" t="s">
        <v>1992</v>
      </c>
      <c r="F570" t="s">
        <v>1999</v>
      </c>
      <c r="G570" t="s">
        <v>2005</v>
      </c>
      <c r="H570" s="1">
        <v>45314</v>
      </c>
      <c r="I570" s="1">
        <v>45839</v>
      </c>
      <c r="J570" s="2">
        <f t="shared" si="25"/>
        <v>526</v>
      </c>
      <c r="K570">
        <v>55180.959999999999</v>
      </c>
      <c r="L570" t="str">
        <f t="shared" si="26"/>
        <v>High</v>
      </c>
      <c r="M570" t="s">
        <v>2010</v>
      </c>
      <c r="N570" t="s">
        <v>2012</v>
      </c>
      <c r="O570" t="s">
        <v>2561</v>
      </c>
    </row>
    <row r="571" spans="1:15" x14ac:dyDescent="0.3">
      <c r="A571" t="s">
        <v>574</v>
      </c>
      <c r="B571">
        <v>19</v>
      </c>
      <c r="C571" t="str">
        <f t="shared" si="24"/>
        <v>Young Adult</v>
      </c>
      <c r="D571" t="s">
        <v>1985</v>
      </c>
      <c r="E571" t="s">
        <v>1993</v>
      </c>
      <c r="F571" t="s">
        <v>1996</v>
      </c>
      <c r="G571" t="s">
        <v>2004</v>
      </c>
      <c r="H571" s="1">
        <v>45347</v>
      </c>
      <c r="I571" s="1">
        <v>45539</v>
      </c>
      <c r="J571" s="2">
        <f t="shared" si="25"/>
        <v>193</v>
      </c>
      <c r="K571">
        <v>42666.27</v>
      </c>
      <c r="L571" t="str">
        <f t="shared" si="26"/>
        <v>Medium</v>
      </c>
      <c r="M571" t="s">
        <v>2009</v>
      </c>
      <c r="N571" t="s">
        <v>2012</v>
      </c>
      <c r="O571" t="s">
        <v>2562</v>
      </c>
    </row>
    <row r="572" spans="1:15" x14ac:dyDescent="0.3">
      <c r="A572" t="s">
        <v>575</v>
      </c>
      <c r="B572">
        <v>66</v>
      </c>
      <c r="C572" t="str">
        <f t="shared" si="24"/>
        <v>Senior</v>
      </c>
      <c r="D572" t="s">
        <v>1987</v>
      </c>
      <c r="E572" t="s">
        <v>1989</v>
      </c>
      <c r="F572" t="s">
        <v>2001</v>
      </c>
      <c r="G572" t="s">
        <v>2006</v>
      </c>
      <c r="H572" s="1">
        <v>45386</v>
      </c>
      <c r="I572" s="1">
        <v>45660</v>
      </c>
      <c r="J572" s="2">
        <f t="shared" si="25"/>
        <v>275</v>
      </c>
      <c r="K572">
        <v>83234.62</v>
      </c>
      <c r="L572" t="str">
        <f t="shared" si="26"/>
        <v>High</v>
      </c>
      <c r="M572" t="s">
        <v>2009</v>
      </c>
      <c r="N572" t="s">
        <v>2012</v>
      </c>
      <c r="O572" t="s">
        <v>2563</v>
      </c>
    </row>
    <row r="573" spans="1:15" x14ac:dyDescent="0.3">
      <c r="A573" t="s">
        <v>576</v>
      </c>
      <c r="B573">
        <v>92</v>
      </c>
      <c r="C573" t="str">
        <f t="shared" si="24"/>
        <v>Senior</v>
      </c>
      <c r="D573" t="s">
        <v>1986</v>
      </c>
      <c r="E573" t="s">
        <v>1988</v>
      </c>
      <c r="F573" t="s">
        <v>1994</v>
      </c>
      <c r="G573" t="s">
        <v>2005</v>
      </c>
      <c r="H573" s="1">
        <v>45715</v>
      </c>
      <c r="I573" s="1">
        <v>45753</v>
      </c>
      <c r="J573" s="2">
        <f t="shared" si="25"/>
        <v>39</v>
      </c>
      <c r="K573">
        <v>78691.25</v>
      </c>
      <c r="L573" t="str">
        <f t="shared" si="26"/>
        <v>High</v>
      </c>
      <c r="M573" t="s">
        <v>2010</v>
      </c>
      <c r="N573" t="s">
        <v>2011</v>
      </c>
      <c r="O573" t="s">
        <v>2564</v>
      </c>
    </row>
    <row r="574" spans="1:15" x14ac:dyDescent="0.3">
      <c r="A574" t="s">
        <v>577</v>
      </c>
      <c r="B574">
        <v>77</v>
      </c>
      <c r="C574" t="str">
        <f t="shared" si="24"/>
        <v>Senior</v>
      </c>
      <c r="D574" t="s">
        <v>1985</v>
      </c>
      <c r="E574" t="s">
        <v>1991</v>
      </c>
      <c r="F574" t="s">
        <v>2000</v>
      </c>
      <c r="G574" t="s">
        <v>2004</v>
      </c>
      <c r="H574" s="1">
        <v>45419</v>
      </c>
      <c r="I574" s="1">
        <v>45540</v>
      </c>
      <c r="J574" s="2">
        <f t="shared" si="25"/>
        <v>122</v>
      </c>
      <c r="K574">
        <v>70640.240000000005</v>
      </c>
      <c r="L574" t="str">
        <f t="shared" si="26"/>
        <v>High</v>
      </c>
      <c r="M574" t="s">
        <v>2010</v>
      </c>
      <c r="N574" t="s">
        <v>2011</v>
      </c>
      <c r="O574" t="s">
        <v>2565</v>
      </c>
    </row>
    <row r="575" spans="1:15" x14ac:dyDescent="0.3">
      <c r="A575" t="s">
        <v>578</v>
      </c>
      <c r="B575">
        <v>5</v>
      </c>
      <c r="C575" t="str">
        <f t="shared" si="24"/>
        <v>Child</v>
      </c>
      <c r="D575" t="s">
        <v>1986</v>
      </c>
      <c r="E575" t="s">
        <v>1992</v>
      </c>
      <c r="F575" t="s">
        <v>2000</v>
      </c>
      <c r="G575" t="s">
        <v>2007</v>
      </c>
      <c r="H575" s="1">
        <v>45808</v>
      </c>
      <c r="I575" s="1">
        <v>45860</v>
      </c>
      <c r="J575" s="2">
        <f t="shared" si="25"/>
        <v>53</v>
      </c>
      <c r="K575">
        <v>93379.31</v>
      </c>
      <c r="L575" t="str">
        <f t="shared" si="26"/>
        <v>High</v>
      </c>
      <c r="M575" t="s">
        <v>2010</v>
      </c>
      <c r="N575" t="s">
        <v>2011</v>
      </c>
      <c r="O575" t="s">
        <v>2566</v>
      </c>
    </row>
    <row r="576" spans="1:15" x14ac:dyDescent="0.3">
      <c r="A576" t="s">
        <v>579</v>
      </c>
      <c r="B576">
        <v>0</v>
      </c>
      <c r="C576" t="str">
        <f t="shared" si="24"/>
        <v>Child</v>
      </c>
      <c r="D576" t="s">
        <v>1985</v>
      </c>
      <c r="E576" t="s">
        <v>1993</v>
      </c>
      <c r="F576" t="s">
        <v>1995</v>
      </c>
      <c r="G576" t="s">
        <v>2005</v>
      </c>
      <c r="H576" s="1">
        <v>45589</v>
      </c>
      <c r="I576" s="1">
        <v>45695</v>
      </c>
      <c r="J576" s="2">
        <f t="shared" si="25"/>
        <v>107</v>
      </c>
      <c r="K576">
        <v>83687.98</v>
      </c>
      <c r="L576" t="str">
        <f t="shared" si="26"/>
        <v>High</v>
      </c>
      <c r="M576" t="s">
        <v>2008</v>
      </c>
      <c r="N576" t="s">
        <v>2013</v>
      </c>
      <c r="O576" t="s">
        <v>2567</v>
      </c>
    </row>
    <row r="577" spans="1:15" x14ac:dyDescent="0.3">
      <c r="A577" t="s">
        <v>580</v>
      </c>
      <c r="B577">
        <v>19</v>
      </c>
      <c r="C577" t="str">
        <f t="shared" si="24"/>
        <v>Young Adult</v>
      </c>
      <c r="D577" t="s">
        <v>1985</v>
      </c>
      <c r="E577" t="s">
        <v>1989</v>
      </c>
      <c r="F577" t="s">
        <v>1995</v>
      </c>
      <c r="G577" t="s">
        <v>2007</v>
      </c>
      <c r="H577" s="1">
        <v>45763</v>
      </c>
      <c r="I577" s="1">
        <v>45845</v>
      </c>
      <c r="J577" s="2">
        <f t="shared" si="25"/>
        <v>83</v>
      </c>
      <c r="K577">
        <v>72634.05</v>
      </c>
      <c r="L577" t="str">
        <f t="shared" si="26"/>
        <v>High</v>
      </c>
      <c r="M577" t="s">
        <v>2010</v>
      </c>
      <c r="N577" t="s">
        <v>2012</v>
      </c>
      <c r="O577" t="s">
        <v>2568</v>
      </c>
    </row>
    <row r="578" spans="1:15" x14ac:dyDescent="0.3">
      <c r="A578" t="s">
        <v>581</v>
      </c>
      <c r="B578">
        <v>29</v>
      </c>
      <c r="C578" t="str">
        <f t="shared" si="24"/>
        <v>Young Adult</v>
      </c>
      <c r="D578" t="s">
        <v>1987</v>
      </c>
      <c r="E578" t="s">
        <v>1991</v>
      </c>
      <c r="F578" t="s">
        <v>1994</v>
      </c>
      <c r="G578" t="s">
        <v>2006</v>
      </c>
      <c r="H578" s="1">
        <v>45236</v>
      </c>
      <c r="I578" s="1">
        <v>45778</v>
      </c>
      <c r="J578" s="2">
        <f t="shared" si="25"/>
        <v>543</v>
      </c>
      <c r="K578">
        <v>5957.94</v>
      </c>
      <c r="L578" t="str">
        <f t="shared" si="26"/>
        <v>Low</v>
      </c>
      <c r="M578" t="s">
        <v>2009</v>
      </c>
      <c r="N578" t="s">
        <v>2011</v>
      </c>
      <c r="O578" t="s">
        <v>1657</v>
      </c>
    </row>
    <row r="579" spans="1:15" x14ac:dyDescent="0.3">
      <c r="A579" t="s">
        <v>582</v>
      </c>
      <c r="B579">
        <v>37</v>
      </c>
      <c r="C579" t="str">
        <f t="shared" ref="C579:C642" si="27">IF(B579&lt;18,"Child",IF(B579&lt;30,"Young Adult",IF(B579&lt;45,"Adult",IF(B579&lt;55,"Middle Age","Senior"))))</f>
        <v>Adult</v>
      </c>
      <c r="D579" t="s">
        <v>1987</v>
      </c>
      <c r="E579" t="s">
        <v>1993</v>
      </c>
      <c r="F579" t="s">
        <v>1998</v>
      </c>
      <c r="G579" t="s">
        <v>2006</v>
      </c>
      <c r="H579" s="1">
        <v>45423</v>
      </c>
      <c r="I579" s="1">
        <v>45624</v>
      </c>
      <c r="J579" s="2">
        <f t="shared" ref="J579:J642" si="28">I579-H579+1</f>
        <v>202</v>
      </c>
      <c r="K579">
        <v>74115.48</v>
      </c>
      <c r="L579" t="str">
        <f t="shared" ref="L579:L642" si="29">IF(K579&lt;10000, "Low", IF(K579&lt;50000, "Medium", "High"))</f>
        <v>High</v>
      </c>
      <c r="M579" t="s">
        <v>2009</v>
      </c>
      <c r="N579" t="s">
        <v>2011</v>
      </c>
      <c r="O579" t="s">
        <v>2569</v>
      </c>
    </row>
    <row r="580" spans="1:15" x14ac:dyDescent="0.3">
      <c r="A580" t="s">
        <v>583</v>
      </c>
      <c r="B580">
        <v>1</v>
      </c>
      <c r="C580" t="str">
        <f t="shared" si="27"/>
        <v>Child</v>
      </c>
      <c r="D580" t="s">
        <v>1985</v>
      </c>
      <c r="E580" t="s">
        <v>1993</v>
      </c>
      <c r="F580" t="s">
        <v>2001</v>
      </c>
      <c r="G580" t="s">
        <v>2004</v>
      </c>
      <c r="H580" s="1">
        <v>45472</v>
      </c>
      <c r="I580" s="1">
        <v>45635</v>
      </c>
      <c r="J580" s="2">
        <f t="shared" si="28"/>
        <v>164</v>
      </c>
      <c r="K580">
        <v>36395.21</v>
      </c>
      <c r="L580" t="str">
        <f t="shared" si="29"/>
        <v>Medium</v>
      </c>
      <c r="M580" t="s">
        <v>2010</v>
      </c>
      <c r="N580" t="s">
        <v>2012</v>
      </c>
      <c r="O580" t="s">
        <v>2570</v>
      </c>
    </row>
    <row r="581" spans="1:15" x14ac:dyDescent="0.3">
      <c r="A581" t="s">
        <v>584</v>
      </c>
      <c r="B581">
        <v>34</v>
      </c>
      <c r="C581" t="str">
        <f t="shared" si="27"/>
        <v>Adult</v>
      </c>
      <c r="D581" t="s">
        <v>1986</v>
      </c>
      <c r="E581" t="s">
        <v>1988</v>
      </c>
      <c r="F581" t="s">
        <v>1998</v>
      </c>
      <c r="G581" t="s">
        <v>2004</v>
      </c>
      <c r="H581" s="1">
        <v>45590</v>
      </c>
      <c r="I581" s="1">
        <v>45856</v>
      </c>
      <c r="J581" s="2">
        <f t="shared" si="28"/>
        <v>267</v>
      </c>
      <c r="K581">
        <v>19104.07</v>
      </c>
      <c r="L581" t="str">
        <f t="shared" si="29"/>
        <v>Medium</v>
      </c>
      <c r="M581" t="s">
        <v>2010</v>
      </c>
      <c r="N581" t="s">
        <v>2013</v>
      </c>
      <c r="O581" t="s">
        <v>2571</v>
      </c>
    </row>
    <row r="582" spans="1:15" x14ac:dyDescent="0.3">
      <c r="A582" t="s">
        <v>585</v>
      </c>
      <c r="B582">
        <v>58</v>
      </c>
      <c r="C582" t="str">
        <f t="shared" si="27"/>
        <v>Senior</v>
      </c>
      <c r="D582" t="s">
        <v>1987</v>
      </c>
      <c r="E582" t="s">
        <v>1992</v>
      </c>
      <c r="F582" t="s">
        <v>1997</v>
      </c>
      <c r="G582" t="s">
        <v>2006</v>
      </c>
      <c r="H582" s="1">
        <v>45256</v>
      </c>
      <c r="I582" s="1">
        <v>45877</v>
      </c>
      <c r="J582" s="2">
        <f t="shared" si="28"/>
        <v>622</v>
      </c>
      <c r="K582">
        <v>65235.8</v>
      </c>
      <c r="L582" t="str">
        <f t="shared" si="29"/>
        <v>High</v>
      </c>
      <c r="M582" t="s">
        <v>2009</v>
      </c>
      <c r="N582" t="s">
        <v>2011</v>
      </c>
      <c r="O582" t="s">
        <v>2572</v>
      </c>
    </row>
    <row r="583" spans="1:15" x14ac:dyDescent="0.3">
      <c r="A583" t="s">
        <v>586</v>
      </c>
      <c r="B583">
        <v>16</v>
      </c>
      <c r="C583" t="str">
        <f t="shared" si="27"/>
        <v>Child</v>
      </c>
      <c r="D583" t="s">
        <v>1986</v>
      </c>
      <c r="E583" t="s">
        <v>1993</v>
      </c>
      <c r="F583" t="s">
        <v>1996</v>
      </c>
      <c r="G583" t="s">
        <v>2002</v>
      </c>
      <c r="H583" s="1">
        <v>45802</v>
      </c>
      <c r="I583" s="1">
        <v>45863</v>
      </c>
      <c r="J583" s="2">
        <f t="shared" si="28"/>
        <v>62</v>
      </c>
      <c r="K583">
        <v>11267.6</v>
      </c>
      <c r="L583" t="str">
        <f t="shared" si="29"/>
        <v>Medium</v>
      </c>
      <c r="M583" t="s">
        <v>2008</v>
      </c>
      <c r="N583" t="s">
        <v>2013</v>
      </c>
      <c r="O583" t="s">
        <v>2573</v>
      </c>
    </row>
    <row r="584" spans="1:15" x14ac:dyDescent="0.3">
      <c r="A584" t="s">
        <v>587</v>
      </c>
      <c r="B584">
        <v>72</v>
      </c>
      <c r="C584" t="str">
        <f t="shared" si="27"/>
        <v>Senior</v>
      </c>
      <c r="D584" t="s">
        <v>1986</v>
      </c>
      <c r="E584" t="s">
        <v>1992</v>
      </c>
      <c r="F584" t="s">
        <v>2001</v>
      </c>
      <c r="G584" t="s">
        <v>2003</v>
      </c>
      <c r="H584" s="1">
        <v>45452</v>
      </c>
      <c r="I584" s="1">
        <v>45528</v>
      </c>
      <c r="J584" s="2">
        <f t="shared" si="28"/>
        <v>77</v>
      </c>
      <c r="K584">
        <v>38595.33</v>
      </c>
      <c r="L584" t="str">
        <f t="shared" si="29"/>
        <v>Medium</v>
      </c>
      <c r="M584" t="s">
        <v>2010</v>
      </c>
      <c r="N584" t="s">
        <v>2012</v>
      </c>
      <c r="O584" t="s">
        <v>2574</v>
      </c>
    </row>
    <row r="585" spans="1:15" x14ac:dyDescent="0.3">
      <c r="A585" t="s">
        <v>588</v>
      </c>
      <c r="B585">
        <v>3</v>
      </c>
      <c r="C585" t="str">
        <f t="shared" si="27"/>
        <v>Child</v>
      </c>
      <c r="D585" t="s">
        <v>1986</v>
      </c>
      <c r="E585" t="s">
        <v>1993</v>
      </c>
      <c r="F585" t="s">
        <v>2001</v>
      </c>
      <c r="G585" t="s">
        <v>2006</v>
      </c>
      <c r="H585" s="1">
        <v>45402</v>
      </c>
      <c r="I585" s="1">
        <v>45603</v>
      </c>
      <c r="J585" s="2">
        <f t="shared" si="28"/>
        <v>202</v>
      </c>
      <c r="K585">
        <v>92119.4</v>
      </c>
      <c r="L585" t="str">
        <f t="shared" si="29"/>
        <v>High</v>
      </c>
      <c r="M585" t="s">
        <v>2009</v>
      </c>
      <c r="N585" t="s">
        <v>2013</v>
      </c>
      <c r="O585" t="s">
        <v>2575</v>
      </c>
    </row>
    <row r="586" spans="1:15" x14ac:dyDescent="0.3">
      <c r="A586" t="s">
        <v>589</v>
      </c>
      <c r="B586">
        <v>56</v>
      </c>
      <c r="C586" t="str">
        <f t="shared" si="27"/>
        <v>Senior</v>
      </c>
      <c r="D586" t="s">
        <v>1985</v>
      </c>
      <c r="E586" t="s">
        <v>1988</v>
      </c>
      <c r="F586" t="s">
        <v>1994</v>
      </c>
      <c r="G586" t="s">
        <v>2007</v>
      </c>
      <c r="H586" s="1">
        <v>45816</v>
      </c>
      <c r="I586" s="1">
        <v>45881</v>
      </c>
      <c r="J586" s="2">
        <f t="shared" si="28"/>
        <v>66</v>
      </c>
      <c r="K586">
        <v>32109.56</v>
      </c>
      <c r="L586" t="str">
        <f t="shared" si="29"/>
        <v>Medium</v>
      </c>
      <c r="M586" t="s">
        <v>2008</v>
      </c>
      <c r="N586" t="s">
        <v>2012</v>
      </c>
      <c r="O586" t="s">
        <v>2576</v>
      </c>
    </row>
    <row r="587" spans="1:15" x14ac:dyDescent="0.3">
      <c r="A587" t="s">
        <v>590</v>
      </c>
      <c r="B587">
        <v>67</v>
      </c>
      <c r="C587" t="str">
        <f t="shared" si="27"/>
        <v>Senior</v>
      </c>
      <c r="D587" t="s">
        <v>1986</v>
      </c>
      <c r="E587" t="s">
        <v>1989</v>
      </c>
      <c r="F587" t="s">
        <v>2000</v>
      </c>
      <c r="G587" t="s">
        <v>2007</v>
      </c>
      <c r="H587" s="1">
        <v>45418</v>
      </c>
      <c r="I587" s="1">
        <v>45670</v>
      </c>
      <c r="J587" s="2">
        <f t="shared" si="28"/>
        <v>253</v>
      </c>
      <c r="K587">
        <v>87441.21</v>
      </c>
      <c r="L587" t="str">
        <f t="shared" si="29"/>
        <v>High</v>
      </c>
      <c r="M587" t="s">
        <v>2008</v>
      </c>
      <c r="N587" t="s">
        <v>2012</v>
      </c>
      <c r="O587" t="s">
        <v>2577</v>
      </c>
    </row>
    <row r="588" spans="1:15" x14ac:dyDescent="0.3">
      <c r="A588" t="s">
        <v>591</v>
      </c>
      <c r="B588">
        <v>88</v>
      </c>
      <c r="C588" t="str">
        <f t="shared" si="27"/>
        <v>Senior</v>
      </c>
      <c r="D588" t="s">
        <v>1986</v>
      </c>
      <c r="E588" t="s">
        <v>1989</v>
      </c>
      <c r="F588" t="s">
        <v>1995</v>
      </c>
      <c r="G588" t="s">
        <v>2006</v>
      </c>
      <c r="H588" s="1">
        <v>45633</v>
      </c>
      <c r="I588" s="1">
        <v>45689</v>
      </c>
      <c r="J588" s="2">
        <f t="shared" si="28"/>
        <v>57</v>
      </c>
      <c r="K588">
        <v>66509.61</v>
      </c>
      <c r="L588" t="str">
        <f t="shared" si="29"/>
        <v>High</v>
      </c>
      <c r="M588" t="s">
        <v>2009</v>
      </c>
      <c r="N588" t="s">
        <v>2013</v>
      </c>
      <c r="O588" t="s">
        <v>2578</v>
      </c>
    </row>
    <row r="589" spans="1:15" x14ac:dyDescent="0.3">
      <c r="A589" t="s">
        <v>592</v>
      </c>
      <c r="B589">
        <v>44</v>
      </c>
      <c r="C589" t="str">
        <f t="shared" si="27"/>
        <v>Adult</v>
      </c>
      <c r="D589" t="s">
        <v>1986</v>
      </c>
      <c r="E589" t="s">
        <v>1993</v>
      </c>
      <c r="F589" t="s">
        <v>1999</v>
      </c>
      <c r="G589" t="s">
        <v>2002</v>
      </c>
      <c r="H589" s="1">
        <v>45847</v>
      </c>
      <c r="I589" s="1">
        <v>45850</v>
      </c>
      <c r="J589" s="2">
        <f t="shared" si="28"/>
        <v>4</v>
      </c>
      <c r="K589">
        <v>84064.27</v>
      </c>
      <c r="L589" t="str">
        <f t="shared" si="29"/>
        <v>High</v>
      </c>
      <c r="M589" t="s">
        <v>2008</v>
      </c>
      <c r="N589" t="s">
        <v>2012</v>
      </c>
      <c r="O589" t="s">
        <v>2579</v>
      </c>
    </row>
    <row r="590" spans="1:15" x14ac:dyDescent="0.3">
      <c r="A590" t="s">
        <v>593</v>
      </c>
      <c r="B590">
        <v>6</v>
      </c>
      <c r="C590" t="str">
        <f t="shared" si="27"/>
        <v>Child</v>
      </c>
      <c r="D590" t="s">
        <v>1985</v>
      </c>
      <c r="E590" t="s">
        <v>1993</v>
      </c>
      <c r="F590" t="s">
        <v>2001</v>
      </c>
      <c r="G590" t="s">
        <v>2003</v>
      </c>
      <c r="H590" s="1">
        <v>45450</v>
      </c>
      <c r="I590" s="1">
        <v>45660</v>
      </c>
      <c r="J590" s="2">
        <f t="shared" si="28"/>
        <v>211</v>
      </c>
      <c r="K590">
        <v>85035.71</v>
      </c>
      <c r="L590" t="str">
        <f t="shared" si="29"/>
        <v>High</v>
      </c>
      <c r="M590" t="s">
        <v>2010</v>
      </c>
      <c r="N590" t="s">
        <v>2011</v>
      </c>
      <c r="O590" t="s">
        <v>2580</v>
      </c>
    </row>
    <row r="591" spans="1:15" x14ac:dyDescent="0.3">
      <c r="A591" t="s">
        <v>594</v>
      </c>
      <c r="B591">
        <v>9</v>
      </c>
      <c r="C591" t="str">
        <f t="shared" si="27"/>
        <v>Child</v>
      </c>
      <c r="D591" t="s">
        <v>1987</v>
      </c>
      <c r="E591" t="s">
        <v>1991</v>
      </c>
      <c r="F591" t="s">
        <v>2000</v>
      </c>
      <c r="G591" t="s">
        <v>2004</v>
      </c>
      <c r="H591" s="1">
        <v>45272</v>
      </c>
      <c r="I591" s="1">
        <v>45414</v>
      </c>
      <c r="J591" s="2">
        <f t="shared" si="28"/>
        <v>143</v>
      </c>
      <c r="K591">
        <v>97044.36</v>
      </c>
      <c r="L591" t="str">
        <f t="shared" si="29"/>
        <v>High</v>
      </c>
      <c r="M591" t="s">
        <v>2009</v>
      </c>
      <c r="N591" t="s">
        <v>2012</v>
      </c>
      <c r="O591" t="s">
        <v>2581</v>
      </c>
    </row>
    <row r="592" spans="1:15" x14ac:dyDescent="0.3">
      <c r="A592" t="s">
        <v>595</v>
      </c>
      <c r="B592">
        <v>28</v>
      </c>
      <c r="C592" t="str">
        <f t="shared" si="27"/>
        <v>Young Adult</v>
      </c>
      <c r="D592" t="s">
        <v>1986</v>
      </c>
      <c r="E592" t="s">
        <v>1993</v>
      </c>
      <c r="F592" t="s">
        <v>1999</v>
      </c>
      <c r="G592" t="s">
        <v>2006</v>
      </c>
      <c r="H592" s="1">
        <v>45306</v>
      </c>
      <c r="I592" s="1">
        <v>45435</v>
      </c>
      <c r="J592" s="2">
        <f t="shared" si="28"/>
        <v>130</v>
      </c>
      <c r="K592">
        <v>81893.23</v>
      </c>
      <c r="L592" t="str">
        <f t="shared" si="29"/>
        <v>High</v>
      </c>
      <c r="M592" t="s">
        <v>2009</v>
      </c>
      <c r="N592" t="s">
        <v>2013</v>
      </c>
      <c r="O592" t="s">
        <v>2582</v>
      </c>
    </row>
    <row r="593" spans="1:15" x14ac:dyDescent="0.3">
      <c r="A593" t="s">
        <v>596</v>
      </c>
      <c r="B593">
        <v>56</v>
      </c>
      <c r="C593" t="str">
        <f t="shared" si="27"/>
        <v>Senior</v>
      </c>
      <c r="D593" t="s">
        <v>1986</v>
      </c>
      <c r="E593" t="s">
        <v>1992</v>
      </c>
      <c r="F593" t="s">
        <v>1995</v>
      </c>
      <c r="G593" t="s">
        <v>2006</v>
      </c>
      <c r="H593" s="1">
        <v>45549</v>
      </c>
      <c r="I593" s="1">
        <v>45846</v>
      </c>
      <c r="J593" s="2">
        <f t="shared" si="28"/>
        <v>298</v>
      </c>
      <c r="K593">
        <v>45259.74</v>
      </c>
      <c r="L593" t="str">
        <f t="shared" si="29"/>
        <v>Medium</v>
      </c>
      <c r="M593" t="s">
        <v>2009</v>
      </c>
      <c r="N593" t="s">
        <v>2013</v>
      </c>
      <c r="O593" t="s">
        <v>2583</v>
      </c>
    </row>
    <row r="594" spans="1:15" x14ac:dyDescent="0.3">
      <c r="A594" t="s">
        <v>597</v>
      </c>
      <c r="B594">
        <v>95</v>
      </c>
      <c r="C594" t="str">
        <f t="shared" si="27"/>
        <v>Senior</v>
      </c>
      <c r="D594" t="s">
        <v>1986</v>
      </c>
      <c r="E594" t="s">
        <v>1988</v>
      </c>
      <c r="F594" t="s">
        <v>1995</v>
      </c>
      <c r="G594" t="s">
        <v>2006</v>
      </c>
      <c r="H594" s="1">
        <v>45715</v>
      </c>
      <c r="I594" s="1">
        <v>45770</v>
      </c>
      <c r="J594" s="2">
        <f t="shared" si="28"/>
        <v>56</v>
      </c>
      <c r="K594">
        <v>41821.519999999997</v>
      </c>
      <c r="L594" t="str">
        <f t="shared" si="29"/>
        <v>Medium</v>
      </c>
      <c r="M594" t="s">
        <v>2008</v>
      </c>
      <c r="N594" t="s">
        <v>2012</v>
      </c>
      <c r="O594" t="s">
        <v>2584</v>
      </c>
    </row>
    <row r="595" spans="1:15" x14ac:dyDescent="0.3">
      <c r="A595" t="s">
        <v>598</v>
      </c>
      <c r="B595">
        <v>0</v>
      </c>
      <c r="C595" t="str">
        <f t="shared" si="27"/>
        <v>Child</v>
      </c>
      <c r="D595" t="s">
        <v>1985</v>
      </c>
      <c r="E595" t="s">
        <v>1989</v>
      </c>
      <c r="F595" t="s">
        <v>1994</v>
      </c>
      <c r="G595" t="s">
        <v>2003</v>
      </c>
      <c r="H595" s="1">
        <v>45853</v>
      </c>
      <c r="I595" s="1">
        <v>45868</v>
      </c>
      <c r="J595" s="2">
        <f t="shared" si="28"/>
        <v>16</v>
      </c>
      <c r="K595">
        <v>56670.92</v>
      </c>
      <c r="L595" t="str">
        <f t="shared" si="29"/>
        <v>High</v>
      </c>
      <c r="M595" t="s">
        <v>2008</v>
      </c>
      <c r="N595" t="s">
        <v>2012</v>
      </c>
      <c r="O595" t="s">
        <v>2585</v>
      </c>
    </row>
    <row r="596" spans="1:15" x14ac:dyDescent="0.3">
      <c r="A596" t="s">
        <v>599</v>
      </c>
      <c r="B596">
        <v>58</v>
      </c>
      <c r="C596" t="str">
        <f t="shared" si="27"/>
        <v>Senior</v>
      </c>
      <c r="D596" t="s">
        <v>1987</v>
      </c>
      <c r="E596" t="s">
        <v>1991</v>
      </c>
      <c r="F596" t="s">
        <v>1996</v>
      </c>
      <c r="G596" t="s">
        <v>2002</v>
      </c>
      <c r="H596" s="1">
        <v>45684</v>
      </c>
      <c r="I596" s="1">
        <v>45893</v>
      </c>
      <c r="J596" s="2">
        <f t="shared" si="28"/>
        <v>210</v>
      </c>
      <c r="K596">
        <v>84587.43</v>
      </c>
      <c r="L596" t="str">
        <f t="shared" si="29"/>
        <v>High</v>
      </c>
      <c r="M596" t="s">
        <v>2010</v>
      </c>
      <c r="N596" t="s">
        <v>2012</v>
      </c>
      <c r="O596" t="s">
        <v>2586</v>
      </c>
    </row>
    <row r="597" spans="1:15" x14ac:dyDescent="0.3">
      <c r="A597" t="s">
        <v>600</v>
      </c>
      <c r="B597">
        <v>98</v>
      </c>
      <c r="C597" t="str">
        <f t="shared" si="27"/>
        <v>Senior</v>
      </c>
      <c r="D597" t="s">
        <v>1986</v>
      </c>
      <c r="E597" t="s">
        <v>1989</v>
      </c>
      <c r="F597" t="s">
        <v>1997</v>
      </c>
      <c r="G597" t="s">
        <v>2007</v>
      </c>
      <c r="H597" s="1">
        <v>45639</v>
      </c>
      <c r="I597" s="1">
        <v>45846</v>
      </c>
      <c r="J597" s="2">
        <f t="shared" si="28"/>
        <v>208</v>
      </c>
      <c r="K597">
        <v>66059.55</v>
      </c>
      <c r="L597" t="str">
        <f t="shared" si="29"/>
        <v>High</v>
      </c>
      <c r="M597" t="s">
        <v>2008</v>
      </c>
      <c r="N597" t="s">
        <v>2013</v>
      </c>
      <c r="O597" t="s">
        <v>2587</v>
      </c>
    </row>
    <row r="598" spans="1:15" x14ac:dyDescent="0.3">
      <c r="A598" t="s">
        <v>559</v>
      </c>
      <c r="B598">
        <v>14</v>
      </c>
      <c r="C598" t="str">
        <f t="shared" si="27"/>
        <v>Child</v>
      </c>
      <c r="D598" t="s">
        <v>1985</v>
      </c>
      <c r="E598" t="s">
        <v>1993</v>
      </c>
      <c r="F598" t="s">
        <v>2000</v>
      </c>
      <c r="G598" t="s">
        <v>2005</v>
      </c>
      <c r="H598" s="1">
        <v>45344</v>
      </c>
      <c r="I598" s="1">
        <v>45464</v>
      </c>
      <c r="J598" s="2">
        <f t="shared" si="28"/>
        <v>121</v>
      </c>
      <c r="K598">
        <v>34794.35</v>
      </c>
      <c r="L598" t="str">
        <f t="shared" si="29"/>
        <v>Medium</v>
      </c>
      <c r="M598" t="s">
        <v>2008</v>
      </c>
      <c r="N598" t="s">
        <v>2013</v>
      </c>
      <c r="O598" t="s">
        <v>2588</v>
      </c>
    </row>
    <row r="599" spans="1:15" x14ac:dyDescent="0.3">
      <c r="A599" t="s">
        <v>601</v>
      </c>
      <c r="B599">
        <v>70</v>
      </c>
      <c r="C599" t="str">
        <f t="shared" si="27"/>
        <v>Senior</v>
      </c>
      <c r="D599" t="s">
        <v>1986</v>
      </c>
      <c r="E599" t="s">
        <v>1991</v>
      </c>
      <c r="F599" t="s">
        <v>1995</v>
      </c>
      <c r="G599" t="s">
        <v>2005</v>
      </c>
      <c r="H599" s="1">
        <v>45149</v>
      </c>
      <c r="I599" s="1">
        <v>45683</v>
      </c>
      <c r="J599" s="2">
        <f t="shared" si="28"/>
        <v>535</v>
      </c>
      <c r="K599">
        <v>89790.83</v>
      </c>
      <c r="L599" t="str">
        <f t="shared" si="29"/>
        <v>High</v>
      </c>
      <c r="M599" t="s">
        <v>2010</v>
      </c>
      <c r="N599" t="s">
        <v>2011</v>
      </c>
      <c r="O599" t="s">
        <v>2589</v>
      </c>
    </row>
    <row r="600" spans="1:15" x14ac:dyDescent="0.3">
      <c r="A600" t="s">
        <v>602</v>
      </c>
      <c r="B600">
        <v>91</v>
      </c>
      <c r="C600" t="str">
        <f t="shared" si="27"/>
        <v>Senior</v>
      </c>
      <c r="D600" t="s">
        <v>1986</v>
      </c>
      <c r="E600" t="s">
        <v>1993</v>
      </c>
      <c r="F600" t="s">
        <v>1999</v>
      </c>
      <c r="G600" t="s">
        <v>2005</v>
      </c>
      <c r="H600" s="1">
        <v>45322</v>
      </c>
      <c r="I600" s="1">
        <v>45327</v>
      </c>
      <c r="J600" s="2">
        <f t="shared" si="28"/>
        <v>6</v>
      </c>
      <c r="K600">
        <v>26174.639999999999</v>
      </c>
      <c r="L600" t="str">
        <f t="shared" si="29"/>
        <v>Medium</v>
      </c>
      <c r="M600" t="s">
        <v>2009</v>
      </c>
      <c r="N600" t="s">
        <v>2011</v>
      </c>
      <c r="O600" t="s">
        <v>2590</v>
      </c>
    </row>
    <row r="601" spans="1:15" x14ac:dyDescent="0.3">
      <c r="A601" t="s">
        <v>603</v>
      </c>
      <c r="B601">
        <v>15</v>
      </c>
      <c r="C601" t="str">
        <f t="shared" si="27"/>
        <v>Child</v>
      </c>
      <c r="D601" t="s">
        <v>1987</v>
      </c>
      <c r="E601" t="s">
        <v>1990</v>
      </c>
      <c r="F601" t="s">
        <v>1997</v>
      </c>
      <c r="G601" t="s">
        <v>2002</v>
      </c>
      <c r="H601" s="1">
        <v>45644</v>
      </c>
      <c r="I601" s="1">
        <v>45795</v>
      </c>
      <c r="J601" s="2">
        <f t="shared" si="28"/>
        <v>152</v>
      </c>
      <c r="K601">
        <v>71962</v>
      </c>
      <c r="L601" t="str">
        <f t="shared" si="29"/>
        <v>High</v>
      </c>
      <c r="M601" t="s">
        <v>2009</v>
      </c>
      <c r="N601" t="s">
        <v>2013</v>
      </c>
      <c r="O601" t="s">
        <v>2591</v>
      </c>
    </row>
    <row r="602" spans="1:15" x14ac:dyDescent="0.3">
      <c r="A602" t="s">
        <v>604</v>
      </c>
      <c r="B602">
        <v>5</v>
      </c>
      <c r="C602" t="str">
        <f t="shared" si="27"/>
        <v>Child</v>
      </c>
      <c r="D602" t="s">
        <v>1986</v>
      </c>
      <c r="E602" t="s">
        <v>1993</v>
      </c>
      <c r="F602" t="s">
        <v>1995</v>
      </c>
      <c r="G602" t="s">
        <v>2006</v>
      </c>
      <c r="H602" s="1">
        <v>45619</v>
      </c>
      <c r="I602" s="1">
        <v>45888</v>
      </c>
      <c r="J602" s="2">
        <f t="shared" si="28"/>
        <v>270</v>
      </c>
      <c r="K602">
        <v>46281.4</v>
      </c>
      <c r="L602" t="str">
        <f t="shared" si="29"/>
        <v>Medium</v>
      </c>
      <c r="M602" t="s">
        <v>2008</v>
      </c>
      <c r="N602" t="s">
        <v>2012</v>
      </c>
      <c r="O602" t="s">
        <v>2592</v>
      </c>
    </row>
    <row r="603" spans="1:15" x14ac:dyDescent="0.3">
      <c r="A603" t="s">
        <v>605</v>
      </c>
      <c r="B603">
        <v>17</v>
      </c>
      <c r="C603" t="str">
        <f t="shared" si="27"/>
        <v>Child</v>
      </c>
      <c r="D603" t="s">
        <v>1987</v>
      </c>
      <c r="E603" t="s">
        <v>1988</v>
      </c>
      <c r="F603" t="s">
        <v>1996</v>
      </c>
      <c r="G603" t="s">
        <v>2003</v>
      </c>
      <c r="H603" s="1">
        <v>45284</v>
      </c>
      <c r="I603" s="1">
        <v>45390</v>
      </c>
      <c r="J603" s="2">
        <f t="shared" si="28"/>
        <v>107</v>
      </c>
      <c r="K603">
        <v>93595.520000000004</v>
      </c>
      <c r="L603" t="str">
        <f t="shared" si="29"/>
        <v>High</v>
      </c>
      <c r="M603" t="s">
        <v>2008</v>
      </c>
      <c r="N603" t="s">
        <v>2013</v>
      </c>
      <c r="O603" t="s">
        <v>2593</v>
      </c>
    </row>
    <row r="604" spans="1:15" x14ac:dyDescent="0.3">
      <c r="A604" t="s">
        <v>606</v>
      </c>
      <c r="B604">
        <v>65</v>
      </c>
      <c r="C604" t="str">
        <f t="shared" si="27"/>
        <v>Senior</v>
      </c>
      <c r="D604" t="s">
        <v>1985</v>
      </c>
      <c r="E604" t="s">
        <v>1993</v>
      </c>
      <c r="F604" t="s">
        <v>2001</v>
      </c>
      <c r="G604" t="s">
        <v>2007</v>
      </c>
      <c r="H604" s="1">
        <v>45158</v>
      </c>
      <c r="I604" s="1">
        <v>45276</v>
      </c>
      <c r="J604" s="2">
        <f t="shared" si="28"/>
        <v>119</v>
      </c>
      <c r="K604">
        <v>81709.17</v>
      </c>
      <c r="L604" t="str">
        <f t="shared" si="29"/>
        <v>High</v>
      </c>
      <c r="M604" t="s">
        <v>2009</v>
      </c>
      <c r="N604" t="s">
        <v>2013</v>
      </c>
      <c r="O604" t="s">
        <v>2594</v>
      </c>
    </row>
    <row r="605" spans="1:15" x14ac:dyDescent="0.3">
      <c r="A605" t="s">
        <v>607</v>
      </c>
      <c r="B605">
        <v>84</v>
      </c>
      <c r="C605" t="str">
        <f t="shared" si="27"/>
        <v>Senior</v>
      </c>
      <c r="D605" t="s">
        <v>1986</v>
      </c>
      <c r="E605" t="s">
        <v>1989</v>
      </c>
      <c r="F605" t="s">
        <v>1998</v>
      </c>
      <c r="G605" t="s">
        <v>2003</v>
      </c>
      <c r="H605" s="1">
        <v>45707</v>
      </c>
      <c r="I605" s="1">
        <v>45708</v>
      </c>
      <c r="J605" s="2">
        <f t="shared" si="28"/>
        <v>2</v>
      </c>
      <c r="K605">
        <v>88257.67</v>
      </c>
      <c r="L605" t="str">
        <f t="shared" si="29"/>
        <v>High</v>
      </c>
      <c r="M605" t="s">
        <v>2010</v>
      </c>
      <c r="N605" t="s">
        <v>2012</v>
      </c>
      <c r="O605" t="s">
        <v>2595</v>
      </c>
    </row>
    <row r="606" spans="1:15" x14ac:dyDescent="0.3">
      <c r="A606" t="s">
        <v>608</v>
      </c>
      <c r="B606">
        <v>88</v>
      </c>
      <c r="C606" t="str">
        <f t="shared" si="27"/>
        <v>Senior</v>
      </c>
      <c r="D606" t="s">
        <v>1985</v>
      </c>
      <c r="E606" t="s">
        <v>1991</v>
      </c>
      <c r="F606" t="s">
        <v>1999</v>
      </c>
      <c r="G606" t="s">
        <v>2004</v>
      </c>
      <c r="H606" s="1">
        <v>45431</v>
      </c>
      <c r="I606" s="1">
        <v>45791</v>
      </c>
      <c r="J606" s="2">
        <f t="shared" si="28"/>
        <v>361</v>
      </c>
      <c r="K606">
        <v>97078.67</v>
      </c>
      <c r="L606" t="str">
        <f t="shared" si="29"/>
        <v>High</v>
      </c>
      <c r="M606" t="s">
        <v>2010</v>
      </c>
      <c r="N606" t="s">
        <v>2011</v>
      </c>
      <c r="O606" t="s">
        <v>2596</v>
      </c>
    </row>
    <row r="607" spans="1:15" x14ac:dyDescent="0.3">
      <c r="A607" t="s">
        <v>609</v>
      </c>
      <c r="B607">
        <v>17</v>
      </c>
      <c r="C607" t="str">
        <f t="shared" si="27"/>
        <v>Child</v>
      </c>
      <c r="D607" t="s">
        <v>1987</v>
      </c>
      <c r="E607" t="s">
        <v>1989</v>
      </c>
      <c r="F607" t="s">
        <v>1994</v>
      </c>
      <c r="G607" t="s">
        <v>2007</v>
      </c>
      <c r="H607" s="1">
        <v>45447</v>
      </c>
      <c r="I607" s="1">
        <v>45502</v>
      </c>
      <c r="J607" s="2">
        <f t="shared" si="28"/>
        <v>56</v>
      </c>
      <c r="K607">
        <v>55232.79</v>
      </c>
      <c r="L607" t="str">
        <f t="shared" si="29"/>
        <v>High</v>
      </c>
      <c r="M607" t="s">
        <v>2010</v>
      </c>
      <c r="N607" t="s">
        <v>2012</v>
      </c>
      <c r="O607" t="s">
        <v>2597</v>
      </c>
    </row>
    <row r="608" spans="1:15" x14ac:dyDescent="0.3">
      <c r="A608" t="s">
        <v>610</v>
      </c>
      <c r="B608">
        <v>94</v>
      </c>
      <c r="C608" t="str">
        <f t="shared" si="27"/>
        <v>Senior</v>
      </c>
      <c r="D608" t="s">
        <v>1986</v>
      </c>
      <c r="E608" t="s">
        <v>1993</v>
      </c>
      <c r="F608" t="s">
        <v>2000</v>
      </c>
      <c r="G608" t="s">
        <v>2002</v>
      </c>
      <c r="H608" s="1">
        <v>45739</v>
      </c>
      <c r="I608" s="1">
        <v>45877</v>
      </c>
      <c r="J608" s="2">
        <f t="shared" si="28"/>
        <v>139</v>
      </c>
      <c r="K608">
        <v>21761.56</v>
      </c>
      <c r="L608" t="str">
        <f t="shared" si="29"/>
        <v>Medium</v>
      </c>
      <c r="M608" t="s">
        <v>2008</v>
      </c>
      <c r="N608" t="s">
        <v>2013</v>
      </c>
      <c r="O608" t="s">
        <v>2598</v>
      </c>
    </row>
    <row r="609" spans="1:15" x14ac:dyDescent="0.3">
      <c r="A609" t="s">
        <v>611</v>
      </c>
      <c r="B609">
        <v>87</v>
      </c>
      <c r="C609" t="str">
        <f t="shared" si="27"/>
        <v>Senior</v>
      </c>
      <c r="D609" t="s">
        <v>1987</v>
      </c>
      <c r="E609" t="s">
        <v>1993</v>
      </c>
      <c r="F609" t="s">
        <v>2001</v>
      </c>
      <c r="G609" t="s">
        <v>2007</v>
      </c>
      <c r="H609" s="1">
        <v>45741</v>
      </c>
      <c r="I609" s="1">
        <v>45759</v>
      </c>
      <c r="J609" s="2">
        <f t="shared" si="28"/>
        <v>19</v>
      </c>
      <c r="K609">
        <v>65358.55</v>
      </c>
      <c r="L609" t="str">
        <f t="shared" si="29"/>
        <v>High</v>
      </c>
      <c r="M609" t="s">
        <v>2009</v>
      </c>
      <c r="N609" t="s">
        <v>2012</v>
      </c>
      <c r="O609" t="s">
        <v>2599</v>
      </c>
    </row>
    <row r="610" spans="1:15" x14ac:dyDescent="0.3">
      <c r="A610" t="s">
        <v>612</v>
      </c>
      <c r="B610">
        <v>69</v>
      </c>
      <c r="C610" t="str">
        <f t="shared" si="27"/>
        <v>Senior</v>
      </c>
      <c r="D610" t="s">
        <v>1986</v>
      </c>
      <c r="E610" t="s">
        <v>1993</v>
      </c>
      <c r="F610" t="s">
        <v>1998</v>
      </c>
      <c r="G610" t="s">
        <v>2007</v>
      </c>
      <c r="H610" s="1">
        <v>45631</v>
      </c>
      <c r="I610" s="1">
        <v>45647</v>
      </c>
      <c r="J610" s="2">
        <f t="shared" si="28"/>
        <v>17</v>
      </c>
      <c r="K610">
        <v>12425.12</v>
      </c>
      <c r="L610" t="str">
        <f t="shared" si="29"/>
        <v>Medium</v>
      </c>
      <c r="M610" t="s">
        <v>2010</v>
      </c>
      <c r="N610" t="s">
        <v>2012</v>
      </c>
      <c r="O610" t="s">
        <v>2600</v>
      </c>
    </row>
    <row r="611" spans="1:15" x14ac:dyDescent="0.3">
      <c r="A611" t="s">
        <v>613</v>
      </c>
      <c r="B611">
        <v>61</v>
      </c>
      <c r="C611" t="str">
        <f t="shared" si="27"/>
        <v>Senior</v>
      </c>
      <c r="D611" t="s">
        <v>1986</v>
      </c>
      <c r="E611" t="s">
        <v>1989</v>
      </c>
      <c r="F611" t="s">
        <v>1999</v>
      </c>
      <c r="G611" t="s">
        <v>2007</v>
      </c>
      <c r="H611" s="1">
        <v>45660</v>
      </c>
      <c r="I611" s="1">
        <v>45744</v>
      </c>
      <c r="J611" s="2">
        <f t="shared" si="28"/>
        <v>85</v>
      </c>
      <c r="K611">
        <v>75039</v>
      </c>
      <c r="L611" t="str">
        <f t="shared" si="29"/>
        <v>High</v>
      </c>
      <c r="M611" t="s">
        <v>2008</v>
      </c>
      <c r="N611" t="s">
        <v>2013</v>
      </c>
      <c r="O611" t="s">
        <v>2601</v>
      </c>
    </row>
    <row r="612" spans="1:15" x14ac:dyDescent="0.3">
      <c r="A612" t="s">
        <v>614</v>
      </c>
      <c r="B612">
        <v>54</v>
      </c>
      <c r="C612" t="str">
        <f t="shared" si="27"/>
        <v>Middle Age</v>
      </c>
      <c r="D612" t="s">
        <v>1985</v>
      </c>
      <c r="E612" t="s">
        <v>1989</v>
      </c>
      <c r="F612" t="s">
        <v>1995</v>
      </c>
      <c r="G612" t="s">
        <v>2005</v>
      </c>
      <c r="H612" s="1">
        <v>45450</v>
      </c>
      <c r="I612" s="1">
        <v>45638</v>
      </c>
      <c r="J612" s="2">
        <f t="shared" si="28"/>
        <v>189</v>
      </c>
      <c r="K612">
        <v>38706.160000000003</v>
      </c>
      <c r="L612" t="str">
        <f t="shared" si="29"/>
        <v>Medium</v>
      </c>
      <c r="M612" t="s">
        <v>2009</v>
      </c>
      <c r="N612" t="s">
        <v>2012</v>
      </c>
      <c r="O612" t="s">
        <v>2602</v>
      </c>
    </row>
    <row r="613" spans="1:15" x14ac:dyDescent="0.3">
      <c r="A613" t="s">
        <v>615</v>
      </c>
      <c r="B613">
        <v>7</v>
      </c>
      <c r="C613" t="str">
        <f t="shared" si="27"/>
        <v>Child</v>
      </c>
      <c r="D613" t="s">
        <v>1985</v>
      </c>
      <c r="E613" t="s">
        <v>1991</v>
      </c>
      <c r="F613" t="s">
        <v>2001</v>
      </c>
      <c r="G613" t="s">
        <v>2004</v>
      </c>
      <c r="H613" s="1">
        <v>45212</v>
      </c>
      <c r="I613" s="1">
        <v>45405</v>
      </c>
      <c r="J613" s="2">
        <f t="shared" si="28"/>
        <v>194</v>
      </c>
      <c r="K613">
        <v>68655.64</v>
      </c>
      <c r="L613" t="str">
        <f t="shared" si="29"/>
        <v>High</v>
      </c>
      <c r="M613" t="s">
        <v>2009</v>
      </c>
      <c r="N613" t="s">
        <v>2011</v>
      </c>
      <c r="O613" t="s">
        <v>2603</v>
      </c>
    </row>
    <row r="614" spans="1:15" x14ac:dyDescent="0.3">
      <c r="A614" t="s">
        <v>616</v>
      </c>
      <c r="B614">
        <v>88</v>
      </c>
      <c r="C614" t="str">
        <f t="shared" si="27"/>
        <v>Senior</v>
      </c>
      <c r="D614" t="s">
        <v>1987</v>
      </c>
      <c r="E614" t="s">
        <v>1990</v>
      </c>
      <c r="F614" t="s">
        <v>1996</v>
      </c>
      <c r="G614" t="s">
        <v>2004</v>
      </c>
      <c r="H614" s="1">
        <v>45189</v>
      </c>
      <c r="I614" s="1">
        <v>45465</v>
      </c>
      <c r="J614" s="2">
        <f t="shared" si="28"/>
        <v>277</v>
      </c>
      <c r="K614">
        <v>81588.600000000006</v>
      </c>
      <c r="L614" t="str">
        <f t="shared" si="29"/>
        <v>High</v>
      </c>
      <c r="M614" t="s">
        <v>2009</v>
      </c>
      <c r="N614" t="s">
        <v>2012</v>
      </c>
      <c r="O614" t="s">
        <v>2604</v>
      </c>
    </row>
    <row r="615" spans="1:15" x14ac:dyDescent="0.3">
      <c r="A615" t="s">
        <v>617</v>
      </c>
      <c r="B615">
        <v>86</v>
      </c>
      <c r="C615" t="str">
        <f t="shared" si="27"/>
        <v>Senior</v>
      </c>
      <c r="D615" t="s">
        <v>1986</v>
      </c>
      <c r="E615" t="s">
        <v>1989</v>
      </c>
      <c r="F615" t="s">
        <v>2000</v>
      </c>
      <c r="G615" t="s">
        <v>2007</v>
      </c>
      <c r="H615" s="1">
        <v>45755</v>
      </c>
      <c r="I615" s="1">
        <v>45880</v>
      </c>
      <c r="J615" s="2">
        <f t="shared" si="28"/>
        <v>126</v>
      </c>
      <c r="K615">
        <v>65064.82</v>
      </c>
      <c r="L615" t="str">
        <f t="shared" si="29"/>
        <v>High</v>
      </c>
      <c r="M615" t="s">
        <v>2010</v>
      </c>
      <c r="N615" t="s">
        <v>2011</v>
      </c>
      <c r="O615" t="s">
        <v>2605</v>
      </c>
    </row>
    <row r="616" spans="1:15" x14ac:dyDescent="0.3">
      <c r="A616" t="s">
        <v>618</v>
      </c>
      <c r="B616">
        <v>65</v>
      </c>
      <c r="C616" t="str">
        <f t="shared" si="27"/>
        <v>Senior</v>
      </c>
      <c r="D616" t="s">
        <v>1986</v>
      </c>
      <c r="E616" t="s">
        <v>1991</v>
      </c>
      <c r="F616" t="s">
        <v>1996</v>
      </c>
      <c r="G616" t="s">
        <v>2006</v>
      </c>
      <c r="H616" s="1">
        <v>45247</v>
      </c>
      <c r="I616" s="1">
        <v>45441</v>
      </c>
      <c r="J616" s="2">
        <f t="shared" si="28"/>
        <v>195</v>
      </c>
      <c r="K616">
        <v>39367.910000000003</v>
      </c>
      <c r="L616" t="str">
        <f t="shared" si="29"/>
        <v>Medium</v>
      </c>
      <c r="M616" t="s">
        <v>2008</v>
      </c>
      <c r="N616" t="s">
        <v>2013</v>
      </c>
      <c r="O616" t="s">
        <v>2606</v>
      </c>
    </row>
    <row r="617" spans="1:15" x14ac:dyDescent="0.3">
      <c r="A617" t="s">
        <v>619</v>
      </c>
      <c r="B617">
        <v>70</v>
      </c>
      <c r="C617" t="str">
        <f t="shared" si="27"/>
        <v>Senior</v>
      </c>
      <c r="D617" t="s">
        <v>1985</v>
      </c>
      <c r="E617" t="s">
        <v>1988</v>
      </c>
      <c r="F617" t="s">
        <v>1994</v>
      </c>
      <c r="G617" t="s">
        <v>2002</v>
      </c>
      <c r="H617" s="1">
        <v>45287</v>
      </c>
      <c r="I617" s="1">
        <v>45709</v>
      </c>
      <c r="J617" s="2">
        <f t="shared" si="28"/>
        <v>423</v>
      </c>
      <c r="K617">
        <v>62435.61</v>
      </c>
      <c r="L617" t="str">
        <f t="shared" si="29"/>
        <v>High</v>
      </c>
      <c r="M617" t="s">
        <v>2010</v>
      </c>
      <c r="N617" t="s">
        <v>2011</v>
      </c>
      <c r="O617" t="s">
        <v>2607</v>
      </c>
    </row>
    <row r="618" spans="1:15" x14ac:dyDescent="0.3">
      <c r="A618" t="s">
        <v>620</v>
      </c>
      <c r="B618">
        <v>81</v>
      </c>
      <c r="C618" t="str">
        <f t="shared" si="27"/>
        <v>Senior</v>
      </c>
      <c r="D618" t="s">
        <v>1986</v>
      </c>
      <c r="E618" t="s">
        <v>1993</v>
      </c>
      <c r="F618" t="s">
        <v>1998</v>
      </c>
      <c r="G618" t="s">
        <v>2003</v>
      </c>
      <c r="H618" s="1">
        <v>45196</v>
      </c>
      <c r="I618" s="1">
        <v>45608</v>
      </c>
      <c r="J618" s="2">
        <f t="shared" si="28"/>
        <v>413</v>
      </c>
      <c r="K618">
        <v>55114.9</v>
      </c>
      <c r="L618" t="str">
        <f t="shared" si="29"/>
        <v>High</v>
      </c>
      <c r="M618" t="s">
        <v>2008</v>
      </c>
      <c r="N618" t="s">
        <v>2011</v>
      </c>
      <c r="O618" t="s">
        <v>2608</v>
      </c>
    </row>
    <row r="619" spans="1:15" x14ac:dyDescent="0.3">
      <c r="A619" t="s">
        <v>621</v>
      </c>
      <c r="B619">
        <v>99</v>
      </c>
      <c r="C619" t="str">
        <f t="shared" si="27"/>
        <v>Senior</v>
      </c>
      <c r="D619" t="s">
        <v>1986</v>
      </c>
      <c r="E619" t="s">
        <v>1990</v>
      </c>
      <c r="F619" t="s">
        <v>1994</v>
      </c>
      <c r="G619" t="s">
        <v>2006</v>
      </c>
      <c r="H619" s="1">
        <v>45437</v>
      </c>
      <c r="I619" s="1">
        <v>45581</v>
      </c>
      <c r="J619" s="2">
        <f t="shared" si="28"/>
        <v>145</v>
      </c>
      <c r="K619">
        <v>18565.16</v>
      </c>
      <c r="L619" t="str">
        <f t="shared" si="29"/>
        <v>Medium</v>
      </c>
      <c r="M619" t="s">
        <v>2008</v>
      </c>
      <c r="N619" t="s">
        <v>2011</v>
      </c>
      <c r="O619" t="s">
        <v>2609</v>
      </c>
    </row>
    <row r="620" spans="1:15" x14ac:dyDescent="0.3">
      <c r="A620" t="s">
        <v>622</v>
      </c>
      <c r="B620">
        <v>23</v>
      </c>
      <c r="C620" t="str">
        <f t="shared" si="27"/>
        <v>Young Adult</v>
      </c>
      <c r="D620" t="s">
        <v>1985</v>
      </c>
      <c r="E620" t="s">
        <v>1993</v>
      </c>
      <c r="F620" t="s">
        <v>1995</v>
      </c>
      <c r="G620" t="s">
        <v>2006</v>
      </c>
      <c r="H620" s="1">
        <v>45561</v>
      </c>
      <c r="I620" s="1">
        <v>45879</v>
      </c>
      <c r="J620" s="2">
        <f t="shared" si="28"/>
        <v>319</v>
      </c>
      <c r="K620">
        <v>5022.79</v>
      </c>
      <c r="L620" t="str">
        <f t="shared" si="29"/>
        <v>Low</v>
      </c>
      <c r="M620" t="s">
        <v>2010</v>
      </c>
      <c r="N620" t="s">
        <v>2012</v>
      </c>
      <c r="O620" t="s">
        <v>2610</v>
      </c>
    </row>
    <row r="621" spans="1:15" x14ac:dyDescent="0.3">
      <c r="A621" t="s">
        <v>623</v>
      </c>
      <c r="B621">
        <v>33</v>
      </c>
      <c r="C621" t="str">
        <f t="shared" si="27"/>
        <v>Adult</v>
      </c>
      <c r="D621" t="s">
        <v>1985</v>
      </c>
      <c r="E621" t="s">
        <v>1990</v>
      </c>
      <c r="F621" t="s">
        <v>1994</v>
      </c>
      <c r="G621" t="s">
        <v>2005</v>
      </c>
      <c r="H621" s="1">
        <v>45640</v>
      </c>
      <c r="I621" s="1">
        <v>45765</v>
      </c>
      <c r="J621" s="2">
        <f t="shared" si="28"/>
        <v>126</v>
      </c>
      <c r="K621">
        <v>33725.72</v>
      </c>
      <c r="L621" t="str">
        <f t="shared" si="29"/>
        <v>Medium</v>
      </c>
      <c r="M621" t="s">
        <v>2008</v>
      </c>
      <c r="N621" t="s">
        <v>2011</v>
      </c>
      <c r="O621" t="s">
        <v>980</v>
      </c>
    </row>
    <row r="622" spans="1:15" x14ac:dyDescent="0.3">
      <c r="A622" t="s">
        <v>624</v>
      </c>
      <c r="B622">
        <v>5</v>
      </c>
      <c r="C622" t="str">
        <f t="shared" si="27"/>
        <v>Child</v>
      </c>
      <c r="D622" t="s">
        <v>1985</v>
      </c>
      <c r="E622" t="s">
        <v>1991</v>
      </c>
      <c r="F622" t="s">
        <v>1996</v>
      </c>
      <c r="G622" t="s">
        <v>2007</v>
      </c>
      <c r="H622" s="1">
        <v>45299</v>
      </c>
      <c r="I622" s="1">
        <v>45382</v>
      </c>
      <c r="J622" s="2">
        <f t="shared" si="28"/>
        <v>84</v>
      </c>
      <c r="K622">
        <v>61945.26</v>
      </c>
      <c r="L622" t="str">
        <f t="shared" si="29"/>
        <v>High</v>
      </c>
      <c r="M622" t="s">
        <v>2008</v>
      </c>
      <c r="N622" t="s">
        <v>2013</v>
      </c>
      <c r="O622" t="s">
        <v>2611</v>
      </c>
    </row>
    <row r="623" spans="1:15" x14ac:dyDescent="0.3">
      <c r="A623" t="s">
        <v>625</v>
      </c>
      <c r="B623">
        <v>62</v>
      </c>
      <c r="C623" t="str">
        <f t="shared" si="27"/>
        <v>Senior</v>
      </c>
      <c r="D623" t="s">
        <v>1986</v>
      </c>
      <c r="E623" t="s">
        <v>1989</v>
      </c>
      <c r="F623" t="s">
        <v>1998</v>
      </c>
      <c r="G623" t="s">
        <v>2005</v>
      </c>
      <c r="H623" s="1">
        <v>45341</v>
      </c>
      <c r="I623" s="1">
        <v>45379</v>
      </c>
      <c r="J623" s="2">
        <f t="shared" si="28"/>
        <v>39</v>
      </c>
      <c r="K623">
        <v>78619.11</v>
      </c>
      <c r="L623" t="str">
        <f t="shared" si="29"/>
        <v>High</v>
      </c>
      <c r="M623" t="s">
        <v>2010</v>
      </c>
      <c r="N623" t="s">
        <v>2012</v>
      </c>
      <c r="O623" t="s">
        <v>2612</v>
      </c>
    </row>
    <row r="624" spans="1:15" x14ac:dyDescent="0.3">
      <c r="A624" t="s">
        <v>626</v>
      </c>
      <c r="B624">
        <v>28</v>
      </c>
      <c r="C624" t="str">
        <f t="shared" si="27"/>
        <v>Young Adult</v>
      </c>
      <c r="D624" t="s">
        <v>1985</v>
      </c>
      <c r="E624" t="s">
        <v>1989</v>
      </c>
      <c r="F624" t="s">
        <v>1995</v>
      </c>
      <c r="G624" t="s">
        <v>2003</v>
      </c>
      <c r="H624" s="1">
        <v>45834</v>
      </c>
      <c r="I624" s="1">
        <v>45841</v>
      </c>
      <c r="J624" s="2">
        <f t="shared" si="28"/>
        <v>8</v>
      </c>
      <c r="K624">
        <v>16777.68</v>
      </c>
      <c r="L624" t="str">
        <f t="shared" si="29"/>
        <v>Medium</v>
      </c>
      <c r="M624" t="s">
        <v>2008</v>
      </c>
      <c r="N624" t="s">
        <v>2012</v>
      </c>
      <c r="O624" t="s">
        <v>2613</v>
      </c>
    </row>
    <row r="625" spans="1:15" x14ac:dyDescent="0.3">
      <c r="A625" t="s">
        <v>627</v>
      </c>
      <c r="B625">
        <v>51</v>
      </c>
      <c r="C625" t="str">
        <f t="shared" si="27"/>
        <v>Middle Age</v>
      </c>
      <c r="D625" t="s">
        <v>1985</v>
      </c>
      <c r="E625" t="s">
        <v>1991</v>
      </c>
      <c r="F625" t="s">
        <v>2000</v>
      </c>
      <c r="G625" t="s">
        <v>2002</v>
      </c>
      <c r="H625" s="1">
        <v>45759</v>
      </c>
      <c r="I625" s="1">
        <v>45770</v>
      </c>
      <c r="J625" s="2">
        <f t="shared" si="28"/>
        <v>12</v>
      </c>
      <c r="K625">
        <v>66670.11</v>
      </c>
      <c r="L625" t="str">
        <f t="shared" si="29"/>
        <v>High</v>
      </c>
      <c r="M625" t="s">
        <v>2010</v>
      </c>
      <c r="N625" t="s">
        <v>2013</v>
      </c>
      <c r="O625" t="s">
        <v>2614</v>
      </c>
    </row>
    <row r="626" spans="1:15" x14ac:dyDescent="0.3">
      <c r="A626" t="s">
        <v>628</v>
      </c>
      <c r="B626">
        <v>37</v>
      </c>
      <c r="C626" t="str">
        <f t="shared" si="27"/>
        <v>Adult</v>
      </c>
      <c r="D626" t="s">
        <v>1985</v>
      </c>
      <c r="E626" t="s">
        <v>1989</v>
      </c>
      <c r="F626" t="s">
        <v>1997</v>
      </c>
      <c r="G626" t="s">
        <v>2003</v>
      </c>
      <c r="H626" s="1">
        <v>45546</v>
      </c>
      <c r="I626" s="1">
        <v>45583</v>
      </c>
      <c r="J626" s="2">
        <f t="shared" si="28"/>
        <v>38</v>
      </c>
      <c r="K626">
        <v>82545.149999999994</v>
      </c>
      <c r="L626" t="str">
        <f t="shared" si="29"/>
        <v>High</v>
      </c>
      <c r="M626" t="s">
        <v>2008</v>
      </c>
      <c r="N626" t="s">
        <v>2011</v>
      </c>
      <c r="O626" t="s">
        <v>2615</v>
      </c>
    </row>
    <row r="627" spans="1:15" x14ac:dyDescent="0.3">
      <c r="A627" t="s">
        <v>629</v>
      </c>
      <c r="B627">
        <v>14</v>
      </c>
      <c r="C627" t="str">
        <f t="shared" si="27"/>
        <v>Child</v>
      </c>
      <c r="D627" t="s">
        <v>1986</v>
      </c>
      <c r="E627" t="s">
        <v>1991</v>
      </c>
      <c r="F627" t="s">
        <v>1997</v>
      </c>
      <c r="G627" t="s">
        <v>2002</v>
      </c>
      <c r="H627" s="1">
        <v>45281</v>
      </c>
      <c r="I627" s="1">
        <v>45714</v>
      </c>
      <c r="J627" s="2">
        <f t="shared" si="28"/>
        <v>434</v>
      </c>
      <c r="K627">
        <v>90545.15</v>
      </c>
      <c r="L627" t="str">
        <f t="shared" si="29"/>
        <v>High</v>
      </c>
      <c r="M627" t="s">
        <v>2008</v>
      </c>
      <c r="N627" t="s">
        <v>2012</v>
      </c>
      <c r="O627" t="s">
        <v>2616</v>
      </c>
    </row>
    <row r="628" spans="1:15" x14ac:dyDescent="0.3">
      <c r="A628" t="s">
        <v>630</v>
      </c>
      <c r="B628">
        <v>31</v>
      </c>
      <c r="C628" t="str">
        <f t="shared" si="27"/>
        <v>Adult</v>
      </c>
      <c r="D628" t="s">
        <v>1985</v>
      </c>
      <c r="E628" t="s">
        <v>1993</v>
      </c>
      <c r="F628" t="s">
        <v>1998</v>
      </c>
      <c r="G628" t="s">
        <v>2006</v>
      </c>
      <c r="H628" s="1">
        <v>45659</v>
      </c>
      <c r="I628" s="1">
        <v>45824</v>
      </c>
      <c r="J628" s="2">
        <f t="shared" si="28"/>
        <v>166</v>
      </c>
      <c r="K628">
        <v>91677.31</v>
      </c>
      <c r="L628" t="str">
        <f t="shared" si="29"/>
        <v>High</v>
      </c>
      <c r="M628" t="s">
        <v>2009</v>
      </c>
      <c r="N628" t="s">
        <v>2013</v>
      </c>
      <c r="O628" t="s">
        <v>2617</v>
      </c>
    </row>
    <row r="629" spans="1:15" x14ac:dyDescent="0.3">
      <c r="A629" t="s">
        <v>631</v>
      </c>
      <c r="B629">
        <v>32</v>
      </c>
      <c r="C629" t="str">
        <f t="shared" si="27"/>
        <v>Adult</v>
      </c>
      <c r="D629" t="s">
        <v>1986</v>
      </c>
      <c r="E629" t="s">
        <v>1993</v>
      </c>
      <c r="F629" t="s">
        <v>1994</v>
      </c>
      <c r="G629" t="s">
        <v>2005</v>
      </c>
      <c r="H629" s="1">
        <v>45608</v>
      </c>
      <c r="I629" s="1">
        <v>45780</v>
      </c>
      <c r="J629" s="2">
        <f t="shared" si="28"/>
        <v>173</v>
      </c>
      <c r="K629">
        <v>91222.26</v>
      </c>
      <c r="L629" t="str">
        <f t="shared" si="29"/>
        <v>High</v>
      </c>
      <c r="M629" t="s">
        <v>2010</v>
      </c>
      <c r="N629" t="s">
        <v>2012</v>
      </c>
      <c r="O629" t="s">
        <v>2618</v>
      </c>
    </row>
    <row r="630" spans="1:15" x14ac:dyDescent="0.3">
      <c r="A630" t="s">
        <v>632</v>
      </c>
      <c r="B630">
        <v>65</v>
      </c>
      <c r="C630" t="str">
        <f t="shared" si="27"/>
        <v>Senior</v>
      </c>
      <c r="D630" t="s">
        <v>1987</v>
      </c>
      <c r="E630" t="s">
        <v>1992</v>
      </c>
      <c r="F630" t="s">
        <v>1996</v>
      </c>
      <c r="G630" t="s">
        <v>2004</v>
      </c>
      <c r="H630" s="1">
        <v>45784</v>
      </c>
      <c r="I630" s="1">
        <v>45846</v>
      </c>
      <c r="J630" s="2">
        <f t="shared" si="28"/>
        <v>63</v>
      </c>
      <c r="K630">
        <v>89929.88</v>
      </c>
      <c r="L630" t="str">
        <f t="shared" si="29"/>
        <v>High</v>
      </c>
      <c r="M630" t="s">
        <v>2009</v>
      </c>
      <c r="N630" t="s">
        <v>2013</v>
      </c>
      <c r="O630" t="s">
        <v>2619</v>
      </c>
    </row>
    <row r="631" spans="1:15" x14ac:dyDescent="0.3">
      <c r="A631" t="s">
        <v>633</v>
      </c>
      <c r="B631">
        <v>65</v>
      </c>
      <c r="C631" t="str">
        <f t="shared" si="27"/>
        <v>Senior</v>
      </c>
      <c r="D631" t="s">
        <v>1985</v>
      </c>
      <c r="E631" t="s">
        <v>1988</v>
      </c>
      <c r="F631" t="s">
        <v>2001</v>
      </c>
      <c r="G631" t="s">
        <v>2003</v>
      </c>
      <c r="H631" s="1">
        <v>45494</v>
      </c>
      <c r="I631" s="1">
        <v>45841</v>
      </c>
      <c r="J631" s="2">
        <f t="shared" si="28"/>
        <v>348</v>
      </c>
      <c r="K631">
        <v>53787.38</v>
      </c>
      <c r="L631" t="str">
        <f t="shared" si="29"/>
        <v>High</v>
      </c>
      <c r="M631" t="s">
        <v>2008</v>
      </c>
      <c r="N631" t="s">
        <v>2011</v>
      </c>
      <c r="O631" t="s">
        <v>2620</v>
      </c>
    </row>
    <row r="632" spans="1:15" x14ac:dyDescent="0.3">
      <c r="A632" t="s">
        <v>634</v>
      </c>
      <c r="B632">
        <v>26</v>
      </c>
      <c r="C632" t="str">
        <f t="shared" si="27"/>
        <v>Young Adult</v>
      </c>
      <c r="D632" t="s">
        <v>1986</v>
      </c>
      <c r="E632" t="s">
        <v>1993</v>
      </c>
      <c r="F632" t="s">
        <v>2000</v>
      </c>
      <c r="G632" t="s">
        <v>2007</v>
      </c>
      <c r="H632" s="1">
        <v>45834</v>
      </c>
      <c r="I632" s="1">
        <v>45863</v>
      </c>
      <c r="J632" s="2">
        <f t="shared" si="28"/>
        <v>30</v>
      </c>
      <c r="K632">
        <v>42996.74</v>
      </c>
      <c r="L632" t="str">
        <f t="shared" si="29"/>
        <v>Medium</v>
      </c>
      <c r="M632" t="s">
        <v>2009</v>
      </c>
      <c r="N632" t="s">
        <v>2011</v>
      </c>
      <c r="O632" t="s">
        <v>2621</v>
      </c>
    </row>
    <row r="633" spans="1:15" x14ac:dyDescent="0.3">
      <c r="A633" t="s">
        <v>635</v>
      </c>
      <c r="B633">
        <v>68</v>
      </c>
      <c r="C633" t="str">
        <f t="shared" si="27"/>
        <v>Senior</v>
      </c>
      <c r="D633" t="s">
        <v>1986</v>
      </c>
      <c r="E633" t="s">
        <v>1993</v>
      </c>
      <c r="F633" t="s">
        <v>1999</v>
      </c>
      <c r="G633" t="s">
        <v>2007</v>
      </c>
      <c r="H633" s="1">
        <v>45781</v>
      </c>
      <c r="I633" s="1">
        <v>45834</v>
      </c>
      <c r="J633" s="2">
        <f t="shared" si="28"/>
        <v>54</v>
      </c>
      <c r="K633">
        <v>81858.679999999993</v>
      </c>
      <c r="L633" t="str">
        <f t="shared" si="29"/>
        <v>High</v>
      </c>
      <c r="M633" t="s">
        <v>2009</v>
      </c>
      <c r="N633" t="s">
        <v>2012</v>
      </c>
      <c r="O633" t="s">
        <v>2622</v>
      </c>
    </row>
    <row r="634" spans="1:15" x14ac:dyDescent="0.3">
      <c r="A634" t="s">
        <v>636</v>
      </c>
      <c r="B634">
        <v>87</v>
      </c>
      <c r="C634" t="str">
        <f t="shared" si="27"/>
        <v>Senior</v>
      </c>
      <c r="D634" t="s">
        <v>1985</v>
      </c>
      <c r="E634" t="s">
        <v>1988</v>
      </c>
      <c r="F634" t="s">
        <v>1997</v>
      </c>
      <c r="G634" t="s">
        <v>2007</v>
      </c>
      <c r="H634" s="1">
        <v>45264</v>
      </c>
      <c r="I634" s="1">
        <v>45371</v>
      </c>
      <c r="J634" s="2">
        <f t="shared" si="28"/>
        <v>108</v>
      </c>
      <c r="K634">
        <v>33839.82</v>
      </c>
      <c r="L634" t="str">
        <f t="shared" si="29"/>
        <v>Medium</v>
      </c>
      <c r="M634" t="s">
        <v>2009</v>
      </c>
      <c r="N634" t="s">
        <v>2011</v>
      </c>
      <c r="O634" t="s">
        <v>2623</v>
      </c>
    </row>
    <row r="635" spans="1:15" x14ac:dyDescent="0.3">
      <c r="A635" t="s">
        <v>637</v>
      </c>
      <c r="B635">
        <v>6</v>
      </c>
      <c r="C635" t="str">
        <f t="shared" si="27"/>
        <v>Child</v>
      </c>
      <c r="D635" t="s">
        <v>1985</v>
      </c>
      <c r="E635" t="s">
        <v>1991</v>
      </c>
      <c r="F635" t="s">
        <v>1995</v>
      </c>
      <c r="G635" t="s">
        <v>2003</v>
      </c>
      <c r="H635" s="1">
        <v>45585</v>
      </c>
      <c r="I635" s="1">
        <v>45669</v>
      </c>
      <c r="J635" s="2">
        <f t="shared" si="28"/>
        <v>85</v>
      </c>
      <c r="K635">
        <v>82340.31</v>
      </c>
      <c r="L635" t="str">
        <f t="shared" si="29"/>
        <v>High</v>
      </c>
      <c r="M635" t="s">
        <v>2010</v>
      </c>
      <c r="N635" t="s">
        <v>2013</v>
      </c>
      <c r="O635" t="s">
        <v>2624</v>
      </c>
    </row>
    <row r="636" spans="1:15" x14ac:dyDescent="0.3">
      <c r="A636" t="s">
        <v>638</v>
      </c>
      <c r="B636">
        <v>49</v>
      </c>
      <c r="C636" t="str">
        <f t="shared" si="27"/>
        <v>Middle Age</v>
      </c>
      <c r="D636" t="s">
        <v>1987</v>
      </c>
      <c r="E636" t="s">
        <v>1993</v>
      </c>
      <c r="F636" t="s">
        <v>1999</v>
      </c>
      <c r="G636" t="s">
        <v>2006</v>
      </c>
      <c r="H636" s="1">
        <v>45590</v>
      </c>
      <c r="I636" s="1">
        <v>45627</v>
      </c>
      <c r="J636" s="2">
        <f t="shared" si="28"/>
        <v>38</v>
      </c>
      <c r="K636">
        <v>32324.02</v>
      </c>
      <c r="L636" t="str">
        <f t="shared" si="29"/>
        <v>Medium</v>
      </c>
      <c r="M636" t="s">
        <v>2010</v>
      </c>
      <c r="N636" t="s">
        <v>2012</v>
      </c>
      <c r="O636" t="s">
        <v>2625</v>
      </c>
    </row>
    <row r="637" spans="1:15" x14ac:dyDescent="0.3">
      <c r="A637" t="s">
        <v>639</v>
      </c>
      <c r="B637">
        <v>15</v>
      </c>
      <c r="C637" t="str">
        <f t="shared" si="27"/>
        <v>Child</v>
      </c>
      <c r="D637" t="s">
        <v>1986</v>
      </c>
      <c r="E637" t="s">
        <v>1988</v>
      </c>
      <c r="F637" t="s">
        <v>1995</v>
      </c>
      <c r="G637" t="s">
        <v>2007</v>
      </c>
      <c r="H637" s="1">
        <v>45741</v>
      </c>
      <c r="I637" s="1">
        <v>45805</v>
      </c>
      <c r="J637" s="2">
        <f t="shared" si="28"/>
        <v>65</v>
      </c>
      <c r="K637">
        <v>58975.19</v>
      </c>
      <c r="L637" t="str">
        <f t="shared" si="29"/>
        <v>High</v>
      </c>
      <c r="M637" t="s">
        <v>2008</v>
      </c>
      <c r="N637" t="s">
        <v>2011</v>
      </c>
      <c r="O637" t="s">
        <v>2626</v>
      </c>
    </row>
    <row r="638" spans="1:15" x14ac:dyDescent="0.3">
      <c r="A638" t="s">
        <v>640</v>
      </c>
      <c r="B638">
        <v>45</v>
      </c>
      <c r="C638" t="str">
        <f t="shared" si="27"/>
        <v>Middle Age</v>
      </c>
      <c r="D638" t="s">
        <v>1986</v>
      </c>
      <c r="E638" t="s">
        <v>1988</v>
      </c>
      <c r="F638" t="s">
        <v>1994</v>
      </c>
      <c r="G638" t="s">
        <v>2007</v>
      </c>
      <c r="H638" s="1">
        <v>45650</v>
      </c>
      <c r="I638" s="1">
        <v>45883</v>
      </c>
      <c r="J638" s="2">
        <f t="shared" si="28"/>
        <v>234</v>
      </c>
      <c r="K638">
        <v>30833.72</v>
      </c>
      <c r="L638" t="str">
        <f t="shared" si="29"/>
        <v>Medium</v>
      </c>
      <c r="M638" t="s">
        <v>2009</v>
      </c>
      <c r="N638" t="s">
        <v>2013</v>
      </c>
      <c r="O638" t="s">
        <v>2627</v>
      </c>
    </row>
    <row r="639" spans="1:15" x14ac:dyDescent="0.3">
      <c r="A639" t="s">
        <v>641</v>
      </c>
      <c r="B639">
        <v>97</v>
      </c>
      <c r="C639" t="str">
        <f t="shared" si="27"/>
        <v>Senior</v>
      </c>
      <c r="D639" t="s">
        <v>1987</v>
      </c>
      <c r="E639" t="s">
        <v>1992</v>
      </c>
      <c r="F639" t="s">
        <v>1999</v>
      </c>
      <c r="G639" t="s">
        <v>2007</v>
      </c>
      <c r="H639" s="1">
        <v>45581</v>
      </c>
      <c r="I639" s="1">
        <v>45639</v>
      </c>
      <c r="J639" s="2">
        <f t="shared" si="28"/>
        <v>59</v>
      </c>
      <c r="K639">
        <v>4051.1</v>
      </c>
      <c r="L639" t="str">
        <f t="shared" si="29"/>
        <v>Low</v>
      </c>
      <c r="M639" t="s">
        <v>2009</v>
      </c>
      <c r="N639" t="s">
        <v>2012</v>
      </c>
      <c r="O639" t="s">
        <v>2628</v>
      </c>
    </row>
    <row r="640" spans="1:15" x14ac:dyDescent="0.3">
      <c r="A640" t="s">
        <v>642</v>
      </c>
      <c r="B640">
        <v>28</v>
      </c>
      <c r="C640" t="str">
        <f t="shared" si="27"/>
        <v>Young Adult</v>
      </c>
      <c r="D640" t="s">
        <v>1985</v>
      </c>
      <c r="E640" t="s">
        <v>1993</v>
      </c>
      <c r="F640" t="s">
        <v>1999</v>
      </c>
      <c r="G640" t="s">
        <v>2003</v>
      </c>
      <c r="H640" s="1">
        <v>45727</v>
      </c>
      <c r="I640" s="1">
        <v>45842</v>
      </c>
      <c r="J640" s="2">
        <f t="shared" si="28"/>
        <v>116</v>
      </c>
      <c r="K640">
        <v>30202.87</v>
      </c>
      <c r="L640" t="str">
        <f t="shared" si="29"/>
        <v>Medium</v>
      </c>
      <c r="M640" t="s">
        <v>2008</v>
      </c>
      <c r="N640" t="s">
        <v>2011</v>
      </c>
      <c r="O640" t="s">
        <v>2629</v>
      </c>
    </row>
    <row r="641" spans="1:15" x14ac:dyDescent="0.3">
      <c r="A641" t="s">
        <v>643</v>
      </c>
      <c r="B641">
        <v>38</v>
      </c>
      <c r="C641" t="str">
        <f t="shared" si="27"/>
        <v>Adult</v>
      </c>
      <c r="D641" t="s">
        <v>1986</v>
      </c>
      <c r="E641" t="s">
        <v>1993</v>
      </c>
      <c r="F641" t="s">
        <v>1998</v>
      </c>
      <c r="G641" t="s">
        <v>2005</v>
      </c>
      <c r="H641" s="1">
        <v>45512</v>
      </c>
      <c r="I641" s="1">
        <v>45733</v>
      </c>
      <c r="J641" s="2">
        <f t="shared" si="28"/>
        <v>222</v>
      </c>
      <c r="K641">
        <v>55798.89</v>
      </c>
      <c r="L641" t="str">
        <f t="shared" si="29"/>
        <v>High</v>
      </c>
      <c r="M641" t="s">
        <v>2008</v>
      </c>
      <c r="N641" t="s">
        <v>2011</v>
      </c>
      <c r="O641" t="s">
        <v>2630</v>
      </c>
    </row>
    <row r="642" spans="1:15" x14ac:dyDescent="0.3">
      <c r="A642" t="s">
        <v>644</v>
      </c>
      <c r="B642">
        <v>15</v>
      </c>
      <c r="C642" t="str">
        <f t="shared" si="27"/>
        <v>Child</v>
      </c>
      <c r="D642" t="s">
        <v>1985</v>
      </c>
      <c r="E642" t="s">
        <v>1988</v>
      </c>
      <c r="F642" t="s">
        <v>1999</v>
      </c>
      <c r="G642" t="s">
        <v>2003</v>
      </c>
      <c r="H642" s="1">
        <v>45734</v>
      </c>
      <c r="I642" s="1">
        <v>45760</v>
      </c>
      <c r="J642" s="2">
        <f t="shared" si="28"/>
        <v>27</v>
      </c>
      <c r="K642">
        <v>55205.02</v>
      </c>
      <c r="L642" t="str">
        <f t="shared" si="29"/>
        <v>High</v>
      </c>
      <c r="M642" t="s">
        <v>2009</v>
      </c>
      <c r="N642" t="s">
        <v>2013</v>
      </c>
      <c r="O642" t="s">
        <v>2631</v>
      </c>
    </row>
    <row r="643" spans="1:15" x14ac:dyDescent="0.3">
      <c r="A643" t="s">
        <v>645</v>
      </c>
      <c r="B643">
        <v>26</v>
      </c>
      <c r="C643" t="str">
        <f t="shared" ref="C643:C706" si="30">IF(B643&lt;18,"Child",IF(B643&lt;30,"Young Adult",IF(B643&lt;45,"Adult",IF(B643&lt;55,"Middle Age","Senior"))))</f>
        <v>Young Adult</v>
      </c>
      <c r="D643" t="s">
        <v>1986</v>
      </c>
      <c r="E643" t="s">
        <v>1993</v>
      </c>
      <c r="F643" t="s">
        <v>1998</v>
      </c>
      <c r="G643" t="s">
        <v>2002</v>
      </c>
      <c r="H643" s="1">
        <v>45331</v>
      </c>
      <c r="I643" s="1">
        <v>45386</v>
      </c>
      <c r="J643" s="2">
        <f t="shared" ref="J643:J706" si="31">I643-H643+1</f>
        <v>56</v>
      </c>
      <c r="K643">
        <v>41852.800000000003</v>
      </c>
      <c r="L643" t="str">
        <f t="shared" ref="L643:L706" si="32">IF(K643&lt;10000, "Low", IF(K643&lt;50000, "Medium", "High"))</f>
        <v>Medium</v>
      </c>
      <c r="M643" t="s">
        <v>2008</v>
      </c>
      <c r="N643" t="s">
        <v>2012</v>
      </c>
      <c r="O643" t="s">
        <v>2632</v>
      </c>
    </row>
    <row r="644" spans="1:15" x14ac:dyDescent="0.3">
      <c r="A644" t="s">
        <v>646</v>
      </c>
      <c r="B644">
        <v>18</v>
      </c>
      <c r="C644" t="str">
        <f t="shared" si="30"/>
        <v>Young Adult</v>
      </c>
      <c r="D644" t="s">
        <v>1985</v>
      </c>
      <c r="E644" t="s">
        <v>1990</v>
      </c>
      <c r="F644" t="s">
        <v>2000</v>
      </c>
      <c r="G644" t="s">
        <v>2003</v>
      </c>
      <c r="H644" s="1">
        <v>45426</v>
      </c>
      <c r="I644" s="1">
        <v>45696</v>
      </c>
      <c r="J644" s="2">
        <f t="shared" si="31"/>
        <v>271</v>
      </c>
      <c r="K644">
        <v>83640.09</v>
      </c>
      <c r="L644" t="str">
        <f t="shared" si="32"/>
        <v>High</v>
      </c>
      <c r="M644" t="s">
        <v>2009</v>
      </c>
      <c r="N644" t="s">
        <v>2011</v>
      </c>
      <c r="O644" t="s">
        <v>2633</v>
      </c>
    </row>
    <row r="645" spans="1:15" x14ac:dyDescent="0.3">
      <c r="A645" t="s">
        <v>647</v>
      </c>
      <c r="B645">
        <v>23</v>
      </c>
      <c r="C645" t="str">
        <f t="shared" si="30"/>
        <v>Young Adult</v>
      </c>
      <c r="D645" t="s">
        <v>1986</v>
      </c>
      <c r="E645" t="s">
        <v>1989</v>
      </c>
      <c r="F645" t="s">
        <v>1996</v>
      </c>
      <c r="G645" t="s">
        <v>2003</v>
      </c>
      <c r="H645" s="1">
        <v>45781</v>
      </c>
      <c r="I645" s="1">
        <v>45866</v>
      </c>
      <c r="J645" s="2">
        <f t="shared" si="31"/>
        <v>86</v>
      </c>
      <c r="K645">
        <v>46665.26</v>
      </c>
      <c r="L645" t="str">
        <f t="shared" si="32"/>
        <v>Medium</v>
      </c>
      <c r="M645" t="s">
        <v>2008</v>
      </c>
      <c r="N645" t="s">
        <v>2011</v>
      </c>
      <c r="O645" t="s">
        <v>2634</v>
      </c>
    </row>
    <row r="646" spans="1:15" x14ac:dyDescent="0.3">
      <c r="A646" t="s">
        <v>648</v>
      </c>
      <c r="B646">
        <v>37</v>
      </c>
      <c r="C646" t="str">
        <f t="shared" si="30"/>
        <v>Adult</v>
      </c>
      <c r="D646" t="s">
        <v>1986</v>
      </c>
      <c r="E646" t="s">
        <v>1988</v>
      </c>
      <c r="F646" t="s">
        <v>1994</v>
      </c>
      <c r="G646" t="s">
        <v>2005</v>
      </c>
      <c r="H646" s="1">
        <v>45708</v>
      </c>
      <c r="I646" s="1">
        <v>45873</v>
      </c>
      <c r="J646" s="2">
        <f t="shared" si="31"/>
        <v>166</v>
      </c>
      <c r="K646">
        <v>20544.34</v>
      </c>
      <c r="L646" t="str">
        <f t="shared" si="32"/>
        <v>Medium</v>
      </c>
      <c r="M646" t="s">
        <v>2008</v>
      </c>
      <c r="N646" t="s">
        <v>2013</v>
      </c>
      <c r="O646" t="s">
        <v>2635</v>
      </c>
    </row>
    <row r="647" spans="1:15" x14ac:dyDescent="0.3">
      <c r="A647" t="s">
        <v>649</v>
      </c>
      <c r="B647">
        <v>42</v>
      </c>
      <c r="C647" t="str">
        <f t="shared" si="30"/>
        <v>Adult</v>
      </c>
      <c r="D647" t="s">
        <v>1987</v>
      </c>
      <c r="E647" t="s">
        <v>1990</v>
      </c>
      <c r="F647" t="s">
        <v>2000</v>
      </c>
      <c r="G647" t="s">
        <v>2005</v>
      </c>
      <c r="H647" s="1">
        <v>45366</v>
      </c>
      <c r="I647" s="1">
        <v>45376</v>
      </c>
      <c r="J647" s="2">
        <f t="shared" si="31"/>
        <v>11</v>
      </c>
      <c r="K647">
        <v>29228.58</v>
      </c>
      <c r="L647" t="str">
        <f t="shared" si="32"/>
        <v>Medium</v>
      </c>
      <c r="M647" t="s">
        <v>2009</v>
      </c>
      <c r="N647" t="s">
        <v>2011</v>
      </c>
      <c r="O647" t="s">
        <v>448</v>
      </c>
    </row>
    <row r="648" spans="1:15" x14ac:dyDescent="0.3">
      <c r="A648" t="s">
        <v>650</v>
      </c>
      <c r="B648">
        <v>40</v>
      </c>
      <c r="C648" t="str">
        <f t="shared" si="30"/>
        <v>Adult</v>
      </c>
      <c r="D648" t="s">
        <v>1987</v>
      </c>
      <c r="E648" t="s">
        <v>1992</v>
      </c>
      <c r="F648" t="s">
        <v>1998</v>
      </c>
      <c r="G648" t="s">
        <v>2003</v>
      </c>
      <c r="H648" s="1">
        <v>45307</v>
      </c>
      <c r="I648" s="1">
        <v>45465</v>
      </c>
      <c r="J648" s="2">
        <f t="shared" si="31"/>
        <v>159</v>
      </c>
      <c r="K648">
        <v>66282.8</v>
      </c>
      <c r="L648" t="str">
        <f t="shared" si="32"/>
        <v>High</v>
      </c>
      <c r="M648" t="s">
        <v>2008</v>
      </c>
      <c r="N648" t="s">
        <v>2012</v>
      </c>
      <c r="O648" t="s">
        <v>2636</v>
      </c>
    </row>
    <row r="649" spans="1:15" x14ac:dyDescent="0.3">
      <c r="A649" t="s">
        <v>651</v>
      </c>
      <c r="B649">
        <v>19</v>
      </c>
      <c r="C649" t="str">
        <f t="shared" si="30"/>
        <v>Young Adult</v>
      </c>
      <c r="D649" t="s">
        <v>1986</v>
      </c>
      <c r="E649" t="s">
        <v>1989</v>
      </c>
      <c r="F649" t="s">
        <v>1998</v>
      </c>
      <c r="G649" t="s">
        <v>2004</v>
      </c>
      <c r="H649" s="1">
        <v>45662</v>
      </c>
      <c r="I649" s="1">
        <v>45669</v>
      </c>
      <c r="J649" s="2">
        <f t="shared" si="31"/>
        <v>8</v>
      </c>
      <c r="K649">
        <v>95907.23</v>
      </c>
      <c r="L649" t="str">
        <f t="shared" si="32"/>
        <v>High</v>
      </c>
      <c r="M649" t="s">
        <v>2009</v>
      </c>
      <c r="N649" t="s">
        <v>2011</v>
      </c>
      <c r="O649" t="s">
        <v>2637</v>
      </c>
    </row>
    <row r="650" spans="1:15" x14ac:dyDescent="0.3">
      <c r="A650" t="s">
        <v>652</v>
      </c>
      <c r="B650">
        <v>40</v>
      </c>
      <c r="C650" t="str">
        <f t="shared" si="30"/>
        <v>Adult</v>
      </c>
      <c r="D650" t="s">
        <v>1985</v>
      </c>
      <c r="E650" t="s">
        <v>1990</v>
      </c>
      <c r="F650" t="s">
        <v>1999</v>
      </c>
      <c r="G650" t="s">
        <v>2004</v>
      </c>
      <c r="H650" s="1">
        <v>45684</v>
      </c>
      <c r="I650" s="1">
        <v>45789</v>
      </c>
      <c r="J650" s="2">
        <f t="shared" si="31"/>
        <v>106</v>
      </c>
      <c r="K650">
        <v>84170.9</v>
      </c>
      <c r="L650" t="str">
        <f t="shared" si="32"/>
        <v>High</v>
      </c>
      <c r="M650" t="s">
        <v>2009</v>
      </c>
      <c r="N650" t="s">
        <v>2012</v>
      </c>
      <c r="O650" t="s">
        <v>762</v>
      </c>
    </row>
    <row r="651" spans="1:15" x14ac:dyDescent="0.3">
      <c r="A651" t="s">
        <v>653</v>
      </c>
      <c r="B651">
        <v>93</v>
      </c>
      <c r="C651" t="str">
        <f t="shared" si="30"/>
        <v>Senior</v>
      </c>
      <c r="D651" t="s">
        <v>1987</v>
      </c>
      <c r="E651" t="s">
        <v>1992</v>
      </c>
      <c r="F651" t="s">
        <v>1997</v>
      </c>
      <c r="G651" t="s">
        <v>2006</v>
      </c>
      <c r="H651" s="1">
        <v>45655</v>
      </c>
      <c r="I651" s="1">
        <v>45794</v>
      </c>
      <c r="J651" s="2">
        <f t="shared" si="31"/>
        <v>140</v>
      </c>
      <c r="K651">
        <v>36515.42</v>
      </c>
      <c r="L651" t="str">
        <f t="shared" si="32"/>
        <v>Medium</v>
      </c>
      <c r="M651" t="s">
        <v>2010</v>
      </c>
      <c r="N651" t="s">
        <v>2013</v>
      </c>
      <c r="O651" t="s">
        <v>2638</v>
      </c>
    </row>
    <row r="652" spans="1:15" x14ac:dyDescent="0.3">
      <c r="A652" t="s">
        <v>654</v>
      </c>
      <c r="B652">
        <v>70</v>
      </c>
      <c r="C652" t="str">
        <f t="shared" si="30"/>
        <v>Senior</v>
      </c>
      <c r="D652" t="s">
        <v>1985</v>
      </c>
      <c r="E652" t="s">
        <v>1990</v>
      </c>
      <c r="F652" t="s">
        <v>1995</v>
      </c>
      <c r="G652" t="s">
        <v>2004</v>
      </c>
      <c r="H652" s="1">
        <v>45694</v>
      </c>
      <c r="I652" s="1">
        <v>45732</v>
      </c>
      <c r="J652" s="2">
        <f t="shared" si="31"/>
        <v>39</v>
      </c>
      <c r="K652">
        <v>86012.65</v>
      </c>
      <c r="L652" t="str">
        <f t="shared" si="32"/>
        <v>High</v>
      </c>
      <c r="M652" t="s">
        <v>2009</v>
      </c>
      <c r="N652" t="s">
        <v>2012</v>
      </c>
      <c r="O652" t="s">
        <v>2639</v>
      </c>
    </row>
    <row r="653" spans="1:15" x14ac:dyDescent="0.3">
      <c r="A653" t="s">
        <v>655</v>
      </c>
      <c r="B653">
        <v>25</v>
      </c>
      <c r="C653" t="str">
        <f t="shared" si="30"/>
        <v>Young Adult</v>
      </c>
      <c r="D653" t="s">
        <v>1987</v>
      </c>
      <c r="E653" t="s">
        <v>1993</v>
      </c>
      <c r="F653" t="s">
        <v>1995</v>
      </c>
      <c r="G653" t="s">
        <v>2007</v>
      </c>
      <c r="H653" s="1">
        <v>45578</v>
      </c>
      <c r="I653" s="1">
        <v>45854</v>
      </c>
      <c r="J653" s="2">
        <f t="shared" si="31"/>
        <v>277</v>
      </c>
      <c r="K653">
        <v>8464.6</v>
      </c>
      <c r="L653" t="str">
        <f t="shared" si="32"/>
        <v>Low</v>
      </c>
      <c r="M653" t="s">
        <v>2009</v>
      </c>
      <c r="N653" t="s">
        <v>2012</v>
      </c>
      <c r="O653" t="s">
        <v>2640</v>
      </c>
    </row>
    <row r="654" spans="1:15" x14ac:dyDescent="0.3">
      <c r="A654" t="s">
        <v>656</v>
      </c>
      <c r="B654">
        <v>80</v>
      </c>
      <c r="C654" t="str">
        <f t="shared" si="30"/>
        <v>Senior</v>
      </c>
      <c r="D654" t="s">
        <v>1985</v>
      </c>
      <c r="E654" t="s">
        <v>1989</v>
      </c>
      <c r="F654" t="s">
        <v>1999</v>
      </c>
      <c r="G654" t="s">
        <v>2003</v>
      </c>
      <c r="H654" s="1">
        <v>45412</v>
      </c>
      <c r="I654" s="1">
        <v>45685</v>
      </c>
      <c r="J654" s="2">
        <f t="shared" si="31"/>
        <v>274</v>
      </c>
      <c r="K654">
        <v>22063.31</v>
      </c>
      <c r="L654" t="str">
        <f t="shared" si="32"/>
        <v>Medium</v>
      </c>
      <c r="M654" t="s">
        <v>2009</v>
      </c>
      <c r="N654" t="s">
        <v>2012</v>
      </c>
      <c r="O654" t="s">
        <v>2641</v>
      </c>
    </row>
    <row r="655" spans="1:15" x14ac:dyDescent="0.3">
      <c r="A655" t="s">
        <v>657</v>
      </c>
      <c r="B655">
        <v>33</v>
      </c>
      <c r="C655" t="str">
        <f t="shared" si="30"/>
        <v>Adult</v>
      </c>
      <c r="D655" t="s">
        <v>1986</v>
      </c>
      <c r="E655" t="s">
        <v>1989</v>
      </c>
      <c r="F655" t="s">
        <v>1997</v>
      </c>
      <c r="G655" t="s">
        <v>2007</v>
      </c>
      <c r="H655" s="1">
        <v>45343</v>
      </c>
      <c r="I655" s="1">
        <v>45643</v>
      </c>
      <c r="J655" s="2">
        <f t="shared" si="31"/>
        <v>301</v>
      </c>
      <c r="K655">
        <v>77744.53</v>
      </c>
      <c r="L655" t="str">
        <f t="shared" si="32"/>
        <v>High</v>
      </c>
      <c r="M655" t="s">
        <v>2010</v>
      </c>
      <c r="N655" t="s">
        <v>2013</v>
      </c>
      <c r="O655" t="s">
        <v>2642</v>
      </c>
    </row>
    <row r="656" spans="1:15" x14ac:dyDescent="0.3">
      <c r="A656" t="s">
        <v>658</v>
      </c>
      <c r="B656">
        <v>28</v>
      </c>
      <c r="C656" t="str">
        <f t="shared" si="30"/>
        <v>Young Adult</v>
      </c>
      <c r="D656" t="s">
        <v>1986</v>
      </c>
      <c r="E656" t="s">
        <v>1993</v>
      </c>
      <c r="F656" t="s">
        <v>1994</v>
      </c>
      <c r="G656" t="s">
        <v>2002</v>
      </c>
      <c r="H656" s="1">
        <v>45839</v>
      </c>
      <c r="I656" s="1">
        <v>45877</v>
      </c>
      <c r="J656" s="2">
        <f t="shared" si="31"/>
        <v>39</v>
      </c>
      <c r="K656">
        <v>47005.41</v>
      </c>
      <c r="L656" t="str">
        <f t="shared" si="32"/>
        <v>Medium</v>
      </c>
      <c r="M656" t="s">
        <v>2008</v>
      </c>
      <c r="N656" t="s">
        <v>2011</v>
      </c>
      <c r="O656" t="s">
        <v>2643</v>
      </c>
    </row>
    <row r="657" spans="1:15" x14ac:dyDescent="0.3">
      <c r="A657" t="s">
        <v>659</v>
      </c>
      <c r="B657">
        <v>50</v>
      </c>
      <c r="C657" t="str">
        <f t="shared" si="30"/>
        <v>Middle Age</v>
      </c>
      <c r="D657" t="s">
        <v>1987</v>
      </c>
      <c r="E657" t="s">
        <v>1989</v>
      </c>
      <c r="F657" t="s">
        <v>1996</v>
      </c>
      <c r="G657" t="s">
        <v>2007</v>
      </c>
      <c r="H657" s="1">
        <v>45319</v>
      </c>
      <c r="I657" s="1">
        <v>45643</v>
      </c>
      <c r="J657" s="2">
        <f t="shared" si="31"/>
        <v>325</v>
      </c>
      <c r="K657">
        <v>24649.200000000001</v>
      </c>
      <c r="L657" t="str">
        <f t="shared" si="32"/>
        <v>Medium</v>
      </c>
      <c r="M657" t="s">
        <v>2008</v>
      </c>
      <c r="N657" t="s">
        <v>2012</v>
      </c>
      <c r="O657" t="s">
        <v>2644</v>
      </c>
    </row>
    <row r="658" spans="1:15" x14ac:dyDescent="0.3">
      <c r="A658" t="s">
        <v>660</v>
      </c>
      <c r="B658">
        <v>21</v>
      </c>
      <c r="C658" t="str">
        <f t="shared" si="30"/>
        <v>Young Adult</v>
      </c>
      <c r="D658" t="s">
        <v>1986</v>
      </c>
      <c r="E658" t="s">
        <v>1990</v>
      </c>
      <c r="F658" t="s">
        <v>1997</v>
      </c>
      <c r="G658" t="s">
        <v>2002</v>
      </c>
      <c r="H658" s="1">
        <v>45303</v>
      </c>
      <c r="I658" s="1">
        <v>45809</v>
      </c>
      <c r="J658" s="2">
        <f t="shared" si="31"/>
        <v>507</v>
      </c>
      <c r="K658">
        <v>18735.37</v>
      </c>
      <c r="L658" t="str">
        <f t="shared" si="32"/>
        <v>Medium</v>
      </c>
      <c r="M658" t="s">
        <v>2008</v>
      </c>
      <c r="N658" t="s">
        <v>2012</v>
      </c>
      <c r="O658" t="s">
        <v>2645</v>
      </c>
    </row>
    <row r="659" spans="1:15" x14ac:dyDescent="0.3">
      <c r="A659" t="s">
        <v>661</v>
      </c>
      <c r="B659">
        <v>18</v>
      </c>
      <c r="C659" t="str">
        <f t="shared" si="30"/>
        <v>Young Adult</v>
      </c>
      <c r="D659" t="s">
        <v>1986</v>
      </c>
      <c r="E659" t="s">
        <v>1993</v>
      </c>
      <c r="F659" t="s">
        <v>1997</v>
      </c>
      <c r="G659" t="s">
        <v>2004</v>
      </c>
      <c r="H659" s="1">
        <v>45549</v>
      </c>
      <c r="I659" s="1">
        <v>45601</v>
      </c>
      <c r="J659" s="2">
        <f t="shared" si="31"/>
        <v>53</v>
      </c>
      <c r="K659">
        <v>5001.5600000000004</v>
      </c>
      <c r="L659" t="str">
        <f t="shared" si="32"/>
        <v>Low</v>
      </c>
      <c r="M659" t="s">
        <v>2010</v>
      </c>
      <c r="N659" t="s">
        <v>2011</v>
      </c>
      <c r="O659" t="s">
        <v>2646</v>
      </c>
    </row>
    <row r="660" spans="1:15" x14ac:dyDescent="0.3">
      <c r="A660" t="s">
        <v>662</v>
      </c>
      <c r="B660">
        <v>8</v>
      </c>
      <c r="C660" t="str">
        <f t="shared" si="30"/>
        <v>Child</v>
      </c>
      <c r="D660" t="s">
        <v>1987</v>
      </c>
      <c r="E660" t="s">
        <v>1991</v>
      </c>
      <c r="F660" t="s">
        <v>2000</v>
      </c>
      <c r="G660" t="s">
        <v>2005</v>
      </c>
      <c r="H660" s="1">
        <v>45195</v>
      </c>
      <c r="I660" s="1">
        <v>45627</v>
      </c>
      <c r="J660" s="2">
        <f t="shared" si="31"/>
        <v>433</v>
      </c>
      <c r="K660">
        <v>67189.97</v>
      </c>
      <c r="L660" t="str">
        <f t="shared" si="32"/>
        <v>High</v>
      </c>
      <c r="M660" t="s">
        <v>2008</v>
      </c>
      <c r="N660" t="s">
        <v>2013</v>
      </c>
      <c r="O660" t="s">
        <v>2647</v>
      </c>
    </row>
    <row r="661" spans="1:15" x14ac:dyDescent="0.3">
      <c r="A661" t="s">
        <v>663</v>
      </c>
      <c r="B661">
        <v>49</v>
      </c>
      <c r="C661" t="str">
        <f t="shared" si="30"/>
        <v>Middle Age</v>
      </c>
      <c r="D661" t="s">
        <v>1987</v>
      </c>
      <c r="E661" t="s">
        <v>1992</v>
      </c>
      <c r="F661" t="s">
        <v>1996</v>
      </c>
      <c r="G661" t="s">
        <v>2005</v>
      </c>
      <c r="H661" s="1">
        <v>45390</v>
      </c>
      <c r="I661" s="1">
        <v>45711</v>
      </c>
      <c r="J661" s="2">
        <f t="shared" si="31"/>
        <v>322</v>
      </c>
      <c r="K661">
        <v>98078.39</v>
      </c>
      <c r="L661" t="str">
        <f t="shared" si="32"/>
        <v>High</v>
      </c>
      <c r="M661" t="s">
        <v>2010</v>
      </c>
      <c r="N661" t="s">
        <v>2011</v>
      </c>
      <c r="O661" t="s">
        <v>2648</v>
      </c>
    </row>
    <row r="662" spans="1:15" x14ac:dyDescent="0.3">
      <c r="A662" t="s">
        <v>664</v>
      </c>
      <c r="B662">
        <v>90</v>
      </c>
      <c r="C662" t="str">
        <f t="shared" si="30"/>
        <v>Senior</v>
      </c>
      <c r="D662" t="s">
        <v>1986</v>
      </c>
      <c r="E662" t="s">
        <v>1993</v>
      </c>
      <c r="F662" t="s">
        <v>1994</v>
      </c>
      <c r="G662" t="s">
        <v>2007</v>
      </c>
      <c r="H662" s="1">
        <v>45261</v>
      </c>
      <c r="I662" s="1">
        <v>45866</v>
      </c>
      <c r="J662" s="2">
        <f t="shared" si="31"/>
        <v>606</v>
      </c>
      <c r="K662">
        <v>27068.29</v>
      </c>
      <c r="L662" t="str">
        <f t="shared" si="32"/>
        <v>Medium</v>
      </c>
      <c r="M662" t="s">
        <v>2008</v>
      </c>
      <c r="N662" t="s">
        <v>2012</v>
      </c>
      <c r="O662" t="s">
        <v>2649</v>
      </c>
    </row>
    <row r="663" spans="1:15" x14ac:dyDescent="0.3">
      <c r="A663" t="s">
        <v>665</v>
      </c>
      <c r="B663">
        <v>22</v>
      </c>
      <c r="C663" t="str">
        <f t="shared" si="30"/>
        <v>Young Adult</v>
      </c>
      <c r="D663" t="s">
        <v>1987</v>
      </c>
      <c r="E663" t="s">
        <v>1993</v>
      </c>
      <c r="F663" t="s">
        <v>1999</v>
      </c>
      <c r="G663" t="s">
        <v>2004</v>
      </c>
      <c r="H663" s="1">
        <v>45606</v>
      </c>
      <c r="I663" s="1">
        <v>45696</v>
      </c>
      <c r="J663" s="2">
        <f t="shared" si="31"/>
        <v>91</v>
      </c>
      <c r="K663">
        <v>59180.2</v>
      </c>
      <c r="L663" t="str">
        <f t="shared" si="32"/>
        <v>High</v>
      </c>
      <c r="M663" t="s">
        <v>2009</v>
      </c>
      <c r="N663" t="s">
        <v>2012</v>
      </c>
      <c r="O663" t="s">
        <v>2650</v>
      </c>
    </row>
    <row r="664" spans="1:15" x14ac:dyDescent="0.3">
      <c r="A664" t="s">
        <v>666</v>
      </c>
      <c r="B664">
        <v>32</v>
      </c>
      <c r="C664" t="str">
        <f t="shared" si="30"/>
        <v>Adult</v>
      </c>
      <c r="D664" t="s">
        <v>1987</v>
      </c>
      <c r="E664" t="s">
        <v>1990</v>
      </c>
      <c r="F664" t="s">
        <v>1999</v>
      </c>
      <c r="G664" t="s">
        <v>2004</v>
      </c>
      <c r="H664" s="1">
        <v>45507</v>
      </c>
      <c r="I664" s="1">
        <v>45783</v>
      </c>
      <c r="J664" s="2">
        <f t="shared" si="31"/>
        <v>277</v>
      </c>
      <c r="K664">
        <v>81906.44</v>
      </c>
      <c r="L664" t="str">
        <f t="shared" si="32"/>
        <v>High</v>
      </c>
      <c r="M664" t="s">
        <v>2010</v>
      </c>
      <c r="N664" t="s">
        <v>2013</v>
      </c>
      <c r="O664" t="s">
        <v>2651</v>
      </c>
    </row>
    <row r="665" spans="1:15" x14ac:dyDescent="0.3">
      <c r="A665" t="s">
        <v>667</v>
      </c>
      <c r="B665">
        <v>61</v>
      </c>
      <c r="C665" t="str">
        <f t="shared" si="30"/>
        <v>Senior</v>
      </c>
      <c r="D665" t="s">
        <v>1986</v>
      </c>
      <c r="E665" t="s">
        <v>1988</v>
      </c>
      <c r="F665" t="s">
        <v>2001</v>
      </c>
      <c r="G665" t="s">
        <v>2006</v>
      </c>
      <c r="H665" s="1">
        <v>45460</v>
      </c>
      <c r="I665" s="1">
        <v>45471</v>
      </c>
      <c r="J665" s="2">
        <f t="shared" si="31"/>
        <v>12</v>
      </c>
      <c r="K665">
        <v>17394.98</v>
      </c>
      <c r="L665" t="str">
        <f t="shared" si="32"/>
        <v>Medium</v>
      </c>
      <c r="M665" t="s">
        <v>2009</v>
      </c>
      <c r="N665" t="s">
        <v>2012</v>
      </c>
      <c r="O665" t="s">
        <v>2652</v>
      </c>
    </row>
    <row r="666" spans="1:15" x14ac:dyDescent="0.3">
      <c r="A666" t="s">
        <v>668</v>
      </c>
      <c r="B666">
        <v>82</v>
      </c>
      <c r="C666" t="str">
        <f t="shared" si="30"/>
        <v>Senior</v>
      </c>
      <c r="D666" t="s">
        <v>1987</v>
      </c>
      <c r="E666" t="s">
        <v>1990</v>
      </c>
      <c r="F666" t="s">
        <v>2001</v>
      </c>
      <c r="G666" t="s">
        <v>2002</v>
      </c>
      <c r="H666" s="1">
        <v>45280</v>
      </c>
      <c r="I666" s="1">
        <v>45621</v>
      </c>
      <c r="J666" s="2">
        <f t="shared" si="31"/>
        <v>342</v>
      </c>
      <c r="K666">
        <v>16578.38</v>
      </c>
      <c r="L666" t="str">
        <f t="shared" si="32"/>
        <v>Medium</v>
      </c>
      <c r="M666" t="s">
        <v>2008</v>
      </c>
      <c r="N666" t="s">
        <v>2012</v>
      </c>
      <c r="O666" t="s">
        <v>2653</v>
      </c>
    </row>
    <row r="667" spans="1:15" x14ac:dyDescent="0.3">
      <c r="A667" t="s">
        <v>669</v>
      </c>
      <c r="B667">
        <v>15</v>
      </c>
      <c r="C667" t="str">
        <f t="shared" si="30"/>
        <v>Child</v>
      </c>
      <c r="D667" t="s">
        <v>1986</v>
      </c>
      <c r="E667" t="s">
        <v>1990</v>
      </c>
      <c r="F667" t="s">
        <v>1999</v>
      </c>
      <c r="G667" t="s">
        <v>2004</v>
      </c>
      <c r="H667" s="1">
        <v>45175</v>
      </c>
      <c r="I667" s="1">
        <v>45647</v>
      </c>
      <c r="J667" s="2">
        <f t="shared" si="31"/>
        <v>473</v>
      </c>
      <c r="K667">
        <v>72305.31</v>
      </c>
      <c r="L667" t="str">
        <f t="shared" si="32"/>
        <v>High</v>
      </c>
      <c r="M667" t="s">
        <v>2010</v>
      </c>
      <c r="N667" t="s">
        <v>2012</v>
      </c>
      <c r="O667" t="s">
        <v>2654</v>
      </c>
    </row>
    <row r="668" spans="1:15" x14ac:dyDescent="0.3">
      <c r="A668" t="s">
        <v>670</v>
      </c>
      <c r="B668">
        <v>61</v>
      </c>
      <c r="C668" t="str">
        <f t="shared" si="30"/>
        <v>Senior</v>
      </c>
      <c r="D668" t="s">
        <v>1987</v>
      </c>
      <c r="E668" t="s">
        <v>1990</v>
      </c>
      <c r="F668" t="s">
        <v>2001</v>
      </c>
      <c r="G668" t="s">
        <v>2007</v>
      </c>
      <c r="H668" s="1">
        <v>45550</v>
      </c>
      <c r="I668" s="1">
        <v>45799</v>
      </c>
      <c r="J668" s="2">
        <f t="shared" si="31"/>
        <v>250</v>
      </c>
      <c r="K668">
        <v>83503.13</v>
      </c>
      <c r="L668" t="str">
        <f t="shared" si="32"/>
        <v>High</v>
      </c>
      <c r="M668" t="s">
        <v>2009</v>
      </c>
      <c r="N668" t="s">
        <v>2011</v>
      </c>
      <c r="O668" t="s">
        <v>2655</v>
      </c>
    </row>
    <row r="669" spans="1:15" x14ac:dyDescent="0.3">
      <c r="A669" t="s">
        <v>671</v>
      </c>
      <c r="B669">
        <v>5</v>
      </c>
      <c r="C669" t="str">
        <f t="shared" si="30"/>
        <v>Child</v>
      </c>
      <c r="D669" t="s">
        <v>1985</v>
      </c>
      <c r="E669" t="s">
        <v>1989</v>
      </c>
      <c r="F669" t="s">
        <v>2001</v>
      </c>
      <c r="G669" t="s">
        <v>2002</v>
      </c>
      <c r="H669" s="1">
        <v>45333</v>
      </c>
      <c r="I669" s="1">
        <v>45735</v>
      </c>
      <c r="J669" s="2">
        <f t="shared" si="31"/>
        <v>403</v>
      </c>
      <c r="K669">
        <v>63324.5</v>
      </c>
      <c r="L669" t="str">
        <f t="shared" si="32"/>
        <v>High</v>
      </c>
      <c r="M669" t="s">
        <v>2009</v>
      </c>
      <c r="N669" t="s">
        <v>2012</v>
      </c>
      <c r="O669" t="s">
        <v>2656</v>
      </c>
    </row>
    <row r="670" spans="1:15" x14ac:dyDescent="0.3">
      <c r="A670" t="s">
        <v>672</v>
      </c>
      <c r="B670">
        <v>18</v>
      </c>
      <c r="C670" t="str">
        <f t="shared" si="30"/>
        <v>Young Adult</v>
      </c>
      <c r="D670" t="s">
        <v>1985</v>
      </c>
      <c r="E670" t="s">
        <v>1990</v>
      </c>
      <c r="F670" t="s">
        <v>1994</v>
      </c>
      <c r="G670" t="s">
        <v>2002</v>
      </c>
      <c r="H670" s="1">
        <v>45290</v>
      </c>
      <c r="I670" s="1">
        <v>45516</v>
      </c>
      <c r="J670" s="2">
        <f t="shared" si="31"/>
        <v>227</v>
      </c>
      <c r="K670">
        <v>52147.43</v>
      </c>
      <c r="L670" t="str">
        <f t="shared" si="32"/>
        <v>High</v>
      </c>
      <c r="M670" t="s">
        <v>2010</v>
      </c>
      <c r="N670" t="s">
        <v>2012</v>
      </c>
      <c r="O670" t="s">
        <v>2657</v>
      </c>
    </row>
    <row r="671" spans="1:15" x14ac:dyDescent="0.3">
      <c r="A671" t="s">
        <v>673</v>
      </c>
      <c r="B671">
        <v>72</v>
      </c>
      <c r="C671" t="str">
        <f t="shared" si="30"/>
        <v>Senior</v>
      </c>
      <c r="D671" t="s">
        <v>1986</v>
      </c>
      <c r="E671" t="s">
        <v>1988</v>
      </c>
      <c r="F671" t="s">
        <v>1994</v>
      </c>
      <c r="G671" t="s">
        <v>2005</v>
      </c>
      <c r="H671" s="1">
        <v>45856</v>
      </c>
      <c r="I671" s="1">
        <v>45858</v>
      </c>
      <c r="J671" s="2">
        <f t="shared" si="31"/>
        <v>3</v>
      </c>
      <c r="K671">
        <v>22442.75</v>
      </c>
      <c r="L671" t="str">
        <f t="shared" si="32"/>
        <v>Medium</v>
      </c>
      <c r="M671" t="s">
        <v>2008</v>
      </c>
      <c r="N671" t="s">
        <v>2013</v>
      </c>
      <c r="O671" t="s">
        <v>2658</v>
      </c>
    </row>
    <row r="672" spans="1:15" x14ac:dyDescent="0.3">
      <c r="A672" t="s">
        <v>674</v>
      </c>
      <c r="B672">
        <v>61</v>
      </c>
      <c r="C672" t="str">
        <f t="shared" si="30"/>
        <v>Senior</v>
      </c>
      <c r="D672" t="s">
        <v>1985</v>
      </c>
      <c r="E672" t="s">
        <v>1990</v>
      </c>
      <c r="F672" t="s">
        <v>1999</v>
      </c>
      <c r="G672" t="s">
        <v>2003</v>
      </c>
      <c r="H672" s="1">
        <v>45282</v>
      </c>
      <c r="I672" s="1">
        <v>45886</v>
      </c>
      <c r="J672" s="2">
        <f t="shared" si="31"/>
        <v>605</v>
      </c>
      <c r="K672">
        <v>15128.5</v>
      </c>
      <c r="L672" t="str">
        <f t="shared" si="32"/>
        <v>Medium</v>
      </c>
      <c r="M672" t="s">
        <v>2008</v>
      </c>
      <c r="N672" t="s">
        <v>2011</v>
      </c>
      <c r="O672" t="s">
        <v>2659</v>
      </c>
    </row>
    <row r="673" spans="1:15" x14ac:dyDescent="0.3">
      <c r="A673" t="s">
        <v>675</v>
      </c>
      <c r="B673">
        <v>79</v>
      </c>
      <c r="C673" t="str">
        <f t="shared" si="30"/>
        <v>Senior</v>
      </c>
      <c r="D673" t="s">
        <v>1986</v>
      </c>
      <c r="E673" t="s">
        <v>1989</v>
      </c>
      <c r="F673" t="s">
        <v>1994</v>
      </c>
      <c r="G673" t="s">
        <v>2002</v>
      </c>
      <c r="H673" s="1">
        <v>45495</v>
      </c>
      <c r="I673" s="1">
        <v>45651</v>
      </c>
      <c r="J673" s="2">
        <f t="shared" si="31"/>
        <v>157</v>
      </c>
      <c r="K673">
        <v>72694.490000000005</v>
      </c>
      <c r="L673" t="str">
        <f t="shared" si="32"/>
        <v>High</v>
      </c>
      <c r="M673" t="s">
        <v>2010</v>
      </c>
      <c r="N673" t="s">
        <v>2013</v>
      </c>
      <c r="O673" t="s">
        <v>2660</v>
      </c>
    </row>
    <row r="674" spans="1:15" x14ac:dyDescent="0.3">
      <c r="A674" t="s">
        <v>676</v>
      </c>
      <c r="B674">
        <v>76</v>
      </c>
      <c r="C674" t="str">
        <f t="shared" si="30"/>
        <v>Senior</v>
      </c>
      <c r="D674" t="s">
        <v>1986</v>
      </c>
      <c r="E674" t="s">
        <v>1988</v>
      </c>
      <c r="F674" t="s">
        <v>2000</v>
      </c>
      <c r="G674" t="s">
        <v>2006</v>
      </c>
      <c r="H674" s="1">
        <v>45712</v>
      </c>
      <c r="I674" s="1">
        <v>45735</v>
      </c>
      <c r="J674" s="2">
        <f t="shared" si="31"/>
        <v>24</v>
      </c>
      <c r="K674">
        <v>39160.730000000003</v>
      </c>
      <c r="L674" t="str">
        <f t="shared" si="32"/>
        <v>Medium</v>
      </c>
      <c r="M674" t="s">
        <v>2009</v>
      </c>
      <c r="N674" t="s">
        <v>2011</v>
      </c>
      <c r="O674" t="s">
        <v>2661</v>
      </c>
    </row>
    <row r="675" spans="1:15" x14ac:dyDescent="0.3">
      <c r="A675" t="s">
        <v>677</v>
      </c>
      <c r="B675">
        <v>25</v>
      </c>
      <c r="C675" t="str">
        <f t="shared" si="30"/>
        <v>Young Adult</v>
      </c>
      <c r="D675" t="s">
        <v>1986</v>
      </c>
      <c r="E675" t="s">
        <v>1989</v>
      </c>
      <c r="F675" t="s">
        <v>1999</v>
      </c>
      <c r="G675" t="s">
        <v>2002</v>
      </c>
      <c r="H675" s="1">
        <v>45540</v>
      </c>
      <c r="I675" s="1">
        <v>45777</v>
      </c>
      <c r="J675" s="2">
        <f t="shared" si="31"/>
        <v>238</v>
      </c>
      <c r="K675">
        <v>60945.59</v>
      </c>
      <c r="L675" t="str">
        <f t="shared" si="32"/>
        <v>High</v>
      </c>
      <c r="M675" t="s">
        <v>2009</v>
      </c>
      <c r="N675" t="s">
        <v>2013</v>
      </c>
      <c r="O675" t="s">
        <v>2662</v>
      </c>
    </row>
    <row r="676" spans="1:15" x14ac:dyDescent="0.3">
      <c r="A676" t="s">
        <v>678</v>
      </c>
      <c r="B676">
        <v>78</v>
      </c>
      <c r="C676" t="str">
        <f t="shared" si="30"/>
        <v>Senior</v>
      </c>
      <c r="D676" t="s">
        <v>1986</v>
      </c>
      <c r="E676" t="s">
        <v>1988</v>
      </c>
      <c r="F676" t="s">
        <v>1995</v>
      </c>
      <c r="G676" t="s">
        <v>2005</v>
      </c>
      <c r="H676" s="1">
        <v>45655</v>
      </c>
      <c r="I676" s="1">
        <v>45713</v>
      </c>
      <c r="J676" s="2">
        <f t="shared" si="31"/>
        <v>59</v>
      </c>
      <c r="K676">
        <v>48741.85</v>
      </c>
      <c r="L676" t="str">
        <f t="shared" si="32"/>
        <v>Medium</v>
      </c>
      <c r="M676" t="s">
        <v>2009</v>
      </c>
      <c r="N676" t="s">
        <v>2012</v>
      </c>
      <c r="O676" t="s">
        <v>2663</v>
      </c>
    </row>
    <row r="677" spans="1:15" x14ac:dyDescent="0.3">
      <c r="A677" t="s">
        <v>679</v>
      </c>
      <c r="B677">
        <v>69</v>
      </c>
      <c r="C677" t="str">
        <f t="shared" si="30"/>
        <v>Senior</v>
      </c>
      <c r="D677" t="s">
        <v>1985</v>
      </c>
      <c r="E677" t="s">
        <v>1993</v>
      </c>
      <c r="F677" t="s">
        <v>1999</v>
      </c>
      <c r="G677" t="s">
        <v>2003</v>
      </c>
      <c r="H677" s="1">
        <v>45489</v>
      </c>
      <c r="I677" s="1">
        <v>45713</v>
      </c>
      <c r="J677" s="2">
        <f t="shared" si="31"/>
        <v>225</v>
      </c>
      <c r="K677">
        <v>42647.72</v>
      </c>
      <c r="L677" t="str">
        <f t="shared" si="32"/>
        <v>Medium</v>
      </c>
      <c r="M677" t="s">
        <v>2009</v>
      </c>
      <c r="N677" t="s">
        <v>2012</v>
      </c>
      <c r="O677" t="s">
        <v>2664</v>
      </c>
    </row>
    <row r="678" spans="1:15" x14ac:dyDescent="0.3">
      <c r="A678" t="s">
        <v>680</v>
      </c>
      <c r="B678">
        <v>67</v>
      </c>
      <c r="C678" t="str">
        <f t="shared" si="30"/>
        <v>Senior</v>
      </c>
      <c r="D678" t="s">
        <v>1987</v>
      </c>
      <c r="E678" t="s">
        <v>1990</v>
      </c>
      <c r="F678" t="s">
        <v>1997</v>
      </c>
      <c r="G678" t="s">
        <v>2006</v>
      </c>
      <c r="H678" s="1">
        <v>45499</v>
      </c>
      <c r="I678" s="1">
        <v>45885</v>
      </c>
      <c r="J678" s="2">
        <f t="shared" si="31"/>
        <v>387</v>
      </c>
      <c r="K678">
        <v>35701.26</v>
      </c>
      <c r="L678" t="str">
        <f t="shared" si="32"/>
        <v>Medium</v>
      </c>
      <c r="M678" t="s">
        <v>2008</v>
      </c>
      <c r="N678" t="s">
        <v>2012</v>
      </c>
      <c r="O678" t="s">
        <v>2040</v>
      </c>
    </row>
    <row r="679" spans="1:15" x14ac:dyDescent="0.3">
      <c r="A679" t="s">
        <v>681</v>
      </c>
      <c r="B679">
        <v>73</v>
      </c>
      <c r="C679" t="str">
        <f t="shared" si="30"/>
        <v>Senior</v>
      </c>
      <c r="D679" t="s">
        <v>1985</v>
      </c>
      <c r="E679" t="s">
        <v>1992</v>
      </c>
      <c r="F679" t="s">
        <v>2001</v>
      </c>
      <c r="G679" t="s">
        <v>2004</v>
      </c>
      <c r="H679" s="1">
        <v>45512</v>
      </c>
      <c r="I679" s="1">
        <v>45688</v>
      </c>
      <c r="J679" s="2">
        <f t="shared" si="31"/>
        <v>177</v>
      </c>
      <c r="K679">
        <v>48236.98</v>
      </c>
      <c r="L679" t="str">
        <f t="shared" si="32"/>
        <v>Medium</v>
      </c>
      <c r="M679" t="s">
        <v>2009</v>
      </c>
      <c r="N679" t="s">
        <v>2011</v>
      </c>
      <c r="O679" t="s">
        <v>2665</v>
      </c>
    </row>
    <row r="680" spans="1:15" x14ac:dyDescent="0.3">
      <c r="A680" t="s">
        <v>682</v>
      </c>
      <c r="B680">
        <v>36</v>
      </c>
      <c r="C680" t="str">
        <f t="shared" si="30"/>
        <v>Adult</v>
      </c>
      <c r="D680" t="s">
        <v>1986</v>
      </c>
      <c r="E680" t="s">
        <v>1989</v>
      </c>
      <c r="F680" t="s">
        <v>1999</v>
      </c>
      <c r="G680" t="s">
        <v>2004</v>
      </c>
      <c r="H680" s="1">
        <v>45576</v>
      </c>
      <c r="I680" s="1">
        <v>45656</v>
      </c>
      <c r="J680" s="2">
        <f t="shared" si="31"/>
        <v>81</v>
      </c>
      <c r="K680">
        <v>19713.080000000002</v>
      </c>
      <c r="L680" t="str">
        <f t="shared" si="32"/>
        <v>Medium</v>
      </c>
      <c r="M680" t="s">
        <v>2008</v>
      </c>
      <c r="N680" t="s">
        <v>2012</v>
      </c>
      <c r="O680" t="s">
        <v>2666</v>
      </c>
    </row>
    <row r="681" spans="1:15" x14ac:dyDescent="0.3">
      <c r="A681" t="s">
        <v>683</v>
      </c>
      <c r="B681">
        <v>0</v>
      </c>
      <c r="C681" t="str">
        <f t="shared" si="30"/>
        <v>Child</v>
      </c>
      <c r="D681" t="s">
        <v>1986</v>
      </c>
      <c r="E681" t="s">
        <v>1989</v>
      </c>
      <c r="F681" t="s">
        <v>1995</v>
      </c>
      <c r="G681" t="s">
        <v>2003</v>
      </c>
      <c r="H681" s="1">
        <v>45793</v>
      </c>
      <c r="I681" s="1">
        <v>45850</v>
      </c>
      <c r="J681" s="2">
        <f t="shared" si="31"/>
        <v>58</v>
      </c>
      <c r="K681">
        <v>1712.21</v>
      </c>
      <c r="L681" t="str">
        <f t="shared" si="32"/>
        <v>Low</v>
      </c>
      <c r="M681" t="s">
        <v>2008</v>
      </c>
      <c r="N681" t="s">
        <v>2011</v>
      </c>
      <c r="O681" t="s">
        <v>2667</v>
      </c>
    </row>
    <row r="682" spans="1:15" x14ac:dyDescent="0.3">
      <c r="A682" t="s">
        <v>684</v>
      </c>
      <c r="B682">
        <v>88</v>
      </c>
      <c r="C682" t="str">
        <f t="shared" si="30"/>
        <v>Senior</v>
      </c>
      <c r="D682" t="s">
        <v>1987</v>
      </c>
      <c r="E682" t="s">
        <v>1992</v>
      </c>
      <c r="F682" t="s">
        <v>1998</v>
      </c>
      <c r="G682" t="s">
        <v>2005</v>
      </c>
      <c r="H682" s="1">
        <v>45686</v>
      </c>
      <c r="I682" s="1">
        <v>45754</v>
      </c>
      <c r="J682" s="2">
        <f t="shared" si="31"/>
        <v>69</v>
      </c>
      <c r="K682">
        <v>16323.08</v>
      </c>
      <c r="L682" t="str">
        <f t="shared" si="32"/>
        <v>Medium</v>
      </c>
      <c r="M682" t="s">
        <v>2008</v>
      </c>
      <c r="N682" t="s">
        <v>2012</v>
      </c>
      <c r="O682" t="s">
        <v>2668</v>
      </c>
    </row>
    <row r="683" spans="1:15" x14ac:dyDescent="0.3">
      <c r="A683" t="s">
        <v>685</v>
      </c>
      <c r="B683">
        <v>32</v>
      </c>
      <c r="C683" t="str">
        <f t="shared" si="30"/>
        <v>Adult</v>
      </c>
      <c r="D683" t="s">
        <v>1987</v>
      </c>
      <c r="E683" t="s">
        <v>1989</v>
      </c>
      <c r="F683" t="s">
        <v>1999</v>
      </c>
      <c r="G683" t="s">
        <v>2003</v>
      </c>
      <c r="H683" s="1">
        <v>45840</v>
      </c>
      <c r="I683" s="1">
        <v>45876</v>
      </c>
      <c r="J683" s="2">
        <f t="shared" si="31"/>
        <v>37</v>
      </c>
      <c r="K683">
        <v>37198.769999999997</v>
      </c>
      <c r="L683" t="str">
        <f t="shared" si="32"/>
        <v>Medium</v>
      </c>
      <c r="M683" t="s">
        <v>2010</v>
      </c>
      <c r="N683" t="s">
        <v>2012</v>
      </c>
      <c r="O683" t="s">
        <v>2669</v>
      </c>
    </row>
    <row r="684" spans="1:15" x14ac:dyDescent="0.3">
      <c r="A684" t="s">
        <v>686</v>
      </c>
      <c r="B684">
        <v>50</v>
      </c>
      <c r="C684" t="str">
        <f t="shared" si="30"/>
        <v>Middle Age</v>
      </c>
      <c r="D684" t="s">
        <v>1985</v>
      </c>
      <c r="E684" t="s">
        <v>1992</v>
      </c>
      <c r="F684" t="s">
        <v>1997</v>
      </c>
      <c r="G684" t="s">
        <v>2002</v>
      </c>
      <c r="H684" s="1">
        <v>45810</v>
      </c>
      <c r="I684" s="1">
        <v>45836</v>
      </c>
      <c r="J684" s="2">
        <f t="shared" si="31"/>
        <v>27</v>
      </c>
      <c r="K684">
        <v>37651.08</v>
      </c>
      <c r="L684" t="str">
        <f t="shared" si="32"/>
        <v>Medium</v>
      </c>
      <c r="M684" t="s">
        <v>2008</v>
      </c>
      <c r="N684" t="s">
        <v>2013</v>
      </c>
      <c r="O684" t="s">
        <v>2670</v>
      </c>
    </row>
    <row r="685" spans="1:15" x14ac:dyDescent="0.3">
      <c r="A685" t="s">
        <v>687</v>
      </c>
      <c r="B685">
        <v>32</v>
      </c>
      <c r="C685" t="str">
        <f t="shared" si="30"/>
        <v>Adult</v>
      </c>
      <c r="D685" t="s">
        <v>1987</v>
      </c>
      <c r="E685" t="s">
        <v>1989</v>
      </c>
      <c r="F685" t="s">
        <v>1998</v>
      </c>
      <c r="G685" t="s">
        <v>2007</v>
      </c>
      <c r="H685" s="1">
        <v>45631</v>
      </c>
      <c r="I685" s="1">
        <v>45836</v>
      </c>
      <c r="J685" s="2">
        <f t="shared" si="31"/>
        <v>206</v>
      </c>
      <c r="K685">
        <v>40414.85</v>
      </c>
      <c r="L685" t="str">
        <f t="shared" si="32"/>
        <v>Medium</v>
      </c>
      <c r="M685" t="s">
        <v>2009</v>
      </c>
      <c r="N685" t="s">
        <v>2012</v>
      </c>
      <c r="O685" t="s">
        <v>2671</v>
      </c>
    </row>
    <row r="686" spans="1:15" x14ac:dyDescent="0.3">
      <c r="A686" t="s">
        <v>688</v>
      </c>
      <c r="B686">
        <v>15</v>
      </c>
      <c r="C686" t="str">
        <f t="shared" si="30"/>
        <v>Child</v>
      </c>
      <c r="D686" t="s">
        <v>1986</v>
      </c>
      <c r="E686" t="s">
        <v>1990</v>
      </c>
      <c r="F686" t="s">
        <v>1997</v>
      </c>
      <c r="G686" t="s">
        <v>2007</v>
      </c>
      <c r="H686" s="1">
        <v>45551</v>
      </c>
      <c r="I686" s="1">
        <v>45774</v>
      </c>
      <c r="J686" s="2">
        <f t="shared" si="31"/>
        <v>224</v>
      </c>
      <c r="K686">
        <v>94975.27</v>
      </c>
      <c r="L686" t="str">
        <f t="shared" si="32"/>
        <v>High</v>
      </c>
      <c r="M686" t="s">
        <v>2009</v>
      </c>
      <c r="N686" t="s">
        <v>2011</v>
      </c>
      <c r="O686" t="s">
        <v>2672</v>
      </c>
    </row>
    <row r="687" spans="1:15" x14ac:dyDescent="0.3">
      <c r="A687" t="s">
        <v>689</v>
      </c>
      <c r="B687">
        <v>65</v>
      </c>
      <c r="C687" t="str">
        <f t="shared" si="30"/>
        <v>Senior</v>
      </c>
      <c r="D687" t="s">
        <v>1987</v>
      </c>
      <c r="E687" t="s">
        <v>1991</v>
      </c>
      <c r="F687" t="s">
        <v>1996</v>
      </c>
      <c r="G687" t="s">
        <v>2002</v>
      </c>
      <c r="H687" s="1">
        <v>45282</v>
      </c>
      <c r="I687" s="1">
        <v>45755</v>
      </c>
      <c r="J687" s="2">
        <f t="shared" si="31"/>
        <v>474</v>
      </c>
      <c r="K687">
        <v>39521.26</v>
      </c>
      <c r="L687" t="str">
        <f t="shared" si="32"/>
        <v>Medium</v>
      </c>
      <c r="M687" t="s">
        <v>2008</v>
      </c>
      <c r="N687" t="s">
        <v>2011</v>
      </c>
      <c r="O687" t="s">
        <v>2673</v>
      </c>
    </row>
    <row r="688" spans="1:15" x14ac:dyDescent="0.3">
      <c r="A688" t="s">
        <v>690</v>
      </c>
      <c r="B688">
        <v>11</v>
      </c>
      <c r="C688" t="str">
        <f t="shared" si="30"/>
        <v>Child</v>
      </c>
      <c r="D688" t="s">
        <v>1985</v>
      </c>
      <c r="E688" t="s">
        <v>1992</v>
      </c>
      <c r="F688" t="s">
        <v>1999</v>
      </c>
      <c r="G688" t="s">
        <v>2005</v>
      </c>
      <c r="H688" s="1">
        <v>45715</v>
      </c>
      <c r="I688" s="1">
        <v>45879</v>
      </c>
      <c r="J688" s="2">
        <f t="shared" si="31"/>
        <v>165</v>
      </c>
      <c r="K688">
        <v>7343.97</v>
      </c>
      <c r="L688" t="str">
        <f t="shared" si="32"/>
        <v>Low</v>
      </c>
      <c r="M688" t="s">
        <v>2009</v>
      </c>
      <c r="N688" t="s">
        <v>2013</v>
      </c>
      <c r="O688" t="s">
        <v>2674</v>
      </c>
    </row>
    <row r="689" spans="1:15" x14ac:dyDescent="0.3">
      <c r="A689" t="s">
        <v>691</v>
      </c>
      <c r="B689">
        <v>10</v>
      </c>
      <c r="C689" t="str">
        <f t="shared" si="30"/>
        <v>Child</v>
      </c>
      <c r="D689" t="s">
        <v>1986</v>
      </c>
      <c r="E689" t="s">
        <v>1988</v>
      </c>
      <c r="F689" t="s">
        <v>1999</v>
      </c>
      <c r="G689" t="s">
        <v>2006</v>
      </c>
      <c r="H689" s="1">
        <v>45307</v>
      </c>
      <c r="I689" s="1">
        <v>45315</v>
      </c>
      <c r="J689" s="2">
        <f t="shared" si="31"/>
        <v>9</v>
      </c>
      <c r="K689">
        <v>61782.59</v>
      </c>
      <c r="L689" t="str">
        <f t="shared" si="32"/>
        <v>High</v>
      </c>
      <c r="M689" t="s">
        <v>2008</v>
      </c>
      <c r="N689" t="s">
        <v>2013</v>
      </c>
      <c r="O689" t="s">
        <v>2675</v>
      </c>
    </row>
    <row r="690" spans="1:15" x14ac:dyDescent="0.3">
      <c r="A690" t="s">
        <v>692</v>
      </c>
      <c r="B690">
        <v>91</v>
      </c>
      <c r="C690" t="str">
        <f t="shared" si="30"/>
        <v>Senior</v>
      </c>
      <c r="D690" t="s">
        <v>1986</v>
      </c>
      <c r="E690" t="s">
        <v>1988</v>
      </c>
      <c r="F690" t="s">
        <v>2001</v>
      </c>
      <c r="G690" t="s">
        <v>2007</v>
      </c>
      <c r="H690" s="1">
        <v>45738</v>
      </c>
      <c r="I690" s="1">
        <v>45739</v>
      </c>
      <c r="J690" s="2">
        <f t="shared" si="31"/>
        <v>2</v>
      </c>
      <c r="K690">
        <v>49942.47</v>
      </c>
      <c r="L690" t="str">
        <f t="shared" si="32"/>
        <v>Medium</v>
      </c>
      <c r="M690" t="s">
        <v>2009</v>
      </c>
      <c r="N690" t="s">
        <v>2011</v>
      </c>
      <c r="O690" t="s">
        <v>2676</v>
      </c>
    </row>
    <row r="691" spans="1:15" x14ac:dyDescent="0.3">
      <c r="A691" t="s">
        <v>693</v>
      </c>
      <c r="B691">
        <v>84</v>
      </c>
      <c r="C691" t="str">
        <f t="shared" si="30"/>
        <v>Senior</v>
      </c>
      <c r="D691" t="s">
        <v>1986</v>
      </c>
      <c r="E691" t="s">
        <v>1991</v>
      </c>
      <c r="F691" t="s">
        <v>2000</v>
      </c>
      <c r="G691" t="s">
        <v>2005</v>
      </c>
      <c r="H691" s="1">
        <v>45293</v>
      </c>
      <c r="I691" s="1">
        <v>45549</v>
      </c>
      <c r="J691" s="2">
        <f t="shared" si="31"/>
        <v>257</v>
      </c>
      <c r="K691">
        <v>78611.990000000005</v>
      </c>
      <c r="L691" t="str">
        <f t="shared" si="32"/>
        <v>High</v>
      </c>
      <c r="M691" t="s">
        <v>2008</v>
      </c>
      <c r="N691" t="s">
        <v>2012</v>
      </c>
      <c r="O691" t="s">
        <v>2677</v>
      </c>
    </row>
    <row r="692" spans="1:15" x14ac:dyDescent="0.3">
      <c r="A692" t="s">
        <v>694</v>
      </c>
      <c r="B692">
        <v>89</v>
      </c>
      <c r="C692" t="str">
        <f t="shared" si="30"/>
        <v>Senior</v>
      </c>
      <c r="D692" t="s">
        <v>1985</v>
      </c>
      <c r="E692" t="s">
        <v>1989</v>
      </c>
      <c r="F692" t="s">
        <v>2001</v>
      </c>
      <c r="G692" t="s">
        <v>2007</v>
      </c>
      <c r="H692" s="1">
        <v>45263</v>
      </c>
      <c r="I692" s="1">
        <v>45750</v>
      </c>
      <c r="J692" s="2">
        <f t="shared" si="31"/>
        <v>488</v>
      </c>
      <c r="K692">
        <v>4570.05</v>
      </c>
      <c r="L692" t="str">
        <f t="shared" si="32"/>
        <v>Low</v>
      </c>
      <c r="M692" t="s">
        <v>2009</v>
      </c>
      <c r="N692" t="s">
        <v>2012</v>
      </c>
      <c r="O692" t="s">
        <v>2678</v>
      </c>
    </row>
    <row r="693" spans="1:15" x14ac:dyDescent="0.3">
      <c r="A693" t="s">
        <v>695</v>
      </c>
      <c r="B693">
        <v>0</v>
      </c>
      <c r="C693" t="str">
        <f t="shared" si="30"/>
        <v>Child</v>
      </c>
      <c r="D693" t="s">
        <v>1985</v>
      </c>
      <c r="E693" t="s">
        <v>1988</v>
      </c>
      <c r="F693" t="s">
        <v>1994</v>
      </c>
      <c r="G693" t="s">
        <v>2006</v>
      </c>
      <c r="H693" s="1">
        <v>45186</v>
      </c>
      <c r="I693" s="1">
        <v>45834</v>
      </c>
      <c r="J693" s="2">
        <f t="shared" si="31"/>
        <v>649</v>
      </c>
      <c r="K693">
        <v>35959.64</v>
      </c>
      <c r="L693" t="str">
        <f t="shared" si="32"/>
        <v>Medium</v>
      </c>
      <c r="M693" t="s">
        <v>2010</v>
      </c>
      <c r="N693" t="s">
        <v>2013</v>
      </c>
      <c r="O693" t="s">
        <v>2679</v>
      </c>
    </row>
    <row r="694" spans="1:15" x14ac:dyDescent="0.3">
      <c r="A694" t="s">
        <v>696</v>
      </c>
      <c r="B694">
        <v>75</v>
      </c>
      <c r="C694" t="str">
        <f t="shared" si="30"/>
        <v>Senior</v>
      </c>
      <c r="D694" t="s">
        <v>1985</v>
      </c>
      <c r="E694" t="s">
        <v>1989</v>
      </c>
      <c r="F694" t="s">
        <v>1996</v>
      </c>
      <c r="G694" t="s">
        <v>2007</v>
      </c>
      <c r="H694" s="1">
        <v>45400</v>
      </c>
      <c r="I694" s="1">
        <v>45674</v>
      </c>
      <c r="J694" s="2">
        <f t="shared" si="31"/>
        <v>275</v>
      </c>
      <c r="K694">
        <v>70658.570000000007</v>
      </c>
      <c r="L694" t="str">
        <f t="shared" si="32"/>
        <v>High</v>
      </c>
      <c r="M694" t="s">
        <v>2009</v>
      </c>
      <c r="N694" t="s">
        <v>2012</v>
      </c>
      <c r="O694" t="s">
        <v>2680</v>
      </c>
    </row>
    <row r="695" spans="1:15" x14ac:dyDescent="0.3">
      <c r="A695" t="s">
        <v>697</v>
      </c>
      <c r="B695">
        <v>36</v>
      </c>
      <c r="C695" t="str">
        <f t="shared" si="30"/>
        <v>Adult</v>
      </c>
      <c r="D695" t="s">
        <v>1986</v>
      </c>
      <c r="E695" t="s">
        <v>1989</v>
      </c>
      <c r="F695" t="s">
        <v>1998</v>
      </c>
      <c r="G695" t="s">
        <v>2004</v>
      </c>
      <c r="H695" s="1">
        <v>45271</v>
      </c>
      <c r="I695" s="1">
        <v>45714</v>
      </c>
      <c r="J695" s="2">
        <f t="shared" si="31"/>
        <v>444</v>
      </c>
      <c r="K695">
        <v>96365.48</v>
      </c>
      <c r="L695" t="str">
        <f t="shared" si="32"/>
        <v>High</v>
      </c>
      <c r="M695" t="s">
        <v>2010</v>
      </c>
      <c r="N695" t="s">
        <v>2011</v>
      </c>
      <c r="O695" t="s">
        <v>2681</v>
      </c>
    </row>
    <row r="696" spans="1:15" x14ac:dyDescent="0.3">
      <c r="A696" t="s">
        <v>698</v>
      </c>
      <c r="B696">
        <v>77</v>
      </c>
      <c r="C696" t="str">
        <f t="shared" si="30"/>
        <v>Senior</v>
      </c>
      <c r="D696" t="s">
        <v>1985</v>
      </c>
      <c r="E696" t="s">
        <v>1992</v>
      </c>
      <c r="F696" t="s">
        <v>1999</v>
      </c>
      <c r="G696" t="s">
        <v>2003</v>
      </c>
      <c r="H696" s="1">
        <v>45694</v>
      </c>
      <c r="I696" s="1">
        <v>45706</v>
      </c>
      <c r="J696" s="2">
        <f t="shared" si="31"/>
        <v>13</v>
      </c>
      <c r="K696">
        <v>1460.49</v>
      </c>
      <c r="L696" t="str">
        <f t="shared" si="32"/>
        <v>Low</v>
      </c>
      <c r="M696" t="s">
        <v>2009</v>
      </c>
      <c r="N696" t="s">
        <v>2013</v>
      </c>
      <c r="O696" t="s">
        <v>2682</v>
      </c>
    </row>
    <row r="697" spans="1:15" x14ac:dyDescent="0.3">
      <c r="A697" t="s">
        <v>699</v>
      </c>
      <c r="B697">
        <v>64</v>
      </c>
      <c r="C697" t="str">
        <f t="shared" si="30"/>
        <v>Senior</v>
      </c>
      <c r="D697" t="s">
        <v>1985</v>
      </c>
      <c r="E697" t="s">
        <v>1989</v>
      </c>
      <c r="F697" t="s">
        <v>1995</v>
      </c>
      <c r="G697" t="s">
        <v>2003</v>
      </c>
      <c r="H697" s="1">
        <v>45550</v>
      </c>
      <c r="I697" s="1">
        <v>45667</v>
      </c>
      <c r="J697" s="2">
        <f t="shared" si="31"/>
        <v>118</v>
      </c>
      <c r="K697">
        <v>30130.93</v>
      </c>
      <c r="L697" t="str">
        <f t="shared" si="32"/>
        <v>Medium</v>
      </c>
      <c r="M697" t="s">
        <v>2009</v>
      </c>
      <c r="N697" t="s">
        <v>2012</v>
      </c>
      <c r="O697" t="s">
        <v>2683</v>
      </c>
    </row>
    <row r="698" spans="1:15" x14ac:dyDescent="0.3">
      <c r="A698" t="s">
        <v>700</v>
      </c>
      <c r="B698">
        <v>32</v>
      </c>
      <c r="C698" t="str">
        <f t="shared" si="30"/>
        <v>Adult</v>
      </c>
      <c r="D698" t="s">
        <v>1986</v>
      </c>
      <c r="E698" t="s">
        <v>1989</v>
      </c>
      <c r="F698" t="s">
        <v>1994</v>
      </c>
      <c r="G698" t="s">
        <v>2007</v>
      </c>
      <c r="H698" s="1">
        <v>45763</v>
      </c>
      <c r="I698" s="1">
        <v>45856</v>
      </c>
      <c r="J698" s="2">
        <f t="shared" si="31"/>
        <v>94</v>
      </c>
      <c r="K698">
        <v>44834.1</v>
      </c>
      <c r="L698" t="str">
        <f t="shared" si="32"/>
        <v>Medium</v>
      </c>
      <c r="M698" t="s">
        <v>2010</v>
      </c>
      <c r="N698" t="s">
        <v>2012</v>
      </c>
      <c r="O698" t="s">
        <v>2684</v>
      </c>
    </row>
    <row r="699" spans="1:15" x14ac:dyDescent="0.3">
      <c r="A699" t="s">
        <v>701</v>
      </c>
      <c r="B699">
        <v>61</v>
      </c>
      <c r="C699" t="str">
        <f t="shared" si="30"/>
        <v>Senior</v>
      </c>
      <c r="D699" t="s">
        <v>1985</v>
      </c>
      <c r="E699" t="s">
        <v>1991</v>
      </c>
      <c r="F699" t="s">
        <v>1997</v>
      </c>
      <c r="G699" t="s">
        <v>2007</v>
      </c>
      <c r="H699" s="1">
        <v>45740</v>
      </c>
      <c r="I699" s="1">
        <v>45759</v>
      </c>
      <c r="J699" s="2">
        <f t="shared" si="31"/>
        <v>20</v>
      </c>
      <c r="K699">
        <v>46611.32</v>
      </c>
      <c r="L699" t="str">
        <f t="shared" si="32"/>
        <v>Medium</v>
      </c>
      <c r="M699" t="s">
        <v>2008</v>
      </c>
      <c r="N699" t="s">
        <v>2011</v>
      </c>
      <c r="O699" t="s">
        <v>2685</v>
      </c>
    </row>
    <row r="700" spans="1:15" x14ac:dyDescent="0.3">
      <c r="A700" t="s">
        <v>702</v>
      </c>
      <c r="B700">
        <v>61</v>
      </c>
      <c r="C700" t="str">
        <f t="shared" si="30"/>
        <v>Senior</v>
      </c>
      <c r="D700" t="s">
        <v>1985</v>
      </c>
      <c r="E700" t="s">
        <v>1991</v>
      </c>
      <c r="F700" t="s">
        <v>1995</v>
      </c>
      <c r="G700" t="s">
        <v>2006</v>
      </c>
      <c r="H700" s="1">
        <v>45697</v>
      </c>
      <c r="I700" s="1">
        <v>45741</v>
      </c>
      <c r="J700" s="2">
        <f t="shared" si="31"/>
        <v>45</v>
      </c>
      <c r="K700">
        <v>63732.52</v>
      </c>
      <c r="L700" t="str">
        <f t="shared" si="32"/>
        <v>High</v>
      </c>
      <c r="M700" t="s">
        <v>2009</v>
      </c>
      <c r="N700" t="s">
        <v>2012</v>
      </c>
      <c r="O700" t="s">
        <v>2686</v>
      </c>
    </row>
    <row r="701" spans="1:15" x14ac:dyDescent="0.3">
      <c r="A701" t="s">
        <v>703</v>
      </c>
      <c r="B701">
        <v>89</v>
      </c>
      <c r="C701" t="str">
        <f t="shared" si="30"/>
        <v>Senior</v>
      </c>
      <c r="D701" t="s">
        <v>1985</v>
      </c>
      <c r="E701" t="s">
        <v>1991</v>
      </c>
      <c r="F701" t="s">
        <v>1999</v>
      </c>
      <c r="G701" t="s">
        <v>2004</v>
      </c>
      <c r="H701" s="1">
        <v>45178</v>
      </c>
      <c r="I701" s="1">
        <v>45258</v>
      </c>
      <c r="J701" s="2">
        <f t="shared" si="31"/>
        <v>81</v>
      </c>
      <c r="K701">
        <v>52133.919999999998</v>
      </c>
      <c r="L701" t="str">
        <f t="shared" si="32"/>
        <v>High</v>
      </c>
      <c r="M701" t="s">
        <v>2009</v>
      </c>
      <c r="N701" t="s">
        <v>2012</v>
      </c>
      <c r="O701" t="s">
        <v>2687</v>
      </c>
    </row>
    <row r="702" spans="1:15" x14ac:dyDescent="0.3">
      <c r="A702" t="s">
        <v>704</v>
      </c>
      <c r="B702">
        <v>33</v>
      </c>
      <c r="C702" t="str">
        <f t="shared" si="30"/>
        <v>Adult</v>
      </c>
      <c r="D702" t="s">
        <v>1985</v>
      </c>
      <c r="E702" t="s">
        <v>1991</v>
      </c>
      <c r="F702" t="s">
        <v>1995</v>
      </c>
      <c r="G702" t="s">
        <v>2006</v>
      </c>
      <c r="H702" s="1">
        <v>45392</v>
      </c>
      <c r="I702" s="1">
        <v>45547</v>
      </c>
      <c r="J702" s="2">
        <f t="shared" si="31"/>
        <v>156</v>
      </c>
      <c r="K702">
        <v>67696.09</v>
      </c>
      <c r="L702" t="str">
        <f t="shared" si="32"/>
        <v>High</v>
      </c>
      <c r="M702" t="s">
        <v>2010</v>
      </c>
      <c r="N702" t="s">
        <v>2011</v>
      </c>
      <c r="O702" t="s">
        <v>2688</v>
      </c>
    </row>
    <row r="703" spans="1:15" x14ac:dyDescent="0.3">
      <c r="A703" t="s">
        <v>705</v>
      </c>
      <c r="B703">
        <v>70</v>
      </c>
      <c r="C703" t="str">
        <f t="shared" si="30"/>
        <v>Senior</v>
      </c>
      <c r="D703" t="s">
        <v>1985</v>
      </c>
      <c r="E703" t="s">
        <v>1992</v>
      </c>
      <c r="F703" t="s">
        <v>1998</v>
      </c>
      <c r="G703" t="s">
        <v>2004</v>
      </c>
      <c r="H703" s="1">
        <v>45355</v>
      </c>
      <c r="I703" s="1">
        <v>45443</v>
      </c>
      <c r="J703" s="2">
        <f t="shared" si="31"/>
        <v>89</v>
      </c>
      <c r="K703">
        <v>22638.05</v>
      </c>
      <c r="L703" t="str">
        <f t="shared" si="32"/>
        <v>Medium</v>
      </c>
      <c r="M703" t="s">
        <v>2008</v>
      </c>
      <c r="N703" t="s">
        <v>2013</v>
      </c>
      <c r="O703" t="s">
        <v>2689</v>
      </c>
    </row>
    <row r="704" spans="1:15" x14ac:dyDescent="0.3">
      <c r="A704" t="s">
        <v>706</v>
      </c>
      <c r="B704">
        <v>23</v>
      </c>
      <c r="C704" t="str">
        <f t="shared" si="30"/>
        <v>Young Adult</v>
      </c>
      <c r="D704" t="s">
        <v>1986</v>
      </c>
      <c r="E704" t="s">
        <v>1993</v>
      </c>
      <c r="F704" t="s">
        <v>2000</v>
      </c>
      <c r="G704" t="s">
        <v>2006</v>
      </c>
      <c r="H704" s="1">
        <v>45252</v>
      </c>
      <c r="I704" s="1">
        <v>45799</v>
      </c>
      <c r="J704" s="2">
        <f t="shared" si="31"/>
        <v>548</v>
      </c>
      <c r="K704">
        <v>73974.11</v>
      </c>
      <c r="L704" t="str">
        <f t="shared" si="32"/>
        <v>High</v>
      </c>
      <c r="M704" t="s">
        <v>2009</v>
      </c>
      <c r="N704" t="s">
        <v>2012</v>
      </c>
      <c r="O704" t="s">
        <v>2690</v>
      </c>
    </row>
    <row r="705" spans="1:15" x14ac:dyDescent="0.3">
      <c r="A705" t="s">
        <v>536</v>
      </c>
      <c r="B705">
        <v>30</v>
      </c>
      <c r="C705" t="str">
        <f t="shared" si="30"/>
        <v>Adult</v>
      </c>
      <c r="D705" t="s">
        <v>1987</v>
      </c>
      <c r="E705" t="s">
        <v>1990</v>
      </c>
      <c r="F705" t="s">
        <v>2000</v>
      </c>
      <c r="G705" t="s">
        <v>2002</v>
      </c>
      <c r="H705" s="1">
        <v>45182</v>
      </c>
      <c r="I705" s="1">
        <v>45283</v>
      </c>
      <c r="J705" s="2">
        <f t="shared" si="31"/>
        <v>102</v>
      </c>
      <c r="K705">
        <v>83659.11</v>
      </c>
      <c r="L705" t="str">
        <f t="shared" si="32"/>
        <v>High</v>
      </c>
      <c r="M705" t="s">
        <v>2008</v>
      </c>
      <c r="N705" t="s">
        <v>2013</v>
      </c>
      <c r="O705" t="s">
        <v>2691</v>
      </c>
    </row>
    <row r="706" spans="1:15" x14ac:dyDescent="0.3">
      <c r="A706" t="s">
        <v>707</v>
      </c>
      <c r="B706">
        <v>19</v>
      </c>
      <c r="C706" t="str">
        <f t="shared" si="30"/>
        <v>Young Adult</v>
      </c>
      <c r="D706" t="s">
        <v>1985</v>
      </c>
      <c r="E706" t="s">
        <v>1988</v>
      </c>
      <c r="F706" t="s">
        <v>1995</v>
      </c>
      <c r="G706" t="s">
        <v>2007</v>
      </c>
      <c r="H706" s="1">
        <v>45690</v>
      </c>
      <c r="I706" s="1">
        <v>45863</v>
      </c>
      <c r="J706" s="2">
        <f t="shared" si="31"/>
        <v>174</v>
      </c>
      <c r="K706">
        <v>95622.19</v>
      </c>
      <c r="L706" t="str">
        <f t="shared" si="32"/>
        <v>High</v>
      </c>
      <c r="M706" t="s">
        <v>2010</v>
      </c>
      <c r="N706" t="s">
        <v>2012</v>
      </c>
      <c r="O706" t="s">
        <v>2692</v>
      </c>
    </row>
    <row r="707" spans="1:15" x14ac:dyDescent="0.3">
      <c r="A707" t="s">
        <v>708</v>
      </c>
      <c r="B707">
        <v>0</v>
      </c>
      <c r="C707" t="str">
        <f t="shared" ref="C707:C770" si="33">IF(B707&lt;18,"Child",IF(B707&lt;30,"Young Adult",IF(B707&lt;45,"Adult",IF(B707&lt;55,"Middle Age","Senior"))))</f>
        <v>Child</v>
      </c>
      <c r="D707" t="s">
        <v>1986</v>
      </c>
      <c r="E707" t="s">
        <v>1988</v>
      </c>
      <c r="F707" t="s">
        <v>1997</v>
      </c>
      <c r="G707" t="s">
        <v>2004</v>
      </c>
      <c r="H707" s="1">
        <v>45859</v>
      </c>
      <c r="I707" s="1">
        <v>45881</v>
      </c>
      <c r="J707" s="2">
        <f t="shared" ref="J707:J770" si="34">I707-H707+1</f>
        <v>23</v>
      </c>
      <c r="K707">
        <v>62446.080000000002</v>
      </c>
      <c r="L707" t="str">
        <f t="shared" ref="L707:L770" si="35">IF(K707&lt;10000, "Low", IF(K707&lt;50000, "Medium", "High"))</f>
        <v>High</v>
      </c>
      <c r="M707" t="s">
        <v>2010</v>
      </c>
      <c r="N707" t="s">
        <v>2012</v>
      </c>
      <c r="O707" t="s">
        <v>2693</v>
      </c>
    </row>
    <row r="708" spans="1:15" x14ac:dyDescent="0.3">
      <c r="A708" t="s">
        <v>709</v>
      </c>
      <c r="B708">
        <v>35</v>
      </c>
      <c r="C708" t="str">
        <f t="shared" si="33"/>
        <v>Adult</v>
      </c>
      <c r="D708" t="s">
        <v>1987</v>
      </c>
      <c r="E708" t="s">
        <v>1990</v>
      </c>
      <c r="F708" t="s">
        <v>1994</v>
      </c>
      <c r="G708" t="s">
        <v>2006</v>
      </c>
      <c r="H708" s="1">
        <v>45643</v>
      </c>
      <c r="I708" s="1">
        <v>45823</v>
      </c>
      <c r="J708" s="2">
        <f t="shared" si="34"/>
        <v>181</v>
      </c>
      <c r="K708">
        <v>22987.19</v>
      </c>
      <c r="L708" t="str">
        <f t="shared" si="35"/>
        <v>Medium</v>
      </c>
      <c r="M708" t="s">
        <v>2008</v>
      </c>
      <c r="N708" t="s">
        <v>2011</v>
      </c>
      <c r="O708" t="s">
        <v>2694</v>
      </c>
    </row>
    <row r="709" spans="1:15" x14ac:dyDescent="0.3">
      <c r="A709" t="s">
        <v>710</v>
      </c>
      <c r="B709">
        <v>6</v>
      </c>
      <c r="C709" t="str">
        <f t="shared" si="33"/>
        <v>Child</v>
      </c>
      <c r="D709" t="s">
        <v>1986</v>
      </c>
      <c r="E709" t="s">
        <v>1992</v>
      </c>
      <c r="F709" t="s">
        <v>1997</v>
      </c>
      <c r="G709" t="s">
        <v>2003</v>
      </c>
      <c r="H709" s="1">
        <v>45285</v>
      </c>
      <c r="I709" s="1">
        <v>45828</v>
      </c>
      <c r="J709" s="2">
        <f t="shared" si="34"/>
        <v>544</v>
      </c>
      <c r="K709">
        <v>4223.7</v>
      </c>
      <c r="L709" t="str">
        <f t="shared" si="35"/>
        <v>Low</v>
      </c>
      <c r="M709" t="s">
        <v>2010</v>
      </c>
      <c r="N709" t="s">
        <v>2013</v>
      </c>
      <c r="O709" t="s">
        <v>2695</v>
      </c>
    </row>
    <row r="710" spans="1:15" x14ac:dyDescent="0.3">
      <c r="A710" t="s">
        <v>711</v>
      </c>
      <c r="B710">
        <v>87</v>
      </c>
      <c r="C710" t="str">
        <f t="shared" si="33"/>
        <v>Senior</v>
      </c>
      <c r="D710" t="s">
        <v>1985</v>
      </c>
      <c r="E710" t="s">
        <v>1992</v>
      </c>
      <c r="F710" t="s">
        <v>1995</v>
      </c>
      <c r="G710" t="s">
        <v>2007</v>
      </c>
      <c r="H710" s="1">
        <v>45230</v>
      </c>
      <c r="I710" s="1">
        <v>45502</v>
      </c>
      <c r="J710" s="2">
        <f t="shared" si="34"/>
        <v>273</v>
      </c>
      <c r="K710">
        <v>52302.31</v>
      </c>
      <c r="L710" t="str">
        <f t="shared" si="35"/>
        <v>High</v>
      </c>
      <c r="M710" t="s">
        <v>2010</v>
      </c>
      <c r="N710" t="s">
        <v>2012</v>
      </c>
      <c r="O710" t="s">
        <v>2696</v>
      </c>
    </row>
    <row r="711" spans="1:15" x14ac:dyDescent="0.3">
      <c r="A711" t="s">
        <v>712</v>
      </c>
      <c r="B711">
        <v>1</v>
      </c>
      <c r="C711" t="str">
        <f t="shared" si="33"/>
        <v>Child</v>
      </c>
      <c r="D711" t="s">
        <v>1985</v>
      </c>
      <c r="E711" t="s">
        <v>1993</v>
      </c>
      <c r="F711" t="s">
        <v>2000</v>
      </c>
      <c r="G711" t="s">
        <v>2006</v>
      </c>
      <c r="H711" s="1">
        <v>45458</v>
      </c>
      <c r="I711" s="1">
        <v>45541</v>
      </c>
      <c r="J711" s="2">
        <f t="shared" si="34"/>
        <v>84</v>
      </c>
      <c r="K711">
        <v>58519.81</v>
      </c>
      <c r="L711" t="str">
        <f t="shared" si="35"/>
        <v>High</v>
      </c>
      <c r="M711" t="s">
        <v>2010</v>
      </c>
      <c r="N711" t="s">
        <v>2013</v>
      </c>
      <c r="O711" t="s">
        <v>2697</v>
      </c>
    </row>
    <row r="712" spans="1:15" x14ac:dyDescent="0.3">
      <c r="A712" t="s">
        <v>713</v>
      </c>
      <c r="B712">
        <v>78</v>
      </c>
      <c r="C712" t="str">
        <f t="shared" si="33"/>
        <v>Senior</v>
      </c>
      <c r="D712" t="s">
        <v>1987</v>
      </c>
      <c r="E712" t="s">
        <v>1990</v>
      </c>
      <c r="F712" t="s">
        <v>1994</v>
      </c>
      <c r="G712" t="s">
        <v>2002</v>
      </c>
      <c r="H712" s="1">
        <v>45625</v>
      </c>
      <c r="I712" s="1">
        <v>45719</v>
      </c>
      <c r="J712" s="2">
        <f t="shared" si="34"/>
        <v>95</v>
      </c>
      <c r="K712">
        <v>27671.41</v>
      </c>
      <c r="L712" t="str">
        <f t="shared" si="35"/>
        <v>Medium</v>
      </c>
      <c r="M712" t="s">
        <v>2008</v>
      </c>
      <c r="N712" t="s">
        <v>2013</v>
      </c>
      <c r="O712" t="s">
        <v>2698</v>
      </c>
    </row>
    <row r="713" spans="1:15" x14ac:dyDescent="0.3">
      <c r="A713" t="s">
        <v>714</v>
      </c>
      <c r="B713">
        <v>46</v>
      </c>
      <c r="C713" t="str">
        <f t="shared" si="33"/>
        <v>Middle Age</v>
      </c>
      <c r="D713" t="s">
        <v>1985</v>
      </c>
      <c r="E713" t="s">
        <v>1992</v>
      </c>
      <c r="F713" t="s">
        <v>1999</v>
      </c>
      <c r="G713" t="s">
        <v>2002</v>
      </c>
      <c r="H713" s="1">
        <v>45752</v>
      </c>
      <c r="I713" s="1">
        <v>45836</v>
      </c>
      <c r="J713" s="2">
        <f t="shared" si="34"/>
        <v>85</v>
      </c>
      <c r="K713">
        <v>42490.2</v>
      </c>
      <c r="L713" t="str">
        <f t="shared" si="35"/>
        <v>Medium</v>
      </c>
      <c r="M713" t="s">
        <v>2010</v>
      </c>
      <c r="N713" t="s">
        <v>2013</v>
      </c>
      <c r="O713" t="s">
        <v>2699</v>
      </c>
    </row>
    <row r="714" spans="1:15" x14ac:dyDescent="0.3">
      <c r="A714" t="s">
        <v>715</v>
      </c>
      <c r="B714">
        <v>51</v>
      </c>
      <c r="C714" t="str">
        <f t="shared" si="33"/>
        <v>Middle Age</v>
      </c>
      <c r="D714" t="s">
        <v>1987</v>
      </c>
      <c r="E714" t="s">
        <v>1992</v>
      </c>
      <c r="F714" t="s">
        <v>2001</v>
      </c>
      <c r="G714" t="s">
        <v>2003</v>
      </c>
      <c r="H714" s="1">
        <v>45695</v>
      </c>
      <c r="I714" s="1">
        <v>45883</v>
      </c>
      <c r="J714" s="2">
        <f t="shared" si="34"/>
        <v>189</v>
      </c>
      <c r="K714">
        <v>13982.78</v>
      </c>
      <c r="L714" t="str">
        <f t="shared" si="35"/>
        <v>Medium</v>
      </c>
      <c r="M714" t="s">
        <v>2008</v>
      </c>
      <c r="N714" t="s">
        <v>2012</v>
      </c>
      <c r="O714" t="s">
        <v>2310</v>
      </c>
    </row>
    <row r="715" spans="1:15" x14ac:dyDescent="0.3">
      <c r="A715" t="s">
        <v>716</v>
      </c>
      <c r="B715">
        <v>29</v>
      </c>
      <c r="C715" t="str">
        <f t="shared" si="33"/>
        <v>Young Adult</v>
      </c>
      <c r="D715" t="s">
        <v>1985</v>
      </c>
      <c r="E715" t="s">
        <v>1993</v>
      </c>
      <c r="F715" t="s">
        <v>1994</v>
      </c>
      <c r="G715" t="s">
        <v>2002</v>
      </c>
      <c r="H715" s="1">
        <v>45458</v>
      </c>
      <c r="I715" s="1">
        <v>45512</v>
      </c>
      <c r="J715" s="2">
        <f t="shared" si="34"/>
        <v>55</v>
      </c>
      <c r="K715">
        <v>55978.66</v>
      </c>
      <c r="L715" t="str">
        <f t="shared" si="35"/>
        <v>High</v>
      </c>
      <c r="M715" t="s">
        <v>2010</v>
      </c>
      <c r="N715" t="s">
        <v>2011</v>
      </c>
      <c r="O715" t="s">
        <v>2700</v>
      </c>
    </row>
    <row r="716" spans="1:15" x14ac:dyDescent="0.3">
      <c r="A716" t="s">
        <v>717</v>
      </c>
      <c r="B716">
        <v>18</v>
      </c>
      <c r="C716" t="str">
        <f t="shared" si="33"/>
        <v>Young Adult</v>
      </c>
      <c r="D716" t="s">
        <v>1986</v>
      </c>
      <c r="E716" t="s">
        <v>1990</v>
      </c>
      <c r="F716" t="s">
        <v>1997</v>
      </c>
      <c r="G716" t="s">
        <v>2005</v>
      </c>
      <c r="H716" s="1">
        <v>45190</v>
      </c>
      <c r="I716" s="1">
        <v>45260</v>
      </c>
      <c r="J716" s="2">
        <f t="shared" si="34"/>
        <v>71</v>
      </c>
      <c r="K716">
        <v>18484.12</v>
      </c>
      <c r="L716" t="str">
        <f t="shared" si="35"/>
        <v>Medium</v>
      </c>
      <c r="M716" t="s">
        <v>2010</v>
      </c>
      <c r="N716" t="s">
        <v>2011</v>
      </c>
      <c r="O716" t="s">
        <v>2701</v>
      </c>
    </row>
    <row r="717" spans="1:15" x14ac:dyDescent="0.3">
      <c r="A717" t="s">
        <v>718</v>
      </c>
      <c r="B717">
        <v>80</v>
      </c>
      <c r="C717" t="str">
        <f t="shared" si="33"/>
        <v>Senior</v>
      </c>
      <c r="D717" t="s">
        <v>1986</v>
      </c>
      <c r="E717" t="s">
        <v>1989</v>
      </c>
      <c r="F717" t="s">
        <v>1998</v>
      </c>
      <c r="G717" t="s">
        <v>2006</v>
      </c>
      <c r="H717" s="1">
        <v>45656</v>
      </c>
      <c r="I717" s="1">
        <v>45713</v>
      </c>
      <c r="J717" s="2">
        <f t="shared" si="34"/>
        <v>58</v>
      </c>
      <c r="K717">
        <v>30703.38</v>
      </c>
      <c r="L717" t="str">
        <f t="shared" si="35"/>
        <v>Medium</v>
      </c>
      <c r="M717" t="s">
        <v>2008</v>
      </c>
      <c r="N717" t="s">
        <v>2012</v>
      </c>
      <c r="O717" t="s">
        <v>2702</v>
      </c>
    </row>
    <row r="718" spans="1:15" x14ac:dyDescent="0.3">
      <c r="A718" t="s">
        <v>719</v>
      </c>
      <c r="B718">
        <v>6</v>
      </c>
      <c r="C718" t="str">
        <f t="shared" si="33"/>
        <v>Child</v>
      </c>
      <c r="D718" t="s">
        <v>1987</v>
      </c>
      <c r="E718" t="s">
        <v>1988</v>
      </c>
      <c r="F718" t="s">
        <v>2001</v>
      </c>
      <c r="G718" t="s">
        <v>2005</v>
      </c>
      <c r="H718" s="1">
        <v>45375</v>
      </c>
      <c r="I718" s="1">
        <v>45817</v>
      </c>
      <c r="J718" s="2">
        <f t="shared" si="34"/>
        <v>443</v>
      </c>
      <c r="K718">
        <v>22331.27</v>
      </c>
      <c r="L718" t="str">
        <f t="shared" si="35"/>
        <v>Medium</v>
      </c>
      <c r="M718" t="s">
        <v>2010</v>
      </c>
      <c r="N718" t="s">
        <v>2013</v>
      </c>
      <c r="O718" t="s">
        <v>2703</v>
      </c>
    </row>
    <row r="719" spans="1:15" x14ac:dyDescent="0.3">
      <c r="A719" t="s">
        <v>720</v>
      </c>
      <c r="B719">
        <v>80</v>
      </c>
      <c r="C719" t="str">
        <f t="shared" si="33"/>
        <v>Senior</v>
      </c>
      <c r="D719" t="s">
        <v>1985</v>
      </c>
      <c r="E719" t="s">
        <v>1992</v>
      </c>
      <c r="F719" t="s">
        <v>1998</v>
      </c>
      <c r="G719" t="s">
        <v>2004</v>
      </c>
      <c r="H719" s="1">
        <v>45212</v>
      </c>
      <c r="I719" s="1">
        <v>45664</v>
      </c>
      <c r="J719" s="2">
        <f t="shared" si="34"/>
        <v>453</v>
      </c>
      <c r="K719">
        <v>36735.24</v>
      </c>
      <c r="L719" t="str">
        <f t="shared" si="35"/>
        <v>Medium</v>
      </c>
      <c r="M719" t="s">
        <v>2008</v>
      </c>
      <c r="N719" t="s">
        <v>2012</v>
      </c>
      <c r="O719" t="s">
        <v>2704</v>
      </c>
    </row>
    <row r="720" spans="1:15" x14ac:dyDescent="0.3">
      <c r="A720" t="s">
        <v>721</v>
      </c>
      <c r="B720">
        <v>32</v>
      </c>
      <c r="C720" t="str">
        <f t="shared" si="33"/>
        <v>Adult</v>
      </c>
      <c r="D720" t="s">
        <v>1987</v>
      </c>
      <c r="E720" t="s">
        <v>1988</v>
      </c>
      <c r="F720" t="s">
        <v>1999</v>
      </c>
      <c r="G720" t="s">
        <v>2005</v>
      </c>
      <c r="H720" s="1">
        <v>45569</v>
      </c>
      <c r="I720" s="1">
        <v>45589</v>
      </c>
      <c r="J720" s="2">
        <f t="shared" si="34"/>
        <v>21</v>
      </c>
      <c r="K720">
        <v>35757.96</v>
      </c>
      <c r="L720" t="str">
        <f t="shared" si="35"/>
        <v>Medium</v>
      </c>
      <c r="M720" t="s">
        <v>2008</v>
      </c>
      <c r="N720" t="s">
        <v>2012</v>
      </c>
      <c r="O720" t="s">
        <v>2705</v>
      </c>
    </row>
    <row r="721" spans="1:15" x14ac:dyDescent="0.3">
      <c r="A721" t="s">
        <v>722</v>
      </c>
      <c r="B721">
        <v>25</v>
      </c>
      <c r="C721" t="str">
        <f t="shared" si="33"/>
        <v>Young Adult</v>
      </c>
      <c r="D721" t="s">
        <v>1986</v>
      </c>
      <c r="E721" t="s">
        <v>1989</v>
      </c>
      <c r="F721" t="s">
        <v>2001</v>
      </c>
      <c r="G721" t="s">
        <v>2004</v>
      </c>
      <c r="H721" s="1">
        <v>45478</v>
      </c>
      <c r="I721" s="1">
        <v>45784</v>
      </c>
      <c r="J721" s="2">
        <f t="shared" si="34"/>
        <v>307</v>
      </c>
      <c r="K721">
        <v>36155.79</v>
      </c>
      <c r="L721" t="str">
        <f t="shared" si="35"/>
        <v>Medium</v>
      </c>
      <c r="M721" t="s">
        <v>2008</v>
      </c>
      <c r="N721" t="s">
        <v>2012</v>
      </c>
      <c r="O721" t="s">
        <v>2706</v>
      </c>
    </row>
    <row r="722" spans="1:15" x14ac:dyDescent="0.3">
      <c r="A722" t="s">
        <v>723</v>
      </c>
      <c r="B722">
        <v>62</v>
      </c>
      <c r="C722" t="str">
        <f t="shared" si="33"/>
        <v>Senior</v>
      </c>
      <c r="D722" t="s">
        <v>1986</v>
      </c>
      <c r="E722" t="s">
        <v>1992</v>
      </c>
      <c r="F722" t="s">
        <v>1995</v>
      </c>
      <c r="G722" t="s">
        <v>2006</v>
      </c>
      <c r="H722" s="1">
        <v>45251</v>
      </c>
      <c r="I722" s="1">
        <v>45397</v>
      </c>
      <c r="J722" s="2">
        <f t="shared" si="34"/>
        <v>147</v>
      </c>
      <c r="K722">
        <v>61752.71</v>
      </c>
      <c r="L722" t="str">
        <f t="shared" si="35"/>
        <v>High</v>
      </c>
      <c r="M722" t="s">
        <v>2010</v>
      </c>
      <c r="N722" t="s">
        <v>2012</v>
      </c>
      <c r="O722" t="s">
        <v>2707</v>
      </c>
    </row>
    <row r="723" spans="1:15" x14ac:dyDescent="0.3">
      <c r="A723" t="s">
        <v>724</v>
      </c>
      <c r="B723">
        <v>18</v>
      </c>
      <c r="C723" t="str">
        <f t="shared" si="33"/>
        <v>Young Adult</v>
      </c>
      <c r="D723" t="s">
        <v>1985</v>
      </c>
      <c r="E723" t="s">
        <v>1993</v>
      </c>
      <c r="F723" t="s">
        <v>1998</v>
      </c>
      <c r="G723" t="s">
        <v>2006</v>
      </c>
      <c r="H723" s="1">
        <v>45240</v>
      </c>
      <c r="I723" s="1">
        <v>45344</v>
      </c>
      <c r="J723" s="2">
        <f t="shared" si="34"/>
        <v>105</v>
      </c>
      <c r="K723">
        <v>63496.07</v>
      </c>
      <c r="L723" t="str">
        <f t="shared" si="35"/>
        <v>High</v>
      </c>
      <c r="M723" t="s">
        <v>2008</v>
      </c>
      <c r="N723" t="s">
        <v>2013</v>
      </c>
      <c r="O723" t="s">
        <v>2708</v>
      </c>
    </row>
    <row r="724" spans="1:15" x14ac:dyDescent="0.3">
      <c r="A724" t="s">
        <v>725</v>
      </c>
      <c r="B724">
        <v>9</v>
      </c>
      <c r="C724" t="str">
        <f t="shared" si="33"/>
        <v>Child</v>
      </c>
      <c r="D724" t="s">
        <v>1985</v>
      </c>
      <c r="E724" t="s">
        <v>1990</v>
      </c>
      <c r="F724" t="s">
        <v>1998</v>
      </c>
      <c r="G724" t="s">
        <v>2002</v>
      </c>
      <c r="H724" s="1">
        <v>45248</v>
      </c>
      <c r="I724" s="1">
        <v>45313</v>
      </c>
      <c r="J724" s="2">
        <f t="shared" si="34"/>
        <v>66</v>
      </c>
      <c r="K724">
        <v>32034.720000000001</v>
      </c>
      <c r="L724" t="str">
        <f t="shared" si="35"/>
        <v>Medium</v>
      </c>
      <c r="M724" t="s">
        <v>2008</v>
      </c>
      <c r="N724" t="s">
        <v>2013</v>
      </c>
      <c r="O724" t="s">
        <v>2709</v>
      </c>
    </row>
    <row r="725" spans="1:15" x14ac:dyDescent="0.3">
      <c r="A725" t="s">
        <v>726</v>
      </c>
      <c r="B725">
        <v>90</v>
      </c>
      <c r="C725" t="str">
        <f t="shared" si="33"/>
        <v>Senior</v>
      </c>
      <c r="D725" t="s">
        <v>1987</v>
      </c>
      <c r="E725" t="s">
        <v>1989</v>
      </c>
      <c r="F725" t="s">
        <v>1999</v>
      </c>
      <c r="G725" t="s">
        <v>2004</v>
      </c>
      <c r="H725" s="1">
        <v>45627</v>
      </c>
      <c r="I725" s="1">
        <v>45696</v>
      </c>
      <c r="J725" s="2">
        <f t="shared" si="34"/>
        <v>70</v>
      </c>
      <c r="K725">
        <v>88881.49</v>
      </c>
      <c r="L725" t="str">
        <f t="shared" si="35"/>
        <v>High</v>
      </c>
      <c r="M725" t="s">
        <v>2010</v>
      </c>
      <c r="N725" t="s">
        <v>2012</v>
      </c>
      <c r="O725" t="s">
        <v>2710</v>
      </c>
    </row>
    <row r="726" spans="1:15" x14ac:dyDescent="0.3">
      <c r="A726" t="s">
        <v>727</v>
      </c>
      <c r="B726">
        <v>75</v>
      </c>
      <c r="C726" t="str">
        <f t="shared" si="33"/>
        <v>Senior</v>
      </c>
      <c r="D726" t="s">
        <v>1986</v>
      </c>
      <c r="E726" t="s">
        <v>1992</v>
      </c>
      <c r="F726" t="s">
        <v>1999</v>
      </c>
      <c r="G726" t="s">
        <v>2002</v>
      </c>
      <c r="H726" s="1">
        <v>45148</v>
      </c>
      <c r="I726" s="1">
        <v>45596</v>
      </c>
      <c r="J726" s="2">
        <f t="shared" si="34"/>
        <v>449</v>
      </c>
      <c r="K726">
        <v>19204.73</v>
      </c>
      <c r="L726" t="str">
        <f t="shared" si="35"/>
        <v>Medium</v>
      </c>
      <c r="M726" t="s">
        <v>2009</v>
      </c>
      <c r="N726" t="s">
        <v>2011</v>
      </c>
      <c r="O726" t="s">
        <v>2711</v>
      </c>
    </row>
    <row r="727" spans="1:15" x14ac:dyDescent="0.3">
      <c r="A727" t="s">
        <v>728</v>
      </c>
      <c r="B727">
        <v>93</v>
      </c>
      <c r="C727" t="str">
        <f t="shared" si="33"/>
        <v>Senior</v>
      </c>
      <c r="D727" t="s">
        <v>1985</v>
      </c>
      <c r="E727" t="s">
        <v>1993</v>
      </c>
      <c r="F727" t="s">
        <v>1994</v>
      </c>
      <c r="G727" t="s">
        <v>2007</v>
      </c>
      <c r="H727" s="1">
        <v>45518</v>
      </c>
      <c r="I727" s="1">
        <v>45791</v>
      </c>
      <c r="J727" s="2">
        <f t="shared" si="34"/>
        <v>274</v>
      </c>
      <c r="K727">
        <v>70369</v>
      </c>
      <c r="L727" t="str">
        <f t="shared" si="35"/>
        <v>High</v>
      </c>
      <c r="M727" t="s">
        <v>2009</v>
      </c>
      <c r="N727" t="s">
        <v>2011</v>
      </c>
      <c r="O727" t="s">
        <v>2712</v>
      </c>
    </row>
    <row r="728" spans="1:15" x14ac:dyDescent="0.3">
      <c r="A728" t="s">
        <v>729</v>
      </c>
      <c r="B728">
        <v>21</v>
      </c>
      <c r="C728" t="str">
        <f t="shared" si="33"/>
        <v>Young Adult</v>
      </c>
      <c r="D728" t="s">
        <v>1987</v>
      </c>
      <c r="E728" t="s">
        <v>1988</v>
      </c>
      <c r="F728" t="s">
        <v>1995</v>
      </c>
      <c r="G728" t="s">
        <v>2005</v>
      </c>
      <c r="H728" s="1">
        <v>45810</v>
      </c>
      <c r="I728" s="1">
        <v>45882</v>
      </c>
      <c r="J728" s="2">
        <f t="shared" si="34"/>
        <v>73</v>
      </c>
      <c r="K728">
        <v>93742.57</v>
      </c>
      <c r="L728" t="str">
        <f t="shared" si="35"/>
        <v>High</v>
      </c>
      <c r="M728" t="s">
        <v>2010</v>
      </c>
      <c r="N728" t="s">
        <v>2012</v>
      </c>
      <c r="O728" t="s">
        <v>2713</v>
      </c>
    </row>
    <row r="729" spans="1:15" x14ac:dyDescent="0.3">
      <c r="A729" t="s">
        <v>730</v>
      </c>
      <c r="B729">
        <v>6</v>
      </c>
      <c r="C729" t="str">
        <f t="shared" si="33"/>
        <v>Child</v>
      </c>
      <c r="D729" t="s">
        <v>1985</v>
      </c>
      <c r="E729" t="s">
        <v>1992</v>
      </c>
      <c r="F729" t="s">
        <v>1995</v>
      </c>
      <c r="G729" t="s">
        <v>2005</v>
      </c>
      <c r="H729" s="1">
        <v>45719</v>
      </c>
      <c r="I729" s="1">
        <v>45847</v>
      </c>
      <c r="J729" s="2">
        <f t="shared" si="34"/>
        <v>129</v>
      </c>
      <c r="K729">
        <v>26982.77</v>
      </c>
      <c r="L729" t="str">
        <f t="shared" si="35"/>
        <v>Medium</v>
      </c>
      <c r="M729" t="s">
        <v>2009</v>
      </c>
      <c r="N729" t="s">
        <v>2011</v>
      </c>
      <c r="O729" t="s">
        <v>2714</v>
      </c>
    </row>
    <row r="730" spans="1:15" x14ac:dyDescent="0.3">
      <c r="A730" t="s">
        <v>731</v>
      </c>
      <c r="B730">
        <v>83</v>
      </c>
      <c r="C730" t="str">
        <f t="shared" si="33"/>
        <v>Senior</v>
      </c>
      <c r="D730" t="s">
        <v>1987</v>
      </c>
      <c r="E730" t="s">
        <v>1991</v>
      </c>
      <c r="F730" t="s">
        <v>2000</v>
      </c>
      <c r="G730" t="s">
        <v>2002</v>
      </c>
      <c r="H730" s="1">
        <v>45409</v>
      </c>
      <c r="I730" s="1">
        <v>45824</v>
      </c>
      <c r="J730" s="2">
        <f t="shared" si="34"/>
        <v>416</v>
      </c>
      <c r="K730">
        <v>74021.73</v>
      </c>
      <c r="L730" t="str">
        <f t="shared" si="35"/>
        <v>High</v>
      </c>
      <c r="M730" t="s">
        <v>2010</v>
      </c>
      <c r="N730" t="s">
        <v>2012</v>
      </c>
      <c r="O730" t="s">
        <v>2715</v>
      </c>
    </row>
    <row r="731" spans="1:15" x14ac:dyDescent="0.3">
      <c r="A731" t="s">
        <v>732</v>
      </c>
      <c r="B731">
        <v>16</v>
      </c>
      <c r="C731" t="str">
        <f t="shared" si="33"/>
        <v>Child</v>
      </c>
      <c r="D731" t="s">
        <v>1985</v>
      </c>
      <c r="E731" t="s">
        <v>1989</v>
      </c>
      <c r="F731" t="s">
        <v>2001</v>
      </c>
      <c r="G731" t="s">
        <v>2005</v>
      </c>
      <c r="H731" s="1">
        <v>45762</v>
      </c>
      <c r="I731" s="1">
        <v>45819</v>
      </c>
      <c r="J731" s="2">
        <f t="shared" si="34"/>
        <v>58</v>
      </c>
      <c r="K731">
        <v>4480.34</v>
      </c>
      <c r="L731" t="str">
        <f t="shared" si="35"/>
        <v>Low</v>
      </c>
      <c r="M731" t="s">
        <v>2010</v>
      </c>
      <c r="N731" t="s">
        <v>2013</v>
      </c>
      <c r="O731" t="s">
        <v>2716</v>
      </c>
    </row>
    <row r="732" spans="1:15" x14ac:dyDescent="0.3">
      <c r="A732" t="s">
        <v>733</v>
      </c>
      <c r="B732">
        <v>60</v>
      </c>
      <c r="C732" t="str">
        <f t="shared" si="33"/>
        <v>Senior</v>
      </c>
      <c r="D732" t="s">
        <v>1987</v>
      </c>
      <c r="E732" t="s">
        <v>1989</v>
      </c>
      <c r="F732" t="s">
        <v>1994</v>
      </c>
      <c r="G732" t="s">
        <v>2003</v>
      </c>
      <c r="H732" s="1">
        <v>45190</v>
      </c>
      <c r="I732" s="1">
        <v>45678</v>
      </c>
      <c r="J732" s="2">
        <f t="shared" si="34"/>
        <v>489</v>
      </c>
      <c r="K732">
        <v>45039.65</v>
      </c>
      <c r="L732" t="str">
        <f t="shared" si="35"/>
        <v>Medium</v>
      </c>
      <c r="M732" t="s">
        <v>2008</v>
      </c>
      <c r="N732" t="s">
        <v>2012</v>
      </c>
      <c r="O732" t="s">
        <v>2717</v>
      </c>
    </row>
    <row r="733" spans="1:15" x14ac:dyDescent="0.3">
      <c r="A733" t="s">
        <v>734</v>
      </c>
      <c r="B733">
        <v>22</v>
      </c>
      <c r="C733" t="str">
        <f t="shared" si="33"/>
        <v>Young Adult</v>
      </c>
      <c r="D733" t="s">
        <v>1986</v>
      </c>
      <c r="E733" t="s">
        <v>1989</v>
      </c>
      <c r="F733" t="s">
        <v>1997</v>
      </c>
      <c r="G733" t="s">
        <v>2007</v>
      </c>
      <c r="H733" s="1">
        <v>45207</v>
      </c>
      <c r="I733" s="1">
        <v>45305</v>
      </c>
      <c r="J733" s="2">
        <f t="shared" si="34"/>
        <v>99</v>
      </c>
      <c r="K733">
        <v>75142.25</v>
      </c>
      <c r="L733" t="str">
        <f t="shared" si="35"/>
        <v>High</v>
      </c>
      <c r="M733" t="s">
        <v>2008</v>
      </c>
      <c r="N733" t="s">
        <v>2013</v>
      </c>
      <c r="O733" t="s">
        <v>2718</v>
      </c>
    </row>
    <row r="734" spans="1:15" x14ac:dyDescent="0.3">
      <c r="A734" t="s">
        <v>735</v>
      </c>
      <c r="B734">
        <v>67</v>
      </c>
      <c r="C734" t="str">
        <f t="shared" si="33"/>
        <v>Senior</v>
      </c>
      <c r="D734" t="s">
        <v>1986</v>
      </c>
      <c r="E734" t="s">
        <v>1993</v>
      </c>
      <c r="F734" t="s">
        <v>1994</v>
      </c>
      <c r="G734" t="s">
        <v>2004</v>
      </c>
      <c r="H734" s="1">
        <v>45154</v>
      </c>
      <c r="I734" s="1">
        <v>45729</v>
      </c>
      <c r="J734" s="2">
        <f t="shared" si="34"/>
        <v>576</v>
      </c>
      <c r="K734">
        <v>48683.519999999997</v>
      </c>
      <c r="L734" t="str">
        <f t="shared" si="35"/>
        <v>Medium</v>
      </c>
      <c r="M734" t="s">
        <v>2009</v>
      </c>
      <c r="N734" t="s">
        <v>2011</v>
      </c>
      <c r="O734" t="s">
        <v>2719</v>
      </c>
    </row>
    <row r="735" spans="1:15" x14ac:dyDescent="0.3">
      <c r="A735" t="s">
        <v>736</v>
      </c>
      <c r="B735">
        <v>56</v>
      </c>
      <c r="C735" t="str">
        <f t="shared" si="33"/>
        <v>Senior</v>
      </c>
      <c r="D735" t="s">
        <v>1987</v>
      </c>
      <c r="E735" t="s">
        <v>1991</v>
      </c>
      <c r="F735" t="s">
        <v>1999</v>
      </c>
      <c r="G735" t="s">
        <v>2004</v>
      </c>
      <c r="H735" s="1">
        <v>45345</v>
      </c>
      <c r="I735" s="1">
        <v>45889</v>
      </c>
      <c r="J735" s="2">
        <f t="shared" si="34"/>
        <v>545</v>
      </c>
      <c r="K735">
        <v>16416.04</v>
      </c>
      <c r="L735" t="str">
        <f t="shared" si="35"/>
        <v>Medium</v>
      </c>
      <c r="M735" t="s">
        <v>2009</v>
      </c>
      <c r="N735" t="s">
        <v>2011</v>
      </c>
      <c r="O735" t="s">
        <v>2720</v>
      </c>
    </row>
    <row r="736" spans="1:15" x14ac:dyDescent="0.3">
      <c r="A736" t="s">
        <v>737</v>
      </c>
      <c r="B736">
        <v>66</v>
      </c>
      <c r="C736" t="str">
        <f t="shared" si="33"/>
        <v>Senior</v>
      </c>
      <c r="D736" t="s">
        <v>1985</v>
      </c>
      <c r="E736" t="s">
        <v>1991</v>
      </c>
      <c r="F736" t="s">
        <v>1994</v>
      </c>
      <c r="G736" t="s">
        <v>2006</v>
      </c>
      <c r="H736" s="1">
        <v>45605</v>
      </c>
      <c r="I736" s="1">
        <v>45664</v>
      </c>
      <c r="J736" s="2">
        <f t="shared" si="34"/>
        <v>60</v>
      </c>
      <c r="K736">
        <v>53974.79</v>
      </c>
      <c r="L736" t="str">
        <f t="shared" si="35"/>
        <v>High</v>
      </c>
      <c r="M736" t="s">
        <v>2008</v>
      </c>
      <c r="N736" t="s">
        <v>2013</v>
      </c>
      <c r="O736" t="s">
        <v>2721</v>
      </c>
    </row>
    <row r="737" spans="1:15" x14ac:dyDescent="0.3">
      <c r="A737" t="s">
        <v>738</v>
      </c>
      <c r="B737">
        <v>96</v>
      </c>
      <c r="C737" t="str">
        <f t="shared" si="33"/>
        <v>Senior</v>
      </c>
      <c r="D737" t="s">
        <v>1987</v>
      </c>
      <c r="E737" t="s">
        <v>1991</v>
      </c>
      <c r="F737" t="s">
        <v>1996</v>
      </c>
      <c r="G737" t="s">
        <v>2006</v>
      </c>
      <c r="H737" s="1">
        <v>45272</v>
      </c>
      <c r="I737" s="1">
        <v>45435</v>
      </c>
      <c r="J737" s="2">
        <f t="shared" si="34"/>
        <v>164</v>
      </c>
      <c r="K737">
        <v>79998.509999999995</v>
      </c>
      <c r="L737" t="str">
        <f t="shared" si="35"/>
        <v>High</v>
      </c>
      <c r="M737" t="s">
        <v>2008</v>
      </c>
      <c r="N737" t="s">
        <v>2011</v>
      </c>
      <c r="O737" t="s">
        <v>2722</v>
      </c>
    </row>
    <row r="738" spans="1:15" x14ac:dyDescent="0.3">
      <c r="A738" t="s">
        <v>739</v>
      </c>
      <c r="B738">
        <v>0</v>
      </c>
      <c r="C738" t="str">
        <f t="shared" si="33"/>
        <v>Child</v>
      </c>
      <c r="D738" t="s">
        <v>1986</v>
      </c>
      <c r="E738" t="s">
        <v>1991</v>
      </c>
      <c r="F738" t="s">
        <v>2000</v>
      </c>
      <c r="G738" t="s">
        <v>2006</v>
      </c>
      <c r="H738" s="1">
        <v>45503</v>
      </c>
      <c r="I738" s="1">
        <v>45812</v>
      </c>
      <c r="J738" s="2">
        <f t="shared" si="34"/>
        <v>310</v>
      </c>
      <c r="K738">
        <v>88334.04</v>
      </c>
      <c r="L738" t="str">
        <f t="shared" si="35"/>
        <v>High</v>
      </c>
      <c r="M738" t="s">
        <v>2010</v>
      </c>
      <c r="N738" t="s">
        <v>2013</v>
      </c>
      <c r="O738" t="s">
        <v>2723</v>
      </c>
    </row>
    <row r="739" spans="1:15" x14ac:dyDescent="0.3">
      <c r="A739" t="s">
        <v>740</v>
      </c>
      <c r="B739">
        <v>31</v>
      </c>
      <c r="C739" t="str">
        <f t="shared" si="33"/>
        <v>Adult</v>
      </c>
      <c r="D739" t="s">
        <v>1985</v>
      </c>
      <c r="E739" t="s">
        <v>1993</v>
      </c>
      <c r="F739" t="s">
        <v>1999</v>
      </c>
      <c r="G739" t="s">
        <v>2006</v>
      </c>
      <c r="H739" s="1">
        <v>45445</v>
      </c>
      <c r="I739" s="1">
        <v>45813</v>
      </c>
      <c r="J739" s="2">
        <f t="shared" si="34"/>
        <v>369</v>
      </c>
      <c r="K739">
        <v>22838.65</v>
      </c>
      <c r="L739" t="str">
        <f t="shared" si="35"/>
        <v>Medium</v>
      </c>
      <c r="M739" t="s">
        <v>2009</v>
      </c>
      <c r="N739" t="s">
        <v>2013</v>
      </c>
      <c r="O739" t="s">
        <v>2724</v>
      </c>
    </row>
    <row r="740" spans="1:15" x14ac:dyDescent="0.3">
      <c r="A740" t="s">
        <v>741</v>
      </c>
      <c r="B740">
        <v>80</v>
      </c>
      <c r="C740" t="str">
        <f t="shared" si="33"/>
        <v>Senior</v>
      </c>
      <c r="D740" t="s">
        <v>1985</v>
      </c>
      <c r="E740" t="s">
        <v>1989</v>
      </c>
      <c r="F740" t="s">
        <v>1994</v>
      </c>
      <c r="G740" t="s">
        <v>2004</v>
      </c>
      <c r="H740" s="1">
        <v>45388</v>
      </c>
      <c r="I740" s="1">
        <v>45799</v>
      </c>
      <c r="J740" s="2">
        <f t="shared" si="34"/>
        <v>412</v>
      </c>
      <c r="K740">
        <v>65197.25</v>
      </c>
      <c r="L740" t="str">
        <f t="shared" si="35"/>
        <v>High</v>
      </c>
      <c r="M740" t="s">
        <v>2008</v>
      </c>
      <c r="N740" t="s">
        <v>2013</v>
      </c>
      <c r="O740" t="s">
        <v>2725</v>
      </c>
    </row>
    <row r="741" spans="1:15" x14ac:dyDescent="0.3">
      <c r="A741" t="s">
        <v>742</v>
      </c>
      <c r="B741">
        <v>52</v>
      </c>
      <c r="C741" t="str">
        <f t="shared" si="33"/>
        <v>Middle Age</v>
      </c>
      <c r="D741" t="s">
        <v>1985</v>
      </c>
      <c r="E741" t="s">
        <v>1988</v>
      </c>
      <c r="F741" t="s">
        <v>2001</v>
      </c>
      <c r="G741" t="s">
        <v>2002</v>
      </c>
      <c r="H741" s="1">
        <v>45856</v>
      </c>
      <c r="I741" s="1">
        <v>45887</v>
      </c>
      <c r="J741" s="2">
        <f t="shared" si="34"/>
        <v>32</v>
      </c>
      <c r="K741">
        <v>29669.93</v>
      </c>
      <c r="L741" t="str">
        <f t="shared" si="35"/>
        <v>Medium</v>
      </c>
      <c r="M741" t="s">
        <v>2008</v>
      </c>
      <c r="N741" t="s">
        <v>2013</v>
      </c>
      <c r="O741" t="s">
        <v>2726</v>
      </c>
    </row>
    <row r="742" spans="1:15" x14ac:dyDescent="0.3">
      <c r="A742" t="s">
        <v>743</v>
      </c>
      <c r="B742">
        <v>79</v>
      </c>
      <c r="C742" t="str">
        <f t="shared" si="33"/>
        <v>Senior</v>
      </c>
      <c r="D742" t="s">
        <v>1987</v>
      </c>
      <c r="E742" t="s">
        <v>1991</v>
      </c>
      <c r="F742" t="s">
        <v>1997</v>
      </c>
      <c r="G742" t="s">
        <v>2002</v>
      </c>
      <c r="H742" s="1">
        <v>45743</v>
      </c>
      <c r="I742" s="1">
        <v>45874</v>
      </c>
      <c r="J742" s="2">
        <f t="shared" si="34"/>
        <v>132</v>
      </c>
      <c r="K742">
        <v>32743.73</v>
      </c>
      <c r="L742" t="str">
        <f t="shared" si="35"/>
        <v>Medium</v>
      </c>
      <c r="M742" t="s">
        <v>2009</v>
      </c>
      <c r="N742" t="s">
        <v>2011</v>
      </c>
      <c r="O742" t="s">
        <v>2727</v>
      </c>
    </row>
    <row r="743" spans="1:15" x14ac:dyDescent="0.3">
      <c r="A743" t="s">
        <v>744</v>
      </c>
      <c r="B743">
        <v>68</v>
      </c>
      <c r="C743" t="str">
        <f t="shared" si="33"/>
        <v>Senior</v>
      </c>
      <c r="D743" t="s">
        <v>1985</v>
      </c>
      <c r="E743" t="s">
        <v>1990</v>
      </c>
      <c r="F743" t="s">
        <v>1995</v>
      </c>
      <c r="G743" t="s">
        <v>2004</v>
      </c>
      <c r="H743" s="1">
        <v>45282</v>
      </c>
      <c r="I743" s="1">
        <v>45525</v>
      </c>
      <c r="J743" s="2">
        <f t="shared" si="34"/>
        <v>244</v>
      </c>
      <c r="K743">
        <v>27650.32</v>
      </c>
      <c r="L743" t="str">
        <f t="shared" si="35"/>
        <v>Medium</v>
      </c>
      <c r="M743" t="s">
        <v>2008</v>
      </c>
      <c r="N743" t="s">
        <v>2013</v>
      </c>
      <c r="O743" t="s">
        <v>2728</v>
      </c>
    </row>
    <row r="744" spans="1:15" x14ac:dyDescent="0.3">
      <c r="A744" t="s">
        <v>745</v>
      </c>
      <c r="B744">
        <v>93</v>
      </c>
      <c r="C744" t="str">
        <f t="shared" si="33"/>
        <v>Senior</v>
      </c>
      <c r="D744" t="s">
        <v>1985</v>
      </c>
      <c r="E744" t="s">
        <v>1990</v>
      </c>
      <c r="F744" t="s">
        <v>1995</v>
      </c>
      <c r="G744" t="s">
        <v>2002</v>
      </c>
      <c r="H744" s="1">
        <v>45489</v>
      </c>
      <c r="I744" s="1">
        <v>45762</v>
      </c>
      <c r="J744" s="2">
        <f t="shared" si="34"/>
        <v>274</v>
      </c>
      <c r="K744">
        <v>2457.7600000000002</v>
      </c>
      <c r="L744" t="str">
        <f t="shared" si="35"/>
        <v>Low</v>
      </c>
      <c r="M744" t="s">
        <v>2009</v>
      </c>
      <c r="N744" t="s">
        <v>2013</v>
      </c>
      <c r="O744" t="s">
        <v>2729</v>
      </c>
    </row>
    <row r="745" spans="1:15" x14ac:dyDescent="0.3">
      <c r="A745" t="s">
        <v>746</v>
      </c>
      <c r="B745">
        <v>53</v>
      </c>
      <c r="C745" t="str">
        <f t="shared" si="33"/>
        <v>Middle Age</v>
      </c>
      <c r="D745" t="s">
        <v>1987</v>
      </c>
      <c r="E745" t="s">
        <v>1992</v>
      </c>
      <c r="F745" t="s">
        <v>1998</v>
      </c>
      <c r="G745" t="s">
        <v>2006</v>
      </c>
      <c r="H745" s="1">
        <v>45653</v>
      </c>
      <c r="I745" s="1">
        <v>45737</v>
      </c>
      <c r="J745" s="2">
        <f t="shared" si="34"/>
        <v>85</v>
      </c>
      <c r="K745">
        <v>69996.55</v>
      </c>
      <c r="L745" t="str">
        <f t="shared" si="35"/>
        <v>High</v>
      </c>
      <c r="M745" t="s">
        <v>2009</v>
      </c>
      <c r="N745" t="s">
        <v>2013</v>
      </c>
      <c r="O745" t="s">
        <v>2730</v>
      </c>
    </row>
    <row r="746" spans="1:15" x14ac:dyDescent="0.3">
      <c r="A746" t="s">
        <v>747</v>
      </c>
      <c r="B746">
        <v>10</v>
      </c>
      <c r="C746" t="str">
        <f t="shared" si="33"/>
        <v>Child</v>
      </c>
      <c r="D746" t="s">
        <v>1985</v>
      </c>
      <c r="E746" t="s">
        <v>1988</v>
      </c>
      <c r="F746" t="s">
        <v>1994</v>
      </c>
      <c r="G746" t="s">
        <v>2006</v>
      </c>
      <c r="H746" s="1">
        <v>45652</v>
      </c>
      <c r="I746" s="1">
        <v>45871</v>
      </c>
      <c r="J746" s="2">
        <f t="shared" si="34"/>
        <v>220</v>
      </c>
      <c r="K746">
        <v>8067.08</v>
      </c>
      <c r="L746" t="str">
        <f t="shared" si="35"/>
        <v>Low</v>
      </c>
      <c r="M746" t="s">
        <v>2010</v>
      </c>
      <c r="N746" t="s">
        <v>2011</v>
      </c>
      <c r="O746" t="s">
        <v>2731</v>
      </c>
    </row>
    <row r="747" spans="1:15" x14ac:dyDescent="0.3">
      <c r="A747" t="s">
        <v>748</v>
      </c>
      <c r="B747">
        <v>24</v>
      </c>
      <c r="C747" t="str">
        <f t="shared" si="33"/>
        <v>Young Adult</v>
      </c>
      <c r="D747" t="s">
        <v>1987</v>
      </c>
      <c r="E747" t="s">
        <v>1992</v>
      </c>
      <c r="F747" t="s">
        <v>1996</v>
      </c>
      <c r="G747" t="s">
        <v>2005</v>
      </c>
      <c r="H747" s="1">
        <v>45201</v>
      </c>
      <c r="I747" s="1">
        <v>45697</v>
      </c>
      <c r="J747" s="2">
        <f t="shared" si="34"/>
        <v>497</v>
      </c>
      <c r="K747">
        <v>97485.25</v>
      </c>
      <c r="L747" t="str">
        <f t="shared" si="35"/>
        <v>High</v>
      </c>
      <c r="M747" t="s">
        <v>2008</v>
      </c>
      <c r="N747" t="s">
        <v>2011</v>
      </c>
      <c r="O747" t="s">
        <v>2732</v>
      </c>
    </row>
    <row r="748" spans="1:15" x14ac:dyDescent="0.3">
      <c r="A748" t="s">
        <v>749</v>
      </c>
      <c r="B748">
        <v>49</v>
      </c>
      <c r="C748" t="str">
        <f t="shared" si="33"/>
        <v>Middle Age</v>
      </c>
      <c r="D748" t="s">
        <v>1987</v>
      </c>
      <c r="E748" t="s">
        <v>1990</v>
      </c>
      <c r="F748" t="s">
        <v>1996</v>
      </c>
      <c r="G748" t="s">
        <v>2002</v>
      </c>
      <c r="H748" s="1">
        <v>45342</v>
      </c>
      <c r="I748" s="1">
        <v>45467</v>
      </c>
      <c r="J748" s="2">
        <f t="shared" si="34"/>
        <v>126</v>
      </c>
      <c r="K748">
        <v>46622.63</v>
      </c>
      <c r="L748" t="str">
        <f t="shared" si="35"/>
        <v>Medium</v>
      </c>
      <c r="M748" t="s">
        <v>2009</v>
      </c>
      <c r="N748" t="s">
        <v>2012</v>
      </c>
      <c r="O748" t="s">
        <v>2733</v>
      </c>
    </row>
    <row r="749" spans="1:15" x14ac:dyDescent="0.3">
      <c r="A749" t="s">
        <v>750</v>
      </c>
      <c r="B749">
        <v>85</v>
      </c>
      <c r="C749" t="str">
        <f t="shared" si="33"/>
        <v>Senior</v>
      </c>
      <c r="D749" t="s">
        <v>1985</v>
      </c>
      <c r="E749" t="s">
        <v>1992</v>
      </c>
      <c r="F749" t="s">
        <v>1999</v>
      </c>
      <c r="G749" t="s">
        <v>2007</v>
      </c>
      <c r="H749" s="1">
        <v>45774</v>
      </c>
      <c r="I749" s="1">
        <v>45825</v>
      </c>
      <c r="J749" s="2">
        <f t="shared" si="34"/>
        <v>52</v>
      </c>
      <c r="K749">
        <v>96160.18</v>
      </c>
      <c r="L749" t="str">
        <f t="shared" si="35"/>
        <v>High</v>
      </c>
      <c r="M749" t="s">
        <v>2010</v>
      </c>
      <c r="N749" t="s">
        <v>2011</v>
      </c>
      <c r="O749" t="s">
        <v>2734</v>
      </c>
    </row>
    <row r="750" spans="1:15" x14ac:dyDescent="0.3">
      <c r="A750" t="s">
        <v>751</v>
      </c>
      <c r="B750">
        <v>80</v>
      </c>
      <c r="C750" t="str">
        <f t="shared" si="33"/>
        <v>Senior</v>
      </c>
      <c r="D750" t="s">
        <v>1986</v>
      </c>
      <c r="E750" t="s">
        <v>1988</v>
      </c>
      <c r="F750" t="s">
        <v>1995</v>
      </c>
      <c r="G750" t="s">
        <v>2004</v>
      </c>
      <c r="H750" s="1">
        <v>45227</v>
      </c>
      <c r="I750" s="1">
        <v>45338</v>
      </c>
      <c r="J750" s="2">
        <f t="shared" si="34"/>
        <v>112</v>
      </c>
      <c r="K750">
        <v>48641.73</v>
      </c>
      <c r="L750" t="str">
        <f t="shared" si="35"/>
        <v>Medium</v>
      </c>
      <c r="M750" t="s">
        <v>2010</v>
      </c>
      <c r="N750" t="s">
        <v>2011</v>
      </c>
      <c r="O750" t="s">
        <v>2735</v>
      </c>
    </row>
    <row r="751" spans="1:15" x14ac:dyDescent="0.3">
      <c r="A751" t="s">
        <v>752</v>
      </c>
      <c r="B751">
        <v>46</v>
      </c>
      <c r="C751" t="str">
        <f t="shared" si="33"/>
        <v>Middle Age</v>
      </c>
      <c r="D751" t="s">
        <v>1985</v>
      </c>
      <c r="E751" t="s">
        <v>1993</v>
      </c>
      <c r="F751" t="s">
        <v>2000</v>
      </c>
      <c r="G751" t="s">
        <v>2005</v>
      </c>
      <c r="H751" s="1">
        <v>45170</v>
      </c>
      <c r="I751" s="1">
        <v>45226</v>
      </c>
      <c r="J751" s="2">
        <f t="shared" si="34"/>
        <v>57</v>
      </c>
      <c r="K751">
        <v>24360.62</v>
      </c>
      <c r="L751" t="str">
        <f t="shared" si="35"/>
        <v>Medium</v>
      </c>
      <c r="M751" t="s">
        <v>2010</v>
      </c>
      <c r="N751" t="s">
        <v>2013</v>
      </c>
      <c r="O751" t="s">
        <v>2736</v>
      </c>
    </row>
    <row r="752" spans="1:15" x14ac:dyDescent="0.3">
      <c r="A752" t="s">
        <v>753</v>
      </c>
      <c r="B752">
        <v>1</v>
      </c>
      <c r="C752" t="str">
        <f t="shared" si="33"/>
        <v>Child</v>
      </c>
      <c r="D752" t="s">
        <v>1985</v>
      </c>
      <c r="E752" t="s">
        <v>1991</v>
      </c>
      <c r="F752" t="s">
        <v>1995</v>
      </c>
      <c r="G752" t="s">
        <v>2006</v>
      </c>
      <c r="H752" s="1">
        <v>45143</v>
      </c>
      <c r="I752" s="1">
        <v>45867</v>
      </c>
      <c r="J752" s="2">
        <f t="shared" si="34"/>
        <v>725</v>
      </c>
      <c r="K752">
        <v>79125.23</v>
      </c>
      <c r="L752" t="str">
        <f t="shared" si="35"/>
        <v>High</v>
      </c>
      <c r="M752" t="s">
        <v>2009</v>
      </c>
      <c r="N752" t="s">
        <v>2011</v>
      </c>
      <c r="O752" t="s">
        <v>2737</v>
      </c>
    </row>
    <row r="753" spans="1:15" x14ac:dyDescent="0.3">
      <c r="A753" t="s">
        <v>610</v>
      </c>
      <c r="B753">
        <v>74</v>
      </c>
      <c r="C753" t="str">
        <f t="shared" si="33"/>
        <v>Senior</v>
      </c>
      <c r="D753" t="s">
        <v>1986</v>
      </c>
      <c r="E753" t="s">
        <v>1992</v>
      </c>
      <c r="F753" t="s">
        <v>2001</v>
      </c>
      <c r="G753" t="s">
        <v>2004</v>
      </c>
      <c r="H753" s="1">
        <v>45692</v>
      </c>
      <c r="I753" s="1">
        <v>45882</v>
      </c>
      <c r="J753" s="2">
        <f t="shared" si="34"/>
        <v>191</v>
      </c>
      <c r="K753">
        <v>77308.899999999994</v>
      </c>
      <c r="L753" t="str">
        <f t="shared" si="35"/>
        <v>High</v>
      </c>
      <c r="M753" t="s">
        <v>2009</v>
      </c>
      <c r="N753" t="s">
        <v>2011</v>
      </c>
      <c r="O753" t="s">
        <v>2738</v>
      </c>
    </row>
    <row r="754" spans="1:15" x14ac:dyDescent="0.3">
      <c r="A754" t="s">
        <v>754</v>
      </c>
      <c r="B754">
        <v>63</v>
      </c>
      <c r="C754" t="str">
        <f t="shared" si="33"/>
        <v>Senior</v>
      </c>
      <c r="D754" t="s">
        <v>1985</v>
      </c>
      <c r="E754" t="s">
        <v>1993</v>
      </c>
      <c r="F754" t="s">
        <v>1998</v>
      </c>
      <c r="G754" t="s">
        <v>2007</v>
      </c>
      <c r="H754" s="1">
        <v>45441</v>
      </c>
      <c r="I754" s="1">
        <v>45815</v>
      </c>
      <c r="J754" s="2">
        <f t="shared" si="34"/>
        <v>375</v>
      </c>
      <c r="K754">
        <v>6945.18</v>
      </c>
      <c r="L754" t="str">
        <f t="shared" si="35"/>
        <v>Low</v>
      </c>
      <c r="M754" t="s">
        <v>2010</v>
      </c>
      <c r="N754" t="s">
        <v>2012</v>
      </c>
      <c r="O754" t="s">
        <v>2739</v>
      </c>
    </row>
    <row r="755" spans="1:15" x14ac:dyDescent="0.3">
      <c r="A755" t="s">
        <v>755</v>
      </c>
      <c r="B755">
        <v>19</v>
      </c>
      <c r="C755" t="str">
        <f t="shared" si="33"/>
        <v>Young Adult</v>
      </c>
      <c r="D755" t="s">
        <v>1986</v>
      </c>
      <c r="E755" t="s">
        <v>1989</v>
      </c>
      <c r="F755" t="s">
        <v>1995</v>
      </c>
      <c r="G755" t="s">
        <v>2002</v>
      </c>
      <c r="H755" s="1">
        <v>45645</v>
      </c>
      <c r="I755" s="1">
        <v>45680</v>
      </c>
      <c r="J755" s="2">
        <f t="shared" si="34"/>
        <v>36</v>
      </c>
      <c r="K755">
        <v>49296.45</v>
      </c>
      <c r="L755" t="str">
        <f t="shared" si="35"/>
        <v>Medium</v>
      </c>
      <c r="M755" t="s">
        <v>2010</v>
      </c>
      <c r="N755" t="s">
        <v>2012</v>
      </c>
      <c r="O755" t="s">
        <v>2740</v>
      </c>
    </row>
    <row r="756" spans="1:15" x14ac:dyDescent="0.3">
      <c r="A756" t="s">
        <v>756</v>
      </c>
      <c r="B756">
        <v>100</v>
      </c>
      <c r="C756" t="str">
        <f t="shared" si="33"/>
        <v>Senior</v>
      </c>
      <c r="D756" t="s">
        <v>1986</v>
      </c>
      <c r="E756" t="s">
        <v>1991</v>
      </c>
      <c r="F756" t="s">
        <v>1997</v>
      </c>
      <c r="G756" t="s">
        <v>2007</v>
      </c>
      <c r="H756" s="1">
        <v>45300</v>
      </c>
      <c r="I756" s="1">
        <v>45437</v>
      </c>
      <c r="J756" s="2">
        <f t="shared" si="34"/>
        <v>138</v>
      </c>
      <c r="K756">
        <v>20103.560000000001</v>
      </c>
      <c r="L756" t="str">
        <f t="shared" si="35"/>
        <v>Medium</v>
      </c>
      <c r="M756" t="s">
        <v>2008</v>
      </c>
      <c r="N756" t="s">
        <v>2013</v>
      </c>
      <c r="O756" t="s">
        <v>2741</v>
      </c>
    </row>
    <row r="757" spans="1:15" x14ac:dyDescent="0.3">
      <c r="A757" t="s">
        <v>757</v>
      </c>
      <c r="B757">
        <v>45</v>
      </c>
      <c r="C757" t="str">
        <f t="shared" si="33"/>
        <v>Middle Age</v>
      </c>
      <c r="D757" t="s">
        <v>1986</v>
      </c>
      <c r="E757" t="s">
        <v>1990</v>
      </c>
      <c r="F757" t="s">
        <v>1994</v>
      </c>
      <c r="G757" t="s">
        <v>2005</v>
      </c>
      <c r="H757" s="1">
        <v>45678</v>
      </c>
      <c r="I757" s="1">
        <v>45817</v>
      </c>
      <c r="J757" s="2">
        <f t="shared" si="34"/>
        <v>140</v>
      </c>
      <c r="K757">
        <v>49044.91</v>
      </c>
      <c r="L757" t="str">
        <f t="shared" si="35"/>
        <v>Medium</v>
      </c>
      <c r="M757" t="s">
        <v>2010</v>
      </c>
      <c r="N757" t="s">
        <v>2012</v>
      </c>
      <c r="O757" t="s">
        <v>2742</v>
      </c>
    </row>
    <row r="758" spans="1:15" x14ac:dyDescent="0.3">
      <c r="A758" t="s">
        <v>758</v>
      </c>
      <c r="B758">
        <v>37</v>
      </c>
      <c r="C758" t="str">
        <f t="shared" si="33"/>
        <v>Adult</v>
      </c>
      <c r="D758" t="s">
        <v>1986</v>
      </c>
      <c r="E758" t="s">
        <v>1993</v>
      </c>
      <c r="F758" t="s">
        <v>1997</v>
      </c>
      <c r="G758" t="s">
        <v>2002</v>
      </c>
      <c r="H758" s="1">
        <v>45328</v>
      </c>
      <c r="I758" s="1">
        <v>45707</v>
      </c>
      <c r="J758" s="2">
        <f t="shared" si="34"/>
        <v>380</v>
      </c>
      <c r="K758">
        <v>57103.47</v>
      </c>
      <c r="L758" t="str">
        <f t="shared" si="35"/>
        <v>High</v>
      </c>
      <c r="M758" t="s">
        <v>2008</v>
      </c>
      <c r="N758" t="s">
        <v>2013</v>
      </c>
      <c r="O758" t="s">
        <v>2743</v>
      </c>
    </row>
    <row r="759" spans="1:15" x14ac:dyDescent="0.3">
      <c r="A759" t="s">
        <v>759</v>
      </c>
      <c r="B759">
        <v>41</v>
      </c>
      <c r="C759" t="str">
        <f t="shared" si="33"/>
        <v>Adult</v>
      </c>
      <c r="D759" t="s">
        <v>1986</v>
      </c>
      <c r="E759" t="s">
        <v>1992</v>
      </c>
      <c r="F759" t="s">
        <v>1994</v>
      </c>
      <c r="G759" t="s">
        <v>2003</v>
      </c>
      <c r="H759" s="1">
        <v>45406</v>
      </c>
      <c r="I759" s="1">
        <v>45449</v>
      </c>
      <c r="J759" s="2">
        <f t="shared" si="34"/>
        <v>44</v>
      </c>
      <c r="K759">
        <v>91532.93</v>
      </c>
      <c r="L759" t="str">
        <f t="shared" si="35"/>
        <v>High</v>
      </c>
      <c r="M759" t="s">
        <v>2008</v>
      </c>
      <c r="N759" t="s">
        <v>2011</v>
      </c>
      <c r="O759" t="s">
        <v>2744</v>
      </c>
    </row>
    <row r="760" spans="1:15" x14ac:dyDescent="0.3">
      <c r="A760" t="s">
        <v>760</v>
      </c>
      <c r="B760">
        <v>8</v>
      </c>
      <c r="C760" t="str">
        <f t="shared" si="33"/>
        <v>Child</v>
      </c>
      <c r="D760" t="s">
        <v>1986</v>
      </c>
      <c r="E760" t="s">
        <v>1990</v>
      </c>
      <c r="F760" t="s">
        <v>1997</v>
      </c>
      <c r="G760" t="s">
        <v>2004</v>
      </c>
      <c r="H760" s="1">
        <v>45873</v>
      </c>
      <c r="I760" s="1">
        <v>45889</v>
      </c>
      <c r="J760" s="2">
        <f t="shared" si="34"/>
        <v>17</v>
      </c>
      <c r="K760">
        <v>82122.44</v>
      </c>
      <c r="L760" t="str">
        <f t="shared" si="35"/>
        <v>High</v>
      </c>
      <c r="M760" t="s">
        <v>2008</v>
      </c>
      <c r="N760" t="s">
        <v>2013</v>
      </c>
      <c r="O760" t="s">
        <v>2745</v>
      </c>
    </row>
    <row r="761" spans="1:15" x14ac:dyDescent="0.3">
      <c r="A761" t="s">
        <v>761</v>
      </c>
      <c r="B761">
        <v>58</v>
      </c>
      <c r="C761" t="str">
        <f t="shared" si="33"/>
        <v>Senior</v>
      </c>
      <c r="D761" t="s">
        <v>1985</v>
      </c>
      <c r="E761" t="s">
        <v>1993</v>
      </c>
      <c r="F761" t="s">
        <v>1999</v>
      </c>
      <c r="G761" t="s">
        <v>2007</v>
      </c>
      <c r="H761" s="1">
        <v>45522</v>
      </c>
      <c r="I761" s="1">
        <v>45775</v>
      </c>
      <c r="J761" s="2">
        <f t="shared" si="34"/>
        <v>254</v>
      </c>
      <c r="K761">
        <v>19367.89</v>
      </c>
      <c r="L761" t="str">
        <f t="shared" si="35"/>
        <v>Medium</v>
      </c>
      <c r="M761" t="s">
        <v>2009</v>
      </c>
      <c r="N761" t="s">
        <v>2012</v>
      </c>
      <c r="O761" t="s">
        <v>2746</v>
      </c>
    </row>
    <row r="762" spans="1:15" x14ac:dyDescent="0.3">
      <c r="A762" t="s">
        <v>762</v>
      </c>
      <c r="B762">
        <v>46</v>
      </c>
      <c r="C762" t="str">
        <f t="shared" si="33"/>
        <v>Middle Age</v>
      </c>
      <c r="D762" t="s">
        <v>1986</v>
      </c>
      <c r="E762" t="s">
        <v>1990</v>
      </c>
      <c r="F762" t="s">
        <v>1998</v>
      </c>
      <c r="G762" t="s">
        <v>2007</v>
      </c>
      <c r="H762" s="1">
        <v>45634</v>
      </c>
      <c r="I762" s="1">
        <v>45653</v>
      </c>
      <c r="J762" s="2">
        <f t="shared" si="34"/>
        <v>20</v>
      </c>
      <c r="K762">
        <v>7270.83</v>
      </c>
      <c r="L762" t="str">
        <f t="shared" si="35"/>
        <v>Low</v>
      </c>
      <c r="M762" t="s">
        <v>2008</v>
      </c>
      <c r="N762" t="s">
        <v>2013</v>
      </c>
      <c r="O762" t="s">
        <v>2747</v>
      </c>
    </row>
    <row r="763" spans="1:15" x14ac:dyDescent="0.3">
      <c r="A763" t="s">
        <v>763</v>
      </c>
      <c r="B763">
        <v>24</v>
      </c>
      <c r="C763" t="str">
        <f t="shared" si="33"/>
        <v>Young Adult</v>
      </c>
      <c r="D763" t="s">
        <v>1986</v>
      </c>
      <c r="E763" t="s">
        <v>1993</v>
      </c>
      <c r="F763" t="s">
        <v>1997</v>
      </c>
      <c r="G763" t="s">
        <v>2003</v>
      </c>
      <c r="H763" s="1">
        <v>45777</v>
      </c>
      <c r="I763" s="1">
        <v>45797</v>
      </c>
      <c r="J763" s="2">
        <f t="shared" si="34"/>
        <v>21</v>
      </c>
      <c r="K763">
        <v>16259.02</v>
      </c>
      <c r="L763" t="str">
        <f t="shared" si="35"/>
        <v>Medium</v>
      </c>
      <c r="M763" t="s">
        <v>2010</v>
      </c>
      <c r="N763" t="s">
        <v>2013</v>
      </c>
      <c r="O763" t="s">
        <v>2748</v>
      </c>
    </row>
    <row r="764" spans="1:15" x14ac:dyDescent="0.3">
      <c r="A764" t="s">
        <v>764</v>
      </c>
      <c r="B764">
        <v>52</v>
      </c>
      <c r="C764" t="str">
        <f t="shared" si="33"/>
        <v>Middle Age</v>
      </c>
      <c r="D764" t="s">
        <v>1986</v>
      </c>
      <c r="E764" t="s">
        <v>1991</v>
      </c>
      <c r="F764" t="s">
        <v>1995</v>
      </c>
      <c r="G764" t="s">
        <v>2005</v>
      </c>
      <c r="H764" s="1">
        <v>45792</v>
      </c>
      <c r="I764" s="1">
        <v>45870</v>
      </c>
      <c r="J764" s="2">
        <f t="shared" si="34"/>
        <v>79</v>
      </c>
      <c r="K764">
        <v>52796.85</v>
      </c>
      <c r="L764" t="str">
        <f t="shared" si="35"/>
        <v>High</v>
      </c>
      <c r="M764" t="s">
        <v>2009</v>
      </c>
      <c r="N764" t="s">
        <v>2011</v>
      </c>
      <c r="O764" t="s">
        <v>2749</v>
      </c>
    </row>
    <row r="765" spans="1:15" x14ac:dyDescent="0.3">
      <c r="A765" t="s">
        <v>765</v>
      </c>
      <c r="B765">
        <v>16</v>
      </c>
      <c r="C765" t="str">
        <f t="shared" si="33"/>
        <v>Child</v>
      </c>
      <c r="D765" t="s">
        <v>1985</v>
      </c>
      <c r="E765" t="s">
        <v>1988</v>
      </c>
      <c r="F765" t="s">
        <v>2000</v>
      </c>
      <c r="G765" t="s">
        <v>2005</v>
      </c>
      <c r="H765" s="1">
        <v>45736</v>
      </c>
      <c r="I765" s="1">
        <v>45744</v>
      </c>
      <c r="J765" s="2">
        <f t="shared" si="34"/>
        <v>9</v>
      </c>
      <c r="K765">
        <v>49051.66</v>
      </c>
      <c r="L765" t="str">
        <f t="shared" si="35"/>
        <v>Medium</v>
      </c>
      <c r="M765" t="s">
        <v>2009</v>
      </c>
      <c r="N765" t="s">
        <v>2011</v>
      </c>
      <c r="O765" t="s">
        <v>2750</v>
      </c>
    </row>
    <row r="766" spans="1:15" x14ac:dyDescent="0.3">
      <c r="A766" t="s">
        <v>766</v>
      </c>
      <c r="B766">
        <v>73</v>
      </c>
      <c r="C766" t="str">
        <f t="shared" si="33"/>
        <v>Senior</v>
      </c>
      <c r="D766" t="s">
        <v>1986</v>
      </c>
      <c r="E766" t="s">
        <v>1992</v>
      </c>
      <c r="F766" t="s">
        <v>1997</v>
      </c>
      <c r="G766" t="s">
        <v>2003</v>
      </c>
      <c r="H766" s="1">
        <v>45572</v>
      </c>
      <c r="I766" s="1">
        <v>45636</v>
      </c>
      <c r="J766" s="2">
        <f t="shared" si="34"/>
        <v>65</v>
      </c>
      <c r="K766">
        <v>62773.08</v>
      </c>
      <c r="L766" t="str">
        <f t="shared" si="35"/>
        <v>High</v>
      </c>
      <c r="M766" t="s">
        <v>2008</v>
      </c>
      <c r="N766" t="s">
        <v>2013</v>
      </c>
      <c r="O766" t="s">
        <v>510</v>
      </c>
    </row>
    <row r="767" spans="1:15" x14ac:dyDescent="0.3">
      <c r="A767" t="s">
        <v>767</v>
      </c>
      <c r="B767">
        <v>6</v>
      </c>
      <c r="C767" t="str">
        <f t="shared" si="33"/>
        <v>Child</v>
      </c>
      <c r="D767" t="s">
        <v>1987</v>
      </c>
      <c r="E767" t="s">
        <v>1990</v>
      </c>
      <c r="F767" t="s">
        <v>1995</v>
      </c>
      <c r="G767" t="s">
        <v>2005</v>
      </c>
      <c r="H767" s="1">
        <v>45747</v>
      </c>
      <c r="I767" s="1">
        <v>45777</v>
      </c>
      <c r="J767" s="2">
        <f t="shared" si="34"/>
        <v>31</v>
      </c>
      <c r="K767">
        <v>93090.89</v>
      </c>
      <c r="L767" t="str">
        <f t="shared" si="35"/>
        <v>High</v>
      </c>
      <c r="M767" t="s">
        <v>2009</v>
      </c>
      <c r="N767" t="s">
        <v>2012</v>
      </c>
      <c r="O767" t="s">
        <v>462</v>
      </c>
    </row>
    <row r="768" spans="1:15" x14ac:dyDescent="0.3">
      <c r="A768" t="s">
        <v>768</v>
      </c>
      <c r="B768">
        <v>62</v>
      </c>
      <c r="C768" t="str">
        <f t="shared" si="33"/>
        <v>Senior</v>
      </c>
      <c r="D768" t="s">
        <v>1985</v>
      </c>
      <c r="E768" t="s">
        <v>1992</v>
      </c>
      <c r="F768" t="s">
        <v>1996</v>
      </c>
      <c r="G768" t="s">
        <v>2004</v>
      </c>
      <c r="H768" s="1">
        <v>45831</v>
      </c>
      <c r="I768" s="1">
        <v>45858</v>
      </c>
      <c r="J768" s="2">
        <f t="shared" si="34"/>
        <v>28</v>
      </c>
      <c r="K768">
        <v>56243.97</v>
      </c>
      <c r="L768" t="str">
        <f t="shared" si="35"/>
        <v>High</v>
      </c>
      <c r="M768" t="s">
        <v>2010</v>
      </c>
      <c r="N768" t="s">
        <v>2013</v>
      </c>
      <c r="O768" t="s">
        <v>2751</v>
      </c>
    </row>
    <row r="769" spans="1:15" x14ac:dyDescent="0.3">
      <c r="A769" t="s">
        <v>769</v>
      </c>
      <c r="B769">
        <v>90</v>
      </c>
      <c r="C769" t="str">
        <f t="shared" si="33"/>
        <v>Senior</v>
      </c>
      <c r="D769" t="s">
        <v>1985</v>
      </c>
      <c r="E769" t="s">
        <v>1989</v>
      </c>
      <c r="F769" t="s">
        <v>1994</v>
      </c>
      <c r="G769" t="s">
        <v>2003</v>
      </c>
      <c r="H769" s="1">
        <v>45549</v>
      </c>
      <c r="I769" s="1">
        <v>45723</v>
      </c>
      <c r="J769" s="2">
        <f t="shared" si="34"/>
        <v>175</v>
      </c>
      <c r="K769">
        <v>5024.66</v>
      </c>
      <c r="L769" t="str">
        <f t="shared" si="35"/>
        <v>Low</v>
      </c>
      <c r="M769" t="s">
        <v>2009</v>
      </c>
      <c r="N769" t="s">
        <v>2013</v>
      </c>
      <c r="O769" t="s">
        <v>2752</v>
      </c>
    </row>
    <row r="770" spans="1:15" x14ac:dyDescent="0.3">
      <c r="A770" t="s">
        <v>770</v>
      </c>
      <c r="B770">
        <v>9</v>
      </c>
      <c r="C770" t="str">
        <f t="shared" si="33"/>
        <v>Child</v>
      </c>
      <c r="D770" t="s">
        <v>1985</v>
      </c>
      <c r="E770" t="s">
        <v>1989</v>
      </c>
      <c r="F770" t="s">
        <v>1995</v>
      </c>
      <c r="G770" t="s">
        <v>2005</v>
      </c>
      <c r="H770" s="1">
        <v>45211</v>
      </c>
      <c r="I770" s="1">
        <v>45698</v>
      </c>
      <c r="J770" s="2">
        <f t="shared" si="34"/>
        <v>488</v>
      </c>
      <c r="K770">
        <v>72792.02</v>
      </c>
      <c r="L770" t="str">
        <f t="shared" si="35"/>
        <v>High</v>
      </c>
      <c r="M770" t="s">
        <v>2008</v>
      </c>
      <c r="N770" t="s">
        <v>2013</v>
      </c>
      <c r="O770" t="s">
        <v>2753</v>
      </c>
    </row>
    <row r="771" spans="1:15" x14ac:dyDescent="0.3">
      <c r="A771" t="s">
        <v>771</v>
      </c>
      <c r="B771">
        <v>24</v>
      </c>
      <c r="C771" t="str">
        <f t="shared" ref="C771:C834" si="36">IF(B771&lt;18,"Child",IF(B771&lt;30,"Young Adult",IF(B771&lt;45,"Adult",IF(B771&lt;55,"Middle Age","Senior"))))</f>
        <v>Young Adult</v>
      </c>
      <c r="D771" t="s">
        <v>1985</v>
      </c>
      <c r="E771" t="s">
        <v>1989</v>
      </c>
      <c r="F771" t="s">
        <v>2000</v>
      </c>
      <c r="G771" t="s">
        <v>2003</v>
      </c>
      <c r="H771" s="1">
        <v>45217</v>
      </c>
      <c r="I771" s="1">
        <v>45697</v>
      </c>
      <c r="J771" s="2">
        <f t="shared" ref="J771:J834" si="37">I771-H771+1</f>
        <v>481</v>
      </c>
      <c r="K771">
        <v>62907.18</v>
      </c>
      <c r="L771" t="str">
        <f t="shared" ref="L771:L834" si="38">IF(K771&lt;10000, "Low", IF(K771&lt;50000, "Medium", "High"))</f>
        <v>High</v>
      </c>
      <c r="M771" t="s">
        <v>2009</v>
      </c>
      <c r="N771" t="s">
        <v>2012</v>
      </c>
      <c r="O771" t="s">
        <v>2754</v>
      </c>
    </row>
    <row r="772" spans="1:15" x14ac:dyDescent="0.3">
      <c r="A772" t="s">
        <v>772</v>
      </c>
      <c r="B772">
        <v>95</v>
      </c>
      <c r="C772" t="str">
        <f t="shared" si="36"/>
        <v>Senior</v>
      </c>
      <c r="D772" t="s">
        <v>1986</v>
      </c>
      <c r="E772" t="s">
        <v>1992</v>
      </c>
      <c r="F772" t="s">
        <v>1995</v>
      </c>
      <c r="G772" t="s">
        <v>2007</v>
      </c>
      <c r="H772" s="1">
        <v>45357</v>
      </c>
      <c r="I772" s="1">
        <v>45398</v>
      </c>
      <c r="J772" s="2">
        <f t="shared" si="37"/>
        <v>42</v>
      </c>
      <c r="K772">
        <v>58079.8</v>
      </c>
      <c r="L772" t="str">
        <f t="shared" si="38"/>
        <v>High</v>
      </c>
      <c r="M772" t="s">
        <v>2008</v>
      </c>
      <c r="N772" t="s">
        <v>2013</v>
      </c>
      <c r="O772" t="s">
        <v>2755</v>
      </c>
    </row>
    <row r="773" spans="1:15" x14ac:dyDescent="0.3">
      <c r="A773" t="s">
        <v>773</v>
      </c>
      <c r="B773">
        <v>89</v>
      </c>
      <c r="C773" t="str">
        <f t="shared" si="36"/>
        <v>Senior</v>
      </c>
      <c r="D773" t="s">
        <v>1986</v>
      </c>
      <c r="E773" t="s">
        <v>1992</v>
      </c>
      <c r="F773" t="s">
        <v>1995</v>
      </c>
      <c r="G773" t="s">
        <v>2002</v>
      </c>
      <c r="H773" s="1">
        <v>45663</v>
      </c>
      <c r="I773" s="1">
        <v>45679</v>
      </c>
      <c r="J773" s="2">
        <f t="shared" si="37"/>
        <v>17</v>
      </c>
      <c r="K773">
        <v>79453.7</v>
      </c>
      <c r="L773" t="str">
        <f t="shared" si="38"/>
        <v>High</v>
      </c>
      <c r="M773" t="s">
        <v>2008</v>
      </c>
      <c r="N773" t="s">
        <v>2013</v>
      </c>
      <c r="O773" t="s">
        <v>2756</v>
      </c>
    </row>
    <row r="774" spans="1:15" x14ac:dyDescent="0.3">
      <c r="A774" t="s">
        <v>774</v>
      </c>
      <c r="B774">
        <v>64</v>
      </c>
      <c r="C774" t="str">
        <f t="shared" si="36"/>
        <v>Senior</v>
      </c>
      <c r="D774" t="s">
        <v>1987</v>
      </c>
      <c r="E774" t="s">
        <v>1993</v>
      </c>
      <c r="F774" t="s">
        <v>2001</v>
      </c>
      <c r="G774" t="s">
        <v>2003</v>
      </c>
      <c r="H774" s="1">
        <v>45494</v>
      </c>
      <c r="I774" s="1">
        <v>45527</v>
      </c>
      <c r="J774" s="2">
        <f t="shared" si="37"/>
        <v>34</v>
      </c>
      <c r="K774">
        <v>99844.92</v>
      </c>
      <c r="L774" t="str">
        <f t="shared" si="38"/>
        <v>High</v>
      </c>
      <c r="M774" t="s">
        <v>2010</v>
      </c>
      <c r="N774" t="s">
        <v>2013</v>
      </c>
      <c r="O774" t="s">
        <v>2757</v>
      </c>
    </row>
    <row r="775" spans="1:15" x14ac:dyDescent="0.3">
      <c r="A775" t="s">
        <v>775</v>
      </c>
      <c r="B775">
        <v>40</v>
      </c>
      <c r="C775" t="str">
        <f t="shared" si="36"/>
        <v>Adult</v>
      </c>
      <c r="D775" t="s">
        <v>1986</v>
      </c>
      <c r="E775" t="s">
        <v>1991</v>
      </c>
      <c r="F775" t="s">
        <v>1998</v>
      </c>
      <c r="G775" t="s">
        <v>2006</v>
      </c>
      <c r="H775" s="1">
        <v>45198</v>
      </c>
      <c r="I775" s="1">
        <v>45893</v>
      </c>
      <c r="J775" s="2">
        <f t="shared" si="37"/>
        <v>696</v>
      </c>
      <c r="K775">
        <v>76654.25</v>
      </c>
      <c r="L775" t="str">
        <f t="shared" si="38"/>
        <v>High</v>
      </c>
      <c r="M775" t="s">
        <v>2010</v>
      </c>
      <c r="N775" t="s">
        <v>2012</v>
      </c>
      <c r="O775" t="s">
        <v>2758</v>
      </c>
    </row>
    <row r="776" spans="1:15" x14ac:dyDescent="0.3">
      <c r="A776" t="s">
        <v>776</v>
      </c>
      <c r="B776">
        <v>41</v>
      </c>
      <c r="C776" t="str">
        <f t="shared" si="36"/>
        <v>Adult</v>
      </c>
      <c r="D776" t="s">
        <v>1986</v>
      </c>
      <c r="E776" t="s">
        <v>1990</v>
      </c>
      <c r="F776" t="s">
        <v>2000</v>
      </c>
      <c r="G776" t="s">
        <v>2006</v>
      </c>
      <c r="H776" s="1">
        <v>45321</v>
      </c>
      <c r="I776" s="1">
        <v>45406</v>
      </c>
      <c r="J776" s="2">
        <f t="shared" si="37"/>
        <v>86</v>
      </c>
      <c r="K776">
        <v>76805.11</v>
      </c>
      <c r="L776" t="str">
        <f t="shared" si="38"/>
        <v>High</v>
      </c>
      <c r="M776" t="s">
        <v>2008</v>
      </c>
      <c r="N776" t="s">
        <v>2013</v>
      </c>
      <c r="O776" t="s">
        <v>2759</v>
      </c>
    </row>
    <row r="777" spans="1:15" x14ac:dyDescent="0.3">
      <c r="A777" t="s">
        <v>777</v>
      </c>
      <c r="B777">
        <v>46</v>
      </c>
      <c r="C777" t="str">
        <f t="shared" si="36"/>
        <v>Middle Age</v>
      </c>
      <c r="D777" t="s">
        <v>1987</v>
      </c>
      <c r="E777" t="s">
        <v>1992</v>
      </c>
      <c r="F777" t="s">
        <v>1999</v>
      </c>
      <c r="G777" t="s">
        <v>2005</v>
      </c>
      <c r="H777" s="1">
        <v>45508</v>
      </c>
      <c r="I777" s="1">
        <v>45735</v>
      </c>
      <c r="J777" s="2">
        <f t="shared" si="37"/>
        <v>228</v>
      </c>
      <c r="K777">
        <v>72905.009999999995</v>
      </c>
      <c r="L777" t="str">
        <f t="shared" si="38"/>
        <v>High</v>
      </c>
      <c r="M777" t="s">
        <v>2010</v>
      </c>
      <c r="N777" t="s">
        <v>2012</v>
      </c>
      <c r="O777" t="s">
        <v>2760</v>
      </c>
    </row>
    <row r="778" spans="1:15" x14ac:dyDescent="0.3">
      <c r="A778" t="s">
        <v>778</v>
      </c>
      <c r="B778">
        <v>2</v>
      </c>
      <c r="C778" t="str">
        <f t="shared" si="36"/>
        <v>Child</v>
      </c>
      <c r="D778" t="s">
        <v>1986</v>
      </c>
      <c r="E778" t="s">
        <v>1990</v>
      </c>
      <c r="F778" t="s">
        <v>1994</v>
      </c>
      <c r="G778" t="s">
        <v>2005</v>
      </c>
      <c r="H778" s="1">
        <v>45702</v>
      </c>
      <c r="I778" s="1">
        <v>45739</v>
      </c>
      <c r="J778" s="2">
        <f t="shared" si="37"/>
        <v>38</v>
      </c>
      <c r="K778">
        <v>30733.06</v>
      </c>
      <c r="L778" t="str">
        <f t="shared" si="38"/>
        <v>Medium</v>
      </c>
      <c r="M778" t="s">
        <v>2009</v>
      </c>
      <c r="N778" t="s">
        <v>2011</v>
      </c>
      <c r="O778" t="s">
        <v>2761</v>
      </c>
    </row>
    <row r="779" spans="1:15" x14ac:dyDescent="0.3">
      <c r="A779" t="s">
        <v>479</v>
      </c>
      <c r="B779">
        <v>40</v>
      </c>
      <c r="C779" t="str">
        <f t="shared" si="36"/>
        <v>Adult</v>
      </c>
      <c r="D779" t="s">
        <v>1985</v>
      </c>
      <c r="E779" t="s">
        <v>1993</v>
      </c>
      <c r="F779" t="s">
        <v>1994</v>
      </c>
      <c r="G779" t="s">
        <v>2003</v>
      </c>
      <c r="H779" s="1">
        <v>45249</v>
      </c>
      <c r="I779" s="1">
        <v>45335</v>
      </c>
      <c r="J779" s="2">
        <f t="shared" si="37"/>
        <v>87</v>
      </c>
      <c r="K779">
        <v>51615.88</v>
      </c>
      <c r="L779" t="str">
        <f t="shared" si="38"/>
        <v>High</v>
      </c>
      <c r="M779" t="s">
        <v>2008</v>
      </c>
      <c r="N779" t="s">
        <v>2012</v>
      </c>
      <c r="O779" t="s">
        <v>2762</v>
      </c>
    </row>
    <row r="780" spans="1:15" x14ac:dyDescent="0.3">
      <c r="A780" t="s">
        <v>779</v>
      </c>
      <c r="B780">
        <v>19</v>
      </c>
      <c r="C780" t="str">
        <f t="shared" si="36"/>
        <v>Young Adult</v>
      </c>
      <c r="D780" t="s">
        <v>1985</v>
      </c>
      <c r="E780" t="s">
        <v>1988</v>
      </c>
      <c r="F780" t="s">
        <v>1997</v>
      </c>
      <c r="G780" t="s">
        <v>2004</v>
      </c>
      <c r="H780" s="1">
        <v>45756</v>
      </c>
      <c r="I780" s="1">
        <v>45879</v>
      </c>
      <c r="J780" s="2">
        <f t="shared" si="37"/>
        <v>124</v>
      </c>
      <c r="K780">
        <v>16454.599999999999</v>
      </c>
      <c r="L780" t="str">
        <f t="shared" si="38"/>
        <v>Medium</v>
      </c>
      <c r="M780" t="s">
        <v>2010</v>
      </c>
      <c r="N780" t="s">
        <v>2013</v>
      </c>
      <c r="O780" t="s">
        <v>2763</v>
      </c>
    </row>
    <row r="781" spans="1:15" x14ac:dyDescent="0.3">
      <c r="A781" t="s">
        <v>780</v>
      </c>
      <c r="B781">
        <v>74</v>
      </c>
      <c r="C781" t="str">
        <f t="shared" si="36"/>
        <v>Senior</v>
      </c>
      <c r="D781" t="s">
        <v>1985</v>
      </c>
      <c r="E781" t="s">
        <v>1990</v>
      </c>
      <c r="F781" t="s">
        <v>1994</v>
      </c>
      <c r="G781" t="s">
        <v>2004</v>
      </c>
      <c r="H781" s="1">
        <v>45548</v>
      </c>
      <c r="I781" s="1">
        <v>45737</v>
      </c>
      <c r="J781" s="2">
        <f t="shared" si="37"/>
        <v>190</v>
      </c>
      <c r="K781">
        <v>10098.61</v>
      </c>
      <c r="L781" t="str">
        <f t="shared" si="38"/>
        <v>Medium</v>
      </c>
      <c r="M781" t="s">
        <v>2010</v>
      </c>
      <c r="N781" t="s">
        <v>2012</v>
      </c>
      <c r="O781" t="s">
        <v>2764</v>
      </c>
    </row>
    <row r="782" spans="1:15" x14ac:dyDescent="0.3">
      <c r="A782" t="s">
        <v>781</v>
      </c>
      <c r="B782">
        <v>27</v>
      </c>
      <c r="C782" t="str">
        <f t="shared" si="36"/>
        <v>Young Adult</v>
      </c>
      <c r="D782" t="s">
        <v>1986</v>
      </c>
      <c r="E782" t="s">
        <v>1988</v>
      </c>
      <c r="F782" t="s">
        <v>1998</v>
      </c>
      <c r="G782" t="s">
        <v>2006</v>
      </c>
      <c r="H782" s="1">
        <v>45820</v>
      </c>
      <c r="I782" s="1">
        <v>45843</v>
      </c>
      <c r="J782" s="2">
        <f t="shared" si="37"/>
        <v>24</v>
      </c>
      <c r="K782">
        <v>18117.349999999999</v>
      </c>
      <c r="L782" t="str">
        <f t="shared" si="38"/>
        <v>Medium</v>
      </c>
      <c r="M782" t="s">
        <v>2008</v>
      </c>
      <c r="N782" t="s">
        <v>2012</v>
      </c>
      <c r="O782" t="s">
        <v>2765</v>
      </c>
    </row>
    <row r="783" spans="1:15" x14ac:dyDescent="0.3">
      <c r="A783" t="s">
        <v>782</v>
      </c>
      <c r="B783">
        <v>73</v>
      </c>
      <c r="C783" t="str">
        <f t="shared" si="36"/>
        <v>Senior</v>
      </c>
      <c r="D783" t="s">
        <v>1985</v>
      </c>
      <c r="E783" t="s">
        <v>1989</v>
      </c>
      <c r="F783" t="s">
        <v>1994</v>
      </c>
      <c r="G783" t="s">
        <v>2005</v>
      </c>
      <c r="H783" s="1">
        <v>45840</v>
      </c>
      <c r="I783" s="1">
        <v>45840</v>
      </c>
      <c r="J783" s="2">
        <f t="shared" si="37"/>
        <v>1</v>
      </c>
      <c r="K783">
        <v>73348.149999999994</v>
      </c>
      <c r="L783" t="str">
        <f t="shared" si="38"/>
        <v>High</v>
      </c>
      <c r="M783" t="s">
        <v>2008</v>
      </c>
      <c r="N783" t="s">
        <v>2013</v>
      </c>
      <c r="O783" t="s">
        <v>2766</v>
      </c>
    </row>
    <row r="784" spans="1:15" x14ac:dyDescent="0.3">
      <c r="A784" t="s">
        <v>783</v>
      </c>
      <c r="B784">
        <v>10</v>
      </c>
      <c r="C784" t="str">
        <f t="shared" si="36"/>
        <v>Child</v>
      </c>
      <c r="D784" t="s">
        <v>1985</v>
      </c>
      <c r="E784" t="s">
        <v>1991</v>
      </c>
      <c r="F784" t="s">
        <v>1998</v>
      </c>
      <c r="G784" t="s">
        <v>2006</v>
      </c>
      <c r="H784" s="1">
        <v>45449</v>
      </c>
      <c r="I784" s="1">
        <v>45821</v>
      </c>
      <c r="J784" s="2">
        <f t="shared" si="37"/>
        <v>373</v>
      </c>
      <c r="K784">
        <v>42235.65</v>
      </c>
      <c r="L784" t="str">
        <f t="shared" si="38"/>
        <v>Medium</v>
      </c>
      <c r="M784" t="s">
        <v>2009</v>
      </c>
      <c r="N784" t="s">
        <v>2011</v>
      </c>
      <c r="O784" t="s">
        <v>2767</v>
      </c>
    </row>
    <row r="785" spans="1:15" x14ac:dyDescent="0.3">
      <c r="A785" t="s">
        <v>784</v>
      </c>
      <c r="B785">
        <v>95</v>
      </c>
      <c r="C785" t="str">
        <f t="shared" si="36"/>
        <v>Senior</v>
      </c>
      <c r="D785" t="s">
        <v>1986</v>
      </c>
      <c r="E785" t="s">
        <v>1989</v>
      </c>
      <c r="F785" t="s">
        <v>1996</v>
      </c>
      <c r="G785" t="s">
        <v>2007</v>
      </c>
      <c r="H785" s="1">
        <v>45458</v>
      </c>
      <c r="I785" s="1">
        <v>45627</v>
      </c>
      <c r="J785" s="2">
        <f t="shared" si="37"/>
        <v>170</v>
      </c>
      <c r="K785">
        <v>77964.44</v>
      </c>
      <c r="L785" t="str">
        <f t="shared" si="38"/>
        <v>High</v>
      </c>
      <c r="M785" t="s">
        <v>2010</v>
      </c>
      <c r="N785" t="s">
        <v>2011</v>
      </c>
      <c r="O785" t="s">
        <v>2768</v>
      </c>
    </row>
    <row r="786" spans="1:15" x14ac:dyDescent="0.3">
      <c r="A786" t="s">
        <v>785</v>
      </c>
      <c r="B786">
        <v>39</v>
      </c>
      <c r="C786" t="str">
        <f t="shared" si="36"/>
        <v>Adult</v>
      </c>
      <c r="D786" t="s">
        <v>1986</v>
      </c>
      <c r="E786" t="s">
        <v>1988</v>
      </c>
      <c r="F786" t="s">
        <v>1998</v>
      </c>
      <c r="G786" t="s">
        <v>2003</v>
      </c>
      <c r="H786" s="1">
        <v>45689</v>
      </c>
      <c r="I786" s="1">
        <v>45867</v>
      </c>
      <c r="J786" s="2">
        <f t="shared" si="37"/>
        <v>179</v>
      </c>
      <c r="K786">
        <v>56926.38</v>
      </c>
      <c r="L786" t="str">
        <f t="shared" si="38"/>
        <v>High</v>
      </c>
      <c r="M786" t="s">
        <v>2010</v>
      </c>
      <c r="N786" t="s">
        <v>2012</v>
      </c>
      <c r="O786" t="s">
        <v>2769</v>
      </c>
    </row>
    <row r="787" spans="1:15" x14ac:dyDescent="0.3">
      <c r="A787" t="s">
        <v>786</v>
      </c>
      <c r="B787">
        <v>89</v>
      </c>
      <c r="C787" t="str">
        <f t="shared" si="36"/>
        <v>Senior</v>
      </c>
      <c r="D787" t="s">
        <v>1985</v>
      </c>
      <c r="E787" t="s">
        <v>1990</v>
      </c>
      <c r="F787" t="s">
        <v>1996</v>
      </c>
      <c r="G787" t="s">
        <v>2007</v>
      </c>
      <c r="H787" s="1">
        <v>45457</v>
      </c>
      <c r="I787" s="1">
        <v>45600</v>
      </c>
      <c r="J787" s="2">
        <f t="shared" si="37"/>
        <v>144</v>
      </c>
      <c r="K787">
        <v>73426.28</v>
      </c>
      <c r="L787" t="str">
        <f t="shared" si="38"/>
        <v>High</v>
      </c>
      <c r="M787" t="s">
        <v>2010</v>
      </c>
      <c r="N787" t="s">
        <v>2013</v>
      </c>
      <c r="O787" t="s">
        <v>2770</v>
      </c>
    </row>
    <row r="788" spans="1:15" x14ac:dyDescent="0.3">
      <c r="A788" t="s">
        <v>787</v>
      </c>
      <c r="B788">
        <v>96</v>
      </c>
      <c r="C788" t="str">
        <f t="shared" si="36"/>
        <v>Senior</v>
      </c>
      <c r="D788" t="s">
        <v>1986</v>
      </c>
      <c r="E788" t="s">
        <v>1989</v>
      </c>
      <c r="F788" t="s">
        <v>1995</v>
      </c>
      <c r="G788" t="s">
        <v>2002</v>
      </c>
      <c r="H788" s="1">
        <v>45836</v>
      </c>
      <c r="I788" s="1">
        <v>45868</v>
      </c>
      <c r="J788" s="2">
        <f t="shared" si="37"/>
        <v>33</v>
      </c>
      <c r="K788">
        <v>43761.63</v>
      </c>
      <c r="L788" t="str">
        <f t="shared" si="38"/>
        <v>Medium</v>
      </c>
      <c r="M788" t="s">
        <v>2010</v>
      </c>
      <c r="N788" t="s">
        <v>2011</v>
      </c>
      <c r="O788" t="s">
        <v>2771</v>
      </c>
    </row>
    <row r="789" spans="1:15" x14ac:dyDescent="0.3">
      <c r="A789" t="s">
        <v>788</v>
      </c>
      <c r="B789">
        <v>16</v>
      </c>
      <c r="C789" t="str">
        <f t="shared" si="36"/>
        <v>Child</v>
      </c>
      <c r="D789" t="s">
        <v>1987</v>
      </c>
      <c r="E789" t="s">
        <v>1988</v>
      </c>
      <c r="F789" t="s">
        <v>1997</v>
      </c>
      <c r="G789" t="s">
        <v>2003</v>
      </c>
      <c r="H789" s="1">
        <v>45303</v>
      </c>
      <c r="I789" s="1">
        <v>45834</v>
      </c>
      <c r="J789" s="2">
        <f t="shared" si="37"/>
        <v>532</v>
      </c>
      <c r="K789">
        <v>74786.19</v>
      </c>
      <c r="L789" t="str">
        <f t="shared" si="38"/>
        <v>High</v>
      </c>
      <c r="M789" t="s">
        <v>2008</v>
      </c>
      <c r="N789" t="s">
        <v>2013</v>
      </c>
      <c r="O789" t="s">
        <v>2772</v>
      </c>
    </row>
    <row r="790" spans="1:15" x14ac:dyDescent="0.3">
      <c r="A790" t="s">
        <v>789</v>
      </c>
      <c r="B790">
        <v>33</v>
      </c>
      <c r="C790" t="str">
        <f t="shared" si="36"/>
        <v>Adult</v>
      </c>
      <c r="D790" t="s">
        <v>1985</v>
      </c>
      <c r="E790" t="s">
        <v>1992</v>
      </c>
      <c r="F790" t="s">
        <v>1999</v>
      </c>
      <c r="G790" t="s">
        <v>2007</v>
      </c>
      <c r="H790" s="1">
        <v>45832</v>
      </c>
      <c r="I790" s="1">
        <v>45837</v>
      </c>
      <c r="J790" s="2">
        <f t="shared" si="37"/>
        <v>6</v>
      </c>
      <c r="K790">
        <v>13907.14</v>
      </c>
      <c r="L790" t="str">
        <f t="shared" si="38"/>
        <v>Medium</v>
      </c>
      <c r="M790" t="s">
        <v>2009</v>
      </c>
      <c r="N790" t="s">
        <v>2013</v>
      </c>
      <c r="O790" t="s">
        <v>2773</v>
      </c>
    </row>
    <row r="791" spans="1:15" x14ac:dyDescent="0.3">
      <c r="A791" t="s">
        <v>790</v>
      </c>
      <c r="B791">
        <v>71</v>
      </c>
      <c r="C791" t="str">
        <f t="shared" si="36"/>
        <v>Senior</v>
      </c>
      <c r="D791" t="s">
        <v>1985</v>
      </c>
      <c r="E791" t="s">
        <v>1992</v>
      </c>
      <c r="F791" t="s">
        <v>1999</v>
      </c>
      <c r="G791" t="s">
        <v>2007</v>
      </c>
      <c r="H791" s="1">
        <v>45195</v>
      </c>
      <c r="I791" s="1">
        <v>45630</v>
      </c>
      <c r="J791" s="2">
        <f t="shared" si="37"/>
        <v>436</v>
      </c>
      <c r="K791">
        <v>57561.74</v>
      </c>
      <c r="L791" t="str">
        <f t="shared" si="38"/>
        <v>High</v>
      </c>
      <c r="M791" t="s">
        <v>2008</v>
      </c>
      <c r="N791" t="s">
        <v>2012</v>
      </c>
      <c r="O791" t="s">
        <v>2774</v>
      </c>
    </row>
    <row r="792" spans="1:15" x14ac:dyDescent="0.3">
      <c r="A792" t="s">
        <v>791</v>
      </c>
      <c r="B792">
        <v>94</v>
      </c>
      <c r="C792" t="str">
        <f t="shared" si="36"/>
        <v>Senior</v>
      </c>
      <c r="D792" t="s">
        <v>1986</v>
      </c>
      <c r="E792" t="s">
        <v>1990</v>
      </c>
      <c r="F792" t="s">
        <v>2000</v>
      </c>
      <c r="G792" t="s">
        <v>2005</v>
      </c>
      <c r="H792" s="1">
        <v>45872</v>
      </c>
      <c r="I792" s="1">
        <v>45890</v>
      </c>
      <c r="J792" s="2">
        <f t="shared" si="37"/>
        <v>19</v>
      </c>
      <c r="K792">
        <v>27359.45</v>
      </c>
      <c r="L792" t="str">
        <f t="shared" si="38"/>
        <v>Medium</v>
      </c>
      <c r="M792" t="s">
        <v>2010</v>
      </c>
      <c r="N792" t="s">
        <v>2013</v>
      </c>
      <c r="O792" t="s">
        <v>2775</v>
      </c>
    </row>
    <row r="793" spans="1:15" x14ac:dyDescent="0.3">
      <c r="A793" t="s">
        <v>792</v>
      </c>
      <c r="B793">
        <v>87</v>
      </c>
      <c r="C793" t="str">
        <f t="shared" si="36"/>
        <v>Senior</v>
      </c>
      <c r="D793" t="s">
        <v>1986</v>
      </c>
      <c r="E793" t="s">
        <v>1988</v>
      </c>
      <c r="F793" t="s">
        <v>1995</v>
      </c>
      <c r="G793" t="s">
        <v>2007</v>
      </c>
      <c r="H793" s="1">
        <v>45350</v>
      </c>
      <c r="I793" s="1">
        <v>45741</v>
      </c>
      <c r="J793" s="2">
        <f t="shared" si="37"/>
        <v>392</v>
      </c>
      <c r="K793">
        <v>41944.62</v>
      </c>
      <c r="L793" t="str">
        <f t="shared" si="38"/>
        <v>Medium</v>
      </c>
      <c r="M793" t="s">
        <v>2010</v>
      </c>
      <c r="N793" t="s">
        <v>2013</v>
      </c>
      <c r="O793" t="s">
        <v>2733</v>
      </c>
    </row>
    <row r="794" spans="1:15" x14ac:dyDescent="0.3">
      <c r="A794" t="s">
        <v>793</v>
      </c>
      <c r="B794">
        <v>24</v>
      </c>
      <c r="C794" t="str">
        <f t="shared" si="36"/>
        <v>Young Adult</v>
      </c>
      <c r="D794" t="s">
        <v>1987</v>
      </c>
      <c r="E794" t="s">
        <v>1991</v>
      </c>
      <c r="F794" t="s">
        <v>1996</v>
      </c>
      <c r="G794" t="s">
        <v>2004</v>
      </c>
      <c r="H794" s="1">
        <v>45238</v>
      </c>
      <c r="I794" s="1">
        <v>45603</v>
      </c>
      <c r="J794" s="2">
        <f t="shared" si="37"/>
        <v>366</v>
      </c>
      <c r="K794">
        <v>17756.27</v>
      </c>
      <c r="L794" t="str">
        <f t="shared" si="38"/>
        <v>Medium</v>
      </c>
      <c r="M794" t="s">
        <v>2010</v>
      </c>
      <c r="N794" t="s">
        <v>2012</v>
      </c>
      <c r="O794" t="s">
        <v>2776</v>
      </c>
    </row>
    <row r="795" spans="1:15" x14ac:dyDescent="0.3">
      <c r="A795" t="s">
        <v>794</v>
      </c>
      <c r="B795">
        <v>56</v>
      </c>
      <c r="C795" t="str">
        <f t="shared" si="36"/>
        <v>Senior</v>
      </c>
      <c r="D795" t="s">
        <v>1986</v>
      </c>
      <c r="E795" t="s">
        <v>1990</v>
      </c>
      <c r="F795" t="s">
        <v>1997</v>
      </c>
      <c r="G795" t="s">
        <v>2005</v>
      </c>
      <c r="H795" s="1">
        <v>45681</v>
      </c>
      <c r="I795" s="1">
        <v>45706</v>
      </c>
      <c r="J795" s="2">
        <f t="shared" si="37"/>
        <v>26</v>
      </c>
      <c r="K795">
        <v>92497.11</v>
      </c>
      <c r="L795" t="str">
        <f t="shared" si="38"/>
        <v>High</v>
      </c>
      <c r="M795" t="s">
        <v>2009</v>
      </c>
      <c r="N795" t="s">
        <v>2011</v>
      </c>
      <c r="O795" t="s">
        <v>2777</v>
      </c>
    </row>
    <row r="796" spans="1:15" x14ac:dyDescent="0.3">
      <c r="A796" t="s">
        <v>548</v>
      </c>
      <c r="B796">
        <v>87</v>
      </c>
      <c r="C796" t="str">
        <f t="shared" si="36"/>
        <v>Senior</v>
      </c>
      <c r="D796" t="s">
        <v>1987</v>
      </c>
      <c r="E796" t="s">
        <v>1990</v>
      </c>
      <c r="F796" t="s">
        <v>1995</v>
      </c>
      <c r="G796" t="s">
        <v>2005</v>
      </c>
      <c r="H796" s="1">
        <v>45202</v>
      </c>
      <c r="I796" s="1">
        <v>45286</v>
      </c>
      <c r="J796" s="2">
        <f t="shared" si="37"/>
        <v>85</v>
      </c>
      <c r="K796">
        <v>74218.58</v>
      </c>
      <c r="L796" t="str">
        <f t="shared" si="38"/>
        <v>High</v>
      </c>
      <c r="M796" t="s">
        <v>2009</v>
      </c>
      <c r="N796" t="s">
        <v>2012</v>
      </c>
      <c r="O796" t="s">
        <v>2778</v>
      </c>
    </row>
    <row r="797" spans="1:15" x14ac:dyDescent="0.3">
      <c r="A797" t="s">
        <v>795</v>
      </c>
      <c r="B797">
        <v>18</v>
      </c>
      <c r="C797" t="str">
        <f t="shared" si="36"/>
        <v>Young Adult</v>
      </c>
      <c r="D797" t="s">
        <v>1987</v>
      </c>
      <c r="E797" t="s">
        <v>1988</v>
      </c>
      <c r="F797" t="s">
        <v>1998</v>
      </c>
      <c r="G797" t="s">
        <v>2007</v>
      </c>
      <c r="H797" s="1">
        <v>45160</v>
      </c>
      <c r="I797" s="1">
        <v>45387</v>
      </c>
      <c r="J797" s="2">
        <f t="shared" si="37"/>
        <v>228</v>
      </c>
      <c r="K797">
        <v>80623.8</v>
      </c>
      <c r="L797" t="str">
        <f t="shared" si="38"/>
        <v>High</v>
      </c>
      <c r="M797" t="s">
        <v>2010</v>
      </c>
      <c r="N797" t="s">
        <v>2013</v>
      </c>
      <c r="O797" t="s">
        <v>2779</v>
      </c>
    </row>
    <row r="798" spans="1:15" x14ac:dyDescent="0.3">
      <c r="A798" t="s">
        <v>796</v>
      </c>
      <c r="B798">
        <v>60</v>
      </c>
      <c r="C798" t="str">
        <f t="shared" si="36"/>
        <v>Senior</v>
      </c>
      <c r="D798" t="s">
        <v>1985</v>
      </c>
      <c r="E798" t="s">
        <v>1991</v>
      </c>
      <c r="F798" t="s">
        <v>2000</v>
      </c>
      <c r="G798" t="s">
        <v>2007</v>
      </c>
      <c r="H798" s="1">
        <v>45159</v>
      </c>
      <c r="I798" s="1">
        <v>45385</v>
      </c>
      <c r="J798" s="2">
        <f t="shared" si="37"/>
        <v>227</v>
      </c>
      <c r="K798">
        <v>54262.54</v>
      </c>
      <c r="L798" t="str">
        <f t="shared" si="38"/>
        <v>High</v>
      </c>
      <c r="M798" t="s">
        <v>2009</v>
      </c>
      <c r="N798" t="s">
        <v>2012</v>
      </c>
      <c r="O798" t="s">
        <v>2780</v>
      </c>
    </row>
    <row r="799" spans="1:15" x14ac:dyDescent="0.3">
      <c r="A799" t="s">
        <v>797</v>
      </c>
      <c r="B799">
        <v>66</v>
      </c>
      <c r="C799" t="str">
        <f t="shared" si="36"/>
        <v>Senior</v>
      </c>
      <c r="D799" t="s">
        <v>1987</v>
      </c>
      <c r="E799" t="s">
        <v>1989</v>
      </c>
      <c r="F799" t="s">
        <v>1997</v>
      </c>
      <c r="G799" t="s">
        <v>2003</v>
      </c>
      <c r="H799" s="1">
        <v>45592</v>
      </c>
      <c r="I799" s="1">
        <v>45725</v>
      </c>
      <c r="J799" s="2">
        <f t="shared" si="37"/>
        <v>134</v>
      </c>
      <c r="K799">
        <v>73262.429999999993</v>
      </c>
      <c r="L799" t="str">
        <f t="shared" si="38"/>
        <v>High</v>
      </c>
      <c r="M799" t="s">
        <v>2009</v>
      </c>
      <c r="N799" t="s">
        <v>2012</v>
      </c>
      <c r="O799" t="s">
        <v>2781</v>
      </c>
    </row>
    <row r="800" spans="1:15" x14ac:dyDescent="0.3">
      <c r="A800" t="s">
        <v>798</v>
      </c>
      <c r="B800">
        <v>89</v>
      </c>
      <c r="C800" t="str">
        <f t="shared" si="36"/>
        <v>Senior</v>
      </c>
      <c r="D800" t="s">
        <v>1986</v>
      </c>
      <c r="E800" t="s">
        <v>1988</v>
      </c>
      <c r="F800" t="s">
        <v>1999</v>
      </c>
      <c r="G800" t="s">
        <v>2003</v>
      </c>
      <c r="H800" s="1">
        <v>45498</v>
      </c>
      <c r="I800" s="1">
        <v>45734</v>
      </c>
      <c r="J800" s="2">
        <f t="shared" si="37"/>
        <v>237</v>
      </c>
      <c r="K800">
        <v>90697.99</v>
      </c>
      <c r="L800" t="str">
        <f t="shared" si="38"/>
        <v>High</v>
      </c>
      <c r="M800" t="s">
        <v>2008</v>
      </c>
      <c r="N800" t="s">
        <v>2011</v>
      </c>
      <c r="O800" t="s">
        <v>2782</v>
      </c>
    </row>
    <row r="801" spans="1:15" x14ac:dyDescent="0.3">
      <c r="A801" t="s">
        <v>799</v>
      </c>
      <c r="B801">
        <v>32</v>
      </c>
      <c r="C801" t="str">
        <f t="shared" si="36"/>
        <v>Adult</v>
      </c>
      <c r="D801" t="s">
        <v>1985</v>
      </c>
      <c r="E801" t="s">
        <v>1988</v>
      </c>
      <c r="F801" t="s">
        <v>1994</v>
      </c>
      <c r="G801" t="s">
        <v>2002</v>
      </c>
      <c r="H801" s="1">
        <v>45366</v>
      </c>
      <c r="I801" s="1">
        <v>45402</v>
      </c>
      <c r="J801" s="2">
        <f t="shared" si="37"/>
        <v>37</v>
      </c>
      <c r="K801">
        <v>79129.66</v>
      </c>
      <c r="L801" t="str">
        <f t="shared" si="38"/>
        <v>High</v>
      </c>
      <c r="M801" t="s">
        <v>2008</v>
      </c>
      <c r="N801" t="s">
        <v>2013</v>
      </c>
      <c r="O801" t="s">
        <v>2783</v>
      </c>
    </row>
    <row r="802" spans="1:15" x14ac:dyDescent="0.3">
      <c r="A802" t="s">
        <v>800</v>
      </c>
      <c r="B802">
        <v>6</v>
      </c>
      <c r="C802" t="str">
        <f t="shared" si="36"/>
        <v>Child</v>
      </c>
      <c r="D802" t="s">
        <v>1987</v>
      </c>
      <c r="E802" t="s">
        <v>1993</v>
      </c>
      <c r="F802" t="s">
        <v>1996</v>
      </c>
      <c r="G802" t="s">
        <v>2005</v>
      </c>
      <c r="H802" s="1">
        <v>45284</v>
      </c>
      <c r="I802" s="1">
        <v>45420</v>
      </c>
      <c r="J802" s="2">
        <f t="shared" si="37"/>
        <v>137</v>
      </c>
      <c r="K802">
        <v>39475.870000000003</v>
      </c>
      <c r="L802" t="str">
        <f t="shared" si="38"/>
        <v>Medium</v>
      </c>
      <c r="M802" t="s">
        <v>2010</v>
      </c>
      <c r="N802" t="s">
        <v>2012</v>
      </c>
      <c r="O802" t="s">
        <v>2784</v>
      </c>
    </row>
    <row r="803" spans="1:15" x14ac:dyDescent="0.3">
      <c r="A803" t="s">
        <v>801</v>
      </c>
      <c r="B803">
        <v>84</v>
      </c>
      <c r="C803" t="str">
        <f t="shared" si="36"/>
        <v>Senior</v>
      </c>
      <c r="D803" t="s">
        <v>1987</v>
      </c>
      <c r="E803" t="s">
        <v>1988</v>
      </c>
      <c r="F803" t="s">
        <v>1996</v>
      </c>
      <c r="G803" t="s">
        <v>2004</v>
      </c>
      <c r="H803" s="1">
        <v>45388</v>
      </c>
      <c r="I803" s="1">
        <v>45834</v>
      </c>
      <c r="J803" s="2">
        <f t="shared" si="37"/>
        <v>447</v>
      </c>
      <c r="K803">
        <v>86873.63</v>
      </c>
      <c r="L803" t="str">
        <f t="shared" si="38"/>
        <v>High</v>
      </c>
      <c r="M803" t="s">
        <v>2008</v>
      </c>
      <c r="N803" t="s">
        <v>2013</v>
      </c>
      <c r="O803" t="s">
        <v>2785</v>
      </c>
    </row>
    <row r="804" spans="1:15" x14ac:dyDescent="0.3">
      <c r="A804" t="s">
        <v>802</v>
      </c>
      <c r="B804">
        <v>29</v>
      </c>
      <c r="C804" t="str">
        <f t="shared" si="36"/>
        <v>Young Adult</v>
      </c>
      <c r="D804" t="s">
        <v>1987</v>
      </c>
      <c r="E804" t="s">
        <v>1989</v>
      </c>
      <c r="F804" t="s">
        <v>1995</v>
      </c>
      <c r="G804" t="s">
        <v>2004</v>
      </c>
      <c r="H804" s="1">
        <v>45410</v>
      </c>
      <c r="I804" s="1">
        <v>45524</v>
      </c>
      <c r="J804" s="2">
        <f t="shared" si="37"/>
        <v>115</v>
      </c>
      <c r="K804">
        <v>48981.55</v>
      </c>
      <c r="L804" t="str">
        <f t="shared" si="38"/>
        <v>Medium</v>
      </c>
      <c r="M804" t="s">
        <v>2008</v>
      </c>
      <c r="N804" t="s">
        <v>2012</v>
      </c>
      <c r="O804" t="s">
        <v>2786</v>
      </c>
    </row>
    <row r="805" spans="1:15" x14ac:dyDescent="0.3">
      <c r="A805" t="s">
        <v>803</v>
      </c>
      <c r="B805">
        <v>11</v>
      </c>
      <c r="C805" t="str">
        <f t="shared" si="36"/>
        <v>Child</v>
      </c>
      <c r="D805" t="s">
        <v>1985</v>
      </c>
      <c r="E805" t="s">
        <v>1990</v>
      </c>
      <c r="F805" t="s">
        <v>1997</v>
      </c>
      <c r="G805" t="s">
        <v>2003</v>
      </c>
      <c r="H805" s="1">
        <v>45530</v>
      </c>
      <c r="I805" s="1">
        <v>45828</v>
      </c>
      <c r="J805" s="2">
        <f t="shared" si="37"/>
        <v>299</v>
      </c>
      <c r="K805">
        <v>92708.65</v>
      </c>
      <c r="L805" t="str">
        <f t="shared" si="38"/>
        <v>High</v>
      </c>
      <c r="M805" t="s">
        <v>2009</v>
      </c>
      <c r="N805" t="s">
        <v>2011</v>
      </c>
      <c r="O805" t="s">
        <v>2787</v>
      </c>
    </row>
    <row r="806" spans="1:15" x14ac:dyDescent="0.3">
      <c r="A806" t="s">
        <v>804</v>
      </c>
      <c r="B806">
        <v>31</v>
      </c>
      <c r="C806" t="str">
        <f t="shared" si="36"/>
        <v>Adult</v>
      </c>
      <c r="D806" t="s">
        <v>1986</v>
      </c>
      <c r="E806" t="s">
        <v>1991</v>
      </c>
      <c r="F806" t="s">
        <v>1998</v>
      </c>
      <c r="G806" t="s">
        <v>2006</v>
      </c>
      <c r="H806" s="1">
        <v>45400</v>
      </c>
      <c r="I806" s="1">
        <v>45629</v>
      </c>
      <c r="J806" s="2">
        <f t="shared" si="37"/>
        <v>230</v>
      </c>
      <c r="K806">
        <v>39946.58</v>
      </c>
      <c r="L806" t="str">
        <f t="shared" si="38"/>
        <v>Medium</v>
      </c>
      <c r="M806" t="s">
        <v>2009</v>
      </c>
      <c r="N806" t="s">
        <v>2011</v>
      </c>
      <c r="O806" t="s">
        <v>2788</v>
      </c>
    </row>
    <row r="807" spans="1:15" x14ac:dyDescent="0.3">
      <c r="A807" t="s">
        <v>805</v>
      </c>
      <c r="B807">
        <v>44</v>
      </c>
      <c r="C807" t="str">
        <f t="shared" si="36"/>
        <v>Adult</v>
      </c>
      <c r="D807" t="s">
        <v>1986</v>
      </c>
      <c r="E807" t="s">
        <v>1991</v>
      </c>
      <c r="F807" t="s">
        <v>1998</v>
      </c>
      <c r="G807" t="s">
        <v>2007</v>
      </c>
      <c r="H807" s="1">
        <v>45847</v>
      </c>
      <c r="I807" s="1">
        <v>45891</v>
      </c>
      <c r="J807" s="2">
        <f t="shared" si="37"/>
        <v>45</v>
      </c>
      <c r="K807">
        <v>30930.29</v>
      </c>
      <c r="L807" t="str">
        <f t="shared" si="38"/>
        <v>Medium</v>
      </c>
      <c r="M807" t="s">
        <v>2008</v>
      </c>
      <c r="N807" t="s">
        <v>2013</v>
      </c>
      <c r="O807" t="s">
        <v>2789</v>
      </c>
    </row>
    <row r="808" spans="1:15" x14ac:dyDescent="0.3">
      <c r="A808" t="s">
        <v>806</v>
      </c>
      <c r="B808">
        <v>7</v>
      </c>
      <c r="C808" t="str">
        <f t="shared" si="36"/>
        <v>Child</v>
      </c>
      <c r="D808" t="s">
        <v>1986</v>
      </c>
      <c r="E808" t="s">
        <v>1991</v>
      </c>
      <c r="F808" t="s">
        <v>1999</v>
      </c>
      <c r="G808" t="s">
        <v>2005</v>
      </c>
      <c r="H808" s="1">
        <v>45382</v>
      </c>
      <c r="I808" s="1">
        <v>45401</v>
      </c>
      <c r="J808" s="2">
        <f t="shared" si="37"/>
        <v>20</v>
      </c>
      <c r="K808">
        <v>94469.53</v>
      </c>
      <c r="L808" t="str">
        <f t="shared" si="38"/>
        <v>High</v>
      </c>
      <c r="M808" t="s">
        <v>2010</v>
      </c>
      <c r="N808" t="s">
        <v>2011</v>
      </c>
      <c r="O808" t="s">
        <v>2790</v>
      </c>
    </row>
    <row r="809" spans="1:15" x14ac:dyDescent="0.3">
      <c r="A809" t="s">
        <v>807</v>
      </c>
      <c r="B809">
        <v>19</v>
      </c>
      <c r="C809" t="str">
        <f t="shared" si="36"/>
        <v>Young Adult</v>
      </c>
      <c r="D809" t="s">
        <v>1987</v>
      </c>
      <c r="E809" t="s">
        <v>1992</v>
      </c>
      <c r="F809" t="s">
        <v>2001</v>
      </c>
      <c r="G809" t="s">
        <v>2005</v>
      </c>
      <c r="H809" s="1">
        <v>45596</v>
      </c>
      <c r="I809" s="1">
        <v>45800</v>
      </c>
      <c r="J809" s="2">
        <f t="shared" si="37"/>
        <v>205</v>
      </c>
      <c r="K809">
        <v>73259.08</v>
      </c>
      <c r="L809" t="str">
        <f t="shared" si="38"/>
        <v>High</v>
      </c>
      <c r="M809" t="s">
        <v>2008</v>
      </c>
      <c r="N809" t="s">
        <v>2012</v>
      </c>
      <c r="O809" t="s">
        <v>2791</v>
      </c>
    </row>
    <row r="810" spans="1:15" x14ac:dyDescent="0.3">
      <c r="A810" t="s">
        <v>808</v>
      </c>
      <c r="B810">
        <v>78</v>
      </c>
      <c r="C810" t="str">
        <f t="shared" si="36"/>
        <v>Senior</v>
      </c>
      <c r="D810" t="s">
        <v>1986</v>
      </c>
      <c r="E810" t="s">
        <v>1993</v>
      </c>
      <c r="F810" t="s">
        <v>2000</v>
      </c>
      <c r="G810" t="s">
        <v>2006</v>
      </c>
      <c r="H810" s="1">
        <v>45664</v>
      </c>
      <c r="I810" s="1">
        <v>45697</v>
      </c>
      <c r="J810" s="2">
        <f t="shared" si="37"/>
        <v>34</v>
      </c>
      <c r="K810">
        <v>24795.72</v>
      </c>
      <c r="L810" t="str">
        <f t="shared" si="38"/>
        <v>Medium</v>
      </c>
      <c r="M810" t="s">
        <v>2009</v>
      </c>
      <c r="N810" t="s">
        <v>2013</v>
      </c>
      <c r="O810" t="s">
        <v>2792</v>
      </c>
    </row>
    <row r="811" spans="1:15" x14ac:dyDescent="0.3">
      <c r="A811" t="s">
        <v>809</v>
      </c>
      <c r="B811">
        <v>39</v>
      </c>
      <c r="C811" t="str">
        <f t="shared" si="36"/>
        <v>Adult</v>
      </c>
      <c r="D811" t="s">
        <v>1986</v>
      </c>
      <c r="E811" t="s">
        <v>1991</v>
      </c>
      <c r="F811" t="s">
        <v>1997</v>
      </c>
      <c r="G811" t="s">
        <v>2003</v>
      </c>
      <c r="H811" s="1">
        <v>45660</v>
      </c>
      <c r="I811" s="1">
        <v>45800</v>
      </c>
      <c r="J811" s="2">
        <f t="shared" si="37"/>
        <v>141</v>
      </c>
      <c r="K811">
        <v>14045.44</v>
      </c>
      <c r="L811" t="str">
        <f t="shared" si="38"/>
        <v>Medium</v>
      </c>
      <c r="M811" t="s">
        <v>2008</v>
      </c>
      <c r="N811" t="s">
        <v>2011</v>
      </c>
      <c r="O811" t="s">
        <v>2793</v>
      </c>
    </row>
    <row r="812" spans="1:15" x14ac:dyDescent="0.3">
      <c r="A812" t="s">
        <v>810</v>
      </c>
      <c r="B812">
        <v>74</v>
      </c>
      <c r="C812" t="str">
        <f t="shared" si="36"/>
        <v>Senior</v>
      </c>
      <c r="D812" t="s">
        <v>1986</v>
      </c>
      <c r="E812" t="s">
        <v>1993</v>
      </c>
      <c r="F812" t="s">
        <v>2000</v>
      </c>
      <c r="G812" t="s">
        <v>2002</v>
      </c>
      <c r="H812" s="1">
        <v>45382</v>
      </c>
      <c r="I812" s="1">
        <v>45728</v>
      </c>
      <c r="J812" s="2">
        <f t="shared" si="37"/>
        <v>347</v>
      </c>
      <c r="K812">
        <v>31590.84</v>
      </c>
      <c r="L812" t="str">
        <f t="shared" si="38"/>
        <v>Medium</v>
      </c>
      <c r="M812" t="s">
        <v>2008</v>
      </c>
      <c r="N812" t="s">
        <v>2012</v>
      </c>
      <c r="O812" t="s">
        <v>2794</v>
      </c>
    </row>
    <row r="813" spans="1:15" x14ac:dyDescent="0.3">
      <c r="A813" t="s">
        <v>811</v>
      </c>
      <c r="B813">
        <v>17</v>
      </c>
      <c r="C813" t="str">
        <f t="shared" si="36"/>
        <v>Child</v>
      </c>
      <c r="D813" t="s">
        <v>1987</v>
      </c>
      <c r="E813" t="s">
        <v>1990</v>
      </c>
      <c r="F813" t="s">
        <v>2001</v>
      </c>
      <c r="G813" t="s">
        <v>2004</v>
      </c>
      <c r="H813" s="1">
        <v>45367</v>
      </c>
      <c r="I813" s="1">
        <v>45494</v>
      </c>
      <c r="J813" s="2">
        <f t="shared" si="37"/>
        <v>128</v>
      </c>
      <c r="K813">
        <v>7713.59</v>
      </c>
      <c r="L813" t="str">
        <f t="shared" si="38"/>
        <v>Low</v>
      </c>
      <c r="M813" t="s">
        <v>2008</v>
      </c>
      <c r="N813" t="s">
        <v>2012</v>
      </c>
      <c r="O813" t="s">
        <v>2795</v>
      </c>
    </row>
    <row r="814" spans="1:15" x14ac:dyDescent="0.3">
      <c r="A814" t="s">
        <v>812</v>
      </c>
      <c r="B814">
        <v>15</v>
      </c>
      <c r="C814" t="str">
        <f t="shared" si="36"/>
        <v>Child</v>
      </c>
      <c r="D814" t="s">
        <v>1985</v>
      </c>
      <c r="E814" t="s">
        <v>1991</v>
      </c>
      <c r="F814" t="s">
        <v>2001</v>
      </c>
      <c r="G814" t="s">
        <v>2007</v>
      </c>
      <c r="H814" s="1">
        <v>45209</v>
      </c>
      <c r="I814" s="1">
        <v>45320</v>
      </c>
      <c r="J814" s="2">
        <f t="shared" si="37"/>
        <v>112</v>
      </c>
      <c r="K814">
        <v>3918.85</v>
      </c>
      <c r="L814" t="str">
        <f t="shared" si="38"/>
        <v>Low</v>
      </c>
      <c r="M814" t="s">
        <v>2010</v>
      </c>
      <c r="N814" t="s">
        <v>2013</v>
      </c>
      <c r="O814" t="s">
        <v>2796</v>
      </c>
    </row>
    <row r="815" spans="1:15" x14ac:dyDescent="0.3">
      <c r="A815" t="s">
        <v>813</v>
      </c>
      <c r="B815">
        <v>52</v>
      </c>
      <c r="C815" t="str">
        <f t="shared" si="36"/>
        <v>Middle Age</v>
      </c>
      <c r="D815" t="s">
        <v>1987</v>
      </c>
      <c r="E815" t="s">
        <v>1992</v>
      </c>
      <c r="F815" t="s">
        <v>1994</v>
      </c>
      <c r="G815" t="s">
        <v>2002</v>
      </c>
      <c r="H815" s="1">
        <v>45211</v>
      </c>
      <c r="I815" s="1">
        <v>45216</v>
      </c>
      <c r="J815" s="2">
        <f t="shared" si="37"/>
        <v>6</v>
      </c>
      <c r="K815">
        <v>78131.679999999993</v>
      </c>
      <c r="L815" t="str">
        <f t="shared" si="38"/>
        <v>High</v>
      </c>
      <c r="M815" t="s">
        <v>2009</v>
      </c>
      <c r="N815" t="s">
        <v>2011</v>
      </c>
      <c r="O815" t="s">
        <v>2797</v>
      </c>
    </row>
    <row r="816" spans="1:15" x14ac:dyDescent="0.3">
      <c r="A816" t="s">
        <v>814</v>
      </c>
      <c r="B816">
        <v>23</v>
      </c>
      <c r="C816" t="str">
        <f t="shared" si="36"/>
        <v>Young Adult</v>
      </c>
      <c r="D816" t="s">
        <v>1985</v>
      </c>
      <c r="E816" t="s">
        <v>1989</v>
      </c>
      <c r="F816" t="s">
        <v>1994</v>
      </c>
      <c r="G816" t="s">
        <v>2003</v>
      </c>
      <c r="H816" s="1">
        <v>45249</v>
      </c>
      <c r="I816" s="1">
        <v>45403</v>
      </c>
      <c r="J816" s="2">
        <f t="shared" si="37"/>
        <v>155</v>
      </c>
      <c r="K816">
        <v>57137.27</v>
      </c>
      <c r="L816" t="str">
        <f t="shared" si="38"/>
        <v>High</v>
      </c>
      <c r="M816" t="s">
        <v>2009</v>
      </c>
      <c r="N816" t="s">
        <v>2012</v>
      </c>
      <c r="O816" t="s">
        <v>2798</v>
      </c>
    </row>
    <row r="817" spans="1:15" x14ac:dyDescent="0.3">
      <c r="A817" t="s">
        <v>815</v>
      </c>
      <c r="B817">
        <v>29</v>
      </c>
      <c r="C817" t="str">
        <f t="shared" si="36"/>
        <v>Young Adult</v>
      </c>
      <c r="D817" t="s">
        <v>1985</v>
      </c>
      <c r="E817" t="s">
        <v>1993</v>
      </c>
      <c r="F817" t="s">
        <v>1996</v>
      </c>
      <c r="G817" t="s">
        <v>2004</v>
      </c>
      <c r="H817" s="1">
        <v>45379</v>
      </c>
      <c r="I817" s="1">
        <v>45762</v>
      </c>
      <c r="J817" s="2">
        <f t="shared" si="37"/>
        <v>384</v>
      </c>
      <c r="K817">
        <v>8868.07</v>
      </c>
      <c r="L817" t="str">
        <f t="shared" si="38"/>
        <v>Low</v>
      </c>
      <c r="M817" t="s">
        <v>2010</v>
      </c>
      <c r="N817" t="s">
        <v>2011</v>
      </c>
      <c r="O817" t="s">
        <v>2799</v>
      </c>
    </row>
    <row r="818" spans="1:15" x14ac:dyDescent="0.3">
      <c r="A818" t="s">
        <v>816</v>
      </c>
      <c r="B818">
        <v>64</v>
      </c>
      <c r="C818" t="str">
        <f t="shared" si="36"/>
        <v>Senior</v>
      </c>
      <c r="D818" t="s">
        <v>1986</v>
      </c>
      <c r="E818" t="s">
        <v>1992</v>
      </c>
      <c r="F818" t="s">
        <v>1998</v>
      </c>
      <c r="G818" t="s">
        <v>2002</v>
      </c>
      <c r="H818" s="1">
        <v>45790</v>
      </c>
      <c r="I818" s="1">
        <v>45881</v>
      </c>
      <c r="J818" s="2">
        <f t="shared" si="37"/>
        <v>92</v>
      </c>
      <c r="K818">
        <v>85360.81</v>
      </c>
      <c r="L818" t="str">
        <f t="shared" si="38"/>
        <v>High</v>
      </c>
      <c r="M818" t="s">
        <v>2010</v>
      </c>
      <c r="N818" t="s">
        <v>2013</v>
      </c>
      <c r="O818" t="s">
        <v>2800</v>
      </c>
    </row>
    <row r="819" spans="1:15" x14ac:dyDescent="0.3">
      <c r="A819" t="s">
        <v>817</v>
      </c>
      <c r="B819">
        <v>17</v>
      </c>
      <c r="C819" t="str">
        <f t="shared" si="36"/>
        <v>Child</v>
      </c>
      <c r="D819" t="s">
        <v>1985</v>
      </c>
      <c r="E819" t="s">
        <v>1990</v>
      </c>
      <c r="F819" t="s">
        <v>2000</v>
      </c>
      <c r="G819" t="s">
        <v>2005</v>
      </c>
      <c r="H819" s="1">
        <v>45165</v>
      </c>
      <c r="I819" s="1">
        <v>45257</v>
      </c>
      <c r="J819" s="2">
        <f t="shared" si="37"/>
        <v>93</v>
      </c>
      <c r="K819">
        <v>41450.33</v>
      </c>
      <c r="L819" t="str">
        <f t="shared" si="38"/>
        <v>Medium</v>
      </c>
      <c r="M819" t="s">
        <v>2009</v>
      </c>
      <c r="N819" t="s">
        <v>2013</v>
      </c>
      <c r="O819" t="s">
        <v>2801</v>
      </c>
    </row>
    <row r="820" spans="1:15" x14ac:dyDescent="0.3">
      <c r="A820" t="s">
        <v>818</v>
      </c>
      <c r="B820">
        <v>52</v>
      </c>
      <c r="C820" t="str">
        <f t="shared" si="36"/>
        <v>Middle Age</v>
      </c>
      <c r="D820" t="s">
        <v>1985</v>
      </c>
      <c r="E820" t="s">
        <v>1993</v>
      </c>
      <c r="F820" t="s">
        <v>2000</v>
      </c>
      <c r="G820" t="s">
        <v>2002</v>
      </c>
      <c r="H820" s="1">
        <v>45481</v>
      </c>
      <c r="I820" s="1">
        <v>45681</v>
      </c>
      <c r="J820" s="2">
        <f t="shared" si="37"/>
        <v>201</v>
      </c>
      <c r="K820">
        <v>7547.5</v>
      </c>
      <c r="L820" t="str">
        <f t="shared" si="38"/>
        <v>Low</v>
      </c>
      <c r="M820" t="s">
        <v>2010</v>
      </c>
      <c r="N820" t="s">
        <v>2012</v>
      </c>
      <c r="O820" t="s">
        <v>2802</v>
      </c>
    </row>
    <row r="821" spans="1:15" x14ac:dyDescent="0.3">
      <c r="A821" t="s">
        <v>819</v>
      </c>
      <c r="B821">
        <v>62</v>
      </c>
      <c r="C821" t="str">
        <f t="shared" si="36"/>
        <v>Senior</v>
      </c>
      <c r="D821" t="s">
        <v>1986</v>
      </c>
      <c r="E821" t="s">
        <v>1991</v>
      </c>
      <c r="F821" t="s">
        <v>1997</v>
      </c>
      <c r="G821" t="s">
        <v>2002</v>
      </c>
      <c r="H821" s="1">
        <v>45799</v>
      </c>
      <c r="I821" s="1">
        <v>45824</v>
      </c>
      <c r="J821" s="2">
        <f t="shared" si="37"/>
        <v>26</v>
      </c>
      <c r="K821">
        <v>43328.01</v>
      </c>
      <c r="L821" t="str">
        <f t="shared" si="38"/>
        <v>Medium</v>
      </c>
      <c r="M821" t="s">
        <v>2009</v>
      </c>
      <c r="N821" t="s">
        <v>2012</v>
      </c>
      <c r="O821" t="s">
        <v>2803</v>
      </c>
    </row>
    <row r="822" spans="1:15" x14ac:dyDescent="0.3">
      <c r="A822" t="s">
        <v>820</v>
      </c>
      <c r="B822">
        <v>94</v>
      </c>
      <c r="C822" t="str">
        <f t="shared" si="36"/>
        <v>Senior</v>
      </c>
      <c r="D822" t="s">
        <v>1987</v>
      </c>
      <c r="E822" t="s">
        <v>1993</v>
      </c>
      <c r="F822" t="s">
        <v>1998</v>
      </c>
      <c r="G822" t="s">
        <v>2006</v>
      </c>
      <c r="H822" s="1">
        <v>45354</v>
      </c>
      <c r="I822" s="1">
        <v>45634</v>
      </c>
      <c r="J822" s="2">
        <f t="shared" si="37"/>
        <v>281</v>
      </c>
      <c r="K822">
        <v>61538.98</v>
      </c>
      <c r="L822" t="str">
        <f t="shared" si="38"/>
        <v>High</v>
      </c>
      <c r="M822" t="s">
        <v>2008</v>
      </c>
      <c r="N822" t="s">
        <v>2012</v>
      </c>
      <c r="O822" t="s">
        <v>2804</v>
      </c>
    </row>
    <row r="823" spans="1:15" x14ac:dyDescent="0.3">
      <c r="A823" t="s">
        <v>821</v>
      </c>
      <c r="B823">
        <v>76</v>
      </c>
      <c r="C823" t="str">
        <f t="shared" si="36"/>
        <v>Senior</v>
      </c>
      <c r="D823" t="s">
        <v>1986</v>
      </c>
      <c r="E823" t="s">
        <v>1989</v>
      </c>
      <c r="F823" t="s">
        <v>1996</v>
      </c>
      <c r="G823" t="s">
        <v>2003</v>
      </c>
      <c r="H823" s="1">
        <v>45542</v>
      </c>
      <c r="I823" s="1">
        <v>45617</v>
      </c>
      <c r="J823" s="2">
        <f t="shared" si="37"/>
        <v>76</v>
      </c>
      <c r="K823">
        <v>11822.31</v>
      </c>
      <c r="L823" t="str">
        <f t="shared" si="38"/>
        <v>Medium</v>
      </c>
      <c r="M823" t="s">
        <v>2010</v>
      </c>
      <c r="N823" t="s">
        <v>2011</v>
      </c>
      <c r="O823" t="s">
        <v>2805</v>
      </c>
    </row>
    <row r="824" spans="1:15" x14ac:dyDescent="0.3">
      <c r="A824" t="s">
        <v>822</v>
      </c>
      <c r="B824">
        <v>31</v>
      </c>
      <c r="C824" t="str">
        <f t="shared" si="36"/>
        <v>Adult</v>
      </c>
      <c r="D824" t="s">
        <v>1986</v>
      </c>
      <c r="E824" t="s">
        <v>1989</v>
      </c>
      <c r="F824" t="s">
        <v>1999</v>
      </c>
      <c r="G824" t="s">
        <v>2007</v>
      </c>
      <c r="H824" s="1">
        <v>45785</v>
      </c>
      <c r="I824" s="1">
        <v>45843</v>
      </c>
      <c r="J824" s="2">
        <f t="shared" si="37"/>
        <v>59</v>
      </c>
      <c r="K824">
        <v>4885.91</v>
      </c>
      <c r="L824" t="str">
        <f t="shared" si="38"/>
        <v>Low</v>
      </c>
      <c r="M824" t="s">
        <v>2010</v>
      </c>
      <c r="N824" t="s">
        <v>2012</v>
      </c>
      <c r="O824" t="s">
        <v>2806</v>
      </c>
    </row>
    <row r="825" spans="1:15" x14ac:dyDescent="0.3">
      <c r="A825" t="s">
        <v>823</v>
      </c>
      <c r="B825">
        <v>97</v>
      </c>
      <c r="C825" t="str">
        <f t="shared" si="36"/>
        <v>Senior</v>
      </c>
      <c r="D825" t="s">
        <v>1986</v>
      </c>
      <c r="E825" t="s">
        <v>1988</v>
      </c>
      <c r="F825" t="s">
        <v>2000</v>
      </c>
      <c r="G825" t="s">
        <v>2004</v>
      </c>
      <c r="H825" s="1">
        <v>45249</v>
      </c>
      <c r="I825" s="1">
        <v>45651</v>
      </c>
      <c r="J825" s="2">
        <f t="shared" si="37"/>
        <v>403</v>
      </c>
      <c r="K825">
        <v>44515.83</v>
      </c>
      <c r="L825" t="str">
        <f t="shared" si="38"/>
        <v>Medium</v>
      </c>
      <c r="M825" t="s">
        <v>2010</v>
      </c>
      <c r="N825" t="s">
        <v>2013</v>
      </c>
      <c r="O825" t="s">
        <v>2807</v>
      </c>
    </row>
    <row r="826" spans="1:15" x14ac:dyDescent="0.3">
      <c r="A826" t="s">
        <v>824</v>
      </c>
      <c r="B826">
        <v>59</v>
      </c>
      <c r="C826" t="str">
        <f t="shared" si="36"/>
        <v>Senior</v>
      </c>
      <c r="D826" t="s">
        <v>1985</v>
      </c>
      <c r="E826" t="s">
        <v>1992</v>
      </c>
      <c r="F826" t="s">
        <v>1994</v>
      </c>
      <c r="G826" t="s">
        <v>2003</v>
      </c>
      <c r="H826" s="1">
        <v>45533</v>
      </c>
      <c r="I826" s="1">
        <v>45618</v>
      </c>
      <c r="J826" s="2">
        <f t="shared" si="37"/>
        <v>86</v>
      </c>
      <c r="K826">
        <v>91984.25</v>
      </c>
      <c r="L826" t="str">
        <f t="shared" si="38"/>
        <v>High</v>
      </c>
      <c r="M826" t="s">
        <v>2008</v>
      </c>
      <c r="N826" t="s">
        <v>2012</v>
      </c>
      <c r="O826" t="s">
        <v>2808</v>
      </c>
    </row>
    <row r="827" spans="1:15" x14ac:dyDescent="0.3">
      <c r="A827" t="s">
        <v>825</v>
      </c>
      <c r="B827">
        <v>18</v>
      </c>
      <c r="C827" t="str">
        <f t="shared" si="36"/>
        <v>Young Adult</v>
      </c>
      <c r="D827" t="s">
        <v>1987</v>
      </c>
      <c r="E827" t="s">
        <v>1993</v>
      </c>
      <c r="F827" t="s">
        <v>1997</v>
      </c>
      <c r="G827" t="s">
        <v>2005</v>
      </c>
      <c r="H827" s="1">
        <v>45696</v>
      </c>
      <c r="I827" s="1">
        <v>45740</v>
      </c>
      <c r="J827" s="2">
        <f t="shared" si="37"/>
        <v>45</v>
      </c>
      <c r="K827">
        <v>72542.03</v>
      </c>
      <c r="L827" t="str">
        <f t="shared" si="38"/>
        <v>High</v>
      </c>
      <c r="M827" t="s">
        <v>2009</v>
      </c>
      <c r="N827" t="s">
        <v>2011</v>
      </c>
      <c r="O827" t="s">
        <v>2809</v>
      </c>
    </row>
    <row r="828" spans="1:15" x14ac:dyDescent="0.3">
      <c r="A828" t="s">
        <v>826</v>
      </c>
      <c r="B828">
        <v>99</v>
      </c>
      <c r="C828" t="str">
        <f t="shared" si="36"/>
        <v>Senior</v>
      </c>
      <c r="D828" t="s">
        <v>1986</v>
      </c>
      <c r="E828" t="s">
        <v>1993</v>
      </c>
      <c r="F828" t="s">
        <v>2001</v>
      </c>
      <c r="G828" t="s">
        <v>2006</v>
      </c>
      <c r="H828" s="1">
        <v>45679</v>
      </c>
      <c r="I828" s="1">
        <v>45819</v>
      </c>
      <c r="J828" s="2">
        <f t="shared" si="37"/>
        <v>141</v>
      </c>
      <c r="K828">
        <v>41942.370000000003</v>
      </c>
      <c r="L828" t="str">
        <f t="shared" si="38"/>
        <v>Medium</v>
      </c>
      <c r="M828" t="s">
        <v>2010</v>
      </c>
      <c r="N828" t="s">
        <v>2011</v>
      </c>
      <c r="O828" t="s">
        <v>2810</v>
      </c>
    </row>
    <row r="829" spans="1:15" x14ac:dyDescent="0.3">
      <c r="A829" t="s">
        <v>827</v>
      </c>
      <c r="B829">
        <v>22</v>
      </c>
      <c r="C829" t="str">
        <f t="shared" si="36"/>
        <v>Young Adult</v>
      </c>
      <c r="D829" t="s">
        <v>1987</v>
      </c>
      <c r="E829" t="s">
        <v>1989</v>
      </c>
      <c r="F829" t="s">
        <v>2000</v>
      </c>
      <c r="G829" t="s">
        <v>2006</v>
      </c>
      <c r="H829" s="1">
        <v>45379</v>
      </c>
      <c r="I829" s="1">
        <v>45401</v>
      </c>
      <c r="J829" s="2">
        <f t="shared" si="37"/>
        <v>23</v>
      </c>
      <c r="K829">
        <v>9927.7900000000009</v>
      </c>
      <c r="L829" t="str">
        <f t="shared" si="38"/>
        <v>Low</v>
      </c>
      <c r="M829" t="s">
        <v>2010</v>
      </c>
      <c r="N829" t="s">
        <v>2012</v>
      </c>
      <c r="O829" t="s">
        <v>2811</v>
      </c>
    </row>
    <row r="830" spans="1:15" x14ac:dyDescent="0.3">
      <c r="A830" t="s">
        <v>828</v>
      </c>
      <c r="B830">
        <v>83</v>
      </c>
      <c r="C830" t="str">
        <f t="shared" si="36"/>
        <v>Senior</v>
      </c>
      <c r="D830" t="s">
        <v>1986</v>
      </c>
      <c r="E830" t="s">
        <v>1990</v>
      </c>
      <c r="F830" t="s">
        <v>1995</v>
      </c>
      <c r="G830" t="s">
        <v>2005</v>
      </c>
      <c r="H830" s="1">
        <v>45305</v>
      </c>
      <c r="I830" s="1">
        <v>45406</v>
      </c>
      <c r="J830" s="2">
        <f t="shared" si="37"/>
        <v>102</v>
      </c>
      <c r="K830">
        <v>12302.33</v>
      </c>
      <c r="L830" t="str">
        <f t="shared" si="38"/>
        <v>Medium</v>
      </c>
      <c r="M830" t="s">
        <v>2010</v>
      </c>
      <c r="N830" t="s">
        <v>2012</v>
      </c>
      <c r="O830" t="s">
        <v>2812</v>
      </c>
    </row>
    <row r="831" spans="1:15" x14ac:dyDescent="0.3">
      <c r="A831" t="s">
        <v>829</v>
      </c>
      <c r="B831">
        <v>46</v>
      </c>
      <c r="C831" t="str">
        <f t="shared" si="36"/>
        <v>Middle Age</v>
      </c>
      <c r="D831" t="s">
        <v>1985</v>
      </c>
      <c r="E831" t="s">
        <v>1989</v>
      </c>
      <c r="F831" t="s">
        <v>1999</v>
      </c>
      <c r="G831" t="s">
        <v>2007</v>
      </c>
      <c r="H831" s="1">
        <v>45295</v>
      </c>
      <c r="I831" s="1">
        <v>45378</v>
      </c>
      <c r="J831" s="2">
        <f t="shared" si="37"/>
        <v>84</v>
      </c>
      <c r="K831">
        <v>79315.59</v>
      </c>
      <c r="L831" t="str">
        <f t="shared" si="38"/>
        <v>High</v>
      </c>
      <c r="M831" t="s">
        <v>2008</v>
      </c>
      <c r="N831" t="s">
        <v>2012</v>
      </c>
      <c r="O831" t="s">
        <v>2813</v>
      </c>
    </row>
    <row r="832" spans="1:15" x14ac:dyDescent="0.3">
      <c r="A832" t="s">
        <v>830</v>
      </c>
      <c r="B832">
        <v>20</v>
      </c>
      <c r="C832" t="str">
        <f t="shared" si="36"/>
        <v>Young Adult</v>
      </c>
      <c r="D832" t="s">
        <v>1987</v>
      </c>
      <c r="E832" t="s">
        <v>1989</v>
      </c>
      <c r="F832" t="s">
        <v>1999</v>
      </c>
      <c r="G832" t="s">
        <v>2005</v>
      </c>
      <c r="H832" s="1">
        <v>45377</v>
      </c>
      <c r="I832" s="1">
        <v>45384</v>
      </c>
      <c r="J832" s="2">
        <f t="shared" si="37"/>
        <v>8</v>
      </c>
      <c r="K832">
        <v>77057.77</v>
      </c>
      <c r="L832" t="str">
        <f t="shared" si="38"/>
        <v>High</v>
      </c>
      <c r="M832" t="s">
        <v>2010</v>
      </c>
      <c r="N832" t="s">
        <v>2012</v>
      </c>
      <c r="O832" t="s">
        <v>2814</v>
      </c>
    </row>
    <row r="833" spans="1:15" x14ac:dyDescent="0.3">
      <c r="A833" t="s">
        <v>831</v>
      </c>
      <c r="B833">
        <v>84</v>
      </c>
      <c r="C833" t="str">
        <f t="shared" si="36"/>
        <v>Senior</v>
      </c>
      <c r="D833" t="s">
        <v>1985</v>
      </c>
      <c r="E833" t="s">
        <v>1990</v>
      </c>
      <c r="F833" t="s">
        <v>2001</v>
      </c>
      <c r="G833" t="s">
        <v>2002</v>
      </c>
      <c r="H833" s="1">
        <v>45416</v>
      </c>
      <c r="I833" s="1">
        <v>45438</v>
      </c>
      <c r="J833" s="2">
        <f t="shared" si="37"/>
        <v>23</v>
      </c>
      <c r="K833">
        <v>77146.52</v>
      </c>
      <c r="L833" t="str">
        <f t="shared" si="38"/>
        <v>High</v>
      </c>
      <c r="M833" t="s">
        <v>2009</v>
      </c>
      <c r="N833" t="s">
        <v>2013</v>
      </c>
      <c r="O833" t="s">
        <v>2815</v>
      </c>
    </row>
    <row r="834" spans="1:15" x14ac:dyDescent="0.3">
      <c r="A834" t="s">
        <v>832</v>
      </c>
      <c r="B834">
        <v>39</v>
      </c>
      <c r="C834" t="str">
        <f t="shared" si="36"/>
        <v>Adult</v>
      </c>
      <c r="D834" t="s">
        <v>1987</v>
      </c>
      <c r="E834" t="s">
        <v>1993</v>
      </c>
      <c r="F834" t="s">
        <v>1997</v>
      </c>
      <c r="G834" t="s">
        <v>2004</v>
      </c>
      <c r="H834" s="1">
        <v>45531</v>
      </c>
      <c r="I834" s="1">
        <v>45834</v>
      </c>
      <c r="J834" s="2">
        <f t="shared" si="37"/>
        <v>304</v>
      </c>
      <c r="K834">
        <v>63018.83</v>
      </c>
      <c r="L834" t="str">
        <f t="shared" si="38"/>
        <v>High</v>
      </c>
      <c r="M834" t="s">
        <v>2009</v>
      </c>
      <c r="N834" t="s">
        <v>2011</v>
      </c>
      <c r="O834" t="s">
        <v>2816</v>
      </c>
    </row>
    <row r="835" spans="1:15" x14ac:dyDescent="0.3">
      <c r="A835" t="s">
        <v>833</v>
      </c>
      <c r="B835">
        <v>25</v>
      </c>
      <c r="C835" t="str">
        <f t="shared" ref="C835:C898" si="39">IF(B835&lt;18,"Child",IF(B835&lt;30,"Young Adult",IF(B835&lt;45,"Adult",IF(B835&lt;55,"Middle Age","Senior"))))</f>
        <v>Young Adult</v>
      </c>
      <c r="D835" t="s">
        <v>1985</v>
      </c>
      <c r="E835" t="s">
        <v>1989</v>
      </c>
      <c r="F835" t="s">
        <v>1994</v>
      </c>
      <c r="G835" t="s">
        <v>2005</v>
      </c>
      <c r="H835" s="1">
        <v>45311</v>
      </c>
      <c r="I835" s="1">
        <v>45866</v>
      </c>
      <c r="J835" s="2">
        <f t="shared" ref="J835:J898" si="40">I835-H835+1</f>
        <v>556</v>
      </c>
      <c r="K835">
        <v>46405.62</v>
      </c>
      <c r="L835" t="str">
        <f t="shared" ref="L835:L898" si="41">IF(K835&lt;10000, "Low", IF(K835&lt;50000, "Medium", "High"))</f>
        <v>Medium</v>
      </c>
      <c r="M835" t="s">
        <v>2010</v>
      </c>
      <c r="N835" t="s">
        <v>2012</v>
      </c>
      <c r="O835" t="s">
        <v>2817</v>
      </c>
    </row>
    <row r="836" spans="1:15" x14ac:dyDescent="0.3">
      <c r="A836" t="s">
        <v>834</v>
      </c>
      <c r="B836">
        <v>0</v>
      </c>
      <c r="C836" t="str">
        <f t="shared" si="39"/>
        <v>Child</v>
      </c>
      <c r="D836" t="s">
        <v>1986</v>
      </c>
      <c r="E836" t="s">
        <v>1992</v>
      </c>
      <c r="F836" t="s">
        <v>2000</v>
      </c>
      <c r="G836" t="s">
        <v>2002</v>
      </c>
      <c r="H836" s="1">
        <v>45309</v>
      </c>
      <c r="I836" s="1">
        <v>45700</v>
      </c>
      <c r="J836" s="2">
        <f t="shared" si="40"/>
        <v>392</v>
      </c>
      <c r="K836">
        <v>59297.37</v>
      </c>
      <c r="L836" t="str">
        <f t="shared" si="41"/>
        <v>High</v>
      </c>
      <c r="M836" t="s">
        <v>2010</v>
      </c>
      <c r="N836" t="s">
        <v>2013</v>
      </c>
      <c r="O836" t="s">
        <v>2818</v>
      </c>
    </row>
    <row r="837" spans="1:15" x14ac:dyDescent="0.3">
      <c r="A837" t="s">
        <v>835</v>
      </c>
      <c r="B837">
        <v>52</v>
      </c>
      <c r="C837" t="str">
        <f t="shared" si="39"/>
        <v>Middle Age</v>
      </c>
      <c r="D837" t="s">
        <v>1987</v>
      </c>
      <c r="E837" t="s">
        <v>1988</v>
      </c>
      <c r="F837" t="s">
        <v>1996</v>
      </c>
      <c r="G837" t="s">
        <v>2002</v>
      </c>
      <c r="H837" s="1">
        <v>45791</v>
      </c>
      <c r="I837" s="1">
        <v>45859</v>
      </c>
      <c r="J837" s="2">
        <f t="shared" si="40"/>
        <v>69</v>
      </c>
      <c r="K837">
        <v>88334.62</v>
      </c>
      <c r="L837" t="str">
        <f t="shared" si="41"/>
        <v>High</v>
      </c>
      <c r="M837" t="s">
        <v>2010</v>
      </c>
      <c r="N837" t="s">
        <v>2012</v>
      </c>
      <c r="O837" t="s">
        <v>2819</v>
      </c>
    </row>
    <row r="838" spans="1:15" x14ac:dyDescent="0.3">
      <c r="A838" t="s">
        <v>836</v>
      </c>
      <c r="B838">
        <v>80</v>
      </c>
      <c r="C838" t="str">
        <f t="shared" si="39"/>
        <v>Senior</v>
      </c>
      <c r="D838" t="s">
        <v>1986</v>
      </c>
      <c r="E838" t="s">
        <v>1990</v>
      </c>
      <c r="F838" t="s">
        <v>1996</v>
      </c>
      <c r="G838" t="s">
        <v>2002</v>
      </c>
      <c r="H838" s="1">
        <v>45546</v>
      </c>
      <c r="I838" s="1">
        <v>45598</v>
      </c>
      <c r="J838" s="2">
        <f t="shared" si="40"/>
        <v>53</v>
      </c>
      <c r="K838">
        <v>15677.36</v>
      </c>
      <c r="L838" t="str">
        <f t="shared" si="41"/>
        <v>Medium</v>
      </c>
      <c r="M838" t="s">
        <v>2008</v>
      </c>
      <c r="N838" t="s">
        <v>2013</v>
      </c>
      <c r="O838" t="s">
        <v>2820</v>
      </c>
    </row>
    <row r="839" spans="1:15" x14ac:dyDescent="0.3">
      <c r="A839" t="s">
        <v>837</v>
      </c>
      <c r="B839">
        <v>4</v>
      </c>
      <c r="C839" t="str">
        <f t="shared" si="39"/>
        <v>Child</v>
      </c>
      <c r="D839" t="s">
        <v>1985</v>
      </c>
      <c r="E839" t="s">
        <v>1988</v>
      </c>
      <c r="F839" t="s">
        <v>1994</v>
      </c>
      <c r="G839" t="s">
        <v>2004</v>
      </c>
      <c r="H839" s="1">
        <v>45497</v>
      </c>
      <c r="I839" s="1">
        <v>45739</v>
      </c>
      <c r="J839" s="2">
        <f t="shared" si="40"/>
        <v>243</v>
      </c>
      <c r="K839">
        <v>92118.09</v>
      </c>
      <c r="L839" t="str">
        <f t="shared" si="41"/>
        <v>High</v>
      </c>
      <c r="M839" t="s">
        <v>2009</v>
      </c>
      <c r="N839" t="s">
        <v>2011</v>
      </c>
      <c r="O839" t="s">
        <v>2821</v>
      </c>
    </row>
    <row r="840" spans="1:15" x14ac:dyDescent="0.3">
      <c r="A840" t="s">
        <v>838</v>
      </c>
      <c r="B840">
        <v>53</v>
      </c>
      <c r="C840" t="str">
        <f t="shared" si="39"/>
        <v>Middle Age</v>
      </c>
      <c r="D840" t="s">
        <v>1985</v>
      </c>
      <c r="E840" t="s">
        <v>1990</v>
      </c>
      <c r="F840" t="s">
        <v>1994</v>
      </c>
      <c r="G840" t="s">
        <v>2003</v>
      </c>
      <c r="H840" s="1">
        <v>45808</v>
      </c>
      <c r="I840" s="1">
        <v>45814</v>
      </c>
      <c r="J840" s="2">
        <f t="shared" si="40"/>
        <v>7</v>
      </c>
      <c r="K840">
        <v>66431.539999999994</v>
      </c>
      <c r="L840" t="str">
        <f t="shared" si="41"/>
        <v>High</v>
      </c>
      <c r="M840" t="s">
        <v>2008</v>
      </c>
      <c r="N840" t="s">
        <v>2012</v>
      </c>
      <c r="O840" t="s">
        <v>2822</v>
      </c>
    </row>
    <row r="841" spans="1:15" x14ac:dyDescent="0.3">
      <c r="A841" t="s">
        <v>839</v>
      </c>
      <c r="B841">
        <v>73</v>
      </c>
      <c r="C841" t="str">
        <f t="shared" si="39"/>
        <v>Senior</v>
      </c>
      <c r="D841" t="s">
        <v>1986</v>
      </c>
      <c r="E841" t="s">
        <v>1990</v>
      </c>
      <c r="F841" t="s">
        <v>1997</v>
      </c>
      <c r="G841" t="s">
        <v>2007</v>
      </c>
      <c r="H841" s="1">
        <v>45665</v>
      </c>
      <c r="I841" s="1">
        <v>45705</v>
      </c>
      <c r="J841" s="2">
        <f t="shared" si="40"/>
        <v>41</v>
      </c>
      <c r="K841">
        <v>58317.66</v>
      </c>
      <c r="L841" t="str">
        <f t="shared" si="41"/>
        <v>High</v>
      </c>
      <c r="M841" t="s">
        <v>2009</v>
      </c>
      <c r="N841" t="s">
        <v>2011</v>
      </c>
      <c r="O841" t="s">
        <v>2823</v>
      </c>
    </row>
    <row r="842" spans="1:15" x14ac:dyDescent="0.3">
      <c r="A842" t="s">
        <v>840</v>
      </c>
      <c r="B842">
        <v>98</v>
      </c>
      <c r="C842" t="str">
        <f t="shared" si="39"/>
        <v>Senior</v>
      </c>
      <c r="D842" t="s">
        <v>1987</v>
      </c>
      <c r="E842" t="s">
        <v>1991</v>
      </c>
      <c r="F842" t="s">
        <v>1998</v>
      </c>
      <c r="G842" t="s">
        <v>2006</v>
      </c>
      <c r="H842" s="1">
        <v>45222</v>
      </c>
      <c r="I842" s="1">
        <v>45797</v>
      </c>
      <c r="J842" s="2">
        <f t="shared" si="40"/>
        <v>576</v>
      </c>
      <c r="K842">
        <v>82206.210000000006</v>
      </c>
      <c r="L842" t="str">
        <f t="shared" si="41"/>
        <v>High</v>
      </c>
      <c r="M842" t="s">
        <v>2010</v>
      </c>
      <c r="N842" t="s">
        <v>2012</v>
      </c>
      <c r="O842" t="s">
        <v>2824</v>
      </c>
    </row>
    <row r="843" spans="1:15" x14ac:dyDescent="0.3">
      <c r="A843" t="s">
        <v>841</v>
      </c>
      <c r="B843">
        <v>8</v>
      </c>
      <c r="C843" t="str">
        <f t="shared" si="39"/>
        <v>Child</v>
      </c>
      <c r="D843" t="s">
        <v>1987</v>
      </c>
      <c r="E843" t="s">
        <v>1992</v>
      </c>
      <c r="F843" t="s">
        <v>2001</v>
      </c>
      <c r="G843" t="s">
        <v>2005</v>
      </c>
      <c r="H843" s="1">
        <v>45457</v>
      </c>
      <c r="I843" s="1">
        <v>45552</v>
      </c>
      <c r="J843" s="2">
        <f t="shared" si="40"/>
        <v>96</v>
      </c>
      <c r="K843">
        <v>69767.320000000007</v>
      </c>
      <c r="L843" t="str">
        <f t="shared" si="41"/>
        <v>High</v>
      </c>
      <c r="M843" t="s">
        <v>2010</v>
      </c>
      <c r="N843" t="s">
        <v>2013</v>
      </c>
      <c r="O843" t="s">
        <v>2825</v>
      </c>
    </row>
    <row r="844" spans="1:15" x14ac:dyDescent="0.3">
      <c r="A844" t="s">
        <v>842</v>
      </c>
      <c r="B844">
        <v>67</v>
      </c>
      <c r="C844" t="str">
        <f t="shared" si="39"/>
        <v>Senior</v>
      </c>
      <c r="D844" t="s">
        <v>1987</v>
      </c>
      <c r="E844" t="s">
        <v>1989</v>
      </c>
      <c r="F844" t="s">
        <v>2000</v>
      </c>
      <c r="G844" t="s">
        <v>2007</v>
      </c>
      <c r="H844" s="1">
        <v>45730</v>
      </c>
      <c r="I844" s="1">
        <v>45883</v>
      </c>
      <c r="J844" s="2">
        <f t="shared" si="40"/>
        <v>154</v>
      </c>
      <c r="K844">
        <v>21696.05</v>
      </c>
      <c r="L844" t="str">
        <f t="shared" si="41"/>
        <v>Medium</v>
      </c>
      <c r="M844" t="s">
        <v>2009</v>
      </c>
      <c r="N844" t="s">
        <v>2011</v>
      </c>
      <c r="O844" t="s">
        <v>2826</v>
      </c>
    </row>
    <row r="845" spans="1:15" x14ac:dyDescent="0.3">
      <c r="A845" t="s">
        <v>843</v>
      </c>
      <c r="B845">
        <v>73</v>
      </c>
      <c r="C845" t="str">
        <f t="shared" si="39"/>
        <v>Senior</v>
      </c>
      <c r="D845" t="s">
        <v>1986</v>
      </c>
      <c r="E845" t="s">
        <v>1993</v>
      </c>
      <c r="F845" t="s">
        <v>1995</v>
      </c>
      <c r="G845" t="s">
        <v>2006</v>
      </c>
      <c r="H845" s="1">
        <v>45540</v>
      </c>
      <c r="I845" s="1">
        <v>45648</v>
      </c>
      <c r="J845" s="2">
        <f t="shared" si="40"/>
        <v>109</v>
      </c>
      <c r="K845">
        <v>72683.34</v>
      </c>
      <c r="L845" t="str">
        <f t="shared" si="41"/>
        <v>High</v>
      </c>
      <c r="M845" t="s">
        <v>2008</v>
      </c>
      <c r="N845" t="s">
        <v>2012</v>
      </c>
      <c r="O845" t="s">
        <v>2827</v>
      </c>
    </row>
    <row r="846" spans="1:15" x14ac:dyDescent="0.3">
      <c r="A846" t="s">
        <v>844</v>
      </c>
      <c r="B846">
        <v>36</v>
      </c>
      <c r="C846" t="str">
        <f t="shared" si="39"/>
        <v>Adult</v>
      </c>
      <c r="D846" t="s">
        <v>1987</v>
      </c>
      <c r="E846" t="s">
        <v>1989</v>
      </c>
      <c r="F846" t="s">
        <v>1998</v>
      </c>
      <c r="G846" t="s">
        <v>2004</v>
      </c>
      <c r="H846" s="1">
        <v>45716</v>
      </c>
      <c r="I846" s="1">
        <v>45726</v>
      </c>
      <c r="J846" s="2">
        <f t="shared" si="40"/>
        <v>11</v>
      </c>
      <c r="K846">
        <v>53013.73</v>
      </c>
      <c r="L846" t="str">
        <f t="shared" si="41"/>
        <v>High</v>
      </c>
      <c r="M846" t="s">
        <v>2008</v>
      </c>
      <c r="N846" t="s">
        <v>2013</v>
      </c>
      <c r="O846" t="s">
        <v>2828</v>
      </c>
    </row>
    <row r="847" spans="1:15" x14ac:dyDescent="0.3">
      <c r="A847" t="s">
        <v>845</v>
      </c>
      <c r="B847">
        <v>16</v>
      </c>
      <c r="C847" t="str">
        <f t="shared" si="39"/>
        <v>Child</v>
      </c>
      <c r="D847" t="s">
        <v>1986</v>
      </c>
      <c r="E847" t="s">
        <v>1989</v>
      </c>
      <c r="F847" t="s">
        <v>1997</v>
      </c>
      <c r="G847" t="s">
        <v>2003</v>
      </c>
      <c r="H847" s="1">
        <v>45378</v>
      </c>
      <c r="I847" s="1">
        <v>45861</v>
      </c>
      <c r="J847" s="2">
        <f t="shared" si="40"/>
        <v>484</v>
      </c>
      <c r="K847">
        <v>73189.289999999994</v>
      </c>
      <c r="L847" t="str">
        <f t="shared" si="41"/>
        <v>High</v>
      </c>
      <c r="M847" t="s">
        <v>2010</v>
      </c>
      <c r="N847" t="s">
        <v>2013</v>
      </c>
      <c r="O847" t="s">
        <v>2829</v>
      </c>
    </row>
    <row r="848" spans="1:15" x14ac:dyDescent="0.3">
      <c r="A848" t="s">
        <v>846</v>
      </c>
      <c r="B848">
        <v>23</v>
      </c>
      <c r="C848" t="str">
        <f t="shared" si="39"/>
        <v>Young Adult</v>
      </c>
      <c r="D848" t="s">
        <v>1986</v>
      </c>
      <c r="E848" t="s">
        <v>1990</v>
      </c>
      <c r="F848" t="s">
        <v>1994</v>
      </c>
      <c r="G848" t="s">
        <v>2002</v>
      </c>
      <c r="H848" s="1">
        <v>45371</v>
      </c>
      <c r="I848" s="1">
        <v>45885</v>
      </c>
      <c r="J848" s="2">
        <f t="shared" si="40"/>
        <v>515</v>
      </c>
      <c r="K848">
        <v>1156.51</v>
      </c>
      <c r="L848" t="str">
        <f t="shared" si="41"/>
        <v>Low</v>
      </c>
      <c r="M848" t="s">
        <v>2009</v>
      </c>
      <c r="N848" t="s">
        <v>2013</v>
      </c>
      <c r="O848" t="s">
        <v>2830</v>
      </c>
    </row>
    <row r="849" spans="1:15" x14ac:dyDescent="0.3">
      <c r="A849" t="s">
        <v>847</v>
      </c>
      <c r="B849">
        <v>80</v>
      </c>
      <c r="C849" t="str">
        <f t="shared" si="39"/>
        <v>Senior</v>
      </c>
      <c r="D849" t="s">
        <v>1985</v>
      </c>
      <c r="E849" t="s">
        <v>1993</v>
      </c>
      <c r="F849" t="s">
        <v>2000</v>
      </c>
      <c r="G849" t="s">
        <v>2003</v>
      </c>
      <c r="H849" s="1">
        <v>45826</v>
      </c>
      <c r="I849" s="1">
        <v>45837</v>
      </c>
      <c r="J849" s="2">
        <f t="shared" si="40"/>
        <v>12</v>
      </c>
      <c r="K849">
        <v>99899.71</v>
      </c>
      <c r="L849" t="str">
        <f t="shared" si="41"/>
        <v>High</v>
      </c>
      <c r="M849" t="s">
        <v>2010</v>
      </c>
      <c r="N849" t="s">
        <v>2011</v>
      </c>
      <c r="O849" t="s">
        <v>2831</v>
      </c>
    </row>
    <row r="850" spans="1:15" x14ac:dyDescent="0.3">
      <c r="A850" t="s">
        <v>848</v>
      </c>
      <c r="B850">
        <v>42</v>
      </c>
      <c r="C850" t="str">
        <f t="shared" si="39"/>
        <v>Adult</v>
      </c>
      <c r="D850" t="s">
        <v>1987</v>
      </c>
      <c r="E850" t="s">
        <v>1989</v>
      </c>
      <c r="F850" t="s">
        <v>2000</v>
      </c>
      <c r="G850" t="s">
        <v>2005</v>
      </c>
      <c r="H850" s="1">
        <v>45811</v>
      </c>
      <c r="I850" s="1">
        <v>45886</v>
      </c>
      <c r="J850" s="2">
        <f t="shared" si="40"/>
        <v>76</v>
      </c>
      <c r="K850">
        <v>64421.21</v>
      </c>
      <c r="L850" t="str">
        <f t="shared" si="41"/>
        <v>High</v>
      </c>
      <c r="M850" t="s">
        <v>2008</v>
      </c>
      <c r="N850" t="s">
        <v>2013</v>
      </c>
      <c r="O850" t="s">
        <v>2832</v>
      </c>
    </row>
    <row r="851" spans="1:15" x14ac:dyDescent="0.3">
      <c r="A851" t="s">
        <v>849</v>
      </c>
      <c r="B851">
        <v>32</v>
      </c>
      <c r="C851" t="str">
        <f t="shared" si="39"/>
        <v>Adult</v>
      </c>
      <c r="D851" t="s">
        <v>1985</v>
      </c>
      <c r="E851" t="s">
        <v>1991</v>
      </c>
      <c r="F851" t="s">
        <v>1994</v>
      </c>
      <c r="G851" t="s">
        <v>2003</v>
      </c>
      <c r="H851" s="1">
        <v>45227</v>
      </c>
      <c r="I851" s="1">
        <v>45668</v>
      </c>
      <c r="J851" s="2">
        <f t="shared" si="40"/>
        <v>442</v>
      </c>
      <c r="K851">
        <v>55449.37</v>
      </c>
      <c r="L851" t="str">
        <f t="shared" si="41"/>
        <v>High</v>
      </c>
      <c r="M851" t="s">
        <v>2009</v>
      </c>
      <c r="N851" t="s">
        <v>2011</v>
      </c>
      <c r="O851" t="s">
        <v>2833</v>
      </c>
    </row>
    <row r="852" spans="1:15" x14ac:dyDescent="0.3">
      <c r="A852" t="s">
        <v>850</v>
      </c>
      <c r="B852">
        <v>87</v>
      </c>
      <c r="C852" t="str">
        <f t="shared" si="39"/>
        <v>Senior</v>
      </c>
      <c r="D852" t="s">
        <v>1987</v>
      </c>
      <c r="E852" t="s">
        <v>1991</v>
      </c>
      <c r="F852" t="s">
        <v>1999</v>
      </c>
      <c r="G852" t="s">
        <v>2007</v>
      </c>
      <c r="H852" s="1">
        <v>45536</v>
      </c>
      <c r="I852" s="1">
        <v>45557</v>
      </c>
      <c r="J852" s="2">
        <f t="shared" si="40"/>
        <v>22</v>
      </c>
      <c r="K852">
        <v>57323.23</v>
      </c>
      <c r="L852" t="str">
        <f t="shared" si="41"/>
        <v>High</v>
      </c>
      <c r="M852" t="s">
        <v>2009</v>
      </c>
      <c r="N852" t="s">
        <v>2011</v>
      </c>
      <c r="O852" t="s">
        <v>2834</v>
      </c>
    </row>
    <row r="853" spans="1:15" x14ac:dyDescent="0.3">
      <c r="A853" t="s">
        <v>851</v>
      </c>
      <c r="B853">
        <v>24</v>
      </c>
      <c r="C853" t="str">
        <f t="shared" si="39"/>
        <v>Young Adult</v>
      </c>
      <c r="D853" t="s">
        <v>1987</v>
      </c>
      <c r="E853" t="s">
        <v>1991</v>
      </c>
      <c r="F853" t="s">
        <v>1997</v>
      </c>
      <c r="G853" t="s">
        <v>2006</v>
      </c>
      <c r="H853" s="1">
        <v>45391</v>
      </c>
      <c r="I853" s="1">
        <v>45438</v>
      </c>
      <c r="J853" s="2">
        <f t="shared" si="40"/>
        <v>48</v>
      </c>
      <c r="K853">
        <v>79928.179999999993</v>
      </c>
      <c r="L853" t="str">
        <f t="shared" si="41"/>
        <v>High</v>
      </c>
      <c r="M853" t="s">
        <v>2008</v>
      </c>
      <c r="N853" t="s">
        <v>2011</v>
      </c>
      <c r="O853" t="s">
        <v>2835</v>
      </c>
    </row>
    <row r="854" spans="1:15" x14ac:dyDescent="0.3">
      <c r="A854" t="s">
        <v>852</v>
      </c>
      <c r="B854">
        <v>61</v>
      </c>
      <c r="C854" t="str">
        <f t="shared" si="39"/>
        <v>Senior</v>
      </c>
      <c r="D854" t="s">
        <v>1985</v>
      </c>
      <c r="E854" t="s">
        <v>1993</v>
      </c>
      <c r="F854" t="s">
        <v>1997</v>
      </c>
      <c r="G854" t="s">
        <v>2003</v>
      </c>
      <c r="H854" s="1">
        <v>45835</v>
      </c>
      <c r="I854" s="1">
        <v>45868</v>
      </c>
      <c r="J854" s="2">
        <f t="shared" si="40"/>
        <v>34</v>
      </c>
      <c r="K854">
        <v>89696.93</v>
      </c>
      <c r="L854" t="str">
        <f t="shared" si="41"/>
        <v>High</v>
      </c>
      <c r="M854" t="s">
        <v>2010</v>
      </c>
      <c r="N854" t="s">
        <v>2013</v>
      </c>
      <c r="O854" t="s">
        <v>2836</v>
      </c>
    </row>
    <row r="855" spans="1:15" x14ac:dyDescent="0.3">
      <c r="A855" t="s">
        <v>853</v>
      </c>
      <c r="B855">
        <v>95</v>
      </c>
      <c r="C855" t="str">
        <f t="shared" si="39"/>
        <v>Senior</v>
      </c>
      <c r="D855" t="s">
        <v>1985</v>
      </c>
      <c r="E855" t="s">
        <v>1989</v>
      </c>
      <c r="F855" t="s">
        <v>1994</v>
      </c>
      <c r="G855" t="s">
        <v>2003</v>
      </c>
      <c r="H855" s="1">
        <v>45325</v>
      </c>
      <c r="I855" s="1">
        <v>45828</v>
      </c>
      <c r="J855" s="2">
        <f t="shared" si="40"/>
        <v>504</v>
      </c>
      <c r="K855">
        <v>72771.45</v>
      </c>
      <c r="L855" t="str">
        <f t="shared" si="41"/>
        <v>High</v>
      </c>
      <c r="M855" t="s">
        <v>2010</v>
      </c>
      <c r="N855" t="s">
        <v>2012</v>
      </c>
      <c r="O855" t="s">
        <v>2837</v>
      </c>
    </row>
    <row r="856" spans="1:15" x14ac:dyDescent="0.3">
      <c r="A856" t="s">
        <v>854</v>
      </c>
      <c r="B856">
        <v>68</v>
      </c>
      <c r="C856" t="str">
        <f t="shared" si="39"/>
        <v>Senior</v>
      </c>
      <c r="D856" t="s">
        <v>1985</v>
      </c>
      <c r="E856" t="s">
        <v>1990</v>
      </c>
      <c r="F856" t="s">
        <v>1998</v>
      </c>
      <c r="G856" t="s">
        <v>2004</v>
      </c>
      <c r="H856" s="1">
        <v>45561</v>
      </c>
      <c r="I856" s="1">
        <v>45687</v>
      </c>
      <c r="J856" s="2">
        <f t="shared" si="40"/>
        <v>127</v>
      </c>
      <c r="K856">
        <v>7555.09</v>
      </c>
      <c r="L856" t="str">
        <f t="shared" si="41"/>
        <v>Low</v>
      </c>
      <c r="M856" t="s">
        <v>2009</v>
      </c>
      <c r="N856" t="s">
        <v>2013</v>
      </c>
      <c r="O856" t="s">
        <v>2838</v>
      </c>
    </row>
    <row r="857" spans="1:15" x14ac:dyDescent="0.3">
      <c r="A857" t="s">
        <v>137</v>
      </c>
      <c r="B857">
        <v>3</v>
      </c>
      <c r="C857" t="str">
        <f t="shared" si="39"/>
        <v>Child</v>
      </c>
      <c r="D857" t="s">
        <v>1987</v>
      </c>
      <c r="E857" t="s">
        <v>1992</v>
      </c>
      <c r="F857" t="s">
        <v>2001</v>
      </c>
      <c r="G857" t="s">
        <v>2003</v>
      </c>
      <c r="H857" s="1">
        <v>45507</v>
      </c>
      <c r="I857" s="1">
        <v>45735</v>
      </c>
      <c r="J857" s="2">
        <f t="shared" si="40"/>
        <v>229</v>
      </c>
      <c r="K857">
        <v>60963.22</v>
      </c>
      <c r="L857" t="str">
        <f t="shared" si="41"/>
        <v>High</v>
      </c>
      <c r="M857" t="s">
        <v>2009</v>
      </c>
      <c r="N857" t="s">
        <v>2012</v>
      </c>
      <c r="O857" t="s">
        <v>2839</v>
      </c>
    </row>
    <row r="858" spans="1:15" x14ac:dyDescent="0.3">
      <c r="A858" t="s">
        <v>855</v>
      </c>
      <c r="B858">
        <v>14</v>
      </c>
      <c r="C858" t="str">
        <f t="shared" si="39"/>
        <v>Child</v>
      </c>
      <c r="D858" t="s">
        <v>1987</v>
      </c>
      <c r="E858" t="s">
        <v>1993</v>
      </c>
      <c r="F858" t="s">
        <v>1998</v>
      </c>
      <c r="G858" t="s">
        <v>2007</v>
      </c>
      <c r="H858" s="1">
        <v>45679</v>
      </c>
      <c r="I858" s="1">
        <v>45758</v>
      </c>
      <c r="J858" s="2">
        <f t="shared" si="40"/>
        <v>80</v>
      </c>
      <c r="K858">
        <v>4131.1899999999996</v>
      </c>
      <c r="L858" t="str">
        <f t="shared" si="41"/>
        <v>Low</v>
      </c>
      <c r="M858" t="s">
        <v>2010</v>
      </c>
      <c r="N858" t="s">
        <v>2011</v>
      </c>
      <c r="O858" t="s">
        <v>2840</v>
      </c>
    </row>
    <row r="859" spans="1:15" x14ac:dyDescent="0.3">
      <c r="A859" t="s">
        <v>856</v>
      </c>
      <c r="B859">
        <v>63</v>
      </c>
      <c r="C859" t="str">
        <f t="shared" si="39"/>
        <v>Senior</v>
      </c>
      <c r="D859" t="s">
        <v>1985</v>
      </c>
      <c r="E859" t="s">
        <v>1991</v>
      </c>
      <c r="F859" t="s">
        <v>1997</v>
      </c>
      <c r="G859" t="s">
        <v>2004</v>
      </c>
      <c r="H859" s="1">
        <v>45481</v>
      </c>
      <c r="I859" s="1">
        <v>45637</v>
      </c>
      <c r="J859" s="2">
        <f t="shared" si="40"/>
        <v>157</v>
      </c>
      <c r="K859">
        <v>22397.85</v>
      </c>
      <c r="L859" t="str">
        <f t="shared" si="41"/>
        <v>Medium</v>
      </c>
      <c r="M859" t="s">
        <v>2010</v>
      </c>
      <c r="N859" t="s">
        <v>2011</v>
      </c>
      <c r="O859" t="s">
        <v>2841</v>
      </c>
    </row>
    <row r="860" spans="1:15" x14ac:dyDescent="0.3">
      <c r="A860" t="s">
        <v>857</v>
      </c>
      <c r="B860">
        <v>14</v>
      </c>
      <c r="C860" t="str">
        <f t="shared" si="39"/>
        <v>Child</v>
      </c>
      <c r="D860" t="s">
        <v>1987</v>
      </c>
      <c r="E860" t="s">
        <v>1988</v>
      </c>
      <c r="F860" t="s">
        <v>2000</v>
      </c>
      <c r="G860" t="s">
        <v>2005</v>
      </c>
      <c r="H860" s="1">
        <v>45588</v>
      </c>
      <c r="I860" s="1">
        <v>45744</v>
      </c>
      <c r="J860" s="2">
        <f t="shared" si="40"/>
        <v>157</v>
      </c>
      <c r="K860">
        <v>44933.64</v>
      </c>
      <c r="L860" t="str">
        <f t="shared" si="41"/>
        <v>Medium</v>
      </c>
      <c r="M860" t="s">
        <v>2009</v>
      </c>
      <c r="N860" t="s">
        <v>2013</v>
      </c>
      <c r="O860" t="s">
        <v>2842</v>
      </c>
    </row>
    <row r="861" spans="1:15" x14ac:dyDescent="0.3">
      <c r="A861" t="s">
        <v>858</v>
      </c>
      <c r="B861">
        <v>64</v>
      </c>
      <c r="C861" t="str">
        <f t="shared" si="39"/>
        <v>Senior</v>
      </c>
      <c r="D861" t="s">
        <v>1985</v>
      </c>
      <c r="E861" t="s">
        <v>1990</v>
      </c>
      <c r="F861" t="s">
        <v>1998</v>
      </c>
      <c r="G861" t="s">
        <v>2006</v>
      </c>
      <c r="H861" s="1">
        <v>45355</v>
      </c>
      <c r="I861" s="1">
        <v>45407</v>
      </c>
      <c r="J861" s="2">
        <f t="shared" si="40"/>
        <v>53</v>
      </c>
      <c r="K861">
        <v>73511.67</v>
      </c>
      <c r="L861" t="str">
        <f t="shared" si="41"/>
        <v>High</v>
      </c>
      <c r="M861" t="s">
        <v>2008</v>
      </c>
      <c r="N861" t="s">
        <v>2013</v>
      </c>
      <c r="O861" t="s">
        <v>2843</v>
      </c>
    </row>
    <row r="862" spans="1:15" x14ac:dyDescent="0.3">
      <c r="A862" t="s">
        <v>859</v>
      </c>
      <c r="B862">
        <v>99</v>
      </c>
      <c r="C862" t="str">
        <f t="shared" si="39"/>
        <v>Senior</v>
      </c>
      <c r="D862" t="s">
        <v>1987</v>
      </c>
      <c r="E862" t="s">
        <v>1990</v>
      </c>
      <c r="F862" t="s">
        <v>1995</v>
      </c>
      <c r="G862" t="s">
        <v>2003</v>
      </c>
      <c r="H862" s="1">
        <v>45534</v>
      </c>
      <c r="I862" s="1">
        <v>45846</v>
      </c>
      <c r="J862" s="2">
        <f t="shared" si="40"/>
        <v>313</v>
      </c>
      <c r="K862">
        <v>67995.009999999995</v>
      </c>
      <c r="L862" t="str">
        <f t="shared" si="41"/>
        <v>High</v>
      </c>
      <c r="M862" t="s">
        <v>2009</v>
      </c>
      <c r="N862" t="s">
        <v>2011</v>
      </c>
      <c r="O862" t="s">
        <v>2844</v>
      </c>
    </row>
    <row r="863" spans="1:15" x14ac:dyDescent="0.3">
      <c r="A863" t="s">
        <v>860</v>
      </c>
      <c r="B863">
        <v>92</v>
      </c>
      <c r="C863" t="str">
        <f t="shared" si="39"/>
        <v>Senior</v>
      </c>
      <c r="D863" t="s">
        <v>1985</v>
      </c>
      <c r="E863" t="s">
        <v>1992</v>
      </c>
      <c r="F863" t="s">
        <v>1999</v>
      </c>
      <c r="G863" t="s">
        <v>2007</v>
      </c>
      <c r="H863" s="1">
        <v>45664</v>
      </c>
      <c r="I863" s="1">
        <v>45876</v>
      </c>
      <c r="J863" s="2">
        <f t="shared" si="40"/>
        <v>213</v>
      </c>
      <c r="K863">
        <v>86616.21</v>
      </c>
      <c r="L863" t="str">
        <f t="shared" si="41"/>
        <v>High</v>
      </c>
      <c r="M863" t="s">
        <v>2009</v>
      </c>
      <c r="N863" t="s">
        <v>2011</v>
      </c>
      <c r="O863" t="s">
        <v>2845</v>
      </c>
    </row>
    <row r="864" spans="1:15" x14ac:dyDescent="0.3">
      <c r="A864" t="s">
        <v>861</v>
      </c>
      <c r="B864">
        <v>39</v>
      </c>
      <c r="C864" t="str">
        <f t="shared" si="39"/>
        <v>Adult</v>
      </c>
      <c r="D864" t="s">
        <v>1985</v>
      </c>
      <c r="E864" t="s">
        <v>1993</v>
      </c>
      <c r="F864" t="s">
        <v>1995</v>
      </c>
      <c r="G864" t="s">
        <v>2004</v>
      </c>
      <c r="H864" s="1">
        <v>45782</v>
      </c>
      <c r="I864" s="1">
        <v>45872</v>
      </c>
      <c r="J864" s="2">
        <f t="shared" si="40"/>
        <v>91</v>
      </c>
      <c r="K864">
        <v>47220.71</v>
      </c>
      <c r="L864" t="str">
        <f t="shared" si="41"/>
        <v>Medium</v>
      </c>
      <c r="M864" t="s">
        <v>2009</v>
      </c>
      <c r="N864" t="s">
        <v>2011</v>
      </c>
      <c r="O864" t="s">
        <v>2846</v>
      </c>
    </row>
    <row r="865" spans="1:15" x14ac:dyDescent="0.3">
      <c r="A865" t="s">
        <v>862</v>
      </c>
      <c r="B865">
        <v>66</v>
      </c>
      <c r="C865" t="str">
        <f t="shared" si="39"/>
        <v>Senior</v>
      </c>
      <c r="D865" t="s">
        <v>1986</v>
      </c>
      <c r="E865" t="s">
        <v>1993</v>
      </c>
      <c r="F865" t="s">
        <v>1994</v>
      </c>
      <c r="G865" t="s">
        <v>2005</v>
      </c>
      <c r="H865" s="1">
        <v>45707</v>
      </c>
      <c r="I865" s="1">
        <v>45828</v>
      </c>
      <c r="J865" s="2">
        <f t="shared" si="40"/>
        <v>122</v>
      </c>
      <c r="K865">
        <v>58178.42</v>
      </c>
      <c r="L865" t="str">
        <f t="shared" si="41"/>
        <v>High</v>
      </c>
      <c r="M865" t="s">
        <v>2010</v>
      </c>
      <c r="N865" t="s">
        <v>2012</v>
      </c>
      <c r="O865" t="s">
        <v>2847</v>
      </c>
    </row>
    <row r="866" spans="1:15" x14ac:dyDescent="0.3">
      <c r="A866" t="s">
        <v>863</v>
      </c>
      <c r="B866">
        <v>26</v>
      </c>
      <c r="C866" t="str">
        <f t="shared" si="39"/>
        <v>Young Adult</v>
      </c>
      <c r="D866" t="s">
        <v>1987</v>
      </c>
      <c r="E866" t="s">
        <v>1990</v>
      </c>
      <c r="F866" t="s">
        <v>2000</v>
      </c>
      <c r="G866" t="s">
        <v>2004</v>
      </c>
      <c r="H866" s="1">
        <v>45798</v>
      </c>
      <c r="I866" s="1">
        <v>45840</v>
      </c>
      <c r="J866" s="2">
        <f t="shared" si="40"/>
        <v>43</v>
      </c>
      <c r="K866">
        <v>28388.3</v>
      </c>
      <c r="L866" t="str">
        <f t="shared" si="41"/>
        <v>Medium</v>
      </c>
      <c r="M866" t="s">
        <v>2010</v>
      </c>
      <c r="N866" t="s">
        <v>2013</v>
      </c>
      <c r="O866" t="s">
        <v>2848</v>
      </c>
    </row>
    <row r="867" spans="1:15" x14ac:dyDescent="0.3">
      <c r="A867" t="s">
        <v>864</v>
      </c>
      <c r="B867">
        <v>85</v>
      </c>
      <c r="C867" t="str">
        <f t="shared" si="39"/>
        <v>Senior</v>
      </c>
      <c r="D867" t="s">
        <v>1985</v>
      </c>
      <c r="E867" t="s">
        <v>1991</v>
      </c>
      <c r="F867" t="s">
        <v>2001</v>
      </c>
      <c r="G867" t="s">
        <v>2002</v>
      </c>
      <c r="H867" s="1">
        <v>45365</v>
      </c>
      <c r="I867" s="1">
        <v>45866</v>
      </c>
      <c r="J867" s="2">
        <f t="shared" si="40"/>
        <v>502</v>
      </c>
      <c r="K867">
        <v>28090.05</v>
      </c>
      <c r="L867" t="str">
        <f t="shared" si="41"/>
        <v>Medium</v>
      </c>
      <c r="M867" t="s">
        <v>2009</v>
      </c>
      <c r="N867" t="s">
        <v>2012</v>
      </c>
      <c r="O867" t="s">
        <v>2849</v>
      </c>
    </row>
    <row r="868" spans="1:15" x14ac:dyDescent="0.3">
      <c r="A868" t="s">
        <v>865</v>
      </c>
      <c r="B868">
        <v>71</v>
      </c>
      <c r="C868" t="str">
        <f t="shared" si="39"/>
        <v>Senior</v>
      </c>
      <c r="D868" t="s">
        <v>1986</v>
      </c>
      <c r="E868" t="s">
        <v>1988</v>
      </c>
      <c r="F868" t="s">
        <v>2000</v>
      </c>
      <c r="G868" t="s">
        <v>2003</v>
      </c>
      <c r="H868" s="1">
        <v>45762</v>
      </c>
      <c r="I868" s="1">
        <v>45822</v>
      </c>
      <c r="J868" s="2">
        <f t="shared" si="40"/>
        <v>61</v>
      </c>
      <c r="K868">
        <v>35681.5</v>
      </c>
      <c r="L868" t="str">
        <f t="shared" si="41"/>
        <v>Medium</v>
      </c>
      <c r="M868" t="s">
        <v>2010</v>
      </c>
      <c r="N868" t="s">
        <v>2013</v>
      </c>
      <c r="O868" t="s">
        <v>2850</v>
      </c>
    </row>
    <row r="869" spans="1:15" x14ac:dyDescent="0.3">
      <c r="A869" t="s">
        <v>866</v>
      </c>
      <c r="B869">
        <v>18</v>
      </c>
      <c r="C869" t="str">
        <f t="shared" si="39"/>
        <v>Young Adult</v>
      </c>
      <c r="D869" t="s">
        <v>1986</v>
      </c>
      <c r="E869" t="s">
        <v>1991</v>
      </c>
      <c r="F869" t="s">
        <v>2000</v>
      </c>
      <c r="G869" t="s">
        <v>2002</v>
      </c>
      <c r="H869" s="1">
        <v>45248</v>
      </c>
      <c r="I869" s="1">
        <v>45270</v>
      </c>
      <c r="J869" s="2">
        <f t="shared" si="40"/>
        <v>23</v>
      </c>
      <c r="K869">
        <v>8053.04</v>
      </c>
      <c r="L869" t="str">
        <f t="shared" si="41"/>
        <v>Low</v>
      </c>
      <c r="M869" t="s">
        <v>2008</v>
      </c>
      <c r="N869" t="s">
        <v>2013</v>
      </c>
      <c r="O869" t="s">
        <v>2851</v>
      </c>
    </row>
    <row r="870" spans="1:15" x14ac:dyDescent="0.3">
      <c r="A870" t="s">
        <v>867</v>
      </c>
      <c r="B870">
        <v>69</v>
      </c>
      <c r="C870" t="str">
        <f t="shared" si="39"/>
        <v>Senior</v>
      </c>
      <c r="D870" t="s">
        <v>1987</v>
      </c>
      <c r="E870" t="s">
        <v>1988</v>
      </c>
      <c r="F870" t="s">
        <v>2001</v>
      </c>
      <c r="G870" t="s">
        <v>2005</v>
      </c>
      <c r="H870" s="1">
        <v>45520</v>
      </c>
      <c r="I870" s="1">
        <v>45823</v>
      </c>
      <c r="J870" s="2">
        <f t="shared" si="40"/>
        <v>304</v>
      </c>
      <c r="K870">
        <v>47602.82</v>
      </c>
      <c r="L870" t="str">
        <f t="shared" si="41"/>
        <v>Medium</v>
      </c>
      <c r="M870" t="s">
        <v>2008</v>
      </c>
      <c r="N870" t="s">
        <v>2011</v>
      </c>
      <c r="O870" t="s">
        <v>2852</v>
      </c>
    </row>
    <row r="871" spans="1:15" x14ac:dyDescent="0.3">
      <c r="A871" t="s">
        <v>868</v>
      </c>
      <c r="B871">
        <v>13</v>
      </c>
      <c r="C871" t="str">
        <f t="shared" si="39"/>
        <v>Child</v>
      </c>
      <c r="D871" t="s">
        <v>1987</v>
      </c>
      <c r="E871" t="s">
        <v>1988</v>
      </c>
      <c r="F871" t="s">
        <v>1995</v>
      </c>
      <c r="G871" t="s">
        <v>2006</v>
      </c>
      <c r="H871" s="1">
        <v>45459</v>
      </c>
      <c r="I871" s="1">
        <v>45741</v>
      </c>
      <c r="J871" s="2">
        <f t="shared" si="40"/>
        <v>283</v>
      </c>
      <c r="K871">
        <v>39799.760000000002</v>
      </c>
      <c r="L871" t="str">
        <f t="shared" si="41"/>
        <v>Medium</v>
      </c>
      <c r="M871" t="s">
        <v>2008</v>
      </c>
      <c r="N871" t="s">
        <v>2012</v>
      </c>
      <c r="O871" t="s">
        <v>2853</v>
      </c>
    </row>
    <row r="872" spans="1:15" x14ac:dyDescent="0.3">
      <c r="A872" t="s">
        <v>869</v>
      </c>
      <c r="B872">
        <v>75</v>
      </c>
      <c r="C872" t="str">
        <f t="shared" si="39"/>
        <v>Senior</v>
      </c>
      <c r="D872" t="s">
        <v>1986</v>
      </c>
      <c r="E872" t="s">
        <v>1993</v>
      </c>
      <c r="F872" t="s">
        <v>1997</v>
      </c>
      <c r="G872" t="s">
        <v>2003</v>
      </c>
      <c r="H872" s="1">
        <v>45586</v>
      </c>
      <c r="I872" s="1">
        <v>45871</v>
      </c>
      <c r="J872" s="2">
        <f t="shared" si="40"/>
        <v>286</v>
      </c>
      <c r="K872">
        <v>36206.81</v>
      </c>
      <c r="L872" t="str">
        <f t="shared" si="41"/>
        <v>Medium</v>
      </c>
      <c r="M872" t="s">
        <v>2010</v>
      </c>
      <c r="N872" t="s">
        <v>2011</v>
      </c>
      <c r="O872" t="s">
        <v>2854</v>
      </c>
    </row>
    <row r="873" spans="1:15" x14ac:dyDescent="0.3">
      <c r="A873" t="s">
        <v>870</v>
      </c>
      <c r="B873">
        <v>91</v>
      </c>
      <c r="C873" t="str">
        <f t="shared" si="39"/>
        <v>Senior</v>
      </c>
      <c r="D873" t="s">
        <v>1986</v>
      </c>
      <c r="E873" t="s">
        <v>1989</v>
      </c>
      <c r="F873" t="s">
        <v>1995</v>
      </c>
      <c r="G873" t="s">
        <v>2006</v>
      </c>
      <c r="H873" s="1">
        <v>45528</v>
      </c>
      <c r="I873" s="1">
        <v>45871</v>
      </c>
      <c r="J873" s="2">
        <f t="shared" si="40"/>
        <v>344</v>
      </c>
      <c r="K873">
        <v>57211.14</v>
      </c>
      <c r="L873" t="str">
        <f t="shared" si="41"/>
        <v>High</v>
      </c>
      <c r="M873" t="s">
        <v>2009</v>
      </c>
      <c r="N873" t="s">
        <v>2012</v>
      </c>
      <c r="O873" t="s">
        <v>2855</v>
      </c>
    </row>
    <row r="874" spans="1:15" x14ac:dyDescent="0.3">
      <c r="A874" t="s">
        <v>871</v>
      </c>
      <c r="B874">
        <v>59</v>
      </c>
      <c r="C874" t="str">
        <f t="shared" si="39"/>
        <v>Senior</v>
      </c>
      <c r="D874" t="s">
        <v>1985</v>
      </c>
      <c r="E874" t="s">
        <v>1992</v>
      </c>
      <c r="F874" t="s">
        <v>1994</v>
      </c>
      <c r="G874" t="s">
        <v>2007</v>
      </c>
      <c r="H874" s="1">
        <v>45768</v>
      </c>
      <c r="I874" s="1">
        <v>45813</v>
      </c>
      <c r="J874" s="2">
        <f t="shared" si="40"/>
        <v>46</v>
      </c>
      <c r="K874">
        <v>64797.440000000002</v>
      </c>
      <c r="L874" t="str">
        <f t="shared" si="41"/>
        <v>High</v>
      </c>
      <c r="M874" t="s">
        <v>2010</v>
      </c>
      <c r="N874" t="s">
        <v>2013</v>
      </c>
      <c r="O874" t="s">
        <v>2856</v>
      </c>
    </row>
    <row r="875" spans="1:15" x14ac:dyDescent="0.3">
      <c r="A875" t="s">
        <v>872</v>
      </c>
      <c r="B875">
        <v>29</v>
      </c>
      <c r="C875" t="str">
        <f t="shared" si="39"/>
        <v>Young Adult</v>
      </c>
      <c r="D875" t="s">
        <v>1985</v>
      </c>
      <c r="E875" t="s">
        <v>1990</v>
      </c>
      <c r="F875" t="s">
        <v>1994</v>
      </c>
      <c r="G875" t="s">
        <v>2004</v>
      </c>
      <c r="H875" s="1">
        <v>45813</v>
      </c>
      <c r="I875" s="1">
        <v>45870</v>
      </c>
      <c r="J875" s="2">
        <f t="shared" si="40"/>
        <v>58</v>
      </c>
      <c r="K875">
        <v>39815.61</v>
      </c>
      <c r="L875" t="str">
        <f t="shared" si="41"/>
        <v>Medium</v>
      </c>
      <c r="M875" t="s">
        <v>2008</v>
      </c>
      <c r="N875" t="s">
        <v>2012</v>
      </c>
      <c r="O875" t="s">
        <v>2857</v>
      </c>
    </row>
    <row r="876" spans="1:15" x14ac:dyDescent="0.3">
      <c r="A876" t="s">
        <v>873</v>
      </c>
      <c r="B876">
        <v>42</v>
      </c>
      <c r="C876" t="str">
        <f t="shared" si="39"/>
        <v>Adult</v>
      </c>
      <c r="D876" t="s">
        <v>1987</v>
      </c>
      <c r="E876" t="s">
        <v>1992</v>
      </c>
      <c r="F876" t="s">
        <v>1997</v>
      </c>
      <c r="G876" t="s">
        <v>2005</v>
      </c>
      <c r="H876" s="1">
        <v>45334</v>
      </c>
      <c r="I876" s="1">
        <v>45549</v>
      </c>
      <c r="J876" s="2">
        <f t="shared" si="40"/>
        <v>216</v>
      </c>
      <c r="K876">
        <v>7471.15</v>
      </c>
      <c r="L876" t="str">
        <f t="shared" si="41"/>
        <v>Low</v>
      </c>
      <c r="M876" t="s">
        <v>2009</v>
      </c>
      <c r="N876" t="s">
        <v>2013</v>
      </c>
      <c r="O876" t="s">
        <v>2858</v>
      </c>
    </row>
    <row r="877" spans="1:15" x14ac:dyDescent="0.3">
      <c r="A877" t="s">
        <v>874</v>
      </c>
      <c r="B877">
        <v>61</v>
      </c>
      <c r="C877" t="str">
        <f t="shared" si="39"/>
        <v>Senior</v>
      </c>
      <c r="D877" t="s">
        <v>1987</v>
      </c>
      <c r="E877" t="s">
        <v>1990</v>
      </c>
      <c r="F877" t="s">
        <v>1994</v>
      </c>
      <c r="G877" t="s">
        <v>2004</v>
      </c>
      <c r="H877" s="1">
        <v>45846</v>
      </c>
      <c r="I877" s="1">
        <v>45875</v>
      </c>
      <c r="J877" s="2">
        <f t="shared" si="40"/>
        <v>30</v>
      </c>
      <c r="K877">
        <v>60839.58</v>
      </c>
      <c r="L877" t="str">
        <f t="shared" si="41"/>
        <v>High</v>
      </c>
      <c r="M877" t="s">
        <v>2009</v>
      </c>
      <c r="N877" t="s">
        <v>2012</v>
      </c>
      <c r="O877" t="s">
        <v>2859</v>
      </c>
    </row>
    <row r="878" spans="1:15" x14ac:dyDescent="0.3">
      <c r="A878" t="s">
        <v>875</v>
      </c>
      <c r="B878">
        <v>13</v>
      </c>
      <c r="C878" t="str">
        <f t="shared" si="39"/>
        <v>Child</v>
      </c>
      <c r="D878" t="s">
        <v>1987</v>
      </c>
      <c r="E878" t="s">
        <v>1993</v>
      </c>
      <c r="F878" t="s">
        <v>1995</v>
      </c>
      <c r="G878" t="s">
        <v>2004</v>
      </c>
      <c r="H878" s="1">
        <v>45339</v>
      </c>
      <c r="I878" s="1">
        <v>45768</v>
      </c>
      <c r="J878" s="2">
        <f t="shared" si="40"/>
        <v>430</v>
      </c>
      <c r="K878">
        <v>56058.84</v>
      </c>
      <c r="L878" t="str">
        <f t="shared" si="41"/>
        <v>High</v>
      </c>
      <c r="M878" t="s">
        <v>2009</v>
      </c>
      <c r="N878" t="s">
        <v>2013</v>
      </c>
      <c r="O878" t="s">
        <v>2860</v>
      </c>
    </row>
    <row r="879" spans="1:15" x14ac:dyDescent="0.3">
      <c r="A879" t="s">
        <v>876</v>
      </c>
      <c r="B879">
        <v>68</v>
      </c>
      <c r="C879" t="str">
        <f t="shared" si="39"/>
        <v>Senior</v>
      </c>
      <c r="D879" t="s">
        <v>1987</v>
      </c>
      <c r="E879" t="s">
        <v>1992</v>
      </c>
      <c r="F879" t="s">
        <v>1999</v>
      </c>
      <c r="G879" t="s">
        <v>2002</v>
      </c>
      <c r="H879" s="1">
        <v>45326</v>
      </c>
      <c r="I879" s="1">
        <v>45669</v>
      </c>
      <c r="J879" s="2">
        <f t="shared" si="40"/>
        <v>344</v>
      </c>
      <c r="K879">
        <v>62466.61</v>
      </c>
      <c r="L879" t="str">
        <f t="shared" si="41"/>
        <v>High</v>
      </c>
      <c r="M879" t="s">
        <v>2008</v>
      </c>
      <c r="N879" t="s">
        <v>2011</v>
      </c>
      <c r="O879" t="s">
        <v>2861</v>
      </c>
    </row>
    <row r="880" spans="1:15" x14ac:dyDescent="0.3">
      <c r="A880" t="s">
        <v>877</v>
      </c>
      <c r="B880">
        <v>61</v>
      </c>
      <c r="C880" t="str">
        <f t="shared" si="39"/>
        <v>Senior</v>
      </c>
      <c r="D880" t="s">
        <v>1987</v>
      </c>
      <c r="E880" t="s">
        <v>1988</v>
      </c>
      <c r="F880" t="s">
        <v>1998</v>
      </c>
      <c r="G880" t="s">
        <v>2002</v>
      </c>
      <c r="H880" s="1">
        <v>45782</v>
      </c>
      <c r="I880" s="1">
        <v>45827</v>
      </c>
      <c r="J880" s="2">
        <f t="shared" si="40"/>
        <v>46</v>
      </c>
      <c r="K880">
        <v>81577.649999999994</v>
      </c>
      <c r="L880" t="str">
        <f t="shared" si="41"/>
        <v>High</v>
      </c>
      <c r="M880" t="s">
        <v>2008</v>
      </c>
      <c r="N880" t="s">
        <v>2013</v>
      </c>
      <c r="O880" t="s">
        <v>2862</v>
      </c>
    </row>
    <row r="881" spans="1:15" x14ac:dyDescent="0.3">
      <c r="A881" t="s">
        <v>878</v>
      </c>
      <c r="B881">
        <v>100</v>
      </c>
      <c r="C881" t="str">
        <f t="shared" si="39"/>
        <v>Senior</v>
      </c>
      <c r="D881" t="s">
        <v>1987</v>
      </c>
      <c r="E881" t="s">
        <v>1989</v>
      </c>
      <c r="F881" t="s">
        <v>1998</v>
      </c>
      <c r="G881" t="s">
        <v>2003</v>
      </c>
      <c r="H881" s="1">
        <v>45643</v>
      </c>
      <c r="I881" s="1">
        <v>45800</v>
      </c>
      <c r="J881" s="2">
        <f t="shared" si="40"/>
        <v>158</v>
      </c>
      <c r="K881">
        <v>69719.179999999993</v>
      </c>
      <c r="L881" t="str">
        <f t="shared" si="41"/>
        <v>High</v>
      </c>
      <c r="M881" t="s">
        <v>2009</v>
      </c>
      <c r="N881" t="s">
        <v>2012</v>
      </c>
      <c r="O881" t="s">
        <v>381</v>
      </c>
    </row>
    <row r="882" spans="1:15" x14ac:dyDescent="0.3">
      <c r="A882" t="s">
        <v>879</v>
      </c>
      <c r="B882">
        <v>85</v>
      </c>
      <c r="C882" t="str">
        <f t="shared" si="39"/>
        <v>Senior</v>
      </c>
      <c r="D882" t="s">
        <v>1985</v>
      </c>
      <c r="E882" t="s">
        <v>1993</v>
      </c>
      <c r="F882" t="s">
        <v>1997</v>
      </c>
      <c r="G882" t="s">
        <v>2005</v>
      </c>
      <c r="H882" s="1">
        <v>45862</v>
      </c>
      <c r="I882" s="1">
        <v>45878</v>
      </c>
      <c r="J882" s="2">
        <f t="shared" si="40"/>
        <v>17</v>
      </c>
      <c r="K882">
        <v>59624.15</v>
      </c>
      <c r="L882" t="str">
        <f t="shared" si="41"/>
        <v>High</v>
      </c>
      <c r="M882" t="s">
        <v>2010</v>
      </c>
      <c r="N882" t="s">
        <v>2013</v>
      </c>
      <c r="O882" t="s">
        <v>2863</v>
      </c>
    </row>
    <row r="883" spans="1:15" x14ac:dyDescent="0.3">
      <c r="A883" t="s">
        <v>880</v>
      </c>
      <c r="B883">
        <v>71</v>
      </c>
      <c r="C883" t="str">
        <f t="shared" si="39"/>
        <v>Senior</v>
      </c>
      <c r="D883" t="s">
        <v>1985</v>
      </c>
      <c r="E883" t="s">
        <v>1992</v>
      </c>
      <c r="F883" t="s">
        <v>2001</v>
      </c>
      <c r="G883" t="s">
        <v>2004</v>
      </c>
      <c r="H883" s="1">
        <v>45416</v>
      </c>
      <c r="I883" s="1">
        <v>45742</v>
      </c>
      <c r="J883" s="2">
        <f t="shared" si="40"/>
        <v>327</v>
      </c>
      <c r="K883">
        <v>95632.46</v>
      </c>
      <c r="L883" t="str">
        <f t="shared" si="41"/>
        <v>High</v>
      </c>
      <c r="M883" t="s">
        <v>2009</v>
      </c>
      <c r="N883" t="s">
        <v>2012</v>
      </c>
      <c r="O883" t="s">
        <v>2864</v>
      </c>
    </row>
    <row r="884" spans="1:15" x14ac:dyDescent="0.3">
      <c r="A884" t="s">
        <v>881</v>
      </c>
      <c r="B884">
        <v>13</v>
      </c>
      <c r="C884" t="str">
        <f t="shared" si="39"/>
        <v>Child</v>
      </c>
      <c r="D884" t="s">
        <v>1986</v>
      </c>
      <c r="E884" t="s">
        <v>1989</v>
      </c>
      <c r="F884" t="s">
        <v>1999</v>
      </c>
      <c r="G884" t="s">
        <v>2004</v>
      </c>
      <c r="H884" s="1">
        <v>45641</v>
      </c>
      <c r="I884" s="1">
        <v>45712</v>
      </c>
      <c r="J884" s="2">
        <f t="shared" si="40"/>
        <v>72</v>
      </c>
      <c r="K884">
        <v>49935.22</v>
      </c>
      <c r="L884" t="str">
        <f t="shared" si="41"/>
        <v>Medium</v>
      </c>
      <c r="M884" t="s">
        <v>2008</v>
      </c>
      <c r="N884" t="s">
        <v>2011</v>
      </c>
      <c r="O884" t="s">
        <v>2865</v>
      </c>
    </row>
    <row r="885" spans="1:15" x14ac:dyDescent="0.3">
      <c r="A885" t="s">
        <v>882</v>
      </c>
      <c r="B885">
        <v>11</v>
      </c>
      <c r="C885" t="str">
        <f t="shared" si="39"/>
        <v>Child</v>
      </c>
      <c r="D885" t="s">
        <v>1985</v>
      </c>
      <c r="E885" t="s">
        <v>1990</v>
      </c>
      <c r="F885" t="s">
        <v>1996</v>
      </c>
      <c r="G885" t="s">
        <v>2002</v>
      </c>
      <c r="H885" s="1">
        <v>45206</v>
      </c>
      <c r="I885" s="1">
        <v>45292</v>
      </c>
      <c r="J885" s="2">
        <f t="shared" si="40"/>
        <v>87</v>
      </c>
      <c r="K885">
        <v>66427.259999999995</v>
      </c>
      <c r="L885" t="str">
        <f t="shared" si="41"/>
        <v>High</v>
      </c>
      <c r="M885" t="s">
        <v>2010</v>
      </c>
      <c r="N885" t="s">
        <v>2012</v>
      </c>
      <c r="O885" t="s">
        <v>2866</v>
      </c>
    </row>
    <row r="886" spans="1:15" x14ac:dyDescent="0.3">
      <c r="A886" t="s">
        <v>883</v>
      </c>
      <c r="B886">
        <v>37</v>
      </c>
      <c r="C886" t="str">
        <f t="shared" si="39"/>
        <v>Adult</v>
      </c>
      <c r="D886" t="s">
        <v>1987</v>
      </c>
      <c r="E886" t="s">
        <v>1989</v>
      </c>
      <c r="F886" t="s">
        <v>1997</v>
      </c>
      <c r="G886" t="s">
        <v>2002</v>
      </c>
      <c r="H886" s="1">
        <v>45675</v>
      </c>
      <c r="I886" s="1">
        <v>45834</v>
      </c>
      <c r="J886" s="2">
        <f t="shared" si="40"/>
        <v>160</v>
      </c>
      <c r="K886">
        <v>21360.51</v>
      </c>
      <c r="L886" t="str">
        <f t="shared" si="41"/>
        <v>Medium</v>
      </c>
      <c r="M886" t="s">
        <v>2010</v>
      </c>
      <c r="N886" t="s">
        <v>2013</v>
      </c>
      <c r="O886" t="s">
        <v>2867</v>
      </c>
    </row>
    <row r="887" spans="1:15" x14ac:dyDescent="0.3">
      <c r="A887" t="s">
        <v>884</v>
      </c>
      <c r="B887">
        <v>72</v>
      </c>
      <c r="C887" t="str">
        <f t="shared" si="39"/>
        <v>Senior</v>
      </c>
      <c r="D887" t="s">
        <v>1986</v>
      </c>
      <c r="E887" t="s">
        <v>1991</v>
      </c>
      <c r="F887" t="s">
        <v>1999</v>
      </c>
      <c r="G887" t="s">
        <v>2007</v>
      </c>
      <c r="H887" s="1">
        <v>45785</v>
      </c>
      <c r="I887" s="1">
        <v>45848</v>
      </c>
      <c r="J887" s="2">
        <f t="shared" si="40"/>
        <v>64</v>
      </c>
      <c r="K887">
        <v>98275.45</v>
      </c>
      <c r="L887" t="str">
        <f t="shared" si="41"/>
        <v>High</v>
      </c>
      <c r="M887" t="s">
        <v>2010</v>
      </c>
      <c r="N887" t="s">
        <v>2011</v>
      </c>
      <c r="O887" t="s">
        <v>2868</v>
      </c>
    </row>
    <row r="888" spans="1:15" x14ac:dyDescent="0.3">
      <c r="A888" t="s">
        <v>885</v>
      </c>
      <c r="B888">
        <v>74</v>
      </c>
      <c r="C888" t="str">
        <f t="shared" si="39"/>
        <v>Senior</v>
      </c>
      <c r="D888" t="s">
        <v>1985</v>
      </c>
      <c r="E888" t="s">
        <v>1989</v>
      </c>
      <c r="F888" t="s">
        <v>1999</v>
      </c>
      <c r="G888" t="s">
        <v>2002</v>
      </c>
      <c r="H888" s="1">
        <v>45829</v>
      </c>
      <c r="I888" s="1">
        <v>45884</v>
      </c>
      <c r="J888" s="2">
        <f t="shared" si="40"/>
        <v>56</v>
      </c>
      <c r="K888">
        <v>85398.01</v>
      </c>
      <c r="L888" t="str">
        <f t="shared" si="41"/>
        <v>High</v>
      </c>
      <c r="M888" t="s">
        <v>2009</v>
      </c>
      <c r="N888" t="s">
        <v>2013</v>
      </c>
      <c r="O888" t="s">
        <v>2869</v>
      </c>
    </row>
    <row r="889" spans="1:15" x14ac:dyDescent="0.3">
      <c r="A889" t="s">
        <v>886</v>
      </c>
      <c r="B889">
        <v>70</v>
      </c>
      <c r="C889" t="str">
        <f t="shared" si="39"/>
        <v>Senior</v>
      </c>
      <c r="D889" t="s">
        <v>1985</v>
      </c>
      <c r="E889" t="s">
        <v>1988</v>
      </c>
      <c r="F889" t="s">
        <v>1998</v>
      </c>
      <c r="G889" t="s">
        <v>2005</v>
      </c>
      <c r="H889" s="1">
        <v>45502</v>
      </c>
      <c r="I889" s="1">
        <v>45655</v>
      </c>
      <c r="J889" s="2">
        <f t="shared" si="40"/>
        <v>154</v>
      </c>
      <c r="K889">
        <v>86263.54</v>
      </c>
      <c r="L889" t="str">
        <f t="shared" si="41"/>
        <v>High</v>
      </c>
      <c r="M889" t="s">
        <v>2009</v>
      </c>
      <c r="N889" t="s">
        <v>2011</v>
      </c>
      <c r="O889" t="s">
        <v>2870</v>
      </c>
    </row>
    <row r="890" spans="1:15" x14ac:dyDescent="0.3">
      <c r="A890" t="s">
        <v>887</v>
      </c>
      <c r="B890">
        <v>55</v>
      </c>
      <c r="C890" t="str">
        <f t="shared" si="39"/>
        <v>Senior</v>
      </c>
      <c r="D890" t="s">
        <v>1986</v>
      </c>
      <c r="E890" t="s">
        <v>1989</v>
      </c>
      <c r="F890" t="s">
        <v>1999</v>
      </c>
      <c r="G890" t="s">
        <v>2007</v>
      </c>
      <c r="H890" s="1">
        <v>45428</v>
      </c>
      <c r="I890" s="1">
        <v>45560</v>
      </c>
      <c r="J890" s="2">
        <f t="shared" si="40"/>
        <v>133</v>
      </c>
      <c r="K890">
        <v>32494.6</v>
      </c>
      <c r="L890" t="str">
        <f t="shared" si="41"/>
        <v>Medium</v>
      </c>
      <c r="M890" t="s">
        <v>2010</v>
      </c>
      <c r="N890" t="s">
        <v>2013</v>
      </c>
      <c r="O890" t="s">
        <v>2871</v>
      </c>
    </row>
    <row r="891" spans="1:15" x14ac:dyDescent="0.3">
      <c r="A891" t="s">
        <v>888</v>
      </c>
      <c r="B891">
        <v>48</v>
      </c>
      <c r="C891" t="str">
        <f t="shared" si="39"/>
        <v>Middle Age</v>
      </c>
      <c r="D891" t="s">
        <v>1987</v>
      </c>
      <c r="E891" t="s">
        <v>1989</v>
      </c>
      <c r="F891" t="s">
        <v>2000</v>
      </c>
      <c r="G891" t="s">
        <v>2007</v>
      </c>
      <c r="H891" s="1">
        <v>45666</v>
      </c>
      <c r="I891" s="1">
        <v>45857</v>
      </c>
      <c r="J891" s="2">
        <f t="shared" si="40"/>
        <v>192</v>
      </c>
      <c r="K891">
        <v>18167.599999999999</v>
      </c>
      <c r="L891" t="str">
        <f t="shared" si="41"/>
        <v>Medium</v>
      </c>
      <c r="M891" t="s">
        <v>2009</v>
      </c>
      <c r="N891" t="s">
        <v>2011</v>
      </c>
      <c r="O891" t="s">
        <v>2872</v>
      </c>
    </row>
    <row r="892" spans="1:15" x14ac:dyDescent="0.3">
      <c r="A892" t="s">
        <v>889</v>
      </c>
      <c r="B892">
        <v>71</v>
      </c>
      <c r="C892" t="str">
        <f t="shared" si="39"/>
        <v>Senior</v>
      </c>
      <c r="D892" t="s">
        <v>1987</v>
      </c>
      <c r="E892" t="s">
        <v>1991</v>
      </c>
      <c r="F892" t="s">
        <v>1999</v>
      </c>
      <c r="G892" t="s">
        <v>2002</v>
      </c>
      <c r="H892" s="1">
        <v>45526</v>
      </c>
      <c r="I892" s="1">
        <v>45674</v>
      </c>
      <c r="J892" s="2">
        <f t="shared" si="40"/>
        <v>149</v>
      </c>
      <c r="K892">
        <v>29558.62</v>
      </c>
      <c r="L892" t="str">
        <f t="shared" si="41"/>
        <v>Medium</v>
      </c>
      <c r="M892" t="s">
        <v>2008</v>
      </c>
      <c r="N892" t="s">
        <v>2011</v>
      </c>
      <c r="O892" t="s">
        <v>2873</v>
      </c>
    </row>
    <row r="893" spans="1:15" x14ac:dyDescent="0.3">
      <c r="A893" t="s">
        <v>890</v>
      </c>
      <c r="B893">
        <v>17</v>
      </c>
      <c r="C893" t="str">
        <f t="shared" si="39"/>
        <v>Child</v>
      </c>
      <c r="D893" t="s">
        <v>1985</v>
      </c>
      <c r="E893" t="s">
        <v>1988</v>
      </c>
      <c r="F893" t="s">
        <v>1996</v>
      </c>
      <c r="G893" t="s">
        <v>2002</v>
      </c>
      <c r="H893" s="1">
        <v>45460</v>
      </c>
      <c r="I893" s="1">
        <v>45573</v>
      </c>
      <c r="J893" s="2">
        <f t="shared" si="40"/>
        <v>114</v>
      </c>
      <c r="K893">
        <v>72412.58</v>
      </c>
      <c r="L893" t="str">
        <f t="shared" si="41"/>
        <v>High</v>
      </c>
      <c r="M893" t="s">
        <v>2010</v>
      </c>
      <c r="N893" t="s">
        <v>2012</v>
      </c>
      <c r="O893" t="s">
        <v>2874</v>
      </c>
    </row>
    <row r="894" spans="1:15" x14ac:dyDescent="0.3">
      <c r="A894" t="s">
        <v>891</v>
      </c>
      <c r="B894">
        <v>55</v>
      </c>
      <c r="C894" t="str">
        <f t="shared" si="39"/>
        <v>Senior</v>
      </c>
      <c r="D894" t="s">
        <v>1985</v>
      </c>
      <c r="E894" t="s">
        <v>1988</v>
      </c>
      <c r="F894" t="s">
        <v>2001</v>
      </c>
      <c r="G894" t="s">
        <v>2007</v>
      </c>
      <c r="H894" s="1">
        <v>45645</v>
      </c>
      <c r="I894" s="1">
        <v>45822</v>
      </c>
      <c r="J894" s="2">
        <f t="shared" si="40"/>
        <v>178</v>
      </c>
      <c r="K894">
        <v>80788.22</v>
      </c>
      <c r="L894" t="str">
        <f t="shared" si="41"/>
        <v>High</v>
      </c>
      <c r="M894" t="s">
        <v>2010</v>
      </c>
      <c r="N894" t="s">
        <v>2012</v>
      </c>
      <c r="O894" t="s">
        <v>2875</v>
      </c>
    </row>
    <row r="895" spans="1:15" x14ac:dyDescent="0.3">
      <c r="A895" t="s">
        <v>892</v>
      </c>
      <c r="B895">
        <v>77</v>
      </c>
      <c r="C895" t="str">
        <f t="shared" si="39"/>
        <v>Senior</v>
      </c>
      <c r="D895" t="s">
        <v>1987</v>
      </c>
      <c r="E895" t="s">
        <v>1989</v>
      </c>
      <c r="F895" t="s">
        <v>2001</v>
      </c>
      <c r="G895" t="s">
        <v>2006</v>
      </c>
      <c r="H895" s="1">
        <v>45440</v>
      </c>
      <c r="I895" s="1">
        <v>45768</v>
      </c>
      <c r="J895" s="2">
        <f t="shared" si="40"/>
        <v>329</v>
      </c>
      <c r="K895">
        <v>51432.08</v>
      </c>
      <c r="L895" t="str">
        <f t="shared" si="41"/>
        <v>High</v>
      </c>
      <c r="M895" t="s">
        <v>2008</v>
      </c>
      <c r="N895" t="s">
        <v>2013</v>
      </c>
      <c r="O895" t="s">
        <v>877</v>
      </c>
    </row>
    <row r="896" spans="1:15" x14ac:dyDescent="0.3">
      <c r="A896" t="s">
        <v>893</v>
      </c>
      <c r="B896">
        <v>49</v>
      </c>
      <c r="C896" t="str">
        <f t="shared" si="39"/>
        <v>Middle Age</v>
      </c>
      <c r="D896" t="s">
        <v>1987</v>
      </c>
      <c r="E896" t="s">
        <v>1990</v>
      </c>
      <c r="F896" t="s">
        <v>2001</v>
      </c>
      <c r="G896" t="s">
        <v>2006</v>
      </c>
      <c r="H896" s="1">
        <v>45848</v>
      </c>
      <c r="I896" s="1">
        <v>45865</v>
      </c>
      <c r="J896" s="2">
        <f t="shared" si="40"/>
        <v>18</v>
      </c>
      <c r="K896">
        <v>60852.75</v>
      </c>
      <c r="L896" t="str">
        <f t="shared" si="41"/>
        <v>High</v>
      </c>
      <c r="M896" t="s">
        <v>2008</v>
      </c>
      <c r="N896" t="s">
        <v>2013</v>
      </c>
      <c r="O896" t="s">
        <v>2876</v>
      </c>
    </row>
    <row r="897" spans="1:15" x14ac:dyDescent="0.3">
      <c r="A897" t="s">
        <v>894</v>
      </c>
      <c r="B897">
        <v>93</v>
      </c>
      <c r="C897" t="str">
        <f t="shared" si="39"/>
        <v>Senior</v>
      </c>
      <c r="D897" t="s">
        <v>1985</v>
      </c>
      <c r="E897" t="s">
        <v>1993</v>
      </c>
      <c r="F897" t="s">
        <v>1994</v>
      </c>
      <c r="G897" t="s">
        <v>2006</v>
      </c>
      <c r="H897" s="1">
        <v>45624</v>
      </c>
      <c r="I897" s="1">
        <v>45771</v>
      </c>
      <c r="J897" s="2">
        <f t="shared" si="40"/>
        <v>148</v>
      </c>
      <c r="K897">
        <v>92729.88</v>
      </c>
      <c r="L897" t="str">
        <f t="shared" si="41"/>
        <v>High</v>
      </c>
      <c r="M897" t="s">
        <v>2008</v>
      </c>
      <c r="N897" t="s">
        <v>2013</v>
      </c>
      <c r="O897" t="s">
        <v>2877</v>
      </c>
    </row>
    <row r="898" spans="1:15" x14ac:dyDescent="0.3">
      <c r="A898" t="s">
        <v>895</v>
      </c>
      <c r="B898">
        <v>4</v>
      </c>
      <c r="C898" t="str">
        <f t="shared" si="39"/>
        <v>Child</v>
      </c>
      <c r="D898" t="s">
        <v>1985</v>
      </c>
      <c r="E898" t="s">
        <v>1989</v>
      </c>
      <c r="F898" t="s">
        <v>1997</v>
      </c>
      <c r="G898" t="s">
        <v>2007</v>
      </c>
      <c r="H898" s="1">
        <v>45345</v>
      </c>
      <c r="I898" s="1">
        <v>45476</v>
      </c>
      <c r="J898" s="2">
        <f t="shared" si="40"/>
        <v>132</v>
      </c>
      <c r="K898">
        <v>37489.279999999999</v>
      </c>
      <c r="L898" t="str">
        <f t="shared" si="41"/>
        <v>Medium</v>
      </c>
      <c r="M898" t="s">
        <v>2008</v>
      </c>
      <c r="N898" t="s">
        <v>2013</v>
      </c>
      <c r="O898" t="s">
        <v>2878</v>
      </c>
    </row>
    <row r="899" spans="1:15" x14ac:dyDescent="0.3">
      <c r="A899" t="s">
        <v>896</v>
      </c>
      <c r="B899">
        <v>88</v>
      </c>
      <c r="C899" t="str">
        <f t="shared" ref="C899:C962" si="42">IF(B899&lt;18,"Child",IF(B899&lt;30,"Young Adult",IF(B899&lt;45,"Adult",IF(B899&lt;55,"Middle Age","Senior"))))</f>
        <v>Senior</v>
      </c>
      <c r="D899" t="s">
        <v>1985</v>
      </c>
      <c r="E899" t="s">
        <v>1990</v>
      </c>
      <c r="F899" t="s">
        <v>1994</v>
      </c>
      <c r="G899" t="s">
        <v>2006</v>
      </c>
      <c r="H899" s="1">
        <v>45253</v>
      </c>
      <c r="I899" s="1">
        <v>45455</v>
      </c>
      <c r="J899" s="2">
        <f t="shared" ref="J899:J962" si="43">I899-H899+1</f>
        <v>203</v>
      </c>
      <c r="K899">
        <v>52178.01</v>
      </c>
      <c r="L899" t="str">
        <f t="shared" ref="L899:L962" si="44">IF(K899&lt;10000, "Low", IF(K899&lt;50000, "Medium", "High"))</f>
        <v>High</v>
      </c>
      <c r="M899" t="s">
        <v>2008</v>
      </c>
      <c r="N899" t="s">
        <v>2012</v>
      </c>
      <c r="O899" t="s">
        <v>2879</v>
      </c>
    </row>
    <row r="900" spans="1:15" x14ac:dyDescent="0.3">
      <c r="A900" t="s">
        <v>897</v>
      </c>
      <c r="B900">
        <v>11</v>
      </c>
      <c r="C900" t="str">
        <f t="shared" si="42"/>
        <v>Child</v>
      </c>
      <c r="D900" t="s">
        <v>1985</v>
      </c>
      <c r="E900" t="s">
        <v>1992</v>
      </c>
      <c r="F900" t="s">
        <v>1995</v>
      </c>
      <c r="G900" t="s">
        <v>2007</v>
      </c>
      <c r="H900" s="1">
        <v>45862</v>
      </c>
      <c r="I900" s="1">
        <v>45882</v>
      </c>
      <c r="J900" s="2">
        <f t="shared" si="43"/>
        <v>21</v>
      </c>
      <c r="K900">
        <v>63735.08</v>
      </c>
      <c r="L900" t="str">
        <f t="shared" si="44"/>
        <v>High</v>
      </c>
      <c r="M900" t="s">
        <v>2008</v>
      </c>
      <c r="N900" t="s">
        <v>2013</v>
      </c>
      <c r="O900" t="s">
        <v>2880</v>
      </c>
    </row>
    <row r="901" spans="1:15" x14ac:dyDescent="0.3">
      <c r="A901" t="s">
        <v>898</v>
      </c>
      <c r="B901">
        <v>78</v>
      </c>
      <c r="C901" t="str">
        <f t="shared" si="42"/>
        <v>Senior</v>
      </c>
      <c r="D901" t="s">
        <v>1985</v>
      </c>
      <c r="E901" t="s">
        <v>1991</v>
      </c>
      <c r="F901" t="s">
        <v>1996</v>
      </c>
      <c r="G901" t="s">
        <v>2006</v>
      </c>
      <c r="H901" s="1">
        <v>45836</v>
      </c>
      <c r="I901" s="1">
        <v>45852</v>
      </c>
      <c r="J901" s="2">
        <f t="shared" si="43"/>
        <v>17</v>
      </c>
      <c r="K901">
        <v>45949.440000000002</v>
      </c>
      <c r="L901" t="str">
        <f t="shared" si="44"/>
        <v>Medium</v>
      </c>
      <c r="M901" t="s">
        <v>2010</v>
      </c>
      <c r="N901" t="s">
        <v>2012</v>
      </c>
      <c r="O901" t="s">
        <v>2881</v>
      </c>
    </row>
    <row r="902" spans="1:15" x14ac:dyDescent="0.3">
      <c r="A902" t="s">
        <v>899</v>
      </c>
      <c r="B902">
        <v>93</v>
      </c>
      <c r="C902" t="str">
        <f t="shared" si="42"/>
        <v>Senior</v>
      </c>
      <c r="D902" t="s">
        <v>1987</v>
      </c>
      <c r="E902" t="s">
        <v>1992</v>
      </c>
      <c r="F902" t="s">
        <v>1998</v>
      </c>
      <c r="G902" t="s">
        <v>2004</v>
      </c>
      <c r="H902" s="1">
        <v>45762</v>
      </c>
      <c r="I902" s="1">
        <v>45847</v>
      </c>
      <c r="J902" s="2">
        <f t="shared" si="43"/>
        <v>86</v>
      </c>
      <c r="K902">
        <v>29631.64</v>
      </c>
      <c r="L902" t="str">
        <f t="shared" si="44"/>
        <v>Medium</v>
      </c>
      <c r="M902" t="s">
        <v>2009</v>
      </c>
      <c r="N902" t="s">
        <v>2012</v>
      </c>
      <c r="O902" t="s">
        <v>2882</v>
      </c>
    </row>
    <row r="903" spans="1:15" x14ac:dyDescent="0.3">
      <c r="A903" t="s">
        <v>900</v>
      </c>
      <c r="B903">
        <v>76</v>
      </c>
      <c r="C903" t="str">
        <f t="shared" si="42"/>
        <v>Senior</v>
      </c>
      <c r="D903" t="s">
        <v>1986</v>
      </c>
      <c r="E903" t="s">
        <v>1991</v>
      </c>
      <c r="F903" t="s">
        <v>1994</v>
      </c>
      <c r="G903" t="s">
        <v>2005</v>
      </c>
      <c r="H903" s="1">
        <v>45481</v>
      </c>
      <c r="I903" s="1">
        <v>45571</v>
      </c>
      <c r="J903" s="2">
        <f t="shared" si="43"/>
        <v>91</v>
      </c>
      <c r="K903">
        <v>63300.71</v>
      </c>
      <c r="L903" t="str">
        <f t="shared" si="44"/>
        <v>High</v>
      </c>
      <c r="M903" t="s">
        <v>2008</v>
      </c>
      <c r="N903" t="s">
        <v>2011</v>
      </c>
      <c r="O903" t="s">
        <v>2883</v>
      </c>
    </row>
    <row r="904" spans="1:15" x14ac:dyDescent="0.3">
      <c r="A904" t="s">
        <v>901</v>
      </c>
      <c r="B904">
        <v>73</v>
      </c>
      <c r="C904" t="str">
        <f t="shared" si="42"/>
        <v>Senior</v>
      </c>
      <c r="D904" t="s">
        <v>1985</v>
      </c>
      <c r="E904" t="s">
        <v>1993</v>
      </c>
      <c r="F904" t="s">
        <v>1994</v>
      </c>
      <c r="G904" t="s">
        <v>2007</v>
      </c>
      <c r="H904" s="1">
        <v>45799</v>
      </c>
      <c r="I904" s="1">
        <v>45868</v>
      </c>
      <c r="J904" s="2">
        <f t="shared" si="43"/>
        <v>70</v>
      </c>
      <c r="K904">
        <v>62807.38</v>
      </c>
      <c r="L904" t="str">
        <f t="shared" si="44"/>
        <v>High</v>
      </c>
      <c r="M904" t="s">
        <v>2010</v>
      </c>
      <c r="N904" t="s">
        <v>2013</v>
      </c>
      <c r="O904" t="s">
        <v>2884</v>
      </c>
    </row>
    <row r="905" spans="1:15" x14ac:dyDescent="0.3">
      <c r="A905" t="s">
        <v>902</v>
      </c>
      <c r="B905">
        <v>10</v>
      </c>
      <c r="C905" t="str">
        <f t="shared" si="42"/>
        <v>Child</v>
      </c>
      <c r="D905" t="s">
        <v>1985</v>
      </c>
      <c r="E905" t="s">
        <v>1989</v>
      </c>
      <c r="F905" t="s">
        <v>1995</v>
      </c>
      <c r="G905" t="s">
        <v>2004</v>
      </c>
      <c r="H905" s="1">
        <v>45538</v>
      </c>
      <c r="I905" s="1">
        <v>45857</v>
      </c>
      <c r="J905" s="2">
        <f t="shared" si="43"/>
        <v>320</v>
      </c>
      <c r="K905">
        <v>25953.05</v>
      </c>
      <c r="L905" t="str">
        <f t="shared" si="44"/>
        <v>Medium</v>
      </c>
      <c r="M905" t="s">
        <v>2008</v>
      </c>
      <c r="N905" t="s">
        <v>2013</v>
      </c>
      <c r="O905" t="s">
        <v>2885</v>
      </c>
    </row>
    <row r="906" spans="1:15" x14ac:dyDescent="0.3">
      <c r="A906" t="s">
        <v>903</v>
      </c>
      <c r="B906">
        <v>35</v>
      </c>
      <c r="C906" t="str">
        <f t="shared" si="42"/>
        <v>Adult</v>
      </c>
      <c r="D906" t="s">
        <v>1987</v>
      </c>
      <c r="E906" t="s">
        <v>1988</v>
      </c>
      <c r="F906" t="s">
        <v>1995</v>
      </c>
      <c r="G906" t="s">
        <v>2003</v>
      </c>
      <c r="H906" s="1">
        <v>45586</v>
      </c>
      <c r="I906" s="1">
        <v>45656</v>
      </c>
      <c r="J906" s="2">
        <f t="shared" si="43"/>
        <v>71</v>
      </c>
      <c r="K906">
        <v>18286.77</v>
      </c>
      <c r="L906" t="str">
        <f t="shared" si="44"/>
        <v>Medium</v>
      </c>
      <c r="M906" t="s">
        <v>2008</v>
      </c>
      <c r="N906" t="s">
        <v>2012</v>
      </c>
      <c r="O906" t="s">
        <v>2886</v>
      </c>
    </row>
    <row r="907" spans="1:15" x14ac:dyDescent="0.3">
      <c r="A907" t="s">
        <v>904</v>
      </c>
      <c r="B907">
        <v>19</v>
      </c>
      <c r="C907" t="str">
        <f t="shared" si="42"/>
        <v>Young Adult</v>
      </c>
      <c r="D907" t="s">
        <v>1986</v>
      </c>
      <c r="E907" t="s">
        <v>1992</v>
      </c>
      <c r="F907" t="s">
        <v>1998</v>
      </c>
      <c r="G907" t="s">
        <v>2002</v>
      </c>
      <c r="H907" s="1">
        <v>45672</v>
      </c>
      <c r="I907" s="1">
        <v>45719</v>
      </c>
      <c r="J907" s="2">
        <f t="shared" si="43"/>
        <v>48</v>
      </c>
      <c r="K907">
        <v>26864.01</v>
      </c>
      <c r="L907" t="str">
        <f t="shared" si="44"/>
        <v>Medium</v>
      </c>
      <c r="M907" t="s">
        <v>2008</v>
      </c>
      <c r="N907" t="s">
        <v>2011</v>
      </c>
      <c r="O907" t="s">
        <v>2887</v>
      </c>
    </row>
    <row r="908" spans="1:15" x14ac:dyDescent="0.3">
      <c r="A908" t="s">
        <v>188</v>
      </c>
      <c r="B908">
        <v>62</v>
      </c>
      <c r="C908" t="str">
        <f t="shared" si="42"/>
        <v>Senior</v>
      </c>
      <c r="D908" t="s">
        <v>1985</v>
      </c>
      <c r="E908" t="s">
        <v>1989</v>
      </c>
      <c r="F908" t="s">
        <v>1996</v>
      </c>
      <c r="G908" t="s">
        <v>2004</v>
      </c>
      <c r="H908" s="1">
        <v>45788</v>
      </c>
      <c r="I908" s="1">
        <v>45881</v>
      </c>
      <c r="J908" s="2">
        <f t="shared" si="43"/>
        <v>94</v>
      </c>
      <c r="K908">
        <v>98423.09</v>
      </c>
      <c r="L908" t="str">
        <f t="shared" si="44"/>
        <v>High</v>
      </c>
      <c r="M908" t="s">
        <v>2009</v>
      </c>
      <c r="N908" t="s">
        <v>2012</v>
      </c>
      <c r="O908" t="s">
        <v>2888</v>
      </c>
    </row>
    <row r="909" spans="1:15" x14ac:dyDescent="0.3">
      <c r="A909" t="s">
        <v>905</v>
      </c>
      <c r="B909">
        <v>19</v>
      </c>
      <c r="C909" t="str">
        <f t="shared" si="42"/>
        <v>Young Adult</v>
      </c>
      <c r="D909" t="s">
        <v>1987</v>
      </c>
      <c r="E909" t="s">
        <v>1992</v>
      </c>
      <c r="F909" t="s">
        <v>1999</v>
      </c>
      <c r="G909" t="s">
        <v>2002</v>
      </c>
      <c r="H909" s="1">
        <v>45494</v>
      </c>
      <c r="I909" s="1">
        <v>45746</v>
      </c>
      <c r="J909" s="2">
        <f t="shared" si="43"/>
        <v>253</v>
      </c>
      <c r="K909">
        <v>66406.06</v>
      </c>
      <c r="L909" t="str">
        <f t="shared" si="44"/>
        <v>High</v>
      </c>
      <c r="M909" t="s">
        <v>2008</v>
      </c>
      <c r="N909" t="s">
        <v>2012</v>
      </c>
      <c r="O909" t="s">
        <v>2889</v>
      </c>
    </row>
    <row r="910" spans="1:15" x14ac:dyDescent="0.3">
      <c r="A910" t="s">
        <v>906</v>
      </c>
      <c r="B910">
        <v>21</v>
      </c>
      <c r="C910" t="str">
        <f t="shared" si="42"/>
        <v>Young Adult</v>
      </c>
      <c r="D910" t="s">
        <v>1985</v>
      </c>
      <c r="E910" t="s">
        <v>1989</v>
      </c>
      <c r="F910" t="s">
        <v>1998</v>
      </c>
      <c r="G910" t="s">
        <v>2005</v>
      </c>
      <c r="H910" s="1">
        <v>45765</v>
      </c>
      <c r="I910" s="1">
        <v>45889</v>
      </c>
      <c r="J910" s="2">
        <f t="shared" si="43"/>
        <v>125</v>
      </c>
      <c r="K910">
        <v>64583.85</v>
      </c>
      <c r="L910" t="str">
        <f t="shared" si="44"/>
        <v>High</v>
      </c>
      <c r="M910" t="s">
        <v>2009</v>
      </c>
      <c r="N910" t="s">
        <v>2011</v>
      </c>
      <c r="O910" t="s">
        <v>2890</v>
      </c>
    </row>
    <row r="911" spans="1:15" x14ac:dyDescent="0.3">
      <c r="A911" t="s">
        <v>907</v>
      </c>
      <c r="B911">
        <v>21</v>
      </c>
      <c r="C911" t="str">
        <f t="shared" si="42"/>
        <v>Young Adult</v>
      </c>
      <c r="D911" t="s">
        <v>1987</v>
      </c>
      <c r="E911" t="s">
        <v>1992</v>
      </c>
      <c r="F911" t="s">
        <v>1997</v>
      </c>
      <c r="G911" t="s">
        <v>2004</v>
      </c>
      <c r="H911" s="1">
        <v>45341</v>
      </c>
      <c r="I911" s="1">
        <v>45479</v>
      </c>
      <c r="J911" s="2">
        <f t="shared" si="43"/>
        <v>139</v>
      </c>
      <c r="K911">
        <v>48150.36</v>
      </c>
      <c r="L911" t="str">
        <f t="shared" si="44"/>
        <v>Medium</v>
      </c>
      <c r="M911" t="s">
        <v>2008</v>
      </c>
      <c r="N911" t="s">
        <v>2011</v>
      </c>
      <c r="O911" t="s">
        <v>2891</v>
      </c>
    </row>
    <row r="912" spans="1:15" x14ac:dyDescent="0.3">
      <c r="A912" t="s">
        <v>908</v>
      </c>
      <c r="B912">
        <v>48</v>
      </c>
      <c r="C912" t="str">
        <f t="shared" si="42"/>
        <v>Middle Age</v>
      </c>
      <c r="D912" t="s">
        <v>1986</v>
      </c>
      <c r="E912" t="s">
        <v>1993</v>
      </c>
      <c r="F912" t="s">
        <v>1999</v>
      </c>
      <c r="G912" t="s">
        <v>2006</v>
      </c>
      <c r="H912" s="1">
        <v>45455</v>
      </c>
      <c r="I912" s="1">
        <v>45676</v>
      </c>
      <c r="J912" s="2">
        <f t="shared" si="43"/>
        <v>222</v>
      </c>
      <c r="K912">
        <v>26999.89</v>
      </c>
      <c r="L912" t="str">
        <f t="shared" si="44"/>
        <v>Medium</v>
      </c>
      <c r="M912" t="s">
        <v>2008</v>
      </c>
      <c r="N912" t="s">
        <v>2013</v>
      </c>
      <c r="O912" t="s">
        <v>2892</v>
      </c>
    </row>
    <row r="913" spans="1:15" x14ac:dyDescent="0.3">
      <c r="A913" t="s">
        <v>909</v>
      </c>
      <c r="B913">
        <v>1</v>
      </c>
      <c r="C913" t="str">
        <f t="shared" si="42"/>
        <v>Child</v>
      </c>
      <c r="D913" t="s">
        <v>1987</v>
      </c>
      <c r="E913" t="s">
        <v>1992</v>
      </c>
      <c r="F913" t="s">
        <v>1999</v>
      </c>
      <c r="G913" t="s">
        <v>2007</v>
      </c>
      <c r="H913" s="1">
        <v>45858</v>
      </c>
      <c r="I913" s="1">
        <v>45873</v>
      </c>
      <c r="J913" s="2">
        <f t="shared" si="43"/>
        <v>16</v>
      </c>
      <c r="K913">
        <v>32253.17</v>
      </c>
      <c r="L913" t="str">
        <f t="shared" si="44"/>
        <v>Medium</v>
      </c>
      <c r="M913" t="s">
        <v>2008</v>
      </c>
      <c r="N913" t="s">
        <v>2012</v>
      </c>
      <c r="O913" t="s">
        <v>2893</v>
      </c>
    </row>
    <row r="914" spans="1:15" x14ac:dyDescent="0.3">
      <c r="A914" t="s">
        <v>910</v>
      </c>
      <c r="B914">
        <v>5</v>
      </c>
      <c r="C914" t="str">
        <f t="shared" si="42"/>
        <v>Child</v>
      </c>
      <c r="D914" t="s">
        <v>1985</v>
      </c>
      <c r="E914" t="s">
        <v>1989</v>
      </c>
      <c r="F914" t="s">
        <v>1998</v>
      </c>
      <c r="G914" t="s">
        <v>2006</v>
      </c>
      <c r="H914" s="1">
        <v>45488</v>
      </c>
      <c r="I914" s="1">
        <v>45789</v>
      </c>
      <c r="J914" s="2">
        <f t="shared" si="43"/>
        <v>302</v>
      </c>
      <c r="K914">
        <v>61438.07</v>
      </c>
      <c r="L914" t="str">
        <f t="shared" si="44"/>
        <v>High</v>
      </c>
      <c r="M914" t="s">
        <v>2008</v>
      </c>
      <c r="N914" t="s">
        <v>2013</v>
      </c>
      <c r="O914" t="s">
        <v>2894</v>
      </c>
    </row>
    <row r="915" spans="1:15" x14ac:dyDescent="0.3">
      <c r="A915" t="s">
        <v>911</v>
      </c>
      <c r="B915">
        <v>42</v>
      </c>
      <c r="C915" t="str">
        <f t="shared" si="42"/>
        <v>Adult</v>
      </c>
      <c r="D915" t="s">
        <v>1987</v>
      </c>
      <c r="E915" t="s">
        <v>1991</v>
      </c>
      <c r="F915" t="s">
        <v>1995</v>
      </c>
      <c r="G915" t="s">
        <v>2004</v>
      </c>
      <c r="H915" s="1">
        <v>45480</v>
      </c>
      <c r="I915" s="1">
        <v>45810</v>
      </c>
      <c r="J915" s="2">
        <f t="shared" si="43"/>
        <v>331</v>
      </c>
      <c r="K915">
        <v>65779.98</v>
      </c>
      <c r="L915" t="str">
        <f t="shared" si="44"/>
        <v>High</v>
      </c>
      <c r="M915" t="s">
        <v>2010</v>
      </c>
      <c r="N915" t="s">
        <v>2013</v>
      </c>
      <c r="O915" t="s">
        <v>2895</v>
      </c>
    </row>
    <row r="916" spans="1:15" x14ac:dyDescent="0.3">
      <c r="A916" t="s">
        <v>912</v>
      </c>
      <c r="B916">
        <v>98</v>
      </c>
      <c r="C916" t="str">
        <f t="shared" si="42"/>
        <v>Senior</v>
      </c>
      <c r="D916" t="s">
        <v>1986</v>
      </c>
      <c r="E916" t="s">
        <v>1993</v>
      </c>
      <c r="F916" t="s">
        <v>2000</v>
      </c>
      <c r="G916" t="s">
        <v>2007</v>
      </c>
      <c r="H916" s="1">
        <v>45865</v>
      </c>
      <c r="I916" s="1">
        <v>45889</v>
      </c>
      <c r="J916" s="2">
        <f t="shared" si="43"/>
        <v>25</v>
      </c>
      <c r="K916">
        <v>67517.100000000006</v>
      </c>
      <c r="L916" t="str">
        <f t="shared" si="44"/>
        <v>High</v>
      </c>
      <c r="M916" t="s">
        <v>2009</v>
      </c>
      <c r="N916" t="s">
        <v>2012</v>
      </c>
      <c r="O916" t="s">
        <v>2896</v>
      </c>
    </row>
    <row r="917" spans="1:15" x14ac:dyDescent="0.3">
      <c r="A917" t="s">
        <v>913</v>
      </c>
      <c r="B917">
        <v>43</v>
      </c>
      <c r="C917" t="str">
        <f t="shared" si="42"/>
        <v>Adult</v>
      </c>
      <c r="D917" t="s">
        <v>1986</v>
      </c>
      <c r="E917" t="s">
        <v>1993</v>
      </c>
      <c r="F917" t="s">
        <v>2001</v>
      </c>
      <c r="G917" t="s">
        <v>2004</v>
      </c>
      <c r="H917" s="1">
        <v>45376</v>
      </c>
      <c r="I917" s="1">
        <v>45491</v>
      </c>
      <c r="J917" s="2">
        <f t="shared" si="43"/>
        <v>116</v>
      </c>
      <c r="K917">
        <v>55213.64</v>
      </c>
      <c r="L917" t="str">
        <f t="shared" si="44"/>
        <v>High</v>
      </c>
      <c r="M917" t="s">
        <v>2008</v>
      </c>
      <c r="N917" t="s">
        <v>2011</v>
      </c>
      <c r="O917" t="s">
        <v>2897</v>
      </c>
    </row>
    <row r="918" spans="1:15" x14ac:dyDescent="0.3">
      <c r="A918" t="s">
        <v>914</v>
      </c>
      <c r="B918">
        <v>8</v>
      </c>
      <c r="C918" t="str">
        <f t="shared" si="42"/>
        <v>Child</v>
      </c>
      <c r="D918" t="s">
        <v>1985</v>
      </c>
      <c r="E918" t="s">
        <v>1992</v>
      </c>
      <c r="F918" t="s">
        <v>1995</v>
      </c>
      <c r="G918" t="s">
        <v>2003</v>
      </c>
      <c r="H918" s="1">
        <v>45855</v>
      </c>
      <c r="I918" s="1">
        <v>45857</v>
      </c>
      <c r="J918" s="2">
        <f t="shared" si="43"/>
        <v>3</v>
      </c>
      <c r="K918">
        <v>11286.82</v>
      </c>
      <c r="L918" t="str">
        <f t="shared" si="44"/>
        <v>Medium</v>
      </c>
      <c r="M918" t="s">
        <v>2010</v>
      </c>
      <c r="N918" t="s">
        <v>2013</v>
      </c>
      <c r="O918" t="s">
        <v>2898</v>
      </c>
    </row>
    <row r="919" spans="1:15" x14ac:dyDescent="0.3">
      <c r="A919" t="s">
        <v>915</v>
      </c>
      <c r="B919">
        <v>28</v>
      </c>
      <c r="C919" t="str">
        <f t="shared" si="42"/>
        <v>Young Adult</v>
      </c>
      <c r="D919" t="s">
        <v>1986</v>
      </c>
      <c r="E919" t="s">
        <v>1991</v>
      </c>
      <c r="F919" t="s">
        <v>1994</v>
      </c>
      <c r="G919" t="s">
        <v>2002</v>
      </c>
      <c r="H919" s="1">
        <v>45419</v>
      </c>
      <c r="I919" s="1">
        <v>45616</v>
      </c>
      <c r="J919" s="2">
        <f t="shared" si="43"/>
        <v>198</v>
      </c>
      <c r="K919">
        <v>4370.13</v>
      </c>
      <c r="L919" t="str">
        <f t="shared" si="44"/>
        <v>Low</v>
      </c>
      <c r="M919" t="s">
        <v>2008</v>
      </c>
      <c r="N919" t="s">
        <v>2011</v>
      </c>
      <c r="O919" t="s">
        <v>447</v>
      </c>
    </row>
    <row r="920" spans="1:15" x14ac:dyDescent="0.3">
      <c r="A920" t="s">
        <v>916</v>
      </c>
      <c r="B920">
        <v>7</v>
      </c>
      <c r="C920" t="str">
        <f t="shared" si="42"/>
        <v>Child</v>
      </c>
      <c r="D920" t="s">
        <v>1986</v>
      </c>
      <c r="E920" t="s">
        <v>1993</v>
      </c>
      <c r="F920" t="s">
        <v>2000</v>
      </c>
      <c r="G920" t="s">
        <v>2003</v>
      </c>
      <c r="H920" s="1">
        <v>45797</v>
      </c>
      <c r="I920" s="1">
        <v>45835</v>
      </c>
      <c r="J920" s="2">
        <f t="shared" si="43"/>
        <v>39</v>
      </c>
      <c r="K920">
        <v>64170.21</v>
      </c>
      <c r="L920" t="str">
        <f t="shared" si="44"/>
        <v>High</v>
      </c>
      <c r="M920" t="s">
        <v>2008</v>
      </c>
      <c r="N920" t="s">
        <v>2011</v>
      </c>
      <c r="O920" t="s">
        <v>2899</v>
      </c>
    </row>
    <row r="921" spans="1:15" x14ac:dyDescent="0.3">
      <c r="A921" t="s">
        <v>917</v>
      </c>
      <c r="B921">
        <v>11</v>
      </c>
      <c r="C921" t="str">
        <f t="shared" si="42"/>
        <v>Child</v>
      </c>
      <c r="D921" t="s">
        <v>1986</v>
      </c>
      <c r="E921" t="s">
        <v>1990</v>
      </c>
      <c r="F921" t="s">
        <v>1999</v>
      </c>
      <c r="G921" t="s">
        <v>2007</v>
      </c>
      <c r="H921" s="1">
        <v>45492</v>
      </c>
      <c r="I921" s="1">
        <v>45697</v>
      </c>
      <c r="J921" s="2">
        <f t="shared" si="43"/>
        <v>206</v>
      </c>
      <c r="K921">
        <v>76621.919999999998</v>
      </c>
      <c r="L921" t="str">
        <f t="shared" si="44"/>
        <v>High</v>
      </c>
      <c r="M921" t="s">
        <v>2008</v>
      </c>
      <c r="N921" t="s">
        <v>2012</v>
      </c>
      <c r="O921" t="s">
        <v>2900</v>
      </c>
    </row>
    <row r="922" spans="1:15" x14ac:dyDescent="0.3">
      <c r="A922" t="s">
        <v>918</v>
      </c>
      <c r="B922">
        <v>23</v>
      </c>
      <c r="C922" t="str">
        <f t="shared" si="42"/>
        <v>Young Adult</v>
      </c>
      <c r="D922" t="s">
        <v>1985</v>
      </c>
      <c r="E922" t="s">
        <v>1993</v>
      </c>
      <c r="F922" t="s">
        <v>2001</v>
      </c>
      <c r="G922" t="s">
        <v>2004</v>
      </c>
      <c r="H922" s="1">
        <v>45344</v>
      </c>
      <c r="I922" s="1">
        <v>45867</v>
      </c>
      <c r="J922" s="2">
        <f t="shared" si="43"/>
        <v>524</v>
      </c>
      <c r="K922">
        <v>30162.29</v>
      </c>
      <c r="L922" t="str">
        <f t="shared" si="44"/>
        <v>Medium</v>
      </c>
      <c r="M922" t="s">
        <v>2008</v>
      </c>
      <c r="N922" t="s">
        <v>2011</v>
      </c>
      <c r="O922" t="s">
        <v>2901</v>
      </c>
    </row>
    <row r="923" spans="1:15" x14ac:dyDescent="0.3">
      <c r="A923" t="s">
        <v>919</v>
      </c>
      <c r="B923">
        <v>81</v>
      </c>
      <c r="C923" t="str">
        <f t="shared" si="42"/>
        <v>Senior</v>
      </c>
      <c r="D923" t="s">
        <v>1987</v>
      </c>
      <c r="E923" t="s">
        <v>1991</v>
      </c>
      <c r="F923" t="s">
        <v>1999</v>
      </c>
      <c r="G923" t="s">
        <v>2007</v>
      </c>
      <c r="H923" s="1">
        <v>45680</v>
      </c>
      <c r="I923" s="1">
        <v>45837</v>
      </c>
      <c r="J923" s="2">
        <f t="shared" si="43"/>
        <v>158</v>
      </c>
      <c r="K923">
        <v>90435.76</v>
      </c>
      <c r="L923" t="str">
        <f t="shared" si="44"/>
        <v>High</v>
      </c>
      <c r="M923" t="s">
        <v>2010</v>
      </c>
      <c r="N923" t="s">
        <v>2013</v>
      </c>
      <c r="O923" t="s">
        <v>2902</v>
      </c>
    </row>
    <row r="924" spans="1:15" x14ac:dyDescent="0.3">
      <c r="A924" t="s">
        <v>920</v>
      </c>
      <c r="B924">
        <v>20</v>
      </c>
      <c r="C924" t="str">
        <f t="shared" si="42"/>
        <v>Young Adult</v>
      </c>
      <c r="D924" t="s">
        <v>1985</v>
      </c>
      <c r="E924" t="s">
        <v>1991</v>
      </c>
      <c r="F924" t="s">
        <v>1996</v>
      </c>
      <c r="G924" t="s">
        <v>2006</v>
      </c>
      <c r="H924" s="1">
        <v>45666</v>
      </c>
      <c r="I924" s="1">
        <v>45819</v>
      </c>
      <c r="J924" s="2">
        <f t="shared" si="43"/>
        <v>154</v>
      </c>
      <c r="K924">
        <v>39470.449999999997</v>
      </c>
      <c r="L924" t="str">
        <f t="shared" si="44"/>
        <v>Medium</v>
      </c>
      <c r="M924" t="s">
        <v>2009</v>
      </c>
      <c r="N924" t="s">
        <v>2013</v>
      </c>
      <c r="O924" t="s">
        <v>2903</v>
      </c>
    </row>
    <row r="925" spans="1:15" x14ac:dyDescent="0.3">
      <c r="A925" t="s">
        <v>921</v>
      </c>
      <c r="B925">
        <v>33</v>
      </c>
      <c r="C925" t="str">
        <f t="shared" si="42"/>
        <v>Adult</v>
      </c>
      <c r="D925" t="s">
        <v>1985</v>
      </c>
      <c r="E925" t="s">
        <v>1992</v>
      </c>
      <c r="F925" t="s">
        <v>1995</v>
      </c>
      <c r="G925" t="s">
        <v>2006</v>
      </c>
      <c r="H925" s="1">
        <v>45289</v>
      </c>
      <c r="I925" s="1">
        <v>45309</v>
      </c>
      <c r="J925" s="2">
        <f t="shared" si="43"/>
        <v>21</v>
      </c>
      <c r="K925">
        <v>97962.78</v>
      </c>
      <c r="L925" t="str">
        <f t="shared" si="44"/>
        <v>High</v>
      </c>
      <c r="M925" t="s">
        <v>2009</v>
      </c>
      <c r="N925" t="s">
        <v>2012</v>
      </c>
      <c r="O925" t="s">
        <v>2904</v>
      </c>
    </row>
    <row r="926" spans="1:15" x14ac:dyDescent="0.3">
      <c r="A926" t="s">
        <v>922</v>
      </c>
      <c r="B926">
        <v>50</v>
      </c>
      <c r="C926" t="str">
        <f t="shared" si="42"/>
        <v>Middle Age</v>
      </c>
      <c r="D926" t="s">
        <v>1985</v>
      </c>
      <c r="E926" t="s">
        <v>1993</v>
      </c>
      <c r="F926" t="s">
        <v>1997</v>
      </c>
      <c r="G926" t="s">
        <v>2005</v>
      </c>
      <c r="H926" s="1">
        <v>45291</v>
      </c>
      <c r="I926" s="1">
        <v>45357</v>
      </c>
      <c r="J926" s="2">
        <f t="shared" si="43"/>
        <v>67</v>
      </c>
      <c r="K926">
        <v>15243.39</v>
      </c>
      <c r="L926" t="str">
        <f t="shared" si="44"/>
        <v>Medium</v>
      </c>
      <c r="M926" t="s">
        <v>2010</v>
      </c>
      <c r="N926" t="s">
        <v>2011</v>
      </c>
      <c r="O926" t="s">
        <v>2905</v>
      </c>
    </row>
    <row r="927" spans="1:15" x14ac:dyDescent="0.3">
      <c r="A927" t="s">
        <v>923</v>
      </c>
      <c r="B927">
        <v>78</v>
      </c>
      <c r="C927" t="str">
        <f t="shared" si="42"/>
        <v>Senior</v>
      </c>
      <c r="D927" t="s">
        <v>1986</v>
      </c>
      <c r="E927" t="s">
        <v>1988</v>
      </c>
      <c r="F927" t="s">
        <v>1997</v>
      </c>
      <c r="G927" t="s">
        <v>2007</v>
      </c>
      <c r="H927" s="1">
        <v>45688</v>
      </c>
      <c r="I927" s="1">
        <v>45860</v>
      </c>
      <c r="J927" s="2">
        <f t="shared" si="43"/>
        <v>173</v>
      </c>
      <c r="K927">
        <v>26640.63</v>
      </c>
      <c r="L927" t="str">
        <f t="shared" si="44"/>
        <v>Medium</v>
      </c>
      <c r="M927" t="s">
        <v>2009</v>
      </c>
      <c r="N927" t="s">
        <v>2011</v>
      </c>
      <c r="O927" t="s">
        <v>2906</v>
      </c>
    </row>
    <row r="928" spans="1:15" x14ac:dyDescent="0.3">
      <c r="A928" t="s">
        <v>924</v>
      </c>
      <c r="B928">
        <v>9</v>
      </c>
      <c r="C928" t="str">
        <f t="shared" si="42"/>
        <v>Child</v>
      </c>
      <c r="D928" t="s">
        <v>1986</v>
      </c>
      <c r="E928" t="s">
        <v>1993</v>
      </c>
      <c r="F928" t="s">
        <v>1994</v>
      </c>
      <c r="G928" t="s">
        <v>2006</v>
      </c>
      <c r="H928" s="1">
        <v>45790</v>
      </c>
      <c r="I928" s="1">
        <v>45866</v>
      </c>
      <c r="J928" s="2">
        <f t="shared" si="43"/>
        <v>77</v>
      </c>
      <c r="K928">
        <v>2857.71</v>
      </c>
      <c r="L928" t="str">
        <f t="shared" si="44"/>
        <v>Low</v>
      </c>
      <c r="M928" t="s">
        <v>2010</v>
      </c>
      <c r="N928" t="s">
        <v>2011</v>
      </c>
      <c r="O928" t="s">
        <v>2907</v>
      </c>
    </row>
    <row r="929" spans="1:15" x14ac:dyDescent="0.3">
      <c r="A929" t="s">
        <v>925</v>
      </c>
      <c r="B929">
        <v>83</v>
      </c>
      <c r="C929" t="str">
        <f t="shared" si="42"/>
        <v>Senior</v>
      </c>
      <c r="D929" t="s">
        <v>1986</v>
      </c>
      <c r="E929" t="s">
        <v>1988</v>
      </c>
      <c r="F929" t="s">
        <v>1996</v>
      </c>
      <c r="G929" t="s">
        <v>2007</v>
      </c>
      <c r="H929" s="1">
        <v>45715</v>
      </c>
      <c r="I929" s="1">
        <v>45827</v>
      </c>
      <c r="J929" s="2">
        <f t="shared" si="43"/>
        <v>113</v>
      </c>
      <c r="K929">
        <v>39657.9</v>
      </c>
      <c r="L929" t="str">
        <f t="shared" si="44"/>
        <v>Medium</v>
      </c>
      <c r="M929" t="s">
        <v>2009</v>
      </c>
      <c r="N929" t="s">
        <v>2012</v>
      </c>
      <c r="O929" t="s">
        <v>2908</v>
      </c>
    </row>
    <row r="930" spans="1:15" x14ac:dyDescent="0.3">
      <c r="A930" t="s">
        <v>926</v>
      </c>
      <c r="B930">
        <v>42</v>
      </c>
      <c r="C930" t="str">
        <f t="shared" si="42"/>
        <v>Adult</v>
      </c>
      <c r="D930" t="s">
        <v>1987</v>
      </c>
      <c r="E930" t="s">
        <v>1989</v>
      </c>
      <c r="F930" t="s">
        <v>1996</v>
      </c>
      <c r="G930" t="s">
        <v>2003</v>
      </c>
      <c r="H930" s="1">
        <v>45670</v>
      </c>
      <c r="I930" s="1">
        <v>45859</v>
      </c>
      <c r="J930" s="2">
        <f t="shared" si="43"/>
        <v>190</v>
      </c>
      <c r="K930">
        <v>71052.960000000006</v>
      </c>
      <c r="L930" t="str">
        <f t="shared" si="44"/>
        <v>High</v>
      </c>
      <c r="M930" t="s">
        <v>2010</v>
      </c>
      <c r="N930" t="s">
        <v>2013</v>
      </c>
      <c r="O930" t="s">
        <v>2909</v>
      </c>
    </row>
    <row r="931" spans="1:15" x14ac:dyDescent="0.3">
      <c r="A931" t="s">
        <v>927</v>
      </c>
      <c r="B931">
        <v>55</v>
      </c>
      <c r="C931" t="str">
        <f t="shared" si="42"/>
        <v>Senior</v>
      </c>
      <c r="D931" t="s">
        <v>1987</v>
      </c>
      <c r="E931" t="s">
        <v>1993</v>
      </c>
      <c r="F931" t="s">
        <v>1995</v>
      </c>
      <c r="G931" t="s">
        <v>2003</v>
      </c>
      <c r="H931" s="1">
        <v>45646</v>
      </c>
      <c r="I931" s="1">
        <v>45808</v>
      </c>
      <c r="J931" s="2">
        <f t="shared" si="43"/>
        <v>163</v>
      </c>
      <c r="K931">
        <v>23358.84</v>
      </c>
      <c r="L931" t="str">
        <f t="shared" si="44"/>
        <v>Medium</v>
      </c>
      <c r="M931" t="s">
        <v>2010</v>
      </c>
      <c r="N931" t="s">
        <v>2012</v>
      </c>
      <c r="O931" t="s">
        <v>2910</v>
      </c>
    </row>
    <row r="932" spans="1:15" x14ac:dyDescent="0.3">
      <c r="A932" t="s">
        <v>928</v>
      </c>
      <c r="B932">
        <v>99</v>
      </c>
      <c r="C932" t="str">
        <f t="shared" si="42"/>
        <v>Senior</v>
      </c>
      <c r="D932" t="s">
        <v>1987</v>
      </c>
      <c r="E932" t="s">
        <v>1988</v>
      </c>
      <c r="F932" t="s">
        <v>1998</v>
      </c>
      <c r="G932" t="s">
        <v>2004</v>
      </c>
      <c r="H932" s="1">
        <v>45268</v>
      </c>
      <c r="I932" s="1">
        <v>45491</v>
      </c>
      <c r="J932" s="2">
        <f t="shared" si="43"/>
        <v>224</v>
      </c>
      <c r="K932">
        <v>68501.740000000005</v>
      </c>
      <c r="L932" t="str">
        <f t="shared" si="44"/>
        <v>High</v>
      </c>
      <c r="M932" t="s">
        <v>2010</v>
      </c>
      <c r="N932" t="s">
        <v>2011</v>
      </c>
      <c r="O932" t="s">
        <v>2911</v>
      </c>
    </row>
    <row r="933" spans="1:15" x14ac:dyDescent="0.3">
      <c r="A933" t="s">
        <v>929</v>
      </c>
      <c r="B933">
        <v>80</v>
      </c>
      <c r="C933" t="str">
        <f t="shared" si="42"/>
        <v>Senior</v>
      </c>
      <c r="D933" t="s">
        <v>1986</v>
      </c>
      <c r="E933" t="s">
        <v>1988</v>
      </c>
      <c r="F933" t="s">
        <v>1998</v>
      </c>
      <c r="G933" t="s">
        <v>2003</v>
      </c>
      <c r="H933" s="1">
        <v>45858</v>
      </c>
      <c r="I933" s="1">
        <v>45887</v>
      </c>
      <c r="J933" s="2">
        <f t="shared" si="43"/>
        <v>30</v>
      </c>
      <c r="K933">
        <v>85480.87</v>
      </c>
      <c r="L933" t="str">
        <f t="shared" si="44"/>
        <v>High</v>
      </c>
      <c r="M933" t="s">
        <v>2010</v>
      </c>
      <c r="N933" t="s">
        <v>2011</v>
      </c>
      <c r="O933" t="s">
        <v>2912</v>
      </c>
    </row>
    <row r="934" spans="1:15" x14ac:dyDescent="0.3">
      <c r="A934" t="s">
        <v>930</v>
      </c>
      <c r="B934">
        <v>58</v>
      </c>
      <c r="C934" t="str">
        <f t="shared" si="42"/>
        <v>Senior</v>
      </c>
      <c r="D934" t="s">
        <v>1987</v>
      </c>
      <c r="E934" t="s">
        <v>1993</v>
      </c>
      <c r="F934" t="s">
        <v>2000</v>
      </c>
      <c r="G934" t="s">
        <v>2002</v>
      </c>
      <c r="H934" s="1">
        <v>45466</v>
      </c>
      <c r="I934" s="1">
        <v>45745</v>
      </c>
      <c r="J934" s="2">
        <f t="shared" si="43"/>
        <v>280</v>
      </c>
      <c r="K934">
        <v>55893.07</v>
      </c>
      <c r="L934" t="str">
        <f t="shared" si="44"/>
        <v>High</v>
      </c>
      <c r="M934" t="s">
        <v>2010</v>
      </c>
      <c r="N934" t="s">
        <v>2012</v>
      </c>
      <c r="O934" t="s">
        <v>2913</v>
      </c>
    </row>
    <row r="935" spans="1:15" x14ac:dyDescent="0.3">
      <c r="A935" t="s">
        <v>931</v>
      </c>
      <c r="B935">
        <v>24</v>
      </c>
      <c r="C935" t="str">
        <f t="shared" si="42"/>
        <v>Young Adult</v>
      </c>
      <c r="D935" t="s">
        <v>1987</v>
      </c>
      <c r="E935" t="s">
        <v>1993</v>
      </c>
      <c r="F935" t="s">
        <v>1999</v>
      </c>
      <c r="G935" t="s">
        <v>2005</v>
      </c>
      <c r="H935" s="1">
        <v>45661</v>
      </c>
      <c r="I935" s="1">
        <v>45848</v>
      </c>
      <c r="J935" s="2">
        <f t="shared" si="43"/>
        <v>188</v>
      </c>
      <c r="K935">
        <v>63431.09</v>
      </c>
      <c r="L935" t="str">
        <f t="shared" si="44"/>
        <v>High</v>
      </c>
      <c r="M935" t="s">
        <v>2010</v>
      </c>
      <c r="N935" t="s">
        <v>2013</v>
      </c>
      <c r="O935" t="s">
        <v>2914</v>
      </c>
    </row>
    <row r="936" spans="1:15" x14ac:dyDescent="0.3">
      <c r="A936" t="s">
        <v>932</v>
      </c>
      <c r="B936">
        <v>10</v>
      </c>
      <c r="C936" t="str">
        <f t="shared" si="42"/>
        <v>Child</v>
      </c>
      <c r="D936" t="s">
        <v>1986</v>
      </c>
      <c r="E936" t="s">
        <v>1992</v>
      </c>
      <c r="F936" t="s">
        <v>2000</v>
      </c>
      <c r="G936" t="s">
        <v>2002</v>
      </c>
      <c r="H936" s="1">
        <v>45378</v>
      </c>
      <c r="I936" s="1">
        <v>45560</v>
      </c>
      <c r="J936" s="2">
        <f t="shared" si="43"/>
        <v>183</v>
      </c>
      <c r="K936">
        <v>4534.13</v>
      </c>
      <c r="L936" t="str">
        <f t="shared" si="44"/>
        <v>Low</v>
      </c>
      <c r="M936" t="s">
        <v>2009</v>
      </c>
      <c r="N936" t="s">
        <v>2012</v>
      </c>
      <c r="O936" t="s">
        <v>2915</v>
      </c>
    </row>
    <row r="937" spans="1:15" x14ac:dyDescent="0.3">
      <c r="A937" t="s">
        <v>933</v>
      </c>
      <c r="B937">
        <v>75</v>
      </c>
      <c r="C937" t="str">
        <f t="shared" si="42"/>
        <v>Senior</v>
      </c>
      <c r="D937" t="s">
        <v>1985</v>
      </c>
      <c r="E937" t="s">
        <v>1992</v>
      </c>
      <c r="F937" t="s">
        <v>1999</v>
      </c>
      <c r="G937" t="s">
        <v>2005</v>
      </c>
      <c r="H937" s="1">
        <v>45786</v>
      </c>
      <c r="I937" s="1">
        <v>45883</v>
      </c>
      <c r="J937" s="2">
        <f t="shared" si="43"/>
        <v>98</v>
      </c>
      <c r="K937">
        <v>79481.179999999993</v>
      </c>
      <c r="L937" t="str">
        <f t="shared" si="44"/>
        <v>High</v>
      </c>
      <c r="M937" t="s">
        <v>2008</v>
      </c>
      <c r="N937" t="s">
        <v>2013</v>
      </c>
      <c r="O937" t="s">
        <v>2916</v>
      </c>
    </row>
    <row r="938" spans="1:15" x14ac:dyDescent="0.3">
      <c r="A938" t="s">
        <v>934</v>
      </c>
      <c r="B938">
        <v>63</v>
      </c>
      <c r="C938" t="str">
        <f t="shared" si="42"/>
        <v>Senior</v>
      </c>
      <c r="D938" t="s">
        <v>1986</v>
      </c>
      <c r="E938" t="s">
        <v>1992</v>
      </c>
      <c r="F938" t="s">
        <v>1996</v>
      </c>
      <c r="G938" t="s">
        <v>2005</v>
      </c>
      <c r="H938" s="1">
        <v>45343</v>
      </c>
      <c r="I938" s="1">
        <v>45607</v>
      </c>
      <c r="J938" s="2">
        <f t="shared" si="43"/>
        <v>265</v>
      </c>
      <c r="K938">
        <v>34589.230000000003</v>
      </c>
      <c r="L938" t="str">
        <f t="shared" si="44"/>
        <v>Medium</v>
      </c>
      <c r="M938" t="s">
        <v>2010</v>
      </c>
      <c r="N938" t="s">
        <v>2012</v>
      </c>
      <c r="O938" t="s">
        <v>2917</v>
      </c>
    </row>
    <row r="939" spans="1:15" x14ac:dyDescent="0.3">
      <c r="A939" t="s">
        <v>935</v>
      </c>
      <c r="B939">
        <v>5</v>
      </c>
      <c r="C939" t="str">
        <f t="shared" si="42"/>
        <v>Child</v>
      </c>
      <c r="D939" t="s">
        <v>1987</v>
      </c>
      <c r="E939" t="s">
        <v>1988</v>
      </c>
      <c r="F939" t="s">
        <v>2000</v>
      </c>
      <c r="G939" t="s">
        <v>2007</v>
      </c>
      <c r="H939" s="1">
        <v>45821</v>
      </c>
      <c r="I939" s="1">
        <v>45871</v>
      </c>
      <c r="J939" s="2">
        <f t="shared" si="43"/>
        <v>51</v>
      </c>
      <c r="K939">
        <v>67064.33</v>
      </c>
      <c r="L939" t="str">
        <f t="shared" si="44"/>
        <v>High</v>
      </c>
      <c r="M939" t="s">
        <v>2010</v>
      </c>
      <c r="N939" t="s">
        <v>2012</v>
      </c>
      <c r="O939" t="s">
        <v>2918</v>
      </c>
    </row>
    <row r="940" spans="1:15" x14ac:dyDescent="0.3">
      <c r="A940" t="s">
        <v>936</v>
      </c>
      <c r="B940">
        <v>68</v>
      </c>
      <c r="C940" t="str">
        <f t="shared" si="42"/>
        <v>Senior</v>
      </c>
      <c r="D940" t="s">
        <v>1985</v>
      </c>
      <c r="E940" t="s">
        <v>1993</v>
      </c>
      <c r="F940" t="s">
        <v>2000</v>
      </c>
      <c r="G940" t="s">
        <v>2005</v>
      </c>
      <c r="H940" s="1">
        <v>45730</v>
      </c>
      <c r="I940" s="1">
        <v>45751</v>
      </c>
      <c r="J940" s="2">
        <f t="shared" si="43"/>
        <v>22</v>
      </c>
      <c r="K940">
        <v>4650.8900000000003</v>
      </c>
      <c r="L940" t="str">
        <f t="shared" si="44"/>
        <v>Low</v>
      </c>
      <c r="M940" t="s">
        <v>2009</v>
      </c>
      <c r="N940" t="s">
        <v>2013</v>
      </c>
      <c r="O940" t="s">
        <v>2919</v>
      </c>
    </row>
    <row r="941" spans="1:15" x14ac:dyDescent="0.3">
      <c r="A941" t="s">
        <v>937</v>
      </c>
      <c r="B941">
        <v>83</v>
      </c>
      <c r="C941" t="str">
        <f t="shared" si="42"/>
        <v>Senior</v>
      </c>
      <c r="D941" t="s">
        <v>1985</v>
      </c>
      <c r="E941" t="s">
        <v>1992</v>
      </c>
      <c r="F941" t="s">
        <v>1996</v>
      </c>
      <c r="G941" t="s">
        <v>2002</v>
      </c>
      <c r="H941" s="1">
        <v>45537</v>
      </c>
      <c r="I941" s="1">
        <v>45577</v>
      </c>
      <c r="J941" s="2">
        <f t="shared" si="43"/>
        <v>41</v>
      </c>
      <c r="K941">
        <v>70428.38</v>
      </c>
      <c r="L941" t="str">
        <f t="shared" si="44"/>
        <v>High</v>
      </c>
      <c r="M941" t="s">
        <v>2009</v>
      </c>
      <c r="N941" t="s">
        <v>2011</v>
      </c>
      <c r="O941" t="s">
        <v>2920</v>
      </c>
    </row>
    <row r="942" spans="1:15" x14ac:dyDescent="0.3">
      <c r="A942" t="s">
        <v>938</v>
      </c>
      <c r="B942">
        <v>22</v>
      </c>
      <c r="C942" t="str">
        <f t="shared" si="42"/>
        <v>Young Adult</v>
      </c>
      <c r="D942" t="s">
        <v>1986</v>
      </c>
      <c r="E942" t="s">
        <v>1988</v>
      </c>
      <c r="F942" t="s">
        <v>1994</v>
      </c>
      <c r="G942" t="s">
        <v>2005</v>
      </c>
      <c r="H942" s="1">
        <v>45734</v>
      </c>
      <c r="I942" s="1">
        <v>45832</v>
      </c>
      <c r="J942" s="2">
        <f t="shared" si="43"/>
        <v>99</v>
      </c>
      <c r="K942">
        <v>46162.27</v>
      </c>
      <c r="L942" t="str">
        <f t="shared" si="44"/>
        <v>Medium</v>
      </c>
      <c r="M942" t="s">
        <v>2009</v>
      </c>
      <c r="N942" t="s">
        <v>2012</v>
      </c>
      <c r="O942" t="s">
        <v>2921</v>
      </c>
    </row>
    <row r="943" spans="1:15" x14ac:dyDescent="0.3">
      <c r="A943" t="s">
        <v>939</v>
      </c>
      <c r="B943">
        <v>8</v>
      </c>
      <c r="C943" t="str">
        <f t="shared" si="42"/>
        <v>Child</v>
      </c>
      <c r="D943" t="s">
        <v>1985</v>
      </c>
      <c r="E943" t="s">
        <v>1988</v>
      </c>
      <c r="F943" t="s">
        <v>1997</v>
      </c>
      <c r="G943" t="s">
        <v>2003</v>
      </c>
      <c r="H943" s="1">
        <v>45740</v>
      </c>
      <c r="I943" s="1">
        <v>45889</v>
      </c>
      <c r="J943" s="2">
        <f t="shared" si="43"/>
        <v>150</v>
      </c>
      <c r="K943">
        <v>80118.350000000006</v>
      </c>
      <c r="L943" t="str">
        <f t="shared" si="44"/>
        <v>High</v>
      </c>
      <c r="M943" t="s">
        <v>2009</v>
      </c>
      <c r="N943" t="s">
        <v>2011</v>
      </c>
      <c r="O943" t="s">
        <v>2922</v>
      </c>
    </row>
    <row r="944" spans="1:15" x14ac:dyDescent="0.3">
      <c r="A944" t="s">
        <v>940</v>
      </c>
      <c r="B944">
        <v>25</v>
      </c>
      <c r="C944" t="str">
        <f t="shared" si="42"/>
        <v>Young Adult</v>
      </c>
      <c r="D944" t="s">
        <v>1987</v>
      </c>
      <c r="E944" t="s">
        <v>1991</v>
      </c>
      <c r="F944" t="s">
        <v>1999</v>
      </c>
      <c r="G944" t="s">
        <v>2004</v>
      </c>
      <c r="H944" s="1">
        <v>45698</v>
      </c>
      <c r="I944" s="1">
        <v>45859</v>
      </c>
      <c r="J944" s="2">
        <f t="shared" si="43"/>
        <v>162</v>
      </c>
      <c r="K944">
        <v>12959.44</v>
      </c>
      <c r="L944" t="str">
        <f t="shared" si="44"/>
        <v>Medium</v>
      </c>
      <c r="M944" t="s">
        <v>2008</v>
      </c>
      <c r="N944" t="s">
        <v>2012</v>
      </c>
      <c r="O944" t="s">
        <v>2923</v>
      </c>
    </row>
    <row r="945" spans="1:15" x14ac:dyDescent="0.3">
      <c r="A945" t="s">
        <v>941</v>
      </c>
      <c r="B945">
        <v>69</v>
      </c>
      <c r="C945" t="str">
        <f t="shared" si="42"/>
        <v>Senior</v>
      </c>
      <c r="D945" t="s">
        <v>1985</v>
      </c>
      <c r="E945" t="s">
        <v>1991</v>
      </c>
      <c r="F945" t="s">
        <v>2000</v>
      </c>
      <c r="G945" t="s">
        <v>2005</v>
      </c>
      <c r="H945" s="1">
        <v>45765</v>
      </c>
      <c r="I945" s="1">
        <v>45848</v>
      </c>
      <c r="J945" s="2">
        <f t="shared" si="43"/>
        <v>84</v>
      </c>
      <c r="K945">
        <v>59715.44</v>
      </c>
      <c r="L945" t="str">
        <f t="shared" si="44"/>
        <v>High</v>
      </c>
      <c r="M945" t="s">
        <v>2010</v>
      </c>
      <c r="N945" t="s">
        <v>2011</v>
      </c>
      <c r="O945" t="s">
        <v>2924</v>
      </c>
    </row>
    <row r="946" spans="1:15" x14ac:dyDescent="0.3">
      <c r="A946" t="s">
        <v>942</v>
      </c>
      <c r="B946">
        <v>15</v>
      </c>
      <c r="C946" t="str">
        <f t="shared" si="42"/>
        <v>Child</v>
      </c>
      <c r="D946" t="s">
        <v>1987</v>
      </c>
      <c r="E946" t="s">
        <v>1990</v>
      </c>
      <c r="F946" t="s">
        <v>1999</v>
      </c>
      <c r="G946" t="s">
        <v>2002</v>
      </c>
      <c r="H946" s="1">
        <v>45166</v>
      </c>
      <c r="I946" s="1">
        <v>45509</v>
      </c>
      <c r="J946" s="2">
        <f t="shared" si="43"/>
        <v>344</v>
      </c>
      <c r="K946">
        <v>69933.279999999999</v>
      </c>
      <c r="L946" t="str">
        <f t="shared" si="44"/>
        <v>High</v>
      </c>
      <c r="M946" t="s">
        <v>2008</v>
      </c>
      <c r="N946" t="s">
        <v>2011</v>
      </c>
      <c r="O946" t="s">
        <v>2925</v>
      </c>
    </row>
    <row r="947" spans="1:15" x14ac:dyDescent="0.3">
      <c r="A947" t="s">
        <v>943</v>
      </c>
      <c r="B947">
        <v>56</v>
      </c>
      <c r="C947" t="str">
        <f t="shared" si="42"/>
        <v>Senior</v>
      </c>
      <c r="D947" t="s">
        <v>1985</v>
      </c>
      <c r="E947" t="s">
        <v>1989</v>
      </c>
      <c r="F947" t="s">
        <v>1996</v>
      </c>
      <c r="G947" t="s">
        <v>2002</v>
      </c>
      <c r="H947" s="1">
        <v>45742</v>
      </c>
      <c r="I947" s="1">
        <v>45773</v>
      </c>
      <c r="J947" s="2">
        <f t="shared" si="43"/>
        <v>32</v>
      </c>
      <c r="K947">
        <v>10896.82</v>
      </c>
      <c r="L947" t="str">
        <f t="shared" si="44"/>
        <v>Medium</v>
      </c>
      <c r="M947" t="s">
        <v>2008</v>
      </c>
      <c r="N947" t="s">
        <v>2012</v>
      </c>
      <c r="O947" t="s">
        <v>2683</v>
      </c>
    </row>
    <row r="948" spans="1:15" x14ac:dyDescent="0.3">
      <c r="A948" t="s">
        <v>944</v>
      </c>
      <c r="B948">
        <v>48</v>
      </c>
      <c r="C948" t="str">
        <f t="shared" si="42"/>
        <v>Middle Age</v>
      </c>
      <c r="D948" t="s">
        <v>1985</v>
      </c>
      <c r="E948" t="s">
        <v>1988</v>
      </c>
      <c r="F948" t="s">
        <v>1997</v>
      </c>
      <c r="G948" t="s">
        <v>2005</v>
      </c>
      <c r="H948" s="1">
        <v>45633</v>
      </c>
      <c r="I948" s="1">
        <v>45889</v>
      </c>
      <c r="J948" s="2">
        <f t="shared" si="43"/>
        <v>257</v>
      </c>
      <c r="K948">
        <v>1628.61</v>
      </c>
      <c r="L948" t="str">
        <f t="shared" si="44"/>
        <v>Low</v>
      </c>
      <c r="M948" t="s">
        <v>2009</v>
      </c>
      <c r="N948" t="s">
        <v>2011</v>
      </c>
      <c r="O948" t="s">
        <v>2926</v>
      </c>
    </row>
    <row r="949" spans="1:15" x14ac:dyDescent="0.3">
      <c r="A949" t="s">
        <v>945</v>
      </c>
      <c r="B949">
        <v>90</v>
      </c>
      <c r="C949" t="str">
        <f t="shared" si="42"/>
        <v>Senior</v>
      </c>
      <c r="D949" t="s">
        <v>1986</v>
      </c>
      <c r="E949" t="s">
        <v>1989</v>
      </c>
      <c r="F949" t="s">
        <v>1994</v>
      </c>
      <c r="G949" t="s">
        <v>2006</v>
      </c>
      <c r="H949" s="1">
        <v>45703</v>
      </c>
      <c r="I949" s="1">
        <v>45847</v>
      </c>
      <c r="J949" s="2">
        <f t="shared" si="43"/>
        <v>145</v>
      </c>
      <c r="K949">
        <v>69656.850000000006</v>
      </c>
      <c r="L949" t="str">
        <f t="shared" si="44"/>
        <v>High</v>
      </c>
      <c r="M949" t="s">
        <v>2010</v>
      </c>
      <c r="N949" t="s">
        <v>2012</v>
      </c>
      <c r="O949" t="s">
        <v>2927</v>
      </c>
    </row>
    <row r="950" spans="1:15" x14ac:dyDescent="0.3">
      <c r="A950" t="s">
        <v>946</v>
      </c>
      <c r="B950">
        <v>16</v>
      </c>
      <c r="C950" t="str">
        <f t="shared" si="42"/>
        <v>Child</v>
      </c>
      <c r="D950" t="s">
        <v>1985</v>
      </c>
      <c r="E950" t="s">
        <v>1990</v>
      </c>
      <c r="F950" t="s">
        <v>1994</v>
      </c>
      <c r="G950" t="s">
        <v>2003</v>
      </c>
      <c r="H950" s="1">
        <v>45456</v>
      </c>
      <c r="I950" s="1">
        <v>45802</v>
      </c>
      <c r="J950" s="2">
        <f t="shared" si="43"/>
        <v>347</v>
      </c>
      <c r="K950">
        <v>45591.49</v>
      </c>
      <c r="L950" t="str">
        <f t="shared" si="44"/>
        <v>Medium</v>
      </c>
      <c r="M950" t="s">
        <v>2009</v>
      </c>
      <c r="N950" t="s">
        <v>2011</v>
      </c>
      <c r="O950" t="s">
        <v>2928</v>
      </c>
    </row>
    <row r="951" spans="1:15" x14ac:dyDescent="0.3">
      <c r="A951" t="s">
        <v>947</v>
      </c>
      <c r="B951">
        <v>78</v>
      </c>
      <c r="C951" t="str">
        <f t="shared" si="42"/>
        <v>Senior</v>
      </c>
      <c r="D951" t="s">
        <v>1986</v>
      </c>
      <c r="E951" t="s">
        <v>1988</v>
      </c>
      <c r="F951" t="s">
        <v>2001</v>
      </c>
      <c r="G951" t="s">
        <v>2007</v>
      </c>
      <c r="H951" s="1">
        <v>45773</v>
      </c>
      <c r="I951" s="1">
        <v>45851</v>
      </c>
      <c r="J951" s="2">
        <f t="shared" si="43"/>
        <v>79</v>
      </c>
      <c r="K951">
        <v>50488.88</v>
      </c>
      <c r="L951" t="str">
        <f t="shared" si="44"/>
        <v>High</v>
      </c>
      <c r="M951" t="s">
        <v>2009</v>
      </c>
      <c r="N951" t="s">
        <v>2012</v>
      </c>
      <c r="O951" t="s">
        <v>2929</v>
      </c>
    </row>
    <row r="952" spans="1:15" x14ac:dyDescent="0.3">
      <c r="A952" t="s">
        <v>948</v>
      </c>
      <c r="B952">
        <v>100</v>
      </c>
      <c r="C952" t="str">
        <f t="shared" si="42"/>
        <v>Senior</v>
      </c>
      <c r="D952" t="s">
        <v>1987</v>
      </c>
      <c r="E952" t="s">
        <v>1991</v>
      </c>
      <c r="F952" t="s">
        <v>1999</v>
      </c>
      <c r="G952" t="s">
        <v>2005</v>
      </c>
      <c r="H952" s="1">
        <v>45826</v>
      </c>
      <c r="I952" s="1">
        <v>45838</v>
      </c>
      <c r="J952" s="2">
        <f t="shared" si="43"/>
        <v>13</v>
      </c>
      <c r="K952">
        <v>56213.33</v>
      </c>
      <c r="L952" t="str">
        <f t="shared" si="44"/>
        <v>High</v>
      </c>
      <c r="M952" t="s">
        <v>2009</v>
      </c>
      <c r="N952" t="s">
        <v>2011</v>
      </c>
      <c r="O952" t="s">
        <v>2930</v>
      </c>
    </row>
    <row r="953" spans="1:15" x14ac:dyDescent="0.3">
      <c r="A953" t="s">
        <v>949</v>
      </c>
      <c r="B953">
        <v>67</v>
      </c>
      <c r="C953" t="str">
        <f t="shared" si="42"/>
        <v>Senior</v>
      </c>
      <c r="D953" t="s">
        <v>1985</v>
      </c>
      <c r="E953" t="s">
        <v>1989</v>
      </c>
      <c r="F953" t="s">
        <v>1998</v>
      </c>
      <c r="G953" t="s">
        <v>2003</v>
      </c>
      <c r="H953" s="1">
        <v>45636</v>
      </c>
      <c r="I953" s="1">
        <v>45698</v>
      </c>
      <c r="J953" s="2">
        <f t="shared" si="43"/>
        <v>63</v>
      </c>
      <c r="K953">
        <v>51246.53</v>
      </c>
      <c r="L953" t="str">
        <f t="shared" si="44"/>
        <v>High</v>
      </c>
      <c r="M953" t="s">
        <v>2010</v>
      </c>
      <c r="N953" t="s">
        <v>2012</v>
      </c>
      <c r="O953" t="s">
        <v>2931</v>
      </c>
    </row>
    <row r="954" spans="1:15" x14ac:dyDescent="0.3">
      <c r="A954" t="s">
        <v>950</v>
      </c>
      <c r="B954">
        <v>84</v>
      </c>
      <c r="C954" t="str">
        <f t="shared" si="42"/>
        <v>Senior</v>
      </c>
      <c r="D954" t="s">
        <v>1985</v>
      </c>
      <c r="E954" t="s">
        <v>1991</v>
      </c>
      <c r="F954" t="s">
        <v>1996</v>
      </c>
      <c r="G954" t="s">
        <v>2002</v>
      </c>
      <c r="H954" s="1">
        <v>45471</v>
      </c>
      <c r="I954" s="1">
        <v>45863</v>
      </c>
      <c r="J954" s="2">
        <f t="shared" si="43"/>
        <v>393</v>
      </c>
      <c r="K954">
        <v>12155.23</v>
      </c>
      <c r="L954" t="str">
        <f t="shared" si="44"/>
        <v>Medium</v>
      </c>
      <c r="M954" t="s">
        <v>2009</v>
      </c>
      <c r="N954" t="s">
        <v>2012</v>
      </c>
      <c r="O954" t="s">
        <v>2932</v>
      </c>
    </row>
    <row r="955" spans="1:15" x14ac:dyDescent="0.3">
      <c r="A955" t="s">
        <v>951</v>
      </c>
      <c r="B955">
        <v>60</v>
      </c>
      <c r="C955" t="str">
        <f t="shared" si="42"/>
        <v>Senior</v>
      </c>
      <c r="D955" t="s">
        <v>1987</v>
      </c>
      <c r="E955" t="s">
        <v>1990</v>
      </c>
      <c r="F955" t="s">
        <v>2001</v>
      </c>
      <c r="G955" t="s">
        <v>2007</v>
      </c>
      <c r="H955" s="1">
        <v>45648</v>
      </c>
      <c r="I955" s="1">
        <v>45696</v>
      </c>
      <c r="J955" s="2">
        <f t="shared" si="43"/>
        <v>49</v>
      </c>
      <c r="K955">
        <v>92344.63</v>
      </c>
      <c r="L955" t="str">
        <f t="shared" si="44"/>
        <v>High</v>
      </c>
      <c r="M955" t="s">
        <v>2009</v>
      </c>
      <c r="N955" t="s">
        <v>2012</v>
      </c>
      <c r="O955" t="s">
        <v>833</v>
      </c>
    </row>
    <row r="956" spans="1:15" x14ac:dyDescent="0.3">
      <c r="A956" t="s">
        <v>952</v>
      </c>
      <c r="B956">
        <v>46</v>
      </c>
      <c r="C956" t="str">
        <f t="shared" si="42"/>
        <v>Middle Age</v>
      </c>
      <c r="D956" t="s">
        <v>1987</v>
      </c>
      <c r="E956" t="s">
        <v>1990</v>
      </c>
      <c r="F956" t="s">
        <v>1999</v>
      </c>
      <c r="G956" t="s">
        <v>2004</v>
      </c>
      <c r="H956" s="1">
        <v>45594</v>
      </c>
      <c r="I956" s="1">
        <v>45813</v>
      </c>
      <c r="J956" s="2">
        <f t="shared" si="43"/>
        <v>220</v>
      </c>
      <c r="K956">
        <v>34095.17</v>
      </c>
      <c r="L956" t="str">
        <f t="shared" si="44"/>
        <v>Medium</v>
      </c>
      <c r="M956" t="s">
        <v>2010</v>
      </c>
      <c r="N956" t="s">
        <v>2011</v>
      </c>
      <c r="O956" t="s">
        <v>2933</v>
      </c>
    </row>
    <row r="957" spans="1:15" x14ac:dyDescent="0.3">
      <c r="A957" t="s">
        <v>953</v>
      </c>
      <c r="B957">
        <v>13</v>
      </c>
      <c r="C957" t="str">
        <f t="shared" si="42"/>
        <v>Child</v>
      </c>
      <c r="D957" t="s">
        <v>1986</v>
      </c>
      <c r="E957" t="s">
        <v>1988</v>
      </c>
      <c r="F957" t="s">
        <v>2001</v>
      </c>
      <c r="G957" t="s">
        <v>2002</v>
      </c>
      <c r="H957" s="1">
        <v>45661</v>
      </c>
      <c r="I957" s="1">
        <v>45883</v>
      </c>
      <c r="J957" s="2">
        <f t="shared" si="43"/>
        <v>223</v>
      </c>
      <c r="K957">
        <v>78763.710000000006</v>
      </c>
      <c r="L957" t="str">
        <f t="shared" si="44"/>
        <v>High</v>
      </c>
      <c r="M957" t="s">
        <v>2010</v>
      </c>
      <c r="N957" t="s">
        <v>2012</v>
      </c>
      <c r="O957" t="s">
        <v>2934</v>
      </c>
    </row>
    <row r="958" spans="1:15" x14ac:dyDescent="0.3">
      <c r="A958" t="s">
        <v>954</v>
      </c>
      <c r="B958">
        <v>14</v>
      </c>
      <c r="C958" t="str">
        <f t="shared" si="42"/>
        <v>Child</v>
      </c>
      <c r="D958" t="s">
        <v>1985</v>
      </c>
      <c r="E958" t="s">
        <v>1990</v>
      </c>
      <c r="F958" t="s">
        <v>1997</v>
      </c>
      <c r="G958" t="s">
        <v>2003</v>
      </c>
      <c r="H958" s="1">
        <v>45782</v>
      </c>
      <c r="I958" s="1">
        <v>45852</v>
      </c>
      <c r="J958" s="2">
        <f t="shared" si="43"/>
        <v>71</v>
      </c>
      <c r="K958">
        <v>58396.42</v>
      </c>
      <c r="L958" t="str">
        <f t="shared" si="44"/>
        <v>High</v>
      </c>
      <c r="M958" t="s">
        <v>2010</v>
      </c>
      <c r="N958" t="s">
        <v>2011</v>
      </c>
      <c r="O958" t="s">
        <v>2935</v>
      </c>
    </row>
    <row r="959" spans="1:15" x14ac:dyDescent="0.3">
      <c r="A959" t="s">
        <v>955</v>
      </c>
      <c r="B959">
        <v>95</v>
      </c>
      <c r="C959" t="str">
        <f t="shared" si="42"/>
        <v>Senior</v>
      </c>
      <c r="D959" t="s">
        <v>1986</v>
      </c>
      <c r="E959" t="s">
        <v>1991</v>
      </c>
      <c r="F959" t="s">
        <v>2000</v>
      </c>
      <c r="G959" t="s">
        <v>2005</v>
      </c>
      <c r="H959" s="1">
        <v>45244</v>
      </c>
      <c r="I959" s="1">
        <v>45613</v>
      </c>
      <c r="J959" s="2">
        <f t="shared" si="43"/>
        <v>370</v>
      </c>
      <c r="K959">
        <v>33287.089999999997</v>
      </c>
      <c r="L959" t="str">
        <f t="shared" si="44"/>
        <v>Medium</v>
      </c>
      <c r="M959" t="s">
        <v>2009</v>
      </c>
      <c r="N959" t="s">
        <v>2011</v>
      </c>
      <c r="O959" t="s">
        <v>2936</v>
      </c>
    </row>
    <row r="960" spans="1:15" x14ac:dyDescent="0.3">
      <c r="A960" t="s">
        <v>956</v>
      </c>
      <c r="B960">
        <v>94</v>
      </c>
      <c r="C960" t="str">
        <f t="shared" si="42"/>
        <v>Senior</v>
      </c>
      <c r="D960" t="s">
        <v>1987</v>
      </c>
      <c r="E960" t="s">
        <v>1990</v>
      </c>
      <c r="F960" t="s">
        <v>1999</v>
      </c>
      <c r="G960" t="s">
        <v>2002</v>
      </c>
      <c r="H960" s="1">
        <v>45820</v>
      </c>
      <c r="I960" s="1">
        <v>45845</v>
      </c>
      <c r="J960" s="2">
        <f t="shared" si="43"/>
        <v>26</v>
      </c>
      <c r="K960">
        <v>8279.44</v>
      </c>
      <c r="L960" t="str">
        <f t="shared" si="44"/>
        <v>Low</v>
      </c>
      <c r="M960" t="s">
        <v>2008</v>
      </c>
      <c r="N960" t="s">
        <v>2013</v>
      </c>
      <c r="O960" t="s">
        <v>2937</v>
      </c>
    </row>
    <row r="961" spans="1:15" x14ac:dyDescent="0.3">
      <c r="A961" t="s">
        <v>957</v>
      </c>
      <c r="B961">
        <v>6</v>
      </c>
      <c r="C961" t="str">
        <f t="shared" si="42"/>
        <v>Child</v>
      </c>
      <c r="D961" t="s">
        <v>1987</v>
      </c>
      <c r="E961" t="s">
        <v>1990</v>
      </c>
      <c r="F961" t="s">
        <v>2000</v>
      </c>
      <c r="G961" t="s">
        <v>2003</v>
      </c>
      <c r="H961" s="1">
        <v>45466</v>
      </c>
      <c r="I961" s="1">
        <v>45592</v>
      </c>
      <c r="J961" s="2">
        <f t="shared" si="43"/>
        <v>127</v>
      </c>
      <c r="K961">
        <v>46044.1</v>
      </c>
      <c r="L961" t="str">
        <f t="shared" si="44"/>
        <v>Medium</v>
      </c>
      <c r="M961" t="s">
        <v>2010</v>
      </c>
      <c r="N961" t="s">
        <v>2013</v>
      </c>
      <c r="O961" t="s">
        <v>2938</v>
      </c>
    </row>
    <row r="962" spans="1:15" x14ac:dyDescent="0.3">
      <c r="A962" t="s">
        <v>958</v>
      </c>
      <c r="B962">
        <v>17</v>
      </c>
      <c r="C962" t="str">
        <f t="shared" si="42"/>
        <v>Child</v>
      </c>
      <c r="D962" t="s">
        <v>1987</v>
      </c>
      <c r="E962" t="s">
        <v>1993</v>
      </c>
      <c r="F962" t="s">
        <v>2000</v>
      </c>
      <c r="G962" t="s">
        <v>2007</v>
      </c>
      <c r="H962" s="1">
        <v>45234</v>
      </c>
      <c r="I962" s="1">
        <v>45773</v>
      </c>
      <c r="J962" s="2">
        <f t="shared" si="43"/>
        <v>540</v>
      </c>
      <c r="K962">
        <v>36500.43</v>
      </c>
      <c r="L962" t="str">
        <f t="shared" si="44"/>
        <v>Medium</v>
      </c>
      <c r="M962" t="s">
        <v>2010</v>
      </c>
      <c r="N962" t="s">
        <v>2011</v>
      </c>
      <c r="O962" t="s">
        <v>2939</v>
      </c>
    </row>
    <row r="963" spans="1:15" x14ac:dyDescent="0.3">
      <c r="A963" t="s">
        <v>959</v>
      </c>
      <c r="B963">
        <v>42</v>
      </c>
      <c r="C963" t="str">
        <f t="shared" ref="C963:C1026" si="45">IF(B963&lt;18,"Child",IF(B963&lt;30,"Young Adult",IF(B963&lt;45,"Adult",IF(B963&lt;55,"Middle Age","Senior"))))</f>
        <v>Adult</v>
      </c>
      <c r="D963" t="s">
        <v>1985</v>
      </c>
      <c r="E963" t="s">
        <v>1988</v>
      </c>
      <c r="F963" t="s">
        <v>1996</v>
      </c>
      <c r="G963" t="s">
        <v>2004</v>
      </c>
      <c r="H963" s="1">
        <v>45610</v>
      </c>
      <c r="I963" s="1">
        <v>45768</v>
      </c>
      <c r="J963" s="2">
        <f t="shared" ref="J963:J1026" si="46">I963-H963+1</f>
        <v>159</v>
      </c>
      <c r="K963">
        <v>14513.65</v>
      </c>
      <c r="L963" t="str">
        <f t="shared" ref="L963:L1026" si="47">IF(K963&lt;10000, "Low", IF(K963&lt;50000, "Medium", "High"))</f>
        <v>Medium</v>
      </c>
      <c r="M963" t="s">
        <v>2010</v>
      </c>
      <c r="N963" t="s">
        <v>2013</v>
      </c>
      <c r="O963" t="s">
        <v>2940</v>
      </c>
    </row>
    <row r="964" spans="1:15" x14ac:dyDescent="0.3">
      <c r="A964" t="s">
        <v>960</v>
      </c>
      <c r="B964">
        <v>53</v>
      </c>
      <c r="C964" t="str">
        <f t="shared" si="45"/>
        <v>Middle Age</v>
      </c>
      <c r="D964" t="s">
        <v>1985</v>
      </c>
      <c r="E964" t="s">
        <v>1991</v>
      </c>
      <c r="F964" t="s">
        <v>2000</v>
      </c>
      <c r="G964" t="s">
        <v>2004</v>
      </c>
      <c r="H964" s="1">
        <v>45433</v>
      </c>
      <c r="I964" s="1">
        <v>45668</v>
      </c>
      <c r="J964" s="2">
        <f t="shared" si="46"/>
        <v>236</v>
      </c>
      <c r="K964">
        <v>60759.96</v>
      </c>
      <c r="L964" t="str">
        <f t="shared" si="47"/>
        <v>High</v>
      </c>
      <c r="M964" t="s">
        <v>2008</v>
      </c>
      <c r="N964" t="s">
        <v>2012</v>
      </c>
      <c r="O964" t="s">
        <v>2941</v>
      </c>
    </row>
    <row r="965" spans="1:15" x14ac:dyDescent="0.3">
      <c r="A965" t="s">
        <v>961</v>
      </c>
      <c r="B965">
        <v>21</v>
      </c>
      <c r="C965" t="str">
        <f t="shared" si="45"/>
        <v>Young Adult</v>
      </c>
      <c r="D965" t="s">
        <v>1986</v>
      </c>
      <c r="E965" t="s">
        <v>1989</v>
      </c>
      <c r="F965" t="s">
        <v>2000</v>
      </c>
      <c r="G965" t="s">
        <v>2005</v>
      </c>
      <c r="H965" s="1">
        <v>45380</v>
      </c>
      <c r="I965" s="1">
        <v>45600</v>
      </c>
      <c r="J965" s="2">
        <f t="shared" si="46"/>
        <v>221</v>
      </c>
      <c r="K965">
        <v>41757.919999999998</v>
      </c>
      <c r="L965" t="str">
        <f t="shared" si="47"/>
        <v>Medium</v>
      </c>
      <c r="M965" t="s">
        <v>2008</v>
      </c>
      <c r="N965" t="s">
        <v>2013</v>
      </c>
      <c r="O965" t="s">
        <v>2942</v>
      </c>
    </row>
    <row r="966" spans="1:15" x14ac:dyDescent="0.3">
      <c r="A966" t="s">
        <v>962</v>
      </c>
      <c r="B966">
        <v>27</v>
      </c>
      <c r="C966" t="str">
        <f t="shared" si="45"/>
        <v>Young Adult</v>
      </c>
      <c r="D966" t="s">
        <v>1986</v>
      </c>
      <c r="E966" t="s">
        <v>1992</v>
      </c>
      <c r="F966" t="s">
        <v>1997</v>
      </c>
      <c r="G966" t="s">
        <v>2004</v>
      </c>
      <c r="H966" s="1">
        <v>45467</v>
      </c>
      <c r="I966" s="1">
        <v>45840</v>
      </c>
      <c r="J966" s="2">
        <f t="shared" si="46"/>
        <v>374</v>
      </c>
      <c r="K966">
        <v>2435.88</v>
      </c>
      <c r="L966" t="str">
        <f t="shared" si="47"/>
        <v>Low</v>
      </c>
      <c r="M966" t="s">
        <v>2010</v>
      </c>
      <c r="N966" t="s">
        <v>2012</v>
      </c>
      <c r="O966" t="s">
        <v>2943</v>
      </c>
    </row>
    <row r="967" spans="1:15" x14ac:dyDescent="0.3">
      <c r="A967" t="s">
        <v>963</v>
      </c>
      <c r="B967">
        <v>31</v>
      </c>
      <c r="C967" t="str">
        <f t="shared" si="45"/>
        <v>Adult</v>
      </c>
      <c r="D967" t="s">
        <v>1985</v>
      </c>
      <c r="E967" t="s">
        <v>1991</v>
      </c>
      <c r="F967" t="s">
        <v>1999</v>
      </c>
      <c r="G967" t="s">
        <v>2003</v>
      </c>
      <c r="H967" s="1">
        <v>45613</v>
      </c>
      <c r="I967" s="1">
        <v>45664</v>
      </c>
      <c r="J967" s="2">
        <f t="shared" si="46"/>
        <v>52</v>
      </c>
      <c r="K967">
        <v>23018.25</v>
      </c>
      <c r="L967" t="str">
        <f t="shared" si="47"/>
        <v>Medium</v>
      </c>
      <c r="M967" t="s">
        <v>2008</v>
      </c>
      <c r="N967" t="s">
        <v>2011</v>
      </c>
      <c r="O967" t="s">
        <v>2944</v>
      </c>
    </row>
    <row r="968" spans="1:15" x14ac:dyDescent="0.3">
      <c r="A968" t="s">
        <v>964</v>
      </c>
      <c r="B968">
        <v>73</v>
      </c>
      <c r="C968" t="str">
        <f t="shared" si="45"/>
        <v>Senior</v>
      </c>
      <c r="D968" t="s">
        <v>1985</v>
      </c>
      <c r="E968" t="s">
        <v>1992</v>
      </c>
      <c r="F968" t="s">
        <v>1996</v>
      </c>
      <c r="G968" t="s">
        <v>2005</v>
      </c>
      <c r="H968" s="1">
        <v>45395</v>
      </c>
      <c r="I968" s="1">
        <v>45464</v>
      </c>
      <c r="J968" s="2">
        <f t="shared" si="46"/>
        <v>70</v>
      </c>
      <c r="K968">
        <v>99136.08</v>
      </c>
      <c r="L968" t="str">
        <f t="shared" si="47"/>
        <v>High</v>
      </c>
      <c r="M968" t="s">
        <v>2008</v>
      </c>
      <c r="N968" t="s">
        <v>2012</v>
      </c>
      <c r="O968" t="s">
        <v>2945</v>
      </c>
    </row>
    <row r="969" spans="1:15" x14ac:dyDescent="0.3">
      <c r="A969" t="s">
        <v>965</v>
      </c>
      <c r="B969">
        <v>4</v>
      </c>
      <c r="C969" t="str">
        <f t="shared" si="45"/>
        <v>Child</v>
      </c>
      <c r="D969" t="s">
        <v>1987</v>
      </c>
      <c r="E969" t="s">
        <v>1989</v>
      </c>
      <c r="F969" t="s">
        <v>1999</v>
      </c>
      <c r="G969" t="s">
        <v>2006</v>
      </c>
      <c r="H969" s="1">
        <v>45663</v>
      </c>
      <c r="I969" s="1">
        <v>45835</v>
      </c>
      <c r="J969" s="2">
        <f t="shared" si="46"/>
        <v>173</v>
      </c>
      <c r="K969">
        <v>81161.94</v>
      </c>
      <c r="L969" t="str">
        <f t="shared" si="47"/>
        <v>High</v>
      </c>
      <c r="M969" t="s">
        <v>2008</v>
      </c>
      <c r="N969" t="s">
        <v>2011</v>
      </c>
      <c r="O969" t="s">
        <v>2946</v>
      </c>
    </row>
    <row r="970" spans="1:15" x14ac:dyDescent="0.3">
      <c r="A970" t="s">
        <v>966</v>
      </c>
      <c r="B970">
        <v>57</v>
      </c>
      <c r="C970" t="str">
        <f t="shared" si="45"/>
        <v>Senior</v>
      </c>
      <c r="D970" t="s">
        <v>1987</v>
      </c>
      <c r="E970" t="s">
        <v>1990</v>
      </c>
      <c r="F970" t="s">
        <v>1995</v>
      </c>
      <c r="G970" t="s">
        <v>2003</v>
      </c>
      <c r="H970" s="1">
        <v>45692</v>
      </c>
      <c r="I970" s="1">
        <v>45811</v>
      </c>
      <c r="J970" s="2">
        <f t="shared" si="46"/>
        <v>120</v>
      </c>
      <c r="K970">
        <v>75554.789999999994</v>
      </c>
      <c r="L970" t="str">
        <f t="shared" si="47"/>
        <v>High</v>
      </c>
      <c r="M970" t="s">
        <v>2008</v>
      </c>
      <c r="N970" t="s">
        <v>2012</v>
      </c>
      <c r="O970" t="s">
        <v>2947</v>
      </c>
    </row>
    <row r="971" spans="1:15" x14ac:dyDescent="0.3">
      <c r="A971" t="s">
        <v>967</v>
      </c>
      <c r="B971">
        <v>52</v>
      </c>
      <c r="C971" t="str">
        <f t="shared" si="45"/>
        <v>Middle Age</v>
      </c>
      <c r="D971" t="s">
        <v>1985</v>
      </c>
      <c r="E971" t="s">
        <v>1990</v>
      </c>
      <c r="F971" t="s">
        <v>1998</v>
      </c>
      <c r="G971" t="s">
        <v>2004</v>
      </c>
      <c r="H971" s="1">
        <v>45184</v>
      </c>
      <c r="I971" s="1">
        <v>45626</v>
      </c>
      <c r="J971" s="2">
        <f t="shared" si="46"/>
        <v>443</v>
      </c>
      <c r="K971">
        <v>24667.18</v>
      </c>
      <c r="L971" t="str">
        <f t="shared" si="47"/>
        <v>Medium</v>
      </c>
      <c r="M971" t="s">
        <v>2009</v>
      </c>
      <c r="N971" t="s">
        <v>2011</v>
      </c>
      <c r="O971" t="s">
        <v>2948</v>
      </c>
    </row>
    <row r="972" spans="1:15" x14ac:dyDescent="0.3">
      <c r="A972" t="s">
        <v>968</v>
      </c>
      <c r="B972">
        <v>61</v>
      </c>
      <c r="C972" t="str">
        <f t="shared" si="45"/>
        <v>Senior</v>
      </c>
      <c r="D972" t="s">
        <v>1986</v>
      </c>
      <c r="E972" t="s">
        <v>1991</v>
      </c>
      <c r="F972" t="s">
        <v>2001</v>
      </c>
      <c r="G972" t="s">
        <v>2007</v>
      </c>
      <c r="H972" s="1">
        <v>45157</v>
      </c>
      <c r="I972" s="1">
        <v>45370</v>
      </c>
      <c r="J972" s="2">
        <f t="shared" si="46"/>
        <v>214</v>
      </c>
      <c r="K972">
        <v>46469</v>
      </c>
      <c r="L972" t="str">
        <f t="shared" si="47"/>
        <v>Medium</v>
      </c>
      <c r="M972" t="s">
        <v>2008</v>
      </c>
      <c r="N972" t="s">
        <v>2012</v>
      </c>
      <c r="O972" t="s">
        <v>2949</v>
      </c>
    </row>
    <row r="973" spans="1:15" x14ac:dyDescent="0.3">
      <c r="A973" t="s">
        <v>969</v>
      </c>
      <c r="B973">
        <v>74</v>
      </c>
      <c r="C973" t="str">
        <f t="shared" si="45"/>
        <v>Senior</v>
      </c>
      <c r="D973" t="s">
        <v>1985</v>
      </c>
      <c r="E973" t="s">
        <v>1992</v>
      </c>
      <c r="F973" t="s">
        <v>1997</v>
      </c>
      <c r="G973" t="s">
        <v>2002</v>
      </c>
      <c r="H973" s="1">
        <v>45614</v>
      </c>
      <c r="I973" s="1">
        <v>45738</v>
      </c>
      <c r="J973" s="2">
        <f t="shared" si="46"/>
        <v>125</v>
      </c>
      <c r="K973">
        <v>87545.7</v>
      </c>
      <c r="L973" t="str">
        <f t="shared" si="47"/>
        <v>High</v>
      </c>
      <c r="M973" t="s">
        <v>2010</v>
      </c>
      <c r="N973" t="s">
        <v>2011</v>
      </c>
      <c r="O973" t="s">
        <v>2950</v>
      </c>
    </row>
    <row r="974" spans="1:15" x14ac:dyDescent="0.3">
      <c r="A974" t="s">
        <v>970</v>
      </c>
      <c r="B974">
        <v>47</v>
      </c>
      <c r="C974" t="str">
        <f t="shared" si="45"/>
        <v>Middle Age</v>
      </c>
      <c r="D974" t="s">
        <v>1986</v>
      </c>
      <c r="E974" t="s">
        <v>1992</v>
      </c>
      <c r="F974" t="s">
        <v>1996</v>
      </c>
      <c r="G974" t="s">
        <v>2007</v>
      </c>
      <c r="H974" s="1">
        <v>45810</v>
      </c>
      <c r="I974" s="1">
        <v>45861</v>
      </c>
      <c r="J974" s="2">
        <f t="shared" si="46"/>
        <v>52</v>
      </c>
      <c r="K974">
        <v>7999.16</v>
      </c>
      <c r="L974" t="str">
        <f t="shared" si="47"/>
        <v>Low</v>
      </c>
      <c r="M974" t="s">
        <v>2008</v>
      </c>
      <c r="N974" t="s">
        <v>2013</v>
      </c>
      <c r="O974" t="s">
        <v>2951</v>
      </c>
    </row>
    <row r="975" spans="1:15" x14ac:dyDescent="0.3">
      <c r="A975" t="s">
        <v>971</v>
      </c>
      <c r="B975">
        <v>67</v>
      </c>
      <c r="C975" t="str">
        <f t="shared" si="45"/>
        <v>Senior</v>
      </c>
      <c r="D975" t="s">
        <v>1985</v>
      </c>
      <c r="E975" t="s">
        <v>1991</v>
      </c>
      <c r="F975" t="s">
        <v>1999</v>
      </c>
      <c r="G975" t="s">
        <v>2004</v>
      </c>
      <c r="H975" s="1">
        <v>45341</v>
      </c>
      <c r="I975" s="1">
        <v>45410</v>
      </c>
      <c r="J975" s="2">
        <f t="shared" si="46"/>
        <v>70</v>
      </c>
      <c r="K975">
        <v>70107.44</v>
      </c>
      <c r="L975" t="str">
        <f t="shared" si="47"/>
        <v>High</v>
      </c>
      <c r="M975" t="s">
        <v>2008</v>
      </c>
      <c r="N975" t="s">
        <v>2012</v>
      </c>
      <c r="O975" t="s">
        <v>2952</v>
      </c>
    </row>
    <row r="976" spans="1:15" x14ac:dyDescent="0.3">
      <c r="A976" t="s">
        <v>972</v>
      </c>
      <c r="B976">
        <v>73</v>
      </c>
      <c r="C976" t="str">
        <f t="shared" si="45"/>
        <v>Senior</v>
      </c>
      <c r="D976" t="s">
        <v>1985</v>
      </c>
      <c r="E976" t="s">
        <v>1993</v>
      </c>
      <c r="F976" t="s">
        <v>1995</v>
      </c>
      <c r="G976" t="s">
        <v>2003</v>
      </c>
      <c r="H976" s="1">
        <v>45697</v>
      </c>
      <c r="I976" s="1">
        <v>45719</v>
      </c>
      <c r="J976" s="2">
        <f t="shared" si="46"/>
        <v>23</v>
      </c>
      <c r="K976">
        <v>88203.88</v>
      </c>
      <c r="L976" t="str">
        <f t="shared" si="47"/>
        <v>High</v>
      </c>
      <c r="M976" t="s">
        <v>2008</v>
      </c>
      <c r="N976" t="s">
        <v>2011</v>
      </c>
      <c r="O976" t="s">
        <v>2953</v>
      </c>
    </row>
    <row r="977" spans="1:15" x14ac:dyDescent="0.3">
      <c r="A977" t="s">
        <v>973</v>
      </c>
      <c r="B977">
        <v>65</v>
      </c>
      <c r="C977" t="str">
        <f t="shared" si="45"/>
        <v>Senior</v>
      </c>
      <c r="D977" t="s">
        <v>1986</v>
      </c>
      <c r="E977" t="s">
        <v>1991</v>
      </c>
      <c r="F977" t="s">
        <v>1996</v>
      </c>
      <c r="G977" t="s">
        <v>2005</v>
      </c>
      <c r="H977" s="1">
        <v>45841</v>
      </c>
      <c r="I977" s="1">
        <v>45852</v>
      </c>
      <c r="J977" s="2">
        <f t="shared" si="46"/>
        <v>12</v>
      </c>
      <c r="K977">
        <v>38912.54</v>
      </c>
      <c r="L977" t="str">
        <f t="shared" si="47"/>
        <v>Medium</v>
      </c>
      <c r="M977" t="s">
        <v>2010</v>
      </c>
      <c r="N977" t="s">
        <v>2012</v>
      </c>
      <c r="O977" t="s">
        <v>2954</v>
      </c>
    </row>
    <row r="978" spans="1:15" x14ac:dyDescent="0.3">
      <c r="A978" t="s">
        <v>974</v>
      </c>
      <c r="B978">
        <v>5</v>
      </c>
      <c r="C978" t="str">
        <f t="shared" si="45"/>
        <v>Child</v>
      </c>
      <c r="D978" t="s">
        <v>1987</v>
      </c>
      <c r="E978" t="s">
        <v>1991</v>
      </c>
      <c r="F978" t="s">
        <v>2001</v>
      </c>
      <c r="G978" t="s">
        <v>2007</v>
      </c>
      <c r="H978" s="1">
        <v>45232</v>
      </c>
      <c r="I978" s="1">
        <v>45441</v>
      </c>
      <c r="J978" s="2">
        <f t="shared" si="46"/>
        <v>210</v>
      </c>
      <c r="K978">
        <v>56320.26</v>
      </c>
      <c r="L978" t="str">
        <f t="shared" si="47"/>
        <v>High</v>
      </c>
      <c r="M978" t="s">
        <v>2009</v>
      </c>
      <c r="N978" t="s">
        <v>2012</v>
      </c>
      <c r="O978" t="s">
        <v>2955</v>
      </c>
    </row>
    <row r="979" spans="1:15" x14ac:dyDescent="0.3">
      <c r="A979" t="s">
        <v>975</v>
      </c>
      <c r="B979">
        <v>90</v>
      </c>
      <c r="C979" t="str">
        <f t="shared" si="45"/>
        <v>Senior</v>
      </c>
      <c r="D979" t="s">
        <v>1985</v>
      </c>
      <c r="E979" t="s">
        <v>1990</v>
      </c>
      <c r="F979" t="s">
        <v>1998</v>
      </c>
      <c r="G979" t="s">
        <v>2002</v>
      </c>
      <c r="H979" s="1">
        <v>45352</v>
      </c>
      <c r="I979" s="1">
        <v>45782</v>
      </c>
      <c r="J979" s="2">
        <f t="shared" si="46"/>
        <v>431</v>
      </c>
      <c r="K979">
        <v>54423.75</v>
      </c>
      <c r="L979" t="str">
        <f t="shared" si="47"/>
        <v>High</v>
      </c>
      <c r="M979" t="s">
        <v>2008</v>
      </c>
      <c r="N979" t="s">
        <v>2013</v>
      </c>
      <c r="O979" t="s">
        <v>2956</v>
      </c>
    </row>
    <row r="980" spans="1:15" x14ac:dyDescent="0.3">
      <c r="A980" t="s">
        <v>976</v>
      </c>
      <c r="B980">
        <v>94</v>
      </c>
      <c r="C980" t="str">
        <f t="shared" si="45"/>
        <v>Senior</v>
      </c>
      <c r="D980" t="s">
        <v>1986</v>
      </c>
      <c r="E980" t="s">
        <v>1993</v>
      </c>
      <c r="F980" t="s">
        <v>2000</v>
      </c>
      <c r="G980" t="s">
        <v>2007</v>
      </c>
      <c r="H980" s="1">
        <v>45458</v>
      </c>
      <c r="I980" s="1">
        <v>45804</v>
      </c>
      <c r="J980" s="2">
        <f t="shared" si="46"/>
        <v>347</v>
      </c>
      <c r="K980">
        <v>76327.7</v>
      </c>
      <c r="L980" t="str">
        <f t="shared" si="47"/>
        <v>High</v>
      </c>
      <c r="M980" t="s">
        <v>2010</v>
      </c>
      <c r="N980" t="s">
        <v>2013</v>
      </c>
      <c r="O980" t="s">
        <v>2957</v>
      </c>
    </row>
    <row r="981" spans="1:15" x14ac:dyDescent="0.3">
      <c r="A981" t="s">
        <v>977</v>
      </c>
      <c r="B981">
        <v>34</v>
      </c>
      <c r="C981" t="str">
        <f t="shared" si="45"/>
        <v>Adult</v>
      </c>
      <c r="D981" t="s">
        <v>1986</v>
      </c>
      <c r="E981" t="s">
        <v>1993</v>
      </c>
      <c r="F981" t="s">
        <v>1999</v>
      </c>
      <c r="G981" t="s">
        <v>2004</v>
      </c>
      <c r="H981" s="1">
        <v>45750</v>
      </c>
      <c r="I981" s="1">
        <v>45797</v>
      </c>
      <c r="J981" s="2">
        <f t="shared" si="46"/>
        <v>48</v>
      </c>
      <c r="K981">
        <v>6391.54</v>
      </c>
      <c r="L981" t="str">
        <f t="shared" si="47"/>
        <v>Low</v>
      </c>
      <c r="M981" t="s">
        <v>2010</v>
      </c>
      <c r="N981" t="s">
        <v>2013</v>
      </c>
      <c r="O981" t="s">
        <v>2958</v>
      </c>
    </row>
    <row r="982" spans="1:15" x14ac:dyDescent="0.3">
      <c r="A982" t="s">
        <v>978</v>
      </c>
      <c r="B982">
        <v>57</v>
      </c>
      <c r="C982" t="str">
        <f t="shared" si="45"/>
        <v>Senior</v>
      </c>
      <c r="D982" t="s">
        <v>1987</v>
      </c>
      <c r="E982" t="s">
        <v>1989</v>
      </c>
      <c r="F982" t="s">
        <v>1995</v>
      </c>
      <c r="G982" t="s">
        <v>2006</v>
      </c>
      <c r="H982" s="1">
        <v>45787</v>
      </c>
      <c r="I982" s="1">
        <v>45843</v>
      </c>
      <c r="J982" s="2">
        <f t="shared" si="46"/>
        <v>57</v>
      </c>
      <c r="K982">
        <v>71272.7</v>
      </c>
      <c r="L982" t="str">
        <f t="shared" si="47"/>
        <v>High</v>
      </c>
      <c r="M982" t="s">
        <v>2008</v>
      </c>
      <c r="N982" t="s">
        <v>2012</v>
      </c>
      <c r="O982" t="s">
        <v>2959</v>
      </c>
    </row>
    <row r="983" spans="1:15" x14ac:dyDescent="0.3">
      <c r="A983" t="s">
        <v>979</v>
      </c>
      <c r="B983">
        <v>37</v>
      </c>
      <c r="C983" t="str">
        <f t="shared" si="45"/>
        <v>Adult</v>
      </c>
      <c r="D983" t="s">
        <v>1987</v>
      </c>
      <c r="E983" t="s">
        <v>1989</v>
      </c>
      <c r="F983" t="s">
        <v>1998</v>
      </c>
      <c r="G983" t="s">
        <v>2007</v>
      </c>
      <c r="H983" s="1">
        <v>45671</v>
      </c>
      <c r="I983" s="1">
        <v>45818</v>
      </c>
      <c r="J983" s="2">
        <f t="shared" si="46"/>
        <v>148</v>
      </c>
      <c r="K983">
        <v>94591.17</v>
      </c>
      <c r="L983" t="str">
        <f t="shared" si="47"/>
        <v>High</v>
      </c>
      <c r="M983" t="s">
        <v>2009</v>
      </c>
      <c r="N983" t="s">
        <v>2011</v>
      </c>
      <c r="O983" t="s">
        <v>2960</v>
      </c>
    </row>
    <row r="984" spans="1:15" x14ac:dyDescent="0.3">
      <c r="A984" t="s">
        <v>980</v>
      </c>
      <c r="B984">
        <v>58</v>
      </c>
      <c r="C984" t="str">
        <f t="shared" si="45"/>
        <v>Senior</v>
      </c>
      <c r="D984" t="s">
        <v>1985</v>
      </c>
      <c r="E984" t="s">
        <v>1988</v>
      </c>
      <c r="F984" t="s">
        <v>1999</v>
      </c>
      <c r="G984" t="s">
        <v>2002</v>
      </c>
      <c r="H984" s="1">
        <v>45212</v>
      </c>
      <c r="I984" s="1">
        <v>45519</v>
      </c>
      <c r="J984" s="2">
        <f t="shared" si="46"/>
        <v>308</v>
      </c>
      <c r="K984">
        <v>29548.9</v>
      </c>
      <c r="L984" t="str">
        <f t="shared" si="47"/>
        <v>Medium</v>
      </c>
      <c r="M984" t="s">
        <v>2009</v>
      </c>
      <c r="N984" t="s">
        <v>2011</v>
      </c>
      <c r="O984" t="s">
        <v>1537</v>
      </c>
    </row>
    <row r="985" spans="1:15" x14ac:dyDescent="0.3">
      <c r="A985" t="s">
        <v>981</v>
      </c>
      <c r="B985">
        <v>21</v>
      </c>
      <c r="C985" t="str">
        <f t="shared" si="45"/>
        <v>Young Adult</v>
      </c>
      <c r="D985" t="s">
        <v>1987</v>
      </c>
      <c r="E985" t="s">
        <v>1988</v>
      </c>
      <c r="F985" t="s">
        <v>2001</v>
      </c>
      <c r="G985" t="s">
        <v>2006</v>
      </c>
      <c r="H985" s="1">
        <v>45829</v>
      </c>
      <c r="I985" s="1">
        <v>45862</v>
      </c>
      <c r="J985" s="2">
        <f t="shared" si="46"/>
        <v>34</v>
      </c>
      <c r="K985">
        <v>15899.31</v>
      </c>
      <c r="L985" t="str">
        <f t="shared" si="47"/>
        <v>Medium</v>
      </c>
      <c r="M985" t="s">
        <v>2009</v>
      </c>
      <c r="N985" t="s">
        <v>2012</v>
      </c>
      <c r="O985" t="s">
        <v>2961</v>
      </c>
    </row>
    <row r="986" spans="1:15" x14ac:dyDescent="0.3">
      <c r="A986" t="s">
        <v>982</v>
      </c>
      <c r="B986">
        <v>80</v>
      </c>
      <c r="C986" t="str">
        <f t="shared" si="45"/>
        <v>Senior</v>
      </c>
      <c r="D986" t="s">
        <v>1985</v>
      </c>
      <c r="E986" t="s">
        <v>1991</v>
      </c>
      <c r="F986" t="s">
        <v>1999</v>
      </c>
      <c r="G986" t="s">
        <v>2007</v>
      </c>
      <c r="H986" s="1">
        <v>45306</v>
      </c>
      <c r="I986" s="1">
        <v>45663</v>
      </c>
      <c r="J986" s="2">
        <f t="shared" si="46"/>
        <v>358</v>
      </c>
      <c r="K986">
        <v>54602.06</v>
      </c>
      <c r="L986" t="str">
        <f t="shared" si="47"/>
        <v>High</v>
      </c>
      <c r="M986" t="s">
        <v>2009</v>
      </c>
      <c r="N986" t="s">
        <v>2013</v>
      </c>
      <c r="O986" t="s">
        <v>2962</v>
      </c>
    </row>
    <row r="987" spans="1:15" x14ac:dyDescent="0.3">
      <c r="A987" t="s">
        <v>983</v>
      </c>
      <c r="B987">
        <v>44</v>
      </c>
      <c r="C987" t="str">
        <f t="shared" si="45"/>
        <v>Adult</v>
      </c>
      <c r="D987" t="s">
        <v>1987</v>
      </c>
      <c r="E987" t="s">
        <v>1992</v>
      </c>
      <c r="F987" t="s">
        <v>1996</v>
      </c>
      <c r="G987" t="s">
        <v>2004</v>
      </c>
      <c r="H987" s="1">
        <v>45146</v>
      </c>
      <c r="I987" s="1">
        <v>45846</v>
      </c>
      <c r="J987" s="2">
        <f t="shared" si="46"/>
        <v>701</v>
      </c>
      <c r="K987">
        <v>19717.009999999998</v>
      </c>
      <c r="L987" t="str">
        <f t="shared" si="47"/>
        <v>Medium</v>
      </c>
      <c r="M987" t="s">
        <v>2009</v>
      </c>
      <c r="N987" t="s">
        <v>2011</v>
      </c>
      <c r="O987" t="s">
        <v>2963</v>
      </c>
    </row>
    <row r="988" spans="1:15" x14ac:dyDescent="0.3">
      <c r="A988" t="s">
        <v>984</v>
      </c>
      <c r="B988">
        <v>66</v>
      </c>
      <c r="C988" t="str">
        <f t="shared" si="45"/>
        <v>Senior</v>
      </c>
      <c r="D988" t="s">
        <v>1986</v>
      </c>
      <c r="E988" t="s">
        <v>1991</v>
      </c>
      <c r="F988" t="s">
        <v>1999</v>
      </c>
      <c r="G988" t="s">
        <v>2003</v>
      </c>
      <c r="H988" s="1">
        <v>45206</v>
      </c>
      <c r="I988" s="1">
        <v>45817</v>
      </c>
      <c r="J988" s="2">
        <f t="shared" si="46"/>
        <v>612</v>
      </c>
      <c r="K988">
        <v>34936.46</v>
      </c>
      <c r="L988" t="str">
        <f t="shared" si="47"/>
        <v>Medium</v>
      </c>
      <c r="M988" t="s">
        <v>2008</v>
      </c>
      <c r="N988" t="s">
        <v>2013</v>
      </c>
      <c r="O988" t="s">
        <v>2964</v>
      </c>
    </row>
    <row r="989" spans="1:15" x14ac:dyDescent="0.3">
      <c r="A989" t="s">
        <v>985</v>
      </c>
      <c r="B989">
        <v>62</v>
      </c>
      <c r="C989" t="str">
        <f t="shared" si="45"/>
        <v>Senior</v>
      </c>
      <c r="D989" t="s">
        <v>1986</v>
      </c>
      <c r="E989" t="s">
        <v>1993</v>
      </c>
      <c r="F989" t="s">
        <v>1997</v>
      </c>
      <c r="G989" t="s">
        <v>2006</v>
      </c>
      <c r="H989" s="1">
        <v>45238</v>
      </c>
      <c r="I989" s="1">
        <v>45512</v>
      </c>
      <c r="J989" s="2">
        <f t="shared" si="46"/>
        <v>275</v>
      </c>
      <c r="K989">
        <v>31104.15</v>
      </c>
      <c r="L989" t="str">
        <f t="shared" si="47"/>
        <v>Medium</v>
      </c>
      <c r="M989" t="s">
        <v>2009</v>
      </c>
      <c r="N989" t="s">
        <v>2013</v>
      </c>
      <c r="O989" t="s">
        <v>2965</v>
      </c>
    </row>
    <row r="990" spans="1:15" x14ac:dyDescent="0.3">
      <c r="A990" t="s">
        <v>986</v>
      </c>
      <c r="B990">
        <v>21</v>
      </c>
      <c r="C990" t="str">
        <f t="shared" si="45"/>
        <v>Young Adult</v>
      </c>
      <c r="D990" t="s">
        <v>1987</v>
      </c>
      <c r="E990" t="s">
        <v>1990</v>
      </c>
      <c r="F990" t="s">
        <v>1997</v>
      </c>
      <c r="G990" t="s">
        <v>2004</v>
      </c>
      <c r="H990" s="1">
        <v>45149</v>
      </c>
      <c r="I990" s="1">
        <v>45245</v>
      </c>
      <c r="J990" s="2">
        <f t="shared" si="46"/>
        <v>97</v>
      </c>
      <c r="K990">
        <v>97101.68</v>
      </c>
      <c r="L990" t="str">
        <f t="shared" si="47"/>
        <v>High</v>
      </c>
      <c r="M990" t="s">
        <v>2009</v>
      </c>
      <c r="N990" t="s">
        <v>2011</v>
      </c>
      <c r="O990" t="s">
        <v>2966</v>
      </c>
    </row>
    <row r="991" spans="1:15" x14ac:dyDescent="0.3">
      <c r="A991" t="s">
        <v>987</v>
      </c>
      <c r="B991">
        <v>45</v>
      </c>
      <c r="C991" t="str">
        <f t="shared" si="45"/>
        <v>Middle Age</v>
      </c>
      <c r="D991" t="s">
        <v>1987</v>
      </c>
      <c r="E991" t="s">
        <v>1992</v>
      </c>
      <c r="F991" t="s">
        <v>2001</v>
      </c>
      <c r="G991" t="s">
        <v>2003</v>
      </c>
      <c r="H991" s="1">
        <v>45858</v>
      </c>
      <c r="I991" s="1">
        <v>45892</v>
      </c>
      <c r="J991" s="2">
        <f t="shared" si="46"/>
        <v>35</v>
      </c>
      <c r="K991">
        <v>92489.03</v>
      </c>
      <c r="L991" t="str">
        <f t="shared" si="47"/>
        <v>High</v>
      </c>
      <c r="M991" t="s">
        <v>2008</v>
      </c>
      <c r="N991" t="s">
        <v>2012</v>
      </c>
      <c r="O991" t="s">
        <v>2967</v>
      </c>
    </row>
    <row r="992" spans="1:15" x14ac:dyDescent="0.3">
      <c r="A992" t="s">
        <v>988</v>
      </c>
      <c r="B992">
        <v>36</v>
      </c>
      <c r="C992" t="str">
        <f t="shared" si="45"/>
        <v>Adult</v>
      </c>
      <c r="D992" t="s">
        <v>1985</v>
      </c>
      <c r="E992" t="s">
        <v>1990</v>
      </c>
      <c r="F992" t="s">
        <v>2001</v>
      </c>
      <c r="G992" t="s">
        <v>2002</v>
      </c>
      <c r="H992" s="1">
        <v>45526</v>
      </c>
      <c r="I992" s="1">
        <v>45666</v>
      </c>
      <c r="J992" s="2">
        <f t="shared" si="46"/>
        <v>141</v>
      </c>
      <c r="K992">
        <v>24552.63</v>
      </c>
      <c r="L992" t="str">
        <f t="shared" si="47"/>
        <v>Medium</v>
      </c>
      <c r="M992" t="s">
        <v>2009</v>
      </c>
      <c r="N992" t="s">
        <v>2013</v>
      </c>
      <c r="O992" t="s">
        <v>2968</v>
      </c>
    </row>
    <row r="993" spans="1:15" x14ac:dyDescent="0.3">
      <c r="A993" t="s">
        <v>989</v>
      </c>
      <c r="B993">
        <v>73</v>
      </c>
      <c r="C993" t="str">
        <f t="shared" si="45"/>
        <v>Senior</v>
      </c>
      <c r="D993" t="s">
        <v>1985</v>
      </c>
      <c r="E993" t="s">
        <v>1992</v>
      </c>
      <c r="F993" t="s">
        <v>1994</v>
      </c>
      <c r="G993" t="s">
        <v>2004</v>
      </c>
      <c r="H993" s="1">
        <v>45638</v>
      </c>
      <c r="I993" s="1">
        <v>45791</v>
      </c>
      <c r="J993" s="2">
        <f t="shared" si="46"/>
        <v>154</v>
      </c>
      <c r="K993">
        <v>19265.16</v>
      </c>
      <c r="L993" t="str">
        <f t="shared" si="47"/>
        <v>Medium</v>
      </c>
      <c r="M993" t="s">
        <v>2008</v>
      </c>
      <c r="N993" t="s">
        <v>2012</v>
      </c>
      <c r="O993" t="s">
        <v>2969</v>
      </c>
    </row>
    <row r="994" spans="1:15" x14ac:dyDescent="0.3">
      <c r="A994" t="s">
        <v>990</v>
      </c>
      <c r="B994">
        <v>4</v>
      </c>
      <c r="C994" t="str">
        <f t="shared" si="45"/>
        <v>Child</v>
      </c>
      <c r="D994" t="s">
        <v>1986</v>
      </c>
      <c r="E994" t="s">
        <v>1991</v>
      </c>
      <c r="F994" t="s">
        <v>1998</v>
      </c>
      <c r="G994" t="s">
        <v>2002</v>
      </c>
      <c r="H994" s="1">
        <v>45665</v>
      </c>
      <c r="I994" s="1">
        <v>45884</v>
      </c>
      <c r="J994" s="2">
        <f t="shared" si="46"/>
        <v>220</v>
      </c>
      <c r="K994">
        <v>37918.58</v>
      </c>
      <c r="L994" t="str">
        <f t="shared" si="47"/>
        <v>Medium</v>
      </c>
      <c r="M994" t="s">
        <v>2008</v>
      </c>
      <c r="N994" t="s">
        <v>2011</v>
      </c>
      <c r="O994" t="s">
        <v>2970</v>
      </c>
    </row>
    <row r="995" spans="1:15" x14ac:dyDescent="0.3">
      <c r="A995" t="s">
        <v>991</v>
      </c>
      <c r="B995">
        <v>68</v>
      </c>
      <c r="C995" t="str">
        <f t="shared" si="45"/>
        <v>Senior</v>
      </c>
      <c r="D995" t="s">
        <v>1987</v>
      </c>
      <c r="E995" t="s">
        <v>1988</v>
      </c>
      <c r="F995" t="s">
        <v>1996</v>
      </c>
      <c r="G995" t="s">
        <v>2006</v>
      </c>
      <c r="H995" s="1">
        <v>45827</v>
      </c>
      <c r="I995" s="1">
        <v>45877</v>
      </c>
      <c r="J995" s="2">
        <f t="shared" si="46"/>
        <v>51</v>
      </c>
      <c r="K995">
        <v>93175.82</v>
      </c>
      <c r="L995" t="str">
        <f t="shared" si="47"/>
        <v>High</v>
      </c>
      <c r="M995" t="s">
        <v>2009</v>
      </c>
      <c r="N995" t="s">
        <v>2013</v>
      </c>
      <c r="O995" t="s">
        <v>2971</v>
      </c>
    </row>
    <row r="996" spans="1:15" x14ac:dyDescent="0.3">
      <c r="A996" t="s">
        <v>992</v>
      </c>
      <c r="B996">
        <v>40</v>
      </c>
      <c r="C996" t="str">
        <f t="shared" si="45"/>
        <v>Adult</v>
      </c>
      <c r="D996" t="s">
        <v>1985</v>
      </c>
      <c r="E996" t="s">
        <v>1988</v>
      </c>
      <c r="F996" t="s">
        <v>1998</v>
      </c>
      <c r="G996" t="s">
        <v>2007</v>
      </c>
      <c r="H996" s="1">
        <v>45620</v>
      </c>
      <c r="I996" s="1">
        <v>45718</v>
      </c>
      <c r="J996" s="2">
        <f t="shared" si="46"/>
        <v>99</v>
      </c>
      <c r="K996">
        <v>70839.679999999993</v>
      </c>
      <c r="L996" t="str">
        <f t="shared" si="47"/>
        <v>High</v>
      </c>
      <c r="M996" t="s">
        <v>2010</v>
      </c>
      <c r="N996" t="s">
        <v>2013</v>
      </c>
      <c r="O996" t="s">
        <v>2972</v>
      </c>
    </row>
    <row r="997" spans="1:15" x14ac:dyDescent="0.3">
      <c r="A997" t="s">
        <v>993</v>
      </c>
      <c r="B997">
        <v>96</v>
      </c>
      <c r="C997" t="str">
        <f t="shared" si="45"/>
        <v>Senior</v>
      </c>
      <c r="D997" t="s">
        <v>1986</v>
      </c>
      <c r="E997" t="s">
        <v>1993</v>
      </c>
      <c r="F997" t="s">
        <v>2001</v>
      </c>
      <c r="G997" t="s">
        <v>2003</v>
      </c>
      <c r="H997" s="1">
        <v>45806</v>
      </c>
      <c r="I997" s="1">
        <v>45837</v>
      </c>
      <c r="J997" s="2">
        <f t="shared" si="46"/>
        <v>32</v>
      </c>
      <c r="K997">
        <v>73125.83</v>
      </c>
      <c r="L997" t="str">
        <f t="shared" si="47"/>
        <v>High</v>
      </c>
      <c r="M997" t="s">
        <v>2010</v>
      </c>
      <c r="N997" t="s">
        <v>2013</v>
      </c>
      <c r="O997" t="s">
        <v>2973</v>
      </c>
    </row>
    <row r="998" spans="1:15" x14ac:dyDescent="0.3">
      <c r="A998" t="s">
        <v>994</v>
      </c>
      <c r="B998">
        <v>88</v>
      </c>
      <c r="C998" t="str">
        <f t="shared" si="45"/>
        <v>Senior</v>
      </c>
      <c r="D998" t="s">
        <v>1985</v>
      </c>
      <c r="E998" t="s">
        <v>1993</v>
      </c>
      <c r="F998" t="s">
        <v>1997</v>
      </c>
      <c r="G998" t="s">
        <v>2005</v>
      </c>
      <c r="H998" s="1">
        <v>45732</v>
      </c>
      <c r="I998" s="1">
        <v>45740</v>
      </c>
      <c r="J998" s="2">
        <f t="shared" si="46"/>
        <v>9</v>
      </c>
      <c r="K998">
        <v>14802.91</v>
      </c>
      <c r="L998" t="str">
        <f t="shared" si="47"/>
        <v>Medium</v>
      </c>
      <c r="M998" t="s">
        <v>2008</v>
      </c>
      <c r="N998" t="s">
        <v>2011</v>
      </c>
      <c r="O998" t="s">
        <v>2974</v>
      </c>
    </row>
    <row r="999" spans="1:15" x14ac:dyDescent="0.3">
      <c r="A999" t="s">
        <v>995</v>
      </c>
      <c r="B999">
        <v>39</v>
      </c>
      <c r="C999" t="str">
        <f t="shared" si="45"/>
        <v>Adult</v>
      </c>
      <c r="D999" t="s">
        <v>1985</v>
      </c>
      <c r="E999" t="s">
        <v>1992</v>
      </c>
      <c r="F999" t="s">
        <v>2000</v>
      </c>
      <c r="G999" t="s">
        <v>2006</v>
      </c>
      <c r="H999" s="1">
        <v>45294</v>
      </c>
      <c r="I999" s="1">
        <v>45553</v>
      </c>
      <c r="J999" s="2">
        <f t="shared" si="46"/>
        <v>260</v>
      </c>
      <c r="K999">
        <v>36381.96</v>
      </c>
      <c r="L999" t="str">
        <f t="shared" si="47"/>
        <v>Medium</v>
      </c>
      <c r="M999" t="s">
        <v>2010</v>
      </c>
      <c r="N999" t="s">
        <v>2011</v>
      </c>
      <c r="O999" t="s">
        <v>1442</v>
      </c>
    </row>
    <row r="1000" spans="1:15" x14ac:dyDescent="0.3">
      <c r="A1000" t="s">
        <v>996</v>
      </c>
      <c r="B1000">
        <v>77</v>
      </c>
      <c r="C1000" t="str">
        <f t="shared" si="45"/>
        <v>Senior</v>
      </c>
      <c r="D1000" t="s">
        <v>1986</v>
      </c>
      <c r="E1000" t="s">
        <v>1990</v>
      </c>
      <c r="F1000" t="s">
        <v>2000</v>
      </c>
      <c r="G1000" t="s">
        <v>2004</v>
      </c>
      <c r="H1000" s="1">
        <v>45200</v>
      </c>
      <c r="I1000" s="1">
        <v>45394</v>
      </c>
      <c r="J1000" s="2">
        <f t="shared" si="46"/>
        <v>195</v>
      </c>
      <c r="K1000">
        <v>20375.849999999999</v>
      </c>
      <c r="L1000" t="str">
        <f t="shared" si="47"/>
        <v>Medium</v>
      </c>
      <c r="M1000" t="s">
        <v>2009</v>
      </c>
      <c r="N1000" t="s">
        <v>2012</v>
      </c>
      <c r="O1000" t="s">
        <v>2975</v>
      </c>
    </row>
    <row r="1001" spans="1:15" x14ac:dyDescent="0.3">
      <c r="A1001" t="s">
        <v>997</v>
      </c>
      <c r="B1001">
        <v>57</v>
      </c>
      <c r="C1001" t="str">
        <f t="shared" si="45"/>
        <v>Senior</v>
      </c>
      <c r="D1001" t="s">
        <v>1986</v>
      </c>
      <c r="E1001" t="s">
        <v>1993</v>
      </c>
      <c r="F1001" t="s">
        <v>1995</v>
      </c>
      <c r="G1001" t="s">
        <v>2003</v>
      </c>
      <c r="H1001" s="1">
        <v>45161</v>
      </c>
      <c r="I1001" s="1">
        <v>45621</v>
      </c>
      <c r="J1001" s="2">
        <f t="shared" si="46"/>
        <v>461</v>
      </c>
      <c r="K1001">
        <v>40047.94</v>
      </c>
      <c r="L1001" t="str">
        <f t="shared" si="47"/>
        <v>Medium</v>
      </c>
      <c r="M1001" t="s">
        <v>2010</v>
      </c>
      <c r="N1001" t="s">
        <v>2013</v>
      </c>
      <c r="O1001" t="s">
        <v>2976</v>
      </c>
    </row>
    <row r="1002" spans="1:15" x14ac:dyDescent="0.3">
      <c r="A1002" t="s">
        <v>998</v>
      </c>
      <c r="B1002">
        <v>77</v>
      </c>
      <c r="C1002" t="str">
        <f t="shared" si="45"/>
        <v>Senior</v>
      </c>
      <c r="D1002" t="s">
        <v>1986</v>
      </c>
      <c r="E1002" t="s">
        <v>1989</v>
      </c>
      <c r="F1002" t="s">
        <v>1996</v>
      </c>
      <c r="G1002" t="s">
        <v>2007</v>
      </c>
      <c r="H1002" s="1">
        <v>45789</v>
      </c>
      <c r="I1002" s="1">
        <v>45799</v>
      </c>
      <c r="J1002" s="2">
        <f t="shared" si="46"/>
        <v>11</v>
      </c>
      <c r="K1002">
        <v>36745.42</v>
      </c>
      <c r="L1002" t="str">
        <f t="shared" si="47"/>
        <v>Medium</v>
      </c>
      <c r="M1002" t="s">
        <v>2009</v>
      </c>
      <c r="N1002" t="s">
        <v>2012</v>
      </c>
      <c r="O1002" t="s">
        <v>2977</v>
      </c>
    </row>
    <row r="1003" spans="1:15" x14ac:dyDescent="0.3">
      <c r="A1003" t="s">
        <v>999</v>
      </c>
      <c r="B1003">
        <v>54</v>
      </c>
      <c r="C1003" t="str">
        <f t="shared" si="45"/>
        <v>Middle Age</v>
      </c>
      <c r="D1003" t="s">
        <v>1987</v>
      </c>
      <c r="E1003" t="s">
        <v>1992</v>
      </c>
      <c r="F1003" t="s">
        <v>1998</v>
      </c>
      <c r="G1003" t="s">
        <v>2005</v>
      </c>
      <c r="H1003" s="1">
        <v>45217</v>
      </c>
      <c r="I1003" s="1">
        <v>45702</v>
      </c>
      <c r="J1003" s="2">
        <f t="shared" si="46"/>
        <v>486</v>
      </c>
      <c r="K1003">
        <v>29180.39</v>
      </c>
      <c r="L1003" t="str">
        <f t="shared" si="47"/>
        <v>Medium</v>
      </c>
      <c r="M1003" t="s">
        <v>2010</v>
      </c>
      <c r="N1003" t="s">
        <v>2013</v>
      </c>
      <c r="O1003" t="s">
        <v>2978</v>
      </c>
    </row>
    <row r="1004" spans="1:15" x14ac:dyDescent="0.3">
      <c r="A1004" t="s">
        <v>1000</v>
      </c>
      <c r="B1004">
        <v>57</v>
      </c>
      <c r="C1004" t="str">
        <f t="shared" si="45"/>
        <v>Senior</v>
      </c>
      <c r="D1004" t="s">
        <v>1986</v>
      </c>
      <c r="E1004" t="s">
        <v>1988</v>
      </c>
      <c r="F1004" t="s">
        <v>2000</v>
      </c>
      <c r="G1004" t="s">
        <v>2007</v>
      </c>
      <c r="H1004" s="1">
        <v>45681</v>
      </c>
      <c r="I1004" s="1">
        <v>45706</v>
      </c>
      <c r="J1004" s="2">
        <f t="shared" si="46"/>
        <v>26</v>
      </c>
      <c r="K1004">
        <v>88892.68</v>
      </c>
      <c r="L1004" t="str">
        <f t="shared" si="47"/>
        <v>High</v>
      </c>
      <c r="M1004" t="s">
        <v>2008</v>
      </c>
      <c r="N1004" t="s">
        <v>2013</v>
      </c>
      <c r="O1004" t="s">
        <v>2979</v>
      </c>
    </row>
    <row r="1005" spans="1:15" x14ac:dyDescent="0.3">
      <c r="A1005" t="s">
        <v>1001</v>
      </c>
      <c r="B1005">
        <v>56</v>
      </c>
      <c r="C1005" t="str">
        <f t="shared" si="45"/>
        <v>Senior</v>
      </c>
      <c r="D1005" t="s">
        <v>1987</v>
      </c>
      <c r="E1005" t="s">
        <v>1990</v>
      </c>
      <c r="F1005" t="s">
        <v>1999</v>
      </c>
      <c r="G1005" t="s">
        <v>2007</v>
      </c>
      <c r="H1005" s="1">
        <v>45222</v>
      </c>
      <c r="I1005" s="1">
        <v>45748</v>
      </c>
      <c r="J1005" s="2">
        <f t="shared" si="46"/>
        <v>527</v>
      </c>
      <c r="K1005">
        <v>89746.45</v>
      </c>
      <c r="L1005" t="str">
        <f t="shared" si="47"/>
        <v>High</v>
      </c>
      <c r="M1005" t="s">
        <v>2009</v>
      </c>
      <c r="N1005" t="s">
        <v>2012</v>
      </c>
      <c r="O1005" t="s">
        <v>2980</v>
      </c>
    </row>
    <row r="1006" spans="1:15" x14ac:dyDescent="0.3">
      <c r="A1006" t="s">
        <v>1002</v>
      </c>
      <c r="B1006">
        <v>76</v>
      </c>
      <c r="C1006" t="str">
        <f t="shared" si="45"/>
        <v>Senior</v>
      </c>
      <c r="D1006" t="s">
        <v>1985</v>
      </c>
      <c r="E1006" t="s">
        <v>1990</v>
      </c>
      <c r="F1006" t="s">
        <v>2000</v>
      </c>
      <c r="G1006" t="s">
        <v>2004</v>
      </c>
      <c r="H1006" s="1">
        <v>45814</v>
      </c>
      <c r="I1006" s="1">
        <v>45872</v>
      </c>
      <c r="J1006" s="2">
        <f t="shared" si="46"/>
        <v>59</v>
      </c>
      <c r="K1006">
        <v>47986.7</v>
      </c>
      <c r="L1006" t="str">
        <f t="shared" si="47"/>
        <v>Medium</v>
      </c>
      <c r="M1006" t="s">
        <v>2008</v>
      </c>
      <c r="N1006" t="s">
        <v>2013</v>
      </c>
      <c r="O1006" t="s">
        <v>2981</v>
      </c>
    </row>
    <row r="1007" spans="1:15" x14ac:dyDescent="0.3">
      <c r="A1007" t="s">
        <v>1003</v>
      </c>
      <c r="B1007">
        <v>8</v>
      </c>
      <c r="C1007" t="str">
        <f t="shared" si="45"/>
        <v>Child</v>
      </c>
      <c r="D1007" t="s">
        <v>1986</v>
      </c>
      <c r="E1007" t="s">
        <v>1992</v>
      </c>
      <c r="F1007" t="s">
        <v>1995</v>
      </c>
      <c r="G1007" t="s">
        <v>2005</v>
      </c>
      <c r="H1007" s="1">
        <v>45221</v>
      </c>
      <c r="I1007" s="1">
        <v>45484</v>
      </c>
      <c r="J1007" s="2">
        <f t="shared" si="46"/>
        <v>264</v>
      </c>
      <c r="K1007">
        <v>41536.6</v>
      </c>
      <c r="L1007" t="str">
        <f t="shared" si="47"/>
        <v>Medium</v>
      </c>
      <c r="M1007" t="s">
        <v>2010</v>
      </c>
      <c r="N1007" t="s">
        <v>2013</v>
      </c>
      <c r="O1007" t="s">
        <v>2982</v>
      </c>
    </row>
    <row r="1008" spans="1:15" x14ac:dyDescent="0.3">
      <c r="A1008" t="s">
        <v>1004</v>
      </c>
      <c r="B1008">
        <v>22</v>
      </c>
      <c r="C1008" t="str">
        <f t="shared" si="45"/>
        <v>Young Adult</v>
      </c>
      <c r="D1008" t="s">
        <v>1986</v>
      </c>
      <c r="E1008" t="s">
        <v>1992</v>
      </c>
      <c r="F1008" t="s">
        <v>2001</v>
      </c>
      <c r="G1008" t="s">
        <v>2002</v>
      </c>
      <c r="H1008" s="1">
        <v>45152</v>
      </c>
      <c r="I1008" s="1">
        <v>45614</v>
      </c>
      <c r="J1008" s="2">
        <f t="shared" si="46"/>
        <v>463</v>
      </c>
      <c r="K1008">
        <v>19414.64</v>
      </c>
      <c r="L1008" t="str">
        <f t="shared" si="47"/>
        <v>Medium</v>
      </c>
      <c r="M1008" t="s">
        <v>2010</v>
      </c>
      <c r="N1008" t="s">
        <v>2013</v>
      </c>
      <c r="O1008" t="s">
        <v>2983</v>
      </c>
    </row>
    <row r="1009" spans="1:15" x14ac:dyDescent="0.3">
      <c r="A1009" t="s">
        <v>1005</v>
      </c>
      <c r="B1009">
        <v>70</v>
      </c>
      <c r="C1009" t="str">
        <f t="shared" si="45"/>
        <v>Senior</v>
      </c>
      <c r="D1009" t="s">
        <v>1987</v>
      </c>
      <c r="E1009" t="s">
        <v>1988</v>
      </c>
      <c r="F1009" t="s">
        <v>1994</v>
      </c>
      <c r="G1009" t="s">
        <v>2003</v>
      </c>
      <c r="H1009" s="1">
        <v>45419</v>
      </c>
      <c r="I1009" s="1">
        <v>45746</v>
      </c>
      <c r="J1009" s="2">
        <f t="shared" si="46"/>
        <v>328</v>
      </c>
      <c r="K1009">
        <v>31087.52</v>
      </c>
      <c r="L1009" t="str">
        <f t="shared" si="47"/>
        <v>Medium</v>
      </c>
      <c r="M1009" t="s">
        <v>2008</v>
      </c>
      <c r="N1009" t="s">
        <v>2012</v>
      </c>
      <c r="O1009" t="s">
        <v>2984</v>
      </c>
    </row>
    <row r="1010" spans="1:15" x14ac:dyDescent="0.3">
      <c r="A1010" t="s">
        <v>1006</v>
      </c>
      <c r="B1010">
        <v>59</v>
      </c>
      <c r="C1010" t="str">
        <f t="shared" si="45"/>
        <v>Senior</v>
      </c>
      <c r="D1010" t="s">
        <v>1985</v>
      </c>
      <c r="E1010" t="s">
        <v>1988</v>
      </c>
      <c r="F1010" t="s">
        <v>1996</v>
      </c>
      <c r="G1010" t="s">
        <v>2002</v>
      </c>
      <c r="H1010" s="1">
        <v>45541</v>
      </c>
      <c r="I1010" s="1">
        <v>45794</v>
      </c>
      <c r="J1010" s="2">
        <f t="shared" si="46"/>
        <v>254</v>
      </c>
      <c r="K1010">
        <v>27005.03</v>
      </c>
      <c r="L1010" t="str">
        <f t="shared" si="47"/>
        <v>Medium</v>
      </c>
      <c r="M1010" t="s">
        <v>2008</v>
      </c>
      <c r="N1010" t="s">
        <v>2012</v>
      </c>
      <c r="O1010" t="s">
        <v>2985</v>
      </c>
    </row>
    <row r="1011" spans="1:15" x14ac:dyDescent="0.3">
      <c r="A1011" t="s">
        <v>1007</v>
      </c>
      <c r="B1011">
        <v>60</v>
      </c>
      <c r="C1011" t="str">
        <f t="shared" si="45"/>
        <v>Senior</v>
      </c>
      <c r="D1011" t="s">
        <v>1985</v>
      </c>
      <c r="E1011" t="s">
        <v>1993</v>
      </c>
      <c r="F1011" t="s">
        <v>1994</v>
      </c>
      <c r="G1011" t="s">
        <v>2006</v>
      </c>
      <c r="H1011" s="1">
        <v>45409</v>
      </c>
      <c r="I1011" s="1">
        <v>45635</v>
      </c>
      <c r="J1011" s="2">
        <f t="shared" si="46"/>
        <v>227</v>
      </c>
      <c r="K1011">
        <v>18757.86</v>
      </c>
      <c r="L1011" t="str">
        <f t="shared" si="47"/>
        <v>Medium</v>
      </c>
      <c r="M1011" t="s">
        <v>2008</v>
      </c>
      <c r="N1011" t="s">
        <v>2012</v>
      </c>
      <c r="O1011" t="s">
        <v>2986</v>
      </c>
    </row>
    <row r="1012" spans="1:15" x14ac:dyDescent="0.3">
      <c r="A1012" t="s">
        <v>1008</v>
      </c>
      <c r="B1012">
        <v>31</v>
      </c>
      <c r="C1012" t="str">
        <f t="shared" si="45"/>
        <v>Adult</v>
      </c>
      <c r="D1012" t="s">
        <v>1985</v>
      </c>
      <c r="E1012" t="s">
        <v>1988</v>
      </c>
      <c r="F1012" t="s">
        <v>1994</v>
      </c>
      <c r="G1012" t="s">
        <v>2006</v>
      </c>
      <c r="H1012" s="1">
        <v>45791</v>
      </c>
      <c r="I1012" s="1">
        <v>45801</v>
      </c>
      <c r="J1012" s="2">
        <f t="shared" si="46"/>
        <v>11</v>
      </c>
      <c r="K1012">
        <v>99438.96</v>
      </c>
      <c r="L1012" t="str">
        <f t="shared" si="47"/>
        <v>High</v>
      </c>
      <c r="M1012" t="s">
        <v>2009</v>
      </c>
      <c r="N1012" t="s">
        <v>2012</v>
      </c>
      <c r="O1012" t="s">
        <v>2987</v>
      </c>
    </row>
    <row r="1013" spans="1:15" x14ac:dyDescent="0.3">
      <c r="A1013" t="s">
        <v>1009</v>
      </c>
      <c r="B1013">
        <v>95</v>
      </c>
      <c r="C1013" t="str">
        <f t="shared" si="45"/>
        <v>Senior</v>
      </c>
      <c r="D1013" t="s">
        <v>1987</v>
      </c>
      <c r="E1013" t="s">
        <v>1989</v>
      </c>
      <c r="F1013" t="s">
        <v>1997</v>
      </c>
      <c r="G1013" t="s">
        <v>2003</v>
      </c>
      <c r="H1013" s="1">
        <v>45661</v>
      </c>
      <c r="I1013" s="1">
        <v>45845</v>
      </c>
      <c r="J1013" s="2">
        <f t="shared" si="46"/>
        <v>185</v>
      </c>
      <c r="K1013">
        <v>44170.78</v>
      </c>
      <c r="L1013" t="str">
        <f t="shared" si="47"/>
        <v>Medium</v>
      </c>
      <c r="M1013" t="s">
        <v>2010</v>
      </c>
      <c r="N1013" t="s">
        <v>2012</v>
      </c>
      <c r="O1013" t="s">
        <v>2988</v>
      </c>
    </row>
    <row r="1014" spans="1:15" x14ac:dyDescent="0.3">
      <c r="A1014" t="s">
        <v>1010</v>
      </c>
      <c r="B1014">
        <v>87</v>
      </c>
      <c r="C1014" t="str">
        <f t="shared" si="45"/>
        <v>Senior</v>
      </c>
      <c r="D1014" t="s">
        <v>1987</v>
      </c>
      <c r="E1014" t="s">
        <v>1993</v>
      </c>
      <c r="F1014" t="s">
        <v>1995</v>
      </c>
      <c r="G1014" t="s">
        <v>2004</v>
      </c>
      <c r="H1014" s="1">
        <v>45621</v>
      </c>
      <c r="I1014" s="1">
        <v>45737</v>
      </c>
      <c r="J1014" s="2">
        <f t="shared" si="46"/>
        <v>117</v>
      </c>
      <c r="K1014">
        <v>51740.06</v>
      </c>
      <c r="L1014" t="str">
        <f t="shared" si="47"/>
        <v>High</v>
      </c>
      <c r="M1014" t="s">
        <v>2008</v>
      </c>
      <c r="N1014" t="s">
        <v>2011</v>
      </c>
      <c r="O1014" t="s">
        <v>2989</v>
      </c>
    </row>
    <row r="1015" spans="1:15" x14ac:dyDescent="0.3">
      <c r="A1015" t="s">
        <v>1011</v>
      </c>
      <c r="B1015">
        <v>33</v>
      </c>
      <c r="C1015" t="str">
        <f t="shared" si="45"/>
        <v>Adult</v>
      </c>
      <c r="D1015" t="s">
        <v>1985</v>
      </c>
      <c r="E1015" t="s">
        <v>1989</v>
      </c>
      <c r="F1015" t="s">
        <v>1996</v>
      </c>
      <c r="G1015" t="s">
        <v>2002</v>
      </c>
      <c r="H1015" s="1">
        <v>45145</v>
      </c>
      <c r="I1015" s="1">
        <v>45641</v>
      </c>
      <c r="J1015" s="2">
        <f t="shared" si="46"/>
        <v>497</v>
      </c>
      <c r="K1015">
        <v>32648.43</v>
      </c>
      <c r="L1015" t="str">
        <f t="shared" si="47"/>
        <v>Medium</v>
      </c>
      <c r="M1015" t="s">
        <v>2008</v>
      </c>
      <c r="N1015" t="s">
        <v>2011</v>
      </c>
      <c r="O1015" t="s">
        <v>2990</v>
      </c>
    </row>
    <row r="1016" spans="1:15" x14ac:dyDescent="0.3">
      <c r="A1016" t="s">
        <v>1012</v>
      </c>
      <c r="B1016">
        <v>45</v>
      </c>
      <c r="C1016" t="str">
        <f t="shared" si="45"/>
        <v>Middle Age</v>
      </c>
      <c r="D1016" t="s">
        <v>1985</v>
      </c>
      <c r="E1016" t="s">
        <v>1988</v>
      </c>
      <c r="F1016" t="s">
        <v>1994</v>
      </c>
      <c r="G1016" t="s">
        <v>2004</v>
      </c>
      <c r="H1016" s="1">
        <v>45400</v>
      </c>
      <c r="I1016" s="1">
        <v>45691</v>
      </c>
      <c r="J1016" s="2">
        <f t="shared" si="46"/>
        <v>292</v>
      </c>
      <c r="K1016">
        <v>42531.89</v>
      </c>
      <c r="L1016" t="str">
        <f t="shared" si="47"/>
        <v>Medium</v>
      </c>
      <c r="M1016" t="s">
        <v>2010</v>
      </c>
      <c r="N1016" t="s">
        <v>2011</v>
      </c>
      <c r="O1016" t="s">
        <v>2991</v>
      </c>
    </row>
    <row r="1017" spans="1:15" x14ac:dyDescent="0.3">
      <c r="A1017" t="s">
        <v>1013</v>
      </c>
      <c r="B1017">
        <v>37</v>
      </c>
      <c r="C1017" t="str">
        <f t="shared" si="45"/>
        <v>Adult</v>
      </c>
      <c r="D1017" t="s">
        <v>1987</v>
      </c>
      <c r="E1017" t="s">
        <v>1989</v>
      </c>
      <c r="F1017" t="s">
        <v>1995</v>
      </c>
      <c r="G1017" t="s">
        <v>2003</v>
      </c>
      <c r="H1017" s="1">
        <v>45232</v>
      </c>
      <c r="I1017" s="1">
        <v>45342</v>
      </c>
      <c r="J1017" s="2">
        <f t="shared" si="46"/>
        <v>111</v>
      </c>
      <c r="K1017">
        <v>20187.669999999998</v>
      </c>
      <c r="L1017" t="str">
        <f t="shared" si="47"/>
        <v>Medium</v>
      </c>
      <c r="M1017" t="s">
        <v>2008</v>
      </c>
      <c r="N1017" t="s">
        <v>2011</v>
      </c>
      <c r="O1017" t="s">
        <v>2992</v>
      </c>
    </row>
    <row r="1018" spans="1:15" x14ac:dyDescent="0.3">
      <c r="A1018" t="s">
        <v>728</v>
      </c>
      <c r="B1018">
        <v>97</v>
      </c>
      <c r="C1018" t="str">
        <f t="shared" si="45"/>
        <v>Senior</v>
      </c>
      <c r="D1018" t="s">
        <v>1985</v>
      </c>
      <c r="E1018" t="s">
        <v>1989</v>
      </c>
      <c r="F1018" t="s">
        <v>2001</v>
      </c>
      <c r="G1018" t="s">
        <v>2003</v>
      </c>
      <c r="H1018" s="1">
        <v>45296</v>
      </c>
      <c r="I1018" s="1">
        <v>45516</v>
      </c>
      <c r="J1018" s="2">
        <f t="shared" si="46"/>
        <v>221</v>
      </c>
      <c r="K1018">
        <v>32938.080000000002</v>
      </c>
      <c r="L1018" t="str">
        <f t="shared" si="47"/>
        <v>Medium</v>
      </c>
      <c r="M1018" t="s">
        <v>2010</v>
      </c>
      <c r="N1018" t="s">
        <v>2012</v>
      </c>
      <c r="O1018" t="s">
        <v>2993</v>
      </c>
    </row>
    <row r="1019" spans="1:15" x14ac:dyDescent="0.3">
      <c r="A1019" t="s">
        <v>1014</v>
      </c>
      <c r="B1019">
        <v>38</v>
      </c>
      <c r="C1019" t="str">
        <f t="shared" si="45"/>
        <v>Adult</v>
      </c>
      <c r="D1019" t="s">
        <v>1987</v>
      </c>
      <c r="E1019" t="s">
        <v>1993</v>
      </c>
      <c r="F1019" t="s">
        <v>1998</v>
      </c>
      <c r="G1019" t="s">
        <v>2005</v>
      </c>
      <c r="H1019" s="1">
        <v>45159</v>
      </c>
      <c r="I1019" s="1">
        <v>45295</v>
      </c>
      <c r="J1019" s="2">
        <f t="shared" si="46"/>
        <v>137</v>
      </c>
      <c r="K1019">
        <v>53907.61</v>
      </c>
      <c r="L1019" t="str">
        <f t="shared" si="47"/>
        <v>High</v>
      </c>
      <c r="M1019" t="s">
        <v>2010</v>
      </c>
      <c r="N1019" t="s">
        <v>2011</v>
      </c>
      <c r="O1019" t="s">
        <v>2994</v>
      </c>
    </row>
    <row r="1020" spans="1:15" x14ac:dyDescent="0.3">
      <c r="A1020" t="s">
        <v>1015</v>
      </c>
      <c r="B1020">
        <v>1</v>
      </c>
      <c r="C1020" t="str">
        <f t="shared" si="45"/>
        <v>Child</v>
      </c>
      <c r="D1020" t="s">
        <v>1985</v>
      </c>
      <c r="E1020" t="s">
        <v>1989</v>
      </c>
      <c r="F1020" t="s">
        <v>1994</v>
      </c>
      <c r="G1020" t="s">
        <v>2004</v>
      </c>
      <c r="H1020" s="1">
        <v>45229</v>
      </c>
      <c r="I1020" s="1">
        <v>45491</v>
      </c>
      <c r="J1020" s="2">
        <f t="shared" si="46"/>
        <v>263</v>
      </c>
      <c r="K1020">
        <v>78101.98</v>
      </c>
      <c r="L1020" t="str">
        <f t="shared" si="47"/>
        <v>High</v>
      </c>
      <c r="M1020" t="s">
        <v>2010</v>
      </c>
      <c r="N1020" t="s">
        <v>2013</v>
      </c>
      <c r="O1020" t="s">
        <v>2995</v>
      </c>
    </row>
    <row r="1021" spans="1:15" x14ac:dyDescent="0.3">
      <c r="A1021" t="s">
        <v>1016</v>
      </c>
      <c r="B1021">
        <v>20</v>
      </c>
      <c r="C1021" t="str">
        <f t="shared" si="45"/>
        <v>Young Adult</v>
      </c>
      <c r="D1021" t="s">
        <v>1985</v>
      </c>
      <c r="E1021" t="s">
        <v>1990</v>
      </c>
      <c r="F1021" t="s">
        <v>2001</v>
      </c>
      <c r="G1021" t="s">
        <v>2003</v>
      </c>
      <c r="H1021" s="1">
        <v>45763</v>
      </c>
      <c r="I1021" s="1">
        <v>45884</v>
      </c>
      <c r="J1021" s="2">
        <f t="shared" si="46"/>
        <v>122</v>
      </c>
      <c r="K1021">
        <v>22890.240000000002</v>
      </c>
      <c r="L1021" t="str">
        <f t="shared" si="47"/>
        <v>Medium</v>
      </c>
      <c r="M1021" t="s">
        <v>2009</v>
      </c>
      <c r="N1021" t="s">
        <v>2012</v>
      </c>
      <c r="O1021" t="s">
        <v>2996</v>
      </c>
    </row>
    <row r="1022" spans="1:15" x14ac:dyDescent="0.3">
      <c r="A1022" t="s">
        <v>1017</v>
      </c>
      <c r="B1022">
        <v>78</v>
      </c>
      <c r="C1022" t="str">
        <f t="shared" si="45"/>
        <v>Senior</v>
      </c>
      <c r="D1022" t="s">
        <v>1986</v>
      </c>
      <c r="E1022" t="s">
        <v>1989</v>
      </c>
      <c r="F1022" t="s">
        <v>1995</v>
      </c>
      <c r="G1022" t="s">
        <v>2006</v>
      </c>
      <c r="H1022" s="1">
        <v>45291</v>
      </c>
      <c r="I1022" s="1">
        <v>45704</v>
      </c>
      <c r="J1022" s="2">
        <f t="shared" si="46"/>
        <v>414</v>
      </c>
      <c r="K1022">
        <v>46588.639999999999</v>
      </c>
      <c r="L1022" t="str">
        <f t="shared" si="47"/>
        <v>Medium</v>
      </c>
      <c r="M1022" t="s">
        <v>2009</v>
      </c>
      <c r="N1022" t="s">
        <v>2011</v>
      </c>
      <c r="O1022" t="s">
        <v>2997</v>
      </c>
    </row>
    <row r="1023" spans="1:15" x14ac:dyDescent="0.3">
      <c r="A1023" t="s">
        <v>515</v>
      </c>
      <c r="B1023">
        <v>16</v>
      </c>
      <c r="C1023" t="str">
        <f t="shared" si="45"/>
        <v>Child</v>
      </c>
      <c r="D1023" t="s">
        <v>1985</v>
      </c>
      <c r="E1023" t="s">
        <v>1992</v>
      </c>
      <c r="F1023" t="s">
        <v>1998</v>
      </c>
      <c r="G1023" t="s">
        <v>2004</v>
      </c>
      <c r="H1023" s="1">
        <v>45621</v>
      </c>
      <c r="I1023" s="1">
        <v>45849</v>
      </c>
      <c r="J1023" s="2">
        <f t="shared" si="46"/>
        <v>229</v>
      </c>
      <c r="K1023">
        <v>69414.02</v>
      </c>
      <c r="L1023" t="str">
        <f t="shared" si="47"/>
        <v>High</v>
      </c>
      <c r="M1023" t="s">
        <v>2009</v>
      </c>
      <c r="N1023" t="s">
        <v>2013</v>
      </c>
      <c r="O1023" t="s">
        <v>2998</v>
      </c>
    </row>
    <row r="1024" spans="1:15" x14ac:dyDescent="0.3">
      <c r="A1024" t="s">
        <v>1018</v>
      </c>
      <c r="B1024">
        <v>76</v>
      </c>
      <c r="C1024" t="str">
        <f t="shared" si="45"/>
        <v>Senior</v>
      </c>
      <c r="D1024" t="s">
        <v>1986</v>
      </c>
      <c r="E1024" t="s">
        <v>1991</v>
      </c>
      <c r="F1024" t="s">
        <v>2001</v>
      </c>
      <c r="G1024" t="s">
        <v>2007</v>
      </c>
      <c r="H1024" s="1">
        <v>45820</v>
      </c>
      <c r="I1024" s="1">
        <v>45832</v>
      </c>
      <c r="J1024" s="2">
        <f t="shared" si="46"/>
        <v>13</v>
      </c>
      <c r="K1024">
        <v>31163.74</v>
      </c>
      <c r="L1024" t="str">
        <f t="shared" si="47"/>
        <v>Medium</v>
      </c>
      <c r="M1024" t="s">
        <v>2008</v>
      </c>
      <c r="N1024" t="s">
        <v>2011</v>
      </c>
      <c r="O1024" t="s">
        <v>2999</v>
      </c>
    </row>
    <row r="1025" spans="1:15" x14ac:dyDescent="0.3">
      <c r="A1025" t="s">
        <v>1019</v>
      </c>
      <c r="B1025">
        <v>28</v>
      </c>
      <c r="C1025" t="str">
        <f t="shared" si="45"/>
        <v>Young Adult</v>
      </c>
      <c r="D1025" t="s">
        <v>1985</v>
      </c>
      <c r="E1025" t="s">
        <v>1993</v>
      </c>
      <c r="F1025" t="s">
        <v>2001</v>
      </c>
      <c r="G1025" t="s">
        <v>2007</v>
      </c>
      <c r="H1025" s="1">
        <v>45658</v>
      </c>
      <c r="I1025" s="1">
        <v>45683</v>
      </c>
      <c r="J1025" s="2">
        <f t="shared" si="46"/>
        <v>26</v>
      </c>
      <c r="K1025">
        <v>23430.87</v>
      </c>
      <c r="L1025" t="str">
        <f t="shared" si="47"/>
        <v>Medium</v>
      </c>
      <c r="M1025" t="s">
        <v>2009</v>
      </c>
      <c r="N1025" t="s">
        <v>2011</v>
      </c>
      <c r="O1025" t="s">
        <v>3000</v>
      </c>
    </row>
    <row r="1026" spans="1:15" x14ac:dyDescent="0.3">
      <c r="A1026" t="s">
        <v>1020</v>
      </c>
      <c r="B1026">
        <v>16</v>
      </c>
      <c r="C1026" t="str">
        <f t="shared" si="45"/>
        <v>Child</v>
      </c>
      <c r="D1026" t="s">
        <v>1985</v>
      </c>
      <c r="E1026" t="s">
        <v>1992</v>
      </c>
      <c r="F1026" t="s">
        <v>1995</v>
      </c>
      <c r="G1026" t="s">
        <v>2005</v>
      </c>
      <c r="H1026" s="1">
        <v>45282</v>
      </c>
      <c r="I1026" s="1">
        <v>45531</v>
      </c>
      <c r="J1026" s="2">
        <f t="shared" si="46"/>
        <v>250</v>
      </c>
      <c r="K1026">
        <v>2861.83</v>
      </c>
      <c r="L1026" t="str">
        <f t="shared" si="47"/>
        <v>Low</v>
      </c>
      <c r="M1026" t="s">
        <v>2010</v>
      </c>
      <c r="N1026" t="s">
        <v>2013</v>
      </c>
      <c r="O1026" t="s">
        <v>3001</v>
      </c>
    </row>
    <row r="1027" spans="1:15" x14ac:dyDescent="0.3">
      <c r="A1027" t="s">
        <v>1021</v>
      </c>
      <c r="B1027">
        <v>5</v>
      </c>
      <c r="C1027" t="str">
        <f t="shared" ref="C1027:C1090" si="48">IF(B1027&lt;18,"Child",IF(B1027&lt;30,"Young Adult",IF(B1027&lt;45,"Adult",IF(B1027&lt;55,"Middle Age","Senior"))))</f>
        <v>Child</v>
      </c>
      <c r="D1027" t="s">
        <v>1985</v>
      </c>
      <c r="E1027" t="s">
        <v>1988</v>
      </c>
      <c r="F1027" t="s">
        <v>1996</v>
      </c>
      <c r="G1027" t="s">
        <v>2007</v>
      </c>
      <c r="H1027" s="1">
        <v>45638</v>
      </c>
      <c r="I1027" s="1">
        <v>45864</v>
      </c>
      <c r="J1027" s="2">
        <f t="shared" ref="J1027:J1090" si="49">I1027-H1027+1</f>
        <v>227</v>
      </c>
      <c r="K1027">
        <v>51834.44</v>
      </c>
      <c r="L1027" t="str">
        <f t="shared" ref="L1027:L1090" si="50">IF(K1027&lt;10000, "Low", IF(K1027&lt;50000, "Medium", "High"))</f>
        <v>High</v>
      </c>
      <c r="M1027" t="s">
        <v>2009</v>
      </c>
      <c r="N1027" t="s">
        <v>2013</v>
      </c>
      <c r="O1027" t="s">
        <v>3002</v>
      </c>
    </row>
    <row r="1028" spans="1:15" x14ac:dyDescent="0.3">
      <c r="A1028" t="s">
        <v>1022</v>
      </c>
      <c r="B1028">
        <v>15</v>
      </c>
      <c r="C1028" t="str">
        <f t="shared" si="48"/>
        <v>Child</v>
      </c>
      <c r="D1028" t="s">
        <v>1987</v>
      </c>
      <c r="E1028" t="s">
        <v>1988</v>
      </c>
      <c r="F1028" t="s">
        <v>1995</v>
      </c>
      <c r="G1028" t="s">
        <v>2004</v>
      </c>
      <c r="H1028" s="1">
        <v>45473</v>
      </c>
      <c r="I1028" s="1">
        <v>45765</v>
      </c>
      <c r="J1028" s="2">
        <f t="shared" si="49"/>
        <v>293</v>
      </c>
      <c r="K1028">
        <v>67091.06</v>
      </c>
      <c r="L1028" t="str">
        <f t="shared" si="50"/>
        <v>High</v>
      </c>
      <c r="M1028" t="s">
        <v>2009</v>
      </c>
      <c r="N1028" t="s">
        <v>2011</v>
      </c>
      <c r="O1028" t="s">
        <v>3003</v>
      </c>
    </row>
    <row r="1029" spans="1:15" x14ac:dyDescent="0.3">
      <c r="A1029" t="s">
        <v>1023</v>
      </c>
      <c r="B1029">
        <v>77</v>
      </c>
      <c r="C1029" t="str">
        <f t="shared" si="48"/>
        <v>Senior</v>
      </c>
      <c r="D1029" t="s">
        <v>1985</v>
      </c>
      <c r="E1029" t="s">
        <v>1989</v>
      </c>
      <c r="F1029" t="s">
        <v>2000</v>
      </c>
      <c r="G1029" t="s">
        <v>2002</v>
      </c>
      <c r="H1029" s="1">
        <v>45488</v>
      </c>
      <c r="I1029" s="1">
        <v>45890</v>
      </c>
      <c r="J1029" s="2">
        <f t="shared" si="49"/>
        <v>403</v>
      </c>
      <c r="K1029">
        <v>67389.460000000006</v>
      </c>
      <c r="L1029" t="str">
        <f t="shared" si="50"/>
        <v>High</v>
      </c>
      <c r="M1029" t="s">
        <v>2009</v>
      </c>
      <c r="N1029" t="s">
        <v>2011</v>
      </c>
      <c r="O1029" t="s">
        <v>3004</v>
      </c>
    </row>
    <row r="1030" spans="1:15" x14ac:dyDescent="0.3">
      <c r="A1030" t="s">
        <v>1024</v>
      </c>
      <c r="B1030">
        <v>18</v>
      </c>
      <c r="C1030" t="str">
        <f t="shared" si="48"/>
        <v>Young Adult</v>
      </c>
      <c r="D1030" t="s">
        <v>1986</v>
      </c>
      <c r="E1030" t="s">
        <v>1991</v>
      </c>
      <c r="F1030" t="s">
        <v>1998</v>
      </c>
      <c r="G1030" t="s">
        <v>2004</v>
      </c>
      <c r="H1030" s="1">
        <v>45460</v>
      </c>
      <c r="I1030" s="1">
        <v>45745</v>
      </c>
      <c r="J1030" s="2">
        <f t="shared" si="49"/>
        <v>286</v>
      </c>
      <c r="K1030">
        <v>16895.18</v>
      </c>
      <c r="L1030" t="str">
        <f t="shared" si="50"/>
        <v>Medium</v>
      </c>
      <c r="M1030" t="s">
        <v>2008</v>
      </c>
      <c r="N1030" t="s">
        <v>2012</v>
      </c>
      <c r="O1030" t="s">
        <v>3005</v>
      </c>
    </row>
    <row r="1031" spans="1:15" x14ac:dyDescent="0.3">
      <c r="A1031" t="s">
        <v>1025</v>
      </c>
      <c r="B1031">
        <v>78</v>
      </c>
      <c r="C1031" t="str">
        <f t="shared" si="48"/>
        <v>Senior</v>
      </c>
      <c r="D1031" t="s">
        <v>1985</v>
      </c>
      <c r="E1031" t="s">
        <v>1989</v>
      </c>
      <c r="F1031" t="s">
        <v>1995</v>
      </c>
      <c r="G1031" t="s">
        <v>2005</v>
      </c>
      <c r="H1031" s="1">
        <v>45421</v>
      </c>
      <c r="I1031" s="1">
        <v>45485</v>
      </c>
      <c r="J1031" s="2">
        <f t="shared" si="49"/>
        <v>65</v>
      </c>
      <c r="K1031">
        <v>82139.06</v>
      </c>
      <c r="L1031" t="str">
        <f t="shared" si="50"/>
        <v>High</v>
      </c>
      <c r="M1031" t="s">
        <v>2009</v>
      </c>
      <c r="N1031" t="s">
        <v>2012</v>
      </c>
      <c r="O1031" t="s">
        <v>3006</v>
      </c>
    </row>
    <row r="1032" spans="1:15" x14ac:dyDescent="0.3">
      <c r="A1032" t="s">
        <v>1026</v>
      </c>
      <c r="B1032">
        <v>27</v>
      </c>
      <c r="C1032" t="str">
        <f t="shared" si="48"/>
        <v>Young Adult</v>
      </c>
      <c r="D1032" t="s">
        <v>1986</v>
      </c>
      <c r="E1032" t="s">
        <v>1990</v>
      </c>
      <c r="F1032" t="s">
        <v>1994</v>
      </c>
      <c r="G1032" t="s">
        <v>2002</v>
      </c>
      <c r="H1032" s="1">
        <v>45235</v>
      </c>
      <c r="I1032" s="1">
        <v>45290</v>
      </c>
      <c r="J1032" s="2">
        <f t="shared" si="49"/>
        <v>56</v>
      </c>
      <c r="K1032">
        <v>90264.37</v>
      </c>
      <c r="L1032" t="str">
        <f t="shared" si="50"/>
        <v>High</v>
      </c>
      <c r="M1032" t="s">
        <v>2008</v>
      </c>
      <c r="N1032" t="s">
        <v>2011</v>
      </c>
      <c r="O1032" t="s">
        <v>3007</v>
      </c>
    </row>
    <row r="1033" spans="1:15" x14ac:dyDescent="0.3">
      <c r="A1033" t="s">
        <v>1027</v>
      </c>
      <c r="B1033">
        <v>92</v>
      </c>
      <c r="C1033" t="str">
        <f t="shared" si="48"/>
        <v>Senior</v>
      </c>
      <c r="D1033" t="s">
        <v>1985</v>
      </c>
      <c r="E1033" t="s">
        <v>1990</v>
      </c>
      <c r="F1033" t="s">
        <v>1997</v>
      </c>
      <c r="G1033" t="s">
        <v>2004</v>
      </c>
      <c r="H1033" s="1">
        <v>45739</v>
      </c>
      <c r="I1033" s="1">
        <v>45871</v>
      </c>
      <c r="J1033" s="2">
        <f t="shared" si="49"/>
        <v>133</v>
      </c>
      <c r="K1033">
        <v>70115.16</v>
      </c>
      <c r="L1033" t="str">
        <f t="shared" si="50"/>
        <v>High</v>
      </c>
      <c r="M1033" t="s">
        <v>2009</v>
      </c>
      <c r="N1033" t="s">
        <v>2013</v>
      </c>
      <c r="O1033" t="s">
        <v>3008</v>
      </c>
    </row>
    <row r="1034" spans="1:15" x14ac:dyDescent="0.3">
      <c r="A1034" t="s">
        <v>1028</v>
      </c>
      <c r="B1034">
        <v>86</v>
      </c>
      <c r="C1034" t="str">
        <f t="shared" si="48"/>
        <v>Senior</v>
      </c>
      <c r="D1034" t="s">
        <v>1985</v>
      </c>
      <c r="E1034" t="s">
        <v>1990</v>
      </c>
      <c r="F1034" t="s">
        <v>1998</v>
      </c>
      <c r="G1034" t="s">
        <v>2006</v>
      </c>
      <c r="H1034" s="1">
        <v>45564</v>
      </c>
      <c r="I1034" s="1">
        <v>45665</v>
      </c>
      <c r="J1034" s="2">
        <f t="shared" si="49"/>
        <v>102</v>
      </c>
      <c r="K1034">
        <v>42985.09</v>
      </c>
      <c r="L1034" t="str">
        <f t="shared" si="50"/>
        <v>Medium</v>
      </c>
      <c r="M1034" t="s">
        <v>2008</v>
      </c>
      <c r="N1034" t="s">
        <v>2011</v>
      </c>
      <c r="O1034" t="s">
        <v>3009</v>
      </c>
    </row>
    <row r="1035" spans="1:15" x14ac:dyDescent="0.3">
      <c r="A1035" t="s">
        <v>1029</v>
      </c>
      <c r="B1035">
        <v>52</v>
      </c>
      <c r="C1035" t="str">
        <f t="shared" si="48"/>
        <v>Middle Age</v>
      </c>
      <c r="D1035" t="s">
        <v>1985</v>
      </c>
      <c r="E1035" t="s">
        <v>1991</v>
      </c>
      <c r="F1035" t="s">
        <v>1995</v>
      </c>
      <c r="G1035" t="s">
        <v>2006</v>
      </c>
      <c r="H1035" s="1">
        <v>45593</v>
      </c>
      <c r="I1035" s="1">
        <v>45887</v>
      </c>
      <c r="J1035" s="2">
        <f t="shared" si="49"/>
        <v>295</v>
      </c>
      <c r="K1035">
        <v>11921.3</v>
      </c>
      <c r="L1035" t="str">
        <f t="shared" si="50"/>
        <v>Medium</v>
      </c>
      <c r="M1035" t="s">
        <v>2009</v>
      </c>
      <c r="N1035" t="s">
        <v>2013</v>
      </c>
      <c r="O1035" t="s">
        <v>3010</v>
      </c>
    </row>
    <row r="1036" spans="1:15" x14ac:dyDescent="0.3">
      <c r="A1036" t="s">
        <v>1030</v>
      </c>
      <c r="B1036">
        <v>97</v>
      </c>
      <c r="C1036" t="str">
        <f t="shared" si="48"/>
        <v>Senior</v>
      </c>
      <c r="D1036" t="s">
        <v>1987</v>
      </c>
      <c r="E1036" t="s">
        <v>1993</v>
      </c>
      <c r="F1036" t="s">
        <v>1994</v>
      </c>
      <c r="G1036" t="s">
        <v>2003</v>
      </c>
      <c r="H1036" s="1">
        <v>45319</v>
      </c>
      <c r="I1036" s="1">
        <v>45880</v>
      </c>
      <c r="J1036" s="2">
        <f t="shared" si="49"/>
        <v>562</v>
      </c>
      <c r="K1036">
        <v>72491.520000000004</v>
      </c>
      <c r="L1036" t="str">
        <f t="shared" si="50"/>
        <v>High</v>
      </c>
      <c r="M1036" t="s">
        <v>2009</v>
      </c>
      <c r="N1036" t="s">
        <v>2013</v>
      </c>
      <c r="O1036" t="s">
        <v>3011</v>
      </c>
    </row>
    <row r="1037" spans="1:15" x14ac:dyDescent="0.3">
      <c r="A1037" t="s">
        <v>1031</v>
      </c>
      <c r="B1037">
        <v>63</v>
      </c>
      <c r="C1037" t="str">
        <f t="shared" si="48"/>
        <v>Senior</v>
      </c>
      <c r="D1037" t="s">
        <v>1985</v>
      </c>
      <c r="E1037" t="s">
        <v>1992</v>
      </c>
      <c r="F1037" t="s">
        <v>1994</v>
      </c>
      <c r="G1037" t="s">
        <v>2006</v>
      </c>
      <c r="H1037" s="1">
        <v>45501</v>
      </c>
      <c r="I1037" s="1">
        <v>45765</v>
      </c>
      <c r="J1037" s="2">
        <f t="shared" si="49"/>
        <v>265</v>
      </c>
      <c r="K1037">
        <v>60438.559999999998</v>
      </c>
      <c r="L1037" t="str">
        <f t="shared" si="50"/>
        <v>High</v>
      </c>
      <c r="M1037" t="s">
        <v>2010</v>
      </c>
      <c r="N1037" t="s">
        <v>2012</v>
      </c>
      <c r="O1037" t="s">
        <v>3012</v>
      </c>
    </row>
    <row r="1038" spans="1:15" x14ac:dyDescent="0.3">
      <c r="A1038" t="s">
        <v>1032</v>
      </c>
      <c r="B1038">
        <v>56</v>
      </c>
      <c r="C1038" t="str">
        <f t="shared" si="48"/>
        <v>Senior</v>
      </c>
      <c r="D1038" t="s">
        <v>1985</v>
      </c>
      <c r="E1038" t="s">
        <v>1989</v>
      </c>
      <c r="F1038" t="s">
        <v>1999</v>
      </c>
      <c r="G1038" t="s">
        <v>2004</v>
      </c>
      <c r="H1038" s="1">
        <v>45492</v>
      </c>
      <c r="I1038" s="1">
        <v>45515</v>
      </c>
      <c r="J1038" s="2">
        <f t="shared" si="49"/>
        <v>24</v>
      </c>
      <c r="K1038">
        <v>98511.27</v>
      </c>
      <c r="L1038" t="str">
        <f t="shared" si="50"/>
        <v>High</v>
      </c>
      <c r="M1038" t="s">
        <v>2010</v>
      </c>
      <c r="N1038" t="s">
        <v>2011</v>
      </c>
      <c r="O1038" t="s">
        <v>3013</v>
      </c>
    </row>
    <row r="1039" spans="1:15" x14ac:dyDescent="0.3">
      <c r="A1039" t="s">
        <v>1033</v>
      </c>
      <c r="B1039">
        <v>8</v>
      </c>
      <c r="C1039" t="str">
        <f t="shared" si="48"/>
        <v>Child</v>
      </c>
      <c r="D1039" t="s">
        <v>1987</v>
      </c>
      <c r="E1039" t="s">
        <v>1993</v>
      </c>
      <c r="F1039" t="s">
        <v>1998</v>
      </c>
      <c r="G1039" t="s">
        <v>2002</v>
      </c>
      <c r="H1039" s="1">
        <v>45791</v>
      </c>
      <c r="I1039" s="1">
        <v>45859</v>
      </c>
      <c r="J1039" s="2">
        <f t="shared" si="49"/>
        <v>69</v>
      </c>
      <c r="K1039">
        <v>2265.8000000000002</v>
      </c>
      <c r="L1039" t="str">
        <f t="shared" si="50"/>
        <v>Low</v>
      </c>
      <c r="M1039" t="s">
        <v>2008</v>
      </c>
      <c r="N1039" t="s">
        <v>2013</v>
      </c>
      <c r="O1039" t="s">
        <v>3014</v>
      </c>
    </row>
    <row r="1040" spans="1:15" x14ac:dyDescent="0.3">
      <c r="A1040" t="s">
        <v>1034</v>
      </c>
      <c r="B1040">
        <v>86</v>
      </c>
      <c r="C1040" t="str">
        <f t="shared" si="48"/>
        <v>Senior</v>
      </c>
      <c r="D1040" t="s">
        <v>1985</v>
      </c>
      <c r="E1040" t="s">
        <v>1992</v>
      </c>
      <c r="F1040" t="s">
        <v>1997</v>
      </c>
      <c r="G1040" t="s">
        <v>2003</v>
      </c>
      <c r="H1040" s="1">
        <v>45396</v>
      </c>
      <c r="I1040" s="1">
        <v>45851</v>
      </c>
      <c r="J1040" s="2">
        <f t="shared" si="49"/>
        <v>456</v>
      </c>
      <c r="K1040">
        <v>66196.28</v>
      </c>
      <c r="L1040" t="str">
        <f t="shared" si="50"/>
        <v>High</v>
      </c>
      <c r="M1040" t="s">
        <v>2009</v>
      </c>
      <c r="N1040" t="s">
        <v>2011</v>
      </c>
      <c r="O1040" t="s">
        <v>3015</v>
      </c>
    </row>
    <row r="1041" spans="1:15" x14ac:dyDescent="0.3">
      <c r="A1041" t="s">
        <v>1035</v>
      </c>
      <c r="B1041">
        <v>18</v>
      </c>
      <c r="C1041" t="str">
        <f t="shared" si="48"/>
        <v>Young Adult</v>
      </c>
      <c r="D1041" t="s">
        <v>1987</v>
      </c>
      <c r="E1041" t="s">
        <v>1992</v>
      </c>
      <c r="F1041" t="s">
        <v>1995</v>
      </c>
      <c r="G1041" t="s">
        <v>2007</v>
      </c>
      <c r="H1041" s="1">
        <v>45632</v>
      </c>
      <c r="I1041" s="1">
        <v>45866</v>
      </c>
      <c r="J1041" s="2">
        <f t="shared" si="49"/>
        <v>235</v>
      </c>
      <c r="K1041">
        <v>92603.74</v>
      </c>
      <c r="L1041" t="str">
        <f t="shared" si="50"/>
        <v>High</v>
      </c>
      <c r="M1041" t="s">
        <v>2009</v>
      </c>
      <c r="N1041" t="s">
        <v>2011</v>
      </c>
      <c r="O1041" t="s">
        <v>3016</v>
      </c>
    </row>
    <row r="1042" spans="1:15" x14ac:dyDescent="0.3">
      <c r="A1042" t="s">
        <v>1036</v>
      </c>
      <c r="B1042">
        <v>46</v>
      </c>
      <c r="C1042" t="str">
        <f t="shared" si="48"/>
        <v>Middle Age</v>
      </c>
      <c r="D1042" t="s">
        <v>1985</v>
      </c>
      <c r="E1042" t="s">
        <v>1991</v>
      </c>
      <c r="F1042" t="s">
        <v>2000</v>
      </c>
      <c r="G1042" t="s">
        <v>2003</v>
      </c>
      <c r="H1042" s="1">
        <v>45443</v>
      </c>
      <c r="I1042" s="1">
        <v>45589</v>
      </c>
      <c r="J1042" s="2">
        <f t="shared" si="49"/>
        <v>147</v>
      </c>
      <c r="K1042">
        <v>84558.92</v>
      </c>
      <c r="L1042" t="str">
        <f t="shared" si="50"/>
        <v>High</v>
      </c>
      <c r="M1042" t="s">
        <v>2010</v>
      </c>
      <c r="N1042" t="s">
        <v>2011</v>
      </c>
      <c r="O1042" t="s">
        <v>3017</v>
      </c>
    </row>
    <row r="1043" spans="1:15" x14ac:dyDescent="0.3">
      <c r="A1043" t="s">
        <v>1037</v>
      </c>
      <c r="B1043">
        <v>29</v>
      </c>
      <c r="C1043" t="str">
        <f t="shared" si="48"/>
        <v>Young Adult</v>
      </c>
      <c r="D1043" t="s">
        <v>1987</v>
      </c>
      <c r="E1043" t="s">
        <v>1993</v>
      </c>
      <c r="F1043" t="s">
        <v>1997</v>
      </c>
      <c r="G1043" t="s">
        <v>2004</v>
      </c>
      <c r="H1043" s="1">
        <v>45667</v>
      </c>
      <c r="I1043" s="1">
        <v>45881</v>
      </c>
      <c r="J1043" s="2">
        <f t="shared" si="49"/>
        <v>215</v>
      </c>
      <c r="K1043">
        <v>76716.88</v>
      </c>
      <c r="L1043" t="str">
        <f t="shared" si="50"/>
        <v>High</v>
      </c>
      <c r="M1043" t="s">
        <v>2008</v>
      </c>
      <c r="N1043" t="s">
        <v>2012</v>
      </c>
      <c r="O1043" t="s">
        <v>3018</v>
      </c>
    </row>
    <row r="1044" spans="1:15" x14ac:dyDescent="0.3">
      <c r="A1044" t="s">
        <v>1038</v>
      </c>
      <c r="B1044">
        <v>34</v>
      </c>
      <c r="C1044" t="str">
        <f t="shared" si="48"/>
        <v>Adult</v>
      </c>
      <c r="D1044" t="s">
        <v>1986</v>
      </c>
      <c r="E1044" t="s">
        <v>1992</v>
      </c>
      <c r="F1044" t="s">
        <v>1998</v>
      </c>
      <c r="G1044" t="s">
        <v>2006</v>
      </c>
      <c r="H1044" s="1">
        <v>45442</v>
      </c>
      <c r="I1044" s="1">
        <v>45662</v>
      </c>
      <c r="J1044" s="2">
        <f t="shared" si="49"/>
        <v>221</v>
      </c>
      <c r="K1044">
        <v>67001.02</v>
      </c>
      <c r="L1044" t="str">
        <f t="shared" si="50"/>
        <v>High</v>
      </c>
      <c r="M1044" t="s">
        <v>2010</v>
      </c>
      <c r="N1044" t="s">
        <v>2013</v>
      </c>
      <c r="O1044" t="s">
        <v>3019</v>
      </c>
    </row>
    <row r="1045" spans="1:15" x14ac:dyDescent="0.3">
      <c r="A1045" t="s">
        <v>1039</v>
      </c>
      <c r="B1045">
        <v>65</v>
      </c>
      <c r="C1045" t="str">
        <f t="shared" si="48"/>
        <v>Senior</v>
      </c>
      <c r="D1045" t="s">
        <v>1987</v>
      </c>
      <c r="E1045" t="s">
        <v>1990</v>
      </c>
      <c r="F1045" t="s">
        <v>1997</v>
      </c>
      <c r="G1045" t="s">
        <v>2005</v>
      </c>
      <c r="H1045" s="1">
        <v>45396</v>
      </c>
      <c r="I1045" s="1">
        <v>45715</v>
      </c>
      <c r="J1045" s="2">
        <f t="shared" si="49"/>
        <v>320</v>
      </c>
      <c r="K1045">
        <v>13096.82</v>
      </c>
      <c r="L1045" t="str">
        <f t="shared" si="50"/>
        <v>Medium</v>
      </c>
      <c r="M1045" t="s">
        <v>2010</v>
      </c>
      <c r="N1045" t="s">
        <v>2013</v>
      </c>
      <c r="O1045" t="s">
        <v>3020</v>
      </c>
    </row>
    <row r="1046" spans="1:15" x14ac:dyDescent="0.3">
      <c r="A1046" t="s">
        <v>1040</v>
      </c>
      <c r="B1046">
        <v>29</v>
      </c>
      <c r="C1046" t="str">
        <f t="shared" si="48"/>
        <v>Young Adult</v>
      </c>
      <c r="D1046" t="s">
        <v>1986</v>
      </c>
      <c r="E1046" t="s">
        <v>1990</v>
      </c>
      <c r="F1046" t="s">
        <v>1996</v>
      </c>
      <c r="G1046" t="s">
        <v>2005</v>
      </c>
      <c r="H1046" s="1">
        <v>45844</v>
      </c>
      <c r="I1046" s="1">
        <v>45864</v>
      </c>
      <c r="J1046" s="2">
        <f t="shared" si="49"/>
        <v>21</v>
      </c>
      <c r="K1046">
        <v>74042.039999999994</v>
      </c>
      <c r="L1046" t="str">
        <f t="shared" si="50"/>
        <v>High</v>
      </c>
      <c r="M1046" t="s">
        <v>2009</v>
      </c>
      <c r="N1046" t="s">
        <v>2013</v>
      </c>
      <c r="O1046" t="s">
        <v>3021</v>
      </c>
    </row>
    <row r="1047" spans="1:15" x14ac:dyDescent="0.3">
      <c r="A1047" t="s">
        <v>1041</v>
      </c>
      <c r="B1047">
        <v>86</v>
      </c>
      <c r="C1047" t="str">
        <f t="shared" si="48"/>
        <v>Senior</v>
      </c>
      <c r="D1047" t="s">
        <v>1985</v>
      </c>
      <c r="E1047" t="s">
        <v>1990</v>
      </c>
      <c r="F1047" t="s">
        <v>1999</v>
      </c>
      <c r="G1047" t="s">
        <v>2003</v>
      </c>
      <c r="H1047" s="1">
        <v>45872</v>
      </c>
      <c r="I1047" s="1">
        <v>45879</v>
      </c>
      <c r="J1047" s="2">
        <f t="shared" si="49"/>
        <v>8</v>
      </c>
      <c r="K1047">
        <v>68241.23</v>
      </c>
      <c r="L1047" t="str">
        <f t="shared" si="50"/>
        <v>High</v>
      </c>
      <c r="M1047" t="s">
        <v>2009</v>
      </c>
      <c r="N1047" t="s">
        <v>2013</v>
      </c>
      <c r="O1047" t="s">
        <v>3022</v>
      </c>
    </row>
    <row r="1048" spans="1:15" x14ac:dyDescent="0.3">
      <c r="A1048" t="s">
        <v>1042</v>
      </c>
      <c r="B1048">
        <v>79</v>
      </c>
      <c r="C1048" t="str">
        <f t="shared" si="48"/>
        <v>Senior</v>
      </c>
      <c r="D1048" t="s">
        <v>1986</v>
      </c>
      <c r="E1048" t="s">
        <v>1988</v>
      </c>
      <c r="F1048" t="s">
        <v>1995</v>
      </c>
      <c r="G1048" t="s">
        <v>2007</v>
      </c>
      <c r="H1048" s="1">
        <v>45192</v>
      </c>
      <c r="I1048" s="1">
        <v>45832</v>
      </c>
      <c r="J1048" s="2">
        <f t="shared" si="49"/>
        <v>641</v>
      </c>
      <c r="K1048">
        <v>75409.36</v>
      </c>
      <c r="L1048" t="str">
        <f t="shared" si="50"/>
        <v>High</v>
      </c>
      <c r="M1048" t="s">
        <v>2010</v>
      </c>
      <c r="N1048" t="s">
        <v>2013</v>
      </c>
      <c r="O1048" t="s">
        <v>3023</v>
      </c>
    </row>
    <row r="1049" spans="1:15" x14ac:dyDescent="0.3">
      <c r="A1049" t="s">
        <v>1043</v>
      </c>
      <c r="B1049">
        <v>25</v>
      </c>
      <c r="C1049" t="str">
        <f t="shared" si="48"/>
        <v>Young Adult</v>
      </c>
      <c r="D1049" t="s">
        <v>1987</v>
      </c>
      <c r="E1049" t="s">
        <v>1993</v>
      </c>
      <c r="F1049" t="s">
        <v>1997</v>
      </c>
      <c r="G1049" t="s">
        <v>2006</v>
      </c>
      <c r="H1049" s="1">
        <v>45590</v>
      </c>
      <c r="I1049" s="1">
        <v>45605</v>
      </c>
      <c r="J1049" s="2">
        <f t="shared" si="49"/>
        <v>16</v>
      </c>
      <c r="K1049">
        <v>50974.68</v>
      </c>
      <c r="L1049" t="str">
        <f t="shared" si="50"/>
        <v>High</v>
      </c>
      <c r="M1049" t="s">
        <v>2008</v>
      </c>
      <c r="N1049" t="s">
        <v>2013</v>
      </c>
      <c r="O1049" t="s">
        <v>3024</v>
      </c>
    </row>
    <row r="1050" spans="1:15" x14ac:dyDescent="0.3">
      <c r="A1050" t="s">
        <v>1044</v>
      </c>
      <c r="B1050">
        <v>69</v>
      </c>
      <c r="C1050" t="str">
        <f t="shared" si="48"/>
        <v>Senior</v>
      </c>
      <c r="D1050" t="s">
        <v>1986</v>
      </c>
      <c r="E1050" t="s">
        <v>1988</v>
      </c>
      <c r="F1050" t="s">
        <v>1996</v>
      </c>
      <c r="G1050" t="s">
        <v>2006</v>
      </c>
      <c r="H1050" s="1">
        <v>45374</v>
      </c>
      <c r="I1050" s="1">
        <v>45677</v>
      </c>
      <c r="J1050" s="2">
        <f t="shared" si="49"/>
        <v>304</v>
      </c>
      <c r="K1050">
        <v>88132.44</v>
      </c>
      <c r="L1050" t="str">
        <f t="shared" si="50"/>
        <v>High</v>
      </c>
      <c r="M1050" t="s">
        <v>2009</v>
      </c>
      <c r="N1050" t="s">
        <v>2013</v>
      </c>
      <c r="O1050" t="s">
        <v>3025</v>
      </c>
    </row>
    <row r="1051" spans="1:15" x14ac:dyDescent="0.3">
      <c r="A1051" t="s">
        <v>1045</v>
      </c>
      <c r="B1051">
        <v>57</v>
      </c>
      <c r="C1051" t="str">
        <f t="shared" si="48"/>
        <v>Senior</v>
      </c>
      <c r="D1051" t="s">
        <v>1987</v>
      </c>
      <c r="E1051" t="s">
        <v>1992</v>
      </c>
      <c r="F1051" t="s">
        <v>1997</v>
      </c>
      <c r="G1051" t="s">
        <v>2006</v>
      </c>
      <c r="H1051" s="1">
        <v>45498</v>
      </c>
      <c r="I1051" s="1">
        <v>45796</v>
      </c>
      <c r="J1051" s="2">
        <f t="shared" si="49"/>
        <v>299</v>
      </c>
      <c r="K1051">
        <v>4562.13</v>
      </c>
      <c r="L1051" t="str">
        <f t="shared" si="50"/>
        <v>Low</v>
      </c>
      <c r="M1051" t="s">
        <v>2009</v>
      </c>
      <c r="N1051" t="s">
        <v>2012</v>
      </c>
      <c r="O1051" t="s">
        <v>3026</v>
      </c>
    </row>
    <row r="1052" spans="1:15" x14ac:dyDescent="0.3">
      <c r="A1052" t="s">
        <v>1046</v>
      </c>
      <c r="B1052">
        <v>84</v>
      </c>
      <c r="C1052" t="str">
        <f t="shared" si="48"/>
        <v>Senior</v>
      </c>
      <c r="D1052" t="s">
        <v>1987</v>
      </c>
      <c r="E1052" t="s">
        <v>1993</v>
      </c>
      <c r="F1052" t="s">
        <v>2001</v>
      </c>
      <c r="G1052" t="s">
        <v>2006</v>
      </c>
      <c r="H1052" s="1">
        <v>45819</v>
      </c>
      <c r="I1052" s="1">
        <v>45834</v>
      </c>
      <c r="J1052" s="2">
        <f t="shared" si="49"/>
        <v>16</v>
      </c>
      <c r="K1052">
        <v>43637.43</v>
      </c>
      <c r="L1052" t="str">
        <f t="shared" si="50"/>
        <v>Medium</v>
      </c>
      <c r="M1052" t="s">
        <v>2010</v>
      </c>
      <c r="N1052" t="s">
        <v>2012</v>
      </c>
      <c r="O1052" t="s">
        <v>3027</v>
      </c>
    </row>
    <row r="1053" spans="1:15" x14ac:dyDescent="0.3">
      <c r="A1053" t="s">
        <v>1047</v>
      </c>
      <c r="B1053">
        <v>49</v>
      </c>
      <c r="C1053" t="str">
        <f t="shared" si="48"/>
        <v>Middle Age</v>
      </c>
      <c r="D1053" t="s">
        <v>1987</v>
      </c>
      <c r="E1053" t="s">
        <v>1988</v>
      </c>
      <c r="F1053" t="s">
        <v>1997</v>
      </c>
      <c r="G1053" t="s">
        <v>2007</v>
      </c>
      <c r="H1053" s="1">
        <v>45311</v>
      </c>
      <c r="I1053" s="1">
        <v>45694</v>
      </c>
      <c r="J1053" s="2">
        <f t="shared" si="49"/>
        <v>384</v>
      </c>
      <c r="K1053">
        <v>55824.61</v>
      </c>
      <c r="L1053" t="str">
        <f t="shared" si="50"/>
        <v>High</v>
      </c>
      <c r="M1053" t="s">
        <v>2008</v>
      </c>
      <c r="N1053" t="s">
        <v>2012</v>
      </c>
      <c r="O1053" t="s">
        <v>3028</v>
      </c>
    </row>
    <row r="1054" spans="1:15" x14ac:dyDescent="0.3">
      <c r="A1054" t="s">
        <v>1048</v>
      </c>
      <c r="B1054">
        <v>60</v>
      </c>
      <c r="C1054" t="str">
        <f t="shared" si="48"/>
        <v>Senior</v>
      </c>
      <c r="D1054" t="s">
        <v>1987</v>
      </c>
      <c r="E1054" t="s">
        <v>1989</v>
      </c>
      <c r="F1054" t="s">
        <v>2001</v>
      </c>
      <c r="G1054" t="s">
        <v>2003</v>
      </c>
      <c r="H1054" s="1">
        <v>45748</v>
      </c>
      <c r="I1054" s="1">
        <v>45811</v>
      </c>
      <c r="J1054" s="2">
        <f t="shared" si="49"/>
        <v>64</v>
      </c>
      <c r="K1054">
        <v>6517.98</v>
      </c>
      <c r="L1054" t="str">
        <f t="shared" si="50"/>
        <v>Low</v>
      </c>
      <c r="M1054" t="s">
        <v>2010</v>
      </c>
      <c r="N1054" t="s">
        <v>2013</v>
      </c>
      <c r="O1054" t="s">
        <v>3029</v>
      </c>
    </row>
    <row r="1055" spans="1:15" x14ac:dyDescent="0.3">
      <c r="A1055" t="s">
        <v>1049</v>
      </c>
      <c r="B1055">
        <v>75</v>
      </c>
      <c r="C1055" t="str">
        <f t="shared" si="48"/>
        <v>Senior</v>
      </c>
      <c r="D1055" t="s">
        <v>1987</v>
      </c>
      <c r="E1055" t="s">
        <v>1989</v>
      </c>
      <c r="F1055" t="s">
        <v>1998</v>
      </c>
      <c r="G1055" t="s">
        <v>2004</v>
      </c>
      <c r="H1055" s="1">
        <v>45667</v>
      </c>
      <c r="I1055" s="1">
        <v>45846</v>
      </c>
      <c r="J1055" s="2">
        <f t="shared" si="49"/>
        <v>180</v>
      </c>
      <c r="K1055">
        <v>32727.8</v>
      </c>
      <c r="L1055" t="str">
        <f t="shared" si="50"/>
        <v>Medium</v>
      </c>
      <c r="M1055" t="s">
        <v>2009</v>
      </c>
      <c r="N1055" t="s">
        <v>2012</v>
      </c>
      <c r="O1055" t="s">
        <v>3030</v>
      </c>
    </row>
    <row r="1056" spans="1:15" x14ac:dyDescent="0.3">
      <c r="A1056" t="s">
        <v>1050</v>
      </c>
      <c r="B1056">
        <v>5</v>
      </c>
      <c r="C1056" t="str">
        <f t="shared" si="48"/>
        <v>Child</v>
      </c>
      <c r="D1056" t="s">
        <v>1985</v>
      </c>
      <c r="E1056" t="s">
        <v>1991</v>
      </c>
      <c r="F1056" t="s">
        <v>1998</v>
      </c>
      <c r="G1056" t="s">
        <v>2007</v>
      </c>
      <c r="H1056" s="1">
        <v>45855</v>
      </c>
      <c r="I1056" s="1">
        <v>45861</v>
      </c>
      <c r="J1056" s="2">
        <f t="shared" si="49"/>
        <v>7</v>
      </c>
      <c r="K1056">
        <v>58812.73</v>
      </c>
      <c r="L1056" t="str">
        <f t="shared" si="50"/>
        <v>High</v>
      </c>
      <c r="M1056" t="s">
        <v>2008</v>
      </c>
      <c r="N1056" t="s">
        <v>2013</v>
      </c>
      <c r="O1056" t="s">
        <v>3031</v>
      </c>
    </row>
    <row r="1057" spans="1:15" x14ac:dyDescent="0.3">
      <c r="A1057" t="s">
        <v>1051</v>
      </c>
      <c r="B1057">
        <v>48</v>
      </c>
      <c r="C1057" t="str">
        <f t="shared" si="48"/>
        <v>Middle Age</v>
      </c>
      <c r="D1057" t="s">
        <v>1985</v>
      </c>
      <c r="E1057" t="s">
        <v>1992</v>
      </c>
      <c r="F1057" t="s">
        <v>1998</v>
      </c>
      <c r="G1057" t="s">
        <v>2004</v>
      </c>
      <c r="H1057" s="1">
        <v>45482</v>
      </c>
      <c r="I1057" s="1">
        <v>45590</v>
      </c>
      <c r="J1057" s="2">
        <f t="shared" si="49"/>
        <v>109</v>
      </c>
      <c r="K1057">
        <v>41781.03</v>
      </c>
      <c r="L1057" t="str">
        <f t="shared" si="50"/>
        <v>Medium</v>
      </c>
      <c r="M1057" t="s">
        <v>2009</v>
      </c>
      <c r="N1057" t="s">
        <v>2012</v>
      </c>
      <c r="O1057" t="s">
        <v>3032</v>
      </c>
    </row>
    <row r="1058" spans="1:15" x14ac:dyDescent="0.3">
      <c r="A1058" t="s">
        <v>1052</v>
      </c>
      <c r="B1058">
        <v>31</v>
      </c>
      <c r="C1058" t="str">
        <f t="shared" si="48"/>
        <v>Adult</v>
      </c>
      <c r="D1058" t="s">
        <v>1985</v>
      </c>
      <c r="E1058" t="s">
        <v>1990</v>
      </c>
      <c r="F1058" t="s">
        <v>1994</v>
      </c>
      <c r="G1058" t="s">
        <v>2003</v>
      </c>
      <c r="H1058" s="1">
        <v>45239</v>
      </c>
      <c r="I1058" s="1">
        <v>45654</v>
      </c>
      <c r="J1058" s="2">
        <f t="shared" si="49"/>
        <v>416</v>
      </c>
      <c r="K1058">
        <v>9409.23</v>
      </c>
      <c r="L1058" t="str">
        <f t="shared" si="50"/>
        <v>Low</v>
      </c>
      <c r="M1058" t="s">
        <v>2008</v>
      </c>
      <c r="N1058" t="s">
        <v>2011</v>
      </c>
      <c r="O1058" t="s">
        <v>3033</v>
      </c>
    </row>
    <row r="1059" spans="1:15" x14ac:dyDescent="0.3">
      <c r="A1059" t="s">
        <v>1053</v>
      </c>
      <c r="B1059">
        <v>39</v>
      </c>
      <c r="C1059" t="str">
        <f t="shared" si="48"/>
        <v>Adult</v>
      </c>
      <c r="D1059" t="s">
        <v>1985</v>
      </c>
      <c r="E1059" t="s">
        <v>1991</v>
      </c>
      <c r="F1059" t="s">
        <v>2001</v>
      </c>
      <c r="G1059" t="s">
        <v>2005</v>
      </c>
      <c r="H1059" s="1">
        <v>45281</v>
      </c>
      <c r="I1059" s="1">
        <v>45449</v>
      </c>
      <c r="J1059" s="2">
        <f t="shared" si="49"/>
        <v>169</v>
      </c>
      <c r="K1059">
        <v>54303.26</v>
      </c>
      <c r="L1059" t="str">
        <f t="shared" si="50"/>
        <v>High</v>
      </c>
      <c r="M1059" t="s">
        <v>2009</v>
      </c>
      <c r="N1059" t="s">
        <v>2013</v>
      </c>
      <c r="O1059" t="s">
        <v>3034</v>
      </c>
    </row>
    <row r="1060" spans="1:15" x14ac:dyDescent="0.3">
      <c r="A1060" t="s">
        <v>1054</v>
      </c>
      <c r="B1060">
        <v>84</v>
      </c>
      <c r="C1060" t="str">
        <f t="shared" si="48"/>
        <v>Senior</v>
      </c>
      <c r="D1060" t="s">
        <v>1987</v>
      </c>
      <c r="E1060" t="s">
        <v>1989</v>
      </c>
      <c r="F1060" t="s">
        <v>1999</v>
      </c>
      <c r="G1060" t="s">
        <v>2004</v>
      </c>
      <c r="H1060" s="1">
        <v>45549</v>
      </c>
      <c r="I1060" s="1">
        <v>45797</v>
      </c>
      <c r="J1060" s="2">
        <f t="shared" si="49"/>
        <v>249</v>
      </c>
      <c r="K1060">
        <v>3019.83</v>
      </c>
      <c r="L1060" t="str">
        <f t="shared" si="50"/>
        <v>Low</v>
      </c>
      <c r="M1060" t="s">
        <v>2010</v>
      </c>
      <c r="N1060" t="s">
        <v>2012</v>
      </c>
      <c r="O1060" t="s">
        <v>3035</v>
      </c>
    </row>
    <row r="1061" spans="1:15" x14ac:dyDescent="0.3">
      <c r="A1061" t="s">
        <v>1055</v>
      </c>
      <c r="B1061">
        <v>2</v>
      </c>
      <c r="C1061" t="str">
        <f t="shared" si="48"/>
        <v>Child</v>
      </c>
      <c r="D1061" t="s">
        <v>1987</v>
      </c>
      <c r="E1061" t="s">
        <v>1992</v>
      </c>
      <c r="F1061" t="s">
        <v>1999</v>
      </c>
      <c r="G1061" t="s">
        <v>2004</v>
      </c>
      <c r="H1061" s="1">
        <v>45180</v>
      </c>
      <c r="I1061" s="1">
        <v>45779</v>
      </c>
      <c r="J1061" s="2">
        <f t="shared" si="49"/>
        <v>600</v>
      </c>
      <c r="K1061">
        <v>57681.33</v>
      </c>
      <c r="L1061" t="str">
        <f t="shared" si="50"/>
        <v>High</v>
      </c>
      <c r="M1061" t="s">
        <v>2010</v>
      </c>
      <c r="N1061" t="s">
        <v>2011</v>
      </c>
      <c r="O1061" t="s">
        <v>3036</v>
      </c>
    </row>
    <row r="1062" spans="1:15" x14ac:dyDescent="0.3">
      <c r="A1062" t="s">
        <v>1056</v>
      </c>
      <c r="B1062">
        <v>88</v>
      </c>
      <c r="C1062" t="str">
        <f t="shared" si="48"/>
        <v>Senior</v>
      </c>
      <c r="D1062" t="s">
        <v>1986</v>
      </c>
      <c r="E1062" t="s">
        <v>1990</v>
      </c>
      <c r="F1062" t="s">
        <v>1998</v>
      </c>
      <c r="G1062" t="s">
        <v>2006</v>
      </c>
      <c r="H1062" s="1">
        <v>45164</v>
      </c>
      <c r="I1062" s="1">
        <v>45175</v>
      </c>
      <c r="J1062" s="2">
        <f t="shared" si="49"/>
        <v>12</v>
      </c>
      <c r="K1062">
        <v>50774.080000000002</v>
      </c>
      <c r="L1062" t="str">
        <f t="shared" si="50"/>
        <v>High</v>
      </c>
      <c r="M1062" t="s">
        <v>2008</v>
      </c>
      <c r="N1062" t="s">
        <v>2013</v>
      </c>
      <c r="O1062" t="s">
        <v>3037</v>
      </c>
    </row>
    <row r="1063" spans="1:15" x14ac:dyDescent="0.3">
      <c r="A1063" t="s">
        <v>1057</v>
      </c>
      <c r="B1063">
        <v>21</v>
      </c>
      <c r="C1063" t="str">
        <f t="shared" si="48"/>
        <v>Young Adult</v>
      </c>
      <c r="D1063" t="s">
        <v>1986</v>
      </c>
      <c r="E1063" t="s">
        <v>1991</v>
      </c>
      <c r="F1063" t="s">
        <v>1998</v>
      </c>
      <c r="G1063" t="s">
        <v>2006</v>
      </c>
      <c r="H1063" s="1">
        <v>45788</v>
      </c>
      <c r="I1063" s="1">
        <v>45820</v>
      </c>
      <c r="J1063" s="2">
        <f t="shared" si="49"/>
        <v>33</v>
      </c>
      <c r="K1063">
        <v>20974.1</v>
      </c>
      <c r="L1063" t="str">
        <f t="shared" si="50"/>
        <v>Medium</v>
      </c>
      <c r="M1063" t="s">
        <v>2008</v>
      </c>
      <c r="N1063" t="s">
        <v>2011</v>
      </c>
      <c r="O1063" t="s">
        <v>3038</v>
      </c>
    </row>
    <row r="1064" spans="1:15" x14ac:dyDescent="0.3">
      <c r="A1064" t="s">
        <v>1058</v>
      </c>
      <c r="B1064">
        <v>68</v>
      </c>
      <c r="C1064" t="str">
        <f t="shared" si="48"/>
        <v>Senior</v>
      </c>
      <c r="D1064" t="s">
        <v>1985</v>
      </c>
      <c r="E1064" t="s">
        <v>1991</v>
      </c>
      <c r="F1064" t="s">
        <v>1994</v>
      </c>
      <c r="G1064" t="s">
        <v>2005</v>
      </c>
      <c r="H1064" s="1">
        <v>45628</v>
      </c>
      <c r="I1064" s="1">
        <v>45708</v>
      </c>
      <c r="J1064" s="2">
        <f t="shared" si="49"/>
        <v>81</v>
      </c>
      <c r="K1064">
        <v>30434.71</v>
      </c>
      <c r="L1064" t="str">
        <f t="shared" si="50"/>
        <v>Medium</v>
      </c>
      <c r="M1064" t="s">
        <v>2008</v>
      </c>
      <c r="N1064" t="s">
        <v>2013</v>
      </c>
      <c r="O1064" t="s">
        <v>3039</v>
      </c>
    </row>
    <row r="1065" spans="1:15" x14ac:dyDescent="0.3">
      <c r="A1065" t="s">
        <v>1059</v>
      </c>
      <c r="B1065">
        <v>28</v>
      </c>
      <c r="C1065" t="str">
        <f t="shared" si="48"/>
        <v>Young Adult</v>
      </c>
      <c r="D1065" t="s">
        <v>1986</v>
      </c>
      <c r="E1065" t="s">
        <v>1993</v>
      </c>
      <c r="F1065" t="s">
        <v>1995</v>
      </c>
      <c r="G1065" t="s">
        <v>2007</v>
      </c>
      <c r="H1065" s="1">
        <v>45154</v>
      </c>
      <c r="I1065" s="1">
        <v>45466</v>
      </c>
      <c r="J1065" s="2">
        <f t="shared" si="49"/>
        <v>313</v>
      </c>
      <c r="K1065">
        <v>84574.5</v>
      </c>
      <c r="L1065" t="str">
        <f t="shared" si="50"/>
        <v>High</v>
      </c>
      <c r="M1065" t="s">
        <v>2009</v>
      </c>
      <c r="N1065" t="s">
        <v>2012</v>
      </c>
      <c r="O1065" t="s">
        <v>3040</v>
      </c>
    </row>
    <row r="1066" spans="1:15" x14ac:dyDescent="0.3">
      <c r="A1066" t="s">
        <v>1060</v>
      </c>
      <c r="B1066">
        <v>43</v>
      </c>
      <c r="C1066" t="str">
        <f t="shared" si="48"/>
        <v>Adult</v>
      </c>
      <c r="D1066" t="s">
        <v>1987</v>
      </c>
      <c r="E1066" t="s">
        <v>1988</v>
      </c>
      <c r="F1066" t="s">
        <v>1997</v>
      </c>
      <c r="G1066" t="s">
        <v>2006</v>
      </c>
      <c r="H1066" s="1">
        <v>45627</v>
      </c>
      <c r="I1066" s="1">
        <v>45770</v>
      </c>
      <c r="J1066" s="2">
        <f t="shared" si="49"/>
        <v>144</v>
      </c>
      <c r="K1066">
        <v>21764.18</v>
      </c>
      <c r="L1066" t="str">
        <f t="shared" si="50"/>
        <v>Medium</v>
      </c>
      <c r="M1066" t="s">
        <v>2009</v>
      </c>
      <c r="N1066" t="s">
        <v>2012</v>
      </c>
      <c r="O1066" t="s">
        <v>3041</v>
      </c>
    </row>
    <row r="1067" spans="1:15" x14ac:dyDescent="0.3">
      <c r="A1067" t="s">
        <v>1061</v>
      </c>
      <c r="B1067">
        <v>38</v>
      </c>
      <c r="C1067" t="str">
        <f t="shared" si="48"/>
        <v>Adult</v>
      </c>
      <c r="D1067" t="s">
        <v>1986</v>
      </c>
      <c r="E1067" t="s">
        <v>1991</v>
      </c>
      <c r="F1067" t="s">
        <v>1999</v>
      </c>
      <c r="G1067" t="s">
        <v>2007</v>
      </c>
      <c r="H1067" s="1">
        <v>45696</v>
      </c>
      <c r="I1067" s="1">
        <v>45762</v>
      </c>
      <c r="J1067" s="2">
        <f t="shared" si="49"/>
        <v>67</v>
      </c>
      <c r="K1067">
        <v>54454.81</v>
      </c>
      <c r="L1067" t="str">
        <f t="shared" si="50"/>
        <v>High</v>
      </c>
      <c r="M1067" t="s">
        <v>2009</v>
      </c>
      <c r="N1067" t="s">
        <v>2013</v>
      </c>
      <c r="O1067" t="s">
        <v>3042</v>
      </c>
    </row>
    <row r="1068" spans="1:15" x14ac:dyDescent="0.3">
      <c r="A1068" t="s">
        <v>1062</v>
      </c>
      <c r="B1068">
        <v>51</v>
      </c>
      <c r="C1068" t="str">
        <f t="shared" si="48"/>
        <v>Middle Age</v>
      </c>
      <c r="D1068" t="s">
        <v>1987</v>
      </c>
      <c r="E1068" t="s">
        <v>1989</v>
      </c>
      <c r="F1068" t="s">
        <v>1997</v>
      </c>
      <c r="G1068" t="s">
        <v>2007</v>
      </c>
      <c r="H1068" s="1">
        <v>45742</v>
      </c>
      <c r="I1068" s="1">
        <v>45876</v>
      </c>
      <c r="J1068" s="2">
        <f t="shared" si="49"/>
        <v>135</v>
      </c>
      <c r="K1068">
        <v>76580.78</v>
      </c>
      <c r="L1068" t="str">
        <f t="shared" si="50"/>
        <v>High</v>
      </c>
      <c r="M1068" t="s">
        <v>2009</v>
      </c>
      <c r="N1068" t="s">
        <v>2011</v>
      </c>
      <c r="O1068" t="s">
        <v>3043</v>
      </c>
    </row>
    <row r="1069" spans="1:15" x14ac:dyDescent="0.3">
      <c r="A1069" t="s">
        <v>1063</v>
      </c>
      <c r="B1069">
        <v>80</v>
      </c>
      <c r="C1069" t="str">
        <f t="shared" si="48"/>
        <v>Senior</v>
      </c>
      <c r="D1069" t="s">
        <v>1986</v>
      </c>
      <c r="E1069" t="s">
        <v>1989</v>
      </c>
      <c r="F1069" t="s">
        <v>2001</v>
      </c>
      <c r="G1069" t="s">
        <v>2003</v>
      </c>
      <c r="H1069" s="1">
        <v>45195</v>
      </c>
      <c r="I1069" s="1">
        <v>45455</v>
      </c>
      <c r="J1069" s="2">
        <f t="shared" si="49"/>
        <v>261</v>
      </c>
      <c r="K1069">
        <v>50421.16</v>
      </c>
      <c r="L1069" t="str">
        <f t="shared" si="50"/>
        <v>High</v>
      </c>
      <c r="M1069" t="s">
        <v>2008</v>
      </c>
      <c r="N1069" t="s">
        <v>2012</v>
      </c>
      <c r="O1069" t="s">
        <v>3044</v>
      </c>
    </row>
    <row r="1070" spans="1:15" x14ac:dyDescent="0.3">
      <c r="A1070" t="s">
        <v>1064</v>
      </c>
      <c r="B1070">
        <v>59</v>
      </c>
      <c r="C1070" t="str">
        <f t="shared" si="48"/>
        <v>Senior</v>
      </c>
      <c r="D1070" t="s">
        <v>1987</v>
      </c>
      <c r="E1070" t="s">
        <v>1993</v>
      </c>
      <c r="F1070" t="s">
        <v>1999</v>
      </c>
      <c r="G1070" t="s">
        <v>2003</v>
      </c>
      <c r="H1070" s="1">
        <v>45690</v>
      </c>
      <c r="I1070" s="1">
        <v>45695</v>
      </c>
      <c r="J1070" s="2">
        <f t="shared" si="49"/>
        <v>6</v>
      </c>
      <c r="K1070">
        <v>72934.89</v>
      </c>
      <c r="L1070" t="str">
        <f t="shared" si="50"/>
        <v>High</v>
      </c>
      <c r="M1070" t="s">
        <v>2009</v>
      </c>
      <c r="N1070" t="s">
        <v>2012</v>
      </c>
      <c r="O1070" t="s">
        <v>3045</v>
      </c>
    </row>
    <row r="1071" spans="1:15" x14ac:dyDescent="0.3">
      <c r="A1071" t="s">
        <v>1065</v>
      </c>
      <c r="B1071">
        <v>25</v>
      </c>
      <c r="C1071" t="str">
        <f t="shared" si="48"/>
        <v>Young Adult</v>
      </c>
      <c r="D1071" t="s">
        <v>1987</v>
      </c>
      <c r="E1071" t="s">
        <v>1992</v>
      </c>
      <c r="F1071" t="s">
        <v>2001</v>
      </c>
      <c r="G1071" t="s">
        <v>2002</v>
      </c>
      <c r="H1071" s="1">
        <v>45624</v>
      </c>
      <c r="I1071" s="1">
        <v>45654</v>
      </c>
      <c r="J1071" s="2">
        <f t="shared" si="49"/>
        <v>31</v>
      </c>
      <c r="K1071">
        <v>15896.79</v>
      </c>
      <c r="L1071" t="str">
        <f t="shared" si="50"/>
        <v>Medium</v>
      </c>
      <c r="M1071" t="s">
        <v>2008</v>
      </c>
      <c r="N1071" t="s">
        <v>2013</v>
      </c>
      <c r="O1071" t="s">
        <v>3046</v>
      </c>
    </row>
    <row r="1072" spans="1:15" x14ac:dyDescent="0.3">
      <c r="A1072" t="s">
        <v>1066</v>
      </c>
      <c r="B1072">
        <v>55</v>
      </c>
      <c r="C1072" t="str">
        <f t="shared" si="48"/>
        <v>Senior</v>
      </c>
      <c r="D1072" t="s">
        <v>1987</v>
      </c>
      <c r="E1072" t="s">
        <v>1991</v>
      </c>
      <c r="F1072" t="s">
        <v>1995</v>
      </c>
      <c r="G1072" t="s">
        <v>2007</v>
      </c>
      <c r="H1072" s="1">
        <v>45860</v>
      </c>
      <c r="I1072" s="1">
        <v>45889</v>
      </c>
      <c r="J1072" s="2">
        <f t="shared" si="49"/>
        <v>30</v>
      </c>
      <c r="K1072">
        <v>21152.25</v>
      </c>
      <c r="L1072" t="str">
        <f t="shared" si="50"/>
        <v>Medium</v>
      </c>
      <c r="M1072" t="s">
        <v>2010</v>
      </c>
      <c r="N1072" t="s">
        <v>2013</v>
      </c>
      <c r="O1072" t="s">
        <v>3047</v>
      </c>
    </row>
    <row r="1073" spans="1:15" x14ac:dyDescent="0.3">
      <c r="A1073" t="s">
        <v>1067</v>
      </c>
      <c r="B1073">
        <v>36</v>
      </c>
      <c r="C1073" t="str">
        <f t="shared" si="48"/>
        <v>Adult</v>
      </c>
      <c r="D1073" t="s">
        <v>1986</v>
      </c>
      <c r="E1073" t="s">
        <v>1990</v>
      </c>
      <c r="F1073" t="s">
        <v>1994</v>
      </c>
      <c r="G1073" t="s">
        <v>2007</v>
      </c>
      <c r="H1073" s="1">
        <v>45757</v>
      </c>
      <c r="I1073" s="1">
        <v>45837</v>
      </c>
      <c r="J1073" s="2">
        <f t="shared" si="49"/>
        <v>81</v>
      </c>
      <c r="K1073">
        <v>60521.99</v>
      </c>
      <c r="L1073" t="str">
        <f t="shared" si="50"/>
        <v>High</v>
      </c>
      <c r="M1073" t="s">
        <v>2010</v>
      </c>
      <c r="N1073" t="s">
        <v>2011</v>
      </c>
      <c r="O1073" t="s">
        <v>566</v>
      </c>
    </row>
    <row r="1074" spans="1:15" x14ac:dyDescent="0.3">
      <c r="A1074" t="s">
        <v>1068</v>
      </c>
      <c r="B1074">
        <v>14</v>
      </c>
      <c r="C1074" t="str">
        <f t="shared" si="48"/>
        <v>Child</v>
      </c>
      <c r="D1074" t="s">
        <v>1985</v>
      </c>
      <c r="E1074" t="s">
        <v>1990</v>
      </c>
      <c r="F1074" t="s">
        <v>1996</v>
      </c>
      <c r="G1074" t="s">
        <v>2002</v>
      </c>
      <c r="H1074" s="1">
        <v>45561</v>
      </c>
      <c r="I1074" s="1">
        <v>45582</v>
      </c>
      <c r="J1074" s="2">
        <f t="shared" si="49"/>
        <v>22</v>
      </c>
      <c r="K1074">
        <v>79907.429999999993</v>
      </c>
      <c r="L1074" t="str">
        <f t="shared" si="50"/>
        <v>High</v>
      </c>
      <c r="M1074" t="s">
        <v>2010</v>
      </c>
      <c r="N1074" t="s">
        <v>2013</v>
      </c>
      <c r="O1074" t="s">
        <v>3048</v>
      </c>
    </row>
    <row r="1075" spans="1:15" x14ac:dyDescent="0.3">
      <c r="A1075" t="s">
        <v>1069</v>
      </c>
      <c r="B1075">
        <v>62</v>
      </c>
      <c r="C1075" t="str">
        <f t="shared" si="48"/>
        <v>Senior</v>
      </c>
      <c r="D1075" t="s">
        <v>1986</v>
      </c>
      <c r="E1075" t="s">
        <v>1992</v>
      </c>
      <c r="F1075" t="s">
        <v>1999</v>
      </c>
      <c r="G1075" t="s">
        <v>2007</v>
      </c>
      <c r="H1075" s="1">
        <v>45439</v>
      </c>
      <c r="I1075" s="1">
        <v>45844</v>
      </c>
      <c r="J1075" s="2">
        <f t="shared" si="49"/>
        <v>406</v>
      </c>
      <c r="K1075">
        <v>90659.91</v>
      </c>
      <c r="L1075" t="str">
        <f t="shared" si="50"/>
        <v>High</v>
      </c>
      <c r="M1075" t="s">
        <v>2009</v>
      </c>
      <c r="N1075" t="s">
        <v>2011</v>
      </c>
      <c r="O1075" t="s">
        <v>3049</v>
      </c>
    </row>
    <row r="1076" spans="1:15" x14ac:dyDescent="0.3">
      <c r="A1076" t="s">
        <v>1070</v>
      </c>
      <c r="B1076">
        <v>34</v>
      </c>
      <c r="C1076" t="str">
        <f t="shared" si="48"/>
        <v>Adult</v>
      </c>
      <c r="D1076" t="s">
        <v>1985</v>
      </c>
      <c r="E1076" t="s">
        <v>1988</v>
      </c>
      <c r="F1076" t="s">
        <v>1994</v>
      </c>
      <c r="G1076" t="s">
        <v>2004</v>
      </c>
      <c r="H1076" s="1">
        <v>45635</v>
      </c>
      <c r="I1076" s="1">
        <v>45689</v>
      </c>
      <c r="J1076" s="2">
        <f t="shared" si="49"/>
        <v>55</v>
      </c>
      <c r="K1076">
        <v>66208.399999999994</v>
      </c>
      <c r="L1076" t="str">
        <f t="shared" si="50"/>
        <v>High</v>
      </c>
      <c r="M1076" t="s">
        <v>2009</v>
      </c>
      <c r="N1076" t="s">
        <v>2012</v>
      </c>
      <c r="O1076" t="s">
        <v>3050</v>
      </c>
    </row>
    <row r="1077" spans="1:15" x14ac:dyDescent="0.3">
      <c r="A1077" t="s">
        <v>1071</v>
      </c>
      <c r="B1077">
        <v>5</v>
      </c>
      <c r="C1077" t="str">
        <f t="shared" si="48"/>
        <v>Child</v>
      </c>
      <c r="D1077" t="s">
        <v>1986</v>
      </c>
      <c r="E1077" t="s">
        <v>1992</v>
      </c>
      <c r="F1077" t="s">
        <v>1996</v>
      </c>
      <c r="G1077" t="s">
        <v>2005</v>
      </c>
      <c r="H1077" s="1">
        <v>45537</v>
      </c>
      <c r="I1077" s="1">
        <v>45567</v>
      </c>
      <c r="J1077" s="2">
        <f t="shared" si="49"/>
        <v>31</v>
      </c>
      <c r="K1077">
        <v>86098.82</v>
      </c>
      <c r="L1077" t="str">
        <f t="shared" si="50"/>
        <v>High</v>
      </c>
      <c r="M1077" t="s">
        <v>2009</v>
      </c>
      <c r="N1077" t="s">
        <v>2013</v>
      </c>
      <c r="O1077" t="s">
        <v>3051</v>
      </c>
    </row>
    <row r="1078" spans="1:15" x14ac:dyDescent="0.3">
      <c r="A1078" t="s">
        <v>1072</v>
      </c>
      <c r="B1078">
        <v>77</v>
      </c>
      <c r="C1078" t="str">
        <f t="shared" si="48"/>
        <v>Senior</v>
      </c>
      <c r="D1078" t="s">
        <v>1987</v>
      </c>
      <c r="E1078" t="s">
        <v>1988</v>
      </c>
      <c r="F1078" t="s">
        <v>1999</v>
      </c>
      <c r="G1078" t="s">
        <v>2004</v>
      </c>
      <c r="H1078" s="1">
        <v>45378</v>
      </c>
      <c r="I1078" s="1">
        <v>45599</v>
      </c>
      <c r="J1078" s="2">
        <f t="shared" si="49"/>
        <v>222</v>
      </c>
      <c r="K1078">
        <v>67495.539999999994</v>
      </c>
      <c r="L1078" t="str">
        <f t="shared" si="50"/>
        <v>High</v>
      </c>
      <c r="M1078" t="s">
        <v>2009</v>
      </c>
      <c r="N1078" t="s">
        <v>2013</v>
      </c>
      <c r="O1078" t="s">
        <v>3052</v>
      </c>
    </row>
    <row r="1079" spans="1:15" x14ac:dyDescent="0.3">
      <c r="A1079" t="s">
        <v>1073</v>
      </c>
      <c r="B1079">
        <v>92</v>
      </c>
      <c r="C1079" t="str">
        <f t="shared" si="48"/>
        <v>Senior</v>
      </c>
      <c r="D1079" t="s">
        <v>1985</v>
      </c>
      <c r="E1079" t="s">
        <v>1990</v>
      </c>
      <c r="F1079" t="s">
        <v>1995</v>
      </c>
      <c r="G1079" t="s">
        <v>2003</v>
      </c>
      <c r="H1079" s="1">
        <v>45422</v>
      </c>
      <c r="I1079" s="1">
        <v>45731</v>
      </c>
      <c r="J1079" s="2">
        <f t="shared" si="49"/>
        <v>310</v>
      </c>
      <c r="K1079">
        <v>73713.56</v>
      </c>
      <c r="L1079" t="str">
        <f t="shared" si="50"/>
        <v>High</v>
      </c>
      <c r="M1079" t="s">
        <v>2009</v>
      </c>
      <c r="N1079" t="s">
        <v>2012</v>
      </c>
      <c r="O1079" t="s">
        <v>3053</v>
      </c>
    </row>
    <row r="1080" spans="1:15" x14ac:dyDescent="0.3">
      <c r="A1080" t="s">
        <v>1074</v>
      </c>
      <c r="B1080">
        <v>85</v>
      </c>
      <c r="C1080" t="str">
        <f t="shared" si="48"/>
        <v>Senior</v>
      </c>
      <c r="D1080" t="s">
        <v>1986</v>
      </c>
      <c r="E1080" t="s">
        <v>1989</v>
      </c>
      <c r="F1080" t="s">
        <v>1994</v>
      </c>
      <c r="G1080" t="s">
        <v>2006</v>
      </c>
      <c r="H1080" s="1">
        <v>45759</v>
      </c>
      <c r="I1080" s="1">
        <v>45852</v>
      </c>
      <c r="J1080" s="2">
        <f t="shared" si="49"/>
        <v>94</v>
      </c>
      <c r="K1080">
        <v>88571.92</v>
      </c>
      <c r="L1080" t="str">
        <f t="shared" si="50"/>
        <v>High</v>
      </c>
      <c r="M1080" t="s">
        <v>2009</v>
      </c>
      <c r="N1080" t="s">
        <v>2012</v>
      </c>
      <c r="O1080" t="s">
        <v>3054</v>
      </c>
    </row>
    <row r="1081" spans="1:15" x14ac:dyDescent="0.3">
      <c r="A1081" t="s">
        <v>1075</v>
      </c>
      <c r="B1081">
        <v>15</v>
      </c>
      <c r="C1081" t="str">
        <f t="shared" si="48"/>
        <v>Child</v>
      </c>
      <c r="D1081" t="s">
        <v>1987</v>
      </c>
      <c r="E1081" t="s">
        <v>1991</v>
      </c>
      <c r="F1081" t="s">
        <v>1999</v>
      </c>
      <c r="G1081" t="s">
        <v>2007</v>
      </c>
      <c r="H1081" s="1">
        <v>45261</v>
      </c>
      <c r="I1081" s="1">
        <v>45690</v>
      </c>
      <c r="J1081" s="2">
        <f t="shared" si="49"/>
        <v>430</v>
      </c>
      <c r="K1081">
        <v>74651.94</v>
      </c>
      <c r="L1081" t="str">
        <f t="shared" si="50"/>
        <v>High</v>
      </c>
      <c r="M1081" t="s">
        <v>2010</v>
      </c>
      <c r="N1081" t="s">
        <v>2011</v>
      </c>
      <c r="O1081" t="s">
        <v>3055</v>
      </c>
    </row>
    <row r="1082" spans="1:15" x14ac:dyDescent="0.3">
      <c r="A1082" t="s">
        <v>1076</v>
      </c>
      <c r="B1082">
        <v>18</v>
      </c>
      <c r="C1082" t="str">
        <f t="shared" si="48"/>
        <v>Young Adult</v>
      </c>
      <c r="D1082" t="s">
        <v>1985</v>
      </c>
      <c r="E1082" t="s">
        <v>1990</v>
      </c>
      <c r="F1082" t="s">
        <v>2000</v>
      </c>
      <c r="G1082" t="s">
        <v>2004</v>
      </c>
      <c r="H1082" s="1">
        <v>45198</v>
      </c>
      <c r="I1082" s="1">
        <v>45456</v>
      </c>
      <c r="J1082" s="2">
        <f t="shared" si="49"/>
        <v>259</v>
      </c>
      <c r="K1082">
        <v>44508.07</v>
      </c>
      <c r="L1082" t="str">
        <f t="shared" si="50"/>
        <v>Medium</v>
      </c>
      <c r="M1082" t="s">
        <v>2010</v>
      </c>
      <c r="N1082" t="s">
        <v>2012</v>
      </c>
      <c r="O1082" t="s">
        <v>1435</v>
      </c>
    </row>
    <row r="1083" spans="1:15" x14ac:dyDescent="0.3">
      <c r="A1083" t="s">
        <v>1077</v>
      </c>
      <c r="B1083">
        <v>7</v>
      </c>
      <c r="C1083" t="str">
        <f t="shared" si="48"/>
        <v>Child</v>
      </c>
      <c r="D1083" t="s">
        <v>1987</v>
      </c>
      <c r="E1083" t="s">
        <v>1989</v>
      </c>
      <c r="F1083" t="s">
        <v>1998</v>
      </c>
      <c r="G1083" t="s">
        <v>2007</v>
      </c>
      <c r="H1083" s="1">
        <v>45706</v>
      </c>
      <c r="I1083" s="1">
        <v>45778</v>
      </c>
      <c r="J1083" s="2">
        <f t="shared" si="49"/>
        <v>73</v>
      </c>
      <c r="K1083">
        <v>94922.38</v>
      </c>
      <c r="L1083" t="str">
        <f t="shared" si="50"/>
        <v>High</v>
      </c>
      <c r="M1083" t="s">
        <v>2010</v>
      </c>
      <c r="N1083" t="s">
        <v>2012</v>
      </c>
      <c r="O1083" t="s">
        <v>3056</v>
      </c>
    </row>
    <row r="1084" spans="1:15" x14ac:dyDescent="0.3">
      <c r="A1084" t="s">
        <v>1078</v>
      </c>
      <c r="B1084">
        <v>54</v>
      </c>
      <c r="C1084" t="str">
        <f t="shared" si="48"/>
        <v>Middle Age</v>
      </c>
      <c r="D1084" t="s">
        <v>1987</v>
      </c>
      <c r="E1084" t="s">
        <v>1993</v>
      </c>
      <c r="F1084" t="s">
        <v>2000</v>
      </c>
      <c r="G1084" t="s">
        <v>2004</v>
      </c>
      <c r="H1084" s="1">
        <v>45599</v>
      </c>
      <c r="I1084" s="1">
        <v>45626</v>
      </c>
      <c r="J1084" s="2">
        <f t="shared" si="49"/>
        <v>28</v>
      </c>
      <c r="K1084">
        <v>88063.92</v>
      </c>
      <c r="L1084" t="str">
        <f t="shared" si="50"/>
        <v>High</v>
      </c>
      <c r="M1084" t="s">
        <v>2009</v>
      </c>
      <c r="N1084" t="s">
        <v>2013</v>
      </c>
      <c r="O1084" t="s">
        <v>3057</v>
      </c>
    </row>
    <row r="1085" spans="1:15" x14ac:dyDescent="0.3">
      <c r="A1085" t="s">
        <v>1079</v>
      </c>
      <c r="B1085">
        <v>60</v>
      </c>
      <c r="C1085" t="str">
        <f t="shared" si="48"/>
        <v>Senior</v>
      </c>
      <c r="D1085" t="s">
        <v>1986</v>
      </c>
      <c r="E1085" t="s">
        <v>1991</v>
      </c>
      <c r="F1085" t="s">
        <v>1994</v>
      </c>
      <c r="G1085" t="s">
        <v>2005</v>
      </c>
      <c r="H1085" s="1">
        <v>45481</v>
      </c>
      <c r="I1085" s="1">
        <v>45679</v>
      </c>
      <c r="J1085" s="2">
        <f t="shared" si="49"/>
        <v>199</v>
      </c>
      <c r="K1085">
        <v>64894.36</v>
      </c>
      <c r="L1085" t="str">
        <f t="shared" si="50"/>
        <v>High</v>
      </c>
      <c r="M1085" t="s">
        <v>2008</v>
      </c>
      <c r="N1085" t="s">
        <v>2011</v>
      </c>
      <c r="O1085" t="s">
        <v>3058</v>
      </c>
    </row>
    <row r="1086" spans="1:15" x14ac:dyDescent="0.3">
      <c r="A1086" t="s">
        <v>1080</v>
      </c>
      <c r="B1086">
        <v>94</v>
      </c>
      <c r="C1086" t="str">
        <f t="shared" si="48"/>
        <v>Senior</v>
      </c>
      <c r="D1086" t="s">
        <v>1986</v>
      </c>
      <c r="E1086" t="s">
        <v>1988</v>
      </c>
      <c r="F1086" t="s">
        <v>2000</v>
      </c>
      <c r="G1086" t="s">
        <v>2004</v>
      </c>
      <c r="H1086" s="1">
        <v>45187</v>
      </c>
      <c r="I1086" s="1">
        <v>45692</v>
      </c>
      <c r="J1086" s="2">
        <f t="shared" si="49"/>
        <v>506</v>
      </c>
      <c r="K1086">
        <v>55720.06</v>
      </c>
      <c r="L1086" t="str">
        <f t="shared" si="50"/>
        <v>High</v>
      </c>
      <c r="M1086" t="s">
        <v>2010</v>
      </c>
      <c r="N1086" t="s">
        <v>2012</v>
      </c>
      <c r="O1086" t="s">
        <v>3059</v>
      </c>
    </row>
    <row r="1087" spans="1:15" x14ac:dyDescent="0.3">
      <c r="A1087" t="s">
        <v>1081</v>
      </c>
      <c r="B1087">
        <v>89</v>
      </c>
      <c r="C1087" t="str">
        <f t="shared" si="48"/>
        <v>Senior</v>
      </c>
      <c r="D1087" t="s">
        <v>1987</v>
      </c>
      <c r="E1087" t="s">
        <v>1993</v>
      </c>
      <c r="F1087" t="s">
        <v>1995</v>
      </c>
      <c r="G1087" t="s">
        <v>2003</v>
      </c>
      <c r="H1087" s="1">
        <v>45691</v>
      </c>
      <c r="I1087" s="1">
        <v>45701</v>
      </c>
      <c r="J1087" s="2">
        <f t="shared" si="49"/>
        <v>11</v>
      </c>
      <c r="K1087">
        <v>86828.34</v>
      </c>
      <c r="L1087" t="str">
        <f t="shared" si="50"/>
        <v>High</v>
      </c>
      <c r="M1087" t="s">
        <v>2010</v>
      </c>
      <c r="N1087" t="s">
        <v>2013</v>
      </c>
      <c r="O1087" t="s">
        <v>3060</v>
      </c>
    </row>
    <row r="1088" spans="1:15" x14ac:dyDescent="0.3">
      <c r="A1088" t="s">
        <v>1082</v>
      </c>
      <c r="B1088">
        <v>1</v>
      </c>
      <c r="C1088" t="str">
        <f t="shared" si="48"/>
        <v>Child</v>
      </c>
      <c r="D1088" t="s">
        <v>1987</v>
      </c>
      <c r="E1088" t="s">
        <v>1991</v>
      </c>
      <c r="F1088" t="s">
        <v>1994</v>
      </c>
      <c r="G1088" t="s">
        <v>2005</v>
      </c>
      <c r="H1088" s="1">
        <v>45610</v>
      </c>
      <c r="I1088" s="1">
        <v>45834</v>
      </c>
      <c r="J1088" s="2">
        <f t="shared" si="49"/>
        <v>225</v>
      </c>
      <c r="K1088">
        <v>93695.92</v>
      </c>
      <c r="L1088" t="str">
        <f t="shared" si="50"/>
        <v>High</v>
      </c>
      <c r="M1088" t="s">
        <v>2009</v>
      </c>
      <c r="N1088" t="s">
        <v>2013</v>
      </c>
      <c r="O1088" t="s">
        <v>3061</v>
      </c>
    </row>
    <row r="1089" spans="1:15" x14ac:dyDescent="0.3">
      <c r="A1089" t="s">
        <v>1083</v>
      </c>
      <c r="B1089">
        <v>26</v>
      </c>
      <c r="C1089" t="str">
        <f t="shared" si="48"/>
        <v>Young Adult</v>
      </c>
      <c r="D1089" t="s">
        <v>1985</v>
      </c>
      <c r="E1089" t="s">
        <v>1992</v>
      </c>
      <c r="F1089" t="s">
        <v>1998</v>
      </c>
      <c r="G1089" t="s">
        <v>2007</v>
      </c>
      <c r="H1089" s="1">
        <v>45451</v>
      </c>
      <c r="I1089" s="1">
        <v>45513</v>
      </c>
      <c r="J1089" s="2">
        <f t="shared" si="49"/>
        <v>63</v>
      </c>
      <c r="K1089">
        <v>41222.589999999997</v>
      </c>
      <c r="L1089" t="str">
        <f t="shared" si="50"/>
        <v>Medium</v>
      </c>
      <c r="M1089" t="s">
        <v>2009</v>
      </c>
      <c r="N1089" t="s">
        <v>2013</v>
      </c>
      <c r="O1089" t="s">
        <v>3062</v>
      </c>
    </row>
    <row r="1090" spans="1:15" x14ac:dyDescent="0.3">
      <c r="A1090" t="s">
        <v>1084</v>
      </c>
      <c r="B1090">
        <v>10</v>
      </c>
      <c r="C1090" t="str">
        <f t="shared" si="48"/>
        <v>Child</v>
      </c>
      <c r="D1090" t="s">
        <v>1987</v>
      </c>
      <c r="E1090" t="s">
        <v>1992</v>
      </c>
      <c r="F1090" t="s">
        <v>1999</v>
      </c>
      <c r="G1090" t="s">
        <v>2004</v>
      </c>
      <c r="H1090" s="1">
        <v>45557</v>
      </c>
      <c r="I1090" s="1">
        <v>45812</v>
      </c>
      <c r="J1090" s="2">
        <f t="shared" si="49"/>
        <v>256</v>
      </c>
      <c r="K1090">
        <v>72021.22</v>
      </c>
      <c r="L1090" t="str">
        <f t="shared" si="50"/>
        <v>High</v>
      </c>
      <c r="M1090" t="s">
        <v>2009</v>
      </c>
      <c r="N1090" t="s">
        <v>2011</v>
      </c>
      <c r="O1090" t="s">
        <v>3063</v>
      </c>
    </row>
    <row r="1091" spans="1:15" x14ac:dyDescent="0.3">
      <c r="A1091" t="s">
        <v>1085</v>
      </c>
      <c r="B1091">
        <v>89</v>
      </c>
      <c r="C1091" t="str">
        <f t="shared" ref="C1091:C1154" si="51">IF(B1091&lt;18,"Child",IF(B1091&lt;30,"Young Adult",IF(B1091&lt;45,"Adult",IF(B1091&lt;55,"Middle Age","Senior"))))</f>
        <v>Senior</v>
      </c>
      <c r="D1091" t="s">
        <v>1987</v>
      </c>
      <c r="E1091" t="s">
        <v>1989</v>
      </c>
      <c r="F1091" t="s">
        <v>1995</v>
      </c>
      <c r="G1091" t="s">
        <v>2004</v>
      </c>
      <c r="H1091" s="1">
        <v>45227</v>
      </c>
      <c r="I1091" s="1">
        <v>45721</v>
      </c>
      <c r="J1091" s="2">
        <f t="shared" ref="J1091:J1154" si="52">I1091-H1091+1</f>
        <v>495</v>
      </c>
      <c r="K1091">
        <v>42666.18</v>
      </c>
      <c r="L1091" t="str">
        <f t="shared" ref="L1091:L1154" si="53">IF(K1091&lt;10000, "Low", IF(K1091&lt;50000, "Medium", "High"))</f>
        <v>Medium</v>
      </c>
      <c r="M1091" t="s">
        <v>2008</v>
      </c>
      <c r="N1091" t="s">
        <v>2012</v>
      </c>
      <c r="O1091" t="s">
        <v>3064</v>
      </c>
    </row>
    <row r="1092" spans="1:15" x14ac:dyDescent="0.3">
      <c r="A1092" t="s">
        <v>1086</v>
      </c>
      <c r="B1092">
        <v>94</v>
      </c>
      <c r="C1092" t="str">
        <f t="shared" si="51"/>
        <v>Senior</v>
      </c>
      <c r="D1092" t="s">
        <v>1987</v>
      </c>
      <c r="E1092" t="s">
        <v>1992</v>
      </c>
      <c r="F1092" t="s">
        <v>1996</v>
      </c>
      <c r="G1092" t="s">
        <v>2005</v>
      </c>
      <c r="H1092" s="1">
        <v>45685</v>
      </c>
      <c r="I1092" s="1">
        <v>45804</v>
      </c>
      <c r="J1092" s="2">
        <f t="shared" si="52"/>
        <v>120</v>
      </c>
      <c r="K1092">
        <v>64495.91</v>
      </c>
      <c r="L1092" t="str">
        <f t="shared" si="53"/>
        <v>High</v>
      </c>
      <c r="M1092" t="s">
        <v>2009</v>
      </c>
      <c r="N1092" t="s">
        <v>2012</v>
      </c>
      <c r="O1092" t="s">
        <v>3065</v>
      </c>
    </row>
    <row r="1093" spans="1:15" x14ac:dyDescent="0.3">
      <c r="A1093" t="s">
        <v>1087</v>
      </c>
      <c r="B1093">
        <v>56</v>
      </c>
      <c r="C1093" t="str">
        <f t="shared" si="51"/>
        <v>Senior</v>
      </c>
      <c r="D1093" t="s">
        <v>1986</v>
      </c>
      <c r="E1093" t="s">
        <v>1990</v>
      </c>
      <c r="F1093" t="s">
        <v>1996</v>
      </c>
      <c r="G1093" t="s">
        <v>2006</v>
      </c>
      <c r="H1093" s="1">
        <v>45466</v>
      </c>
      <c r="I1093" s="1">
        <v>45689</v>
      </c>
      <c r="J1093" s="2">
        <f t="shared" si="52"/>
        <v>224</v>
      </c>
      <c r="K1093">
        <v>20807.46</v>
      </c>
      <c r="L1093" t="str">
        <f t="shared" si="53"/>
        <v>Medium</v>
      </c>
      <c r="M1093" t="s">
        <v>2010</v>
      </c>
      <c r="N1093" t="s">
        <v>2013</v>
      </c>
      <c r="O1093" t="s">
        <v>3066</v>
      </c>
    </row>
    <row r="1094" spans="1:15" x14ac:dyDescent="0.3">
      <c r="A1094" t="s">
        <v>1088</v>
      </c>
      <c r="B1094">
        <v>73</v>
      </c>
      <c r="C1094" t="str">
        <f t="shared" si="51"/>
        <v>Senior</v>
      </c>
      <c r="D1094" t="s">
        <v>1985</v>
      </c>
      <c r="E1094" t="s">
        <v>1988</v>
      </c>
      <c r="F1094" t="s">
        <v>2001</v>
      </c>
      <c r="G1094" t="s">
        <v>2002</v>
      </c>
      <c r="H1094" s="1">
        <v>45228</v>
      </c>
      <c r="I1094" s="1">
        <v>45578</v>
      </c>
      <c r="J1094" s="2">
        <f t="shared" si="52"/>
        <v>351</v>
      </c>
      <c r="K1094">
        <v>52120.22</v>
      </c>
      <c r="L1094" t="str">
        <f t="shared" si="53"/>
        <v>High</v>
      </c>
      <c r="M1094" t="s">
        <v>2008</v>
      </c>
      <c r="N1094" t="s">
        <v>2011</v>
      </c>
      <c r="O1094" t="s">
        <v>3067</v>
      </c>
    </row>
    <row r="1095" spans="1:15" x14ac:dyDescent="0.3">
      <c r="A1095" t="s">
        <v>1089</v>
      </c>
      <c r="B1095">
        <v>76</v>
      </c>
      <c r="C1095" t="str">
        <f t="shared" si="51"/>
        <v>Senior</v>
      </c>
      <c r="D1095" t="s">
        <v>1986</v>
      </c>
      <c r="E1095" t="s">
        <v>1992</v>
      </c>
      <c r="F1095" t="s">
        <v>1998</v>
      </c>
      <c r="G1095" t="s">
        <v>2006</v>
      </c>
      <c r="H1095" s="1">
        <v>45843</v>
      </c>
      <c r="I1095" s="1">
        <v>45882</v>
      </c>
      <c r="J1095" s="2">
        <f t="shared" si="52"/>
        <v>40</v>
      </c>
      <c r="K1095">
        <v>48358.18</v>
      </c>
      <c r="L1095" t="str">
        <f t="shared" si="53"/>
        <v>Medium</v>
      </c>
      <c r="M1095" t="s">
        <v>2008</v>
      </c>
      <c r="N1095" t="s">
        <v>2011</v>
      </c>
      <c r="O1095" t="s">
        <v>3068</v>
      </c>
    </row>
    <row r="1096" spans="1:15" x14ac:dyDescent="0.3">
      <c r="A1096" t="s">
        <v>1090</v>
      </c>
      <c r="B1096">
        <v>33</v>
      </c>
      <c r="C1096" t="str">
        <f t="shared" si="51"/>
        <v>Adult</v>
      </c>
      <c r="D1096" t="s">
        <v>1985</v>
      </c>
      <c r="E1096" t="s">
        <v>1993</v>
      </c>
      <c r="F1096" t="s">
        <v>1998</v>
      </c>
      <c r="G1096" t="s">
        <v>2004</v>
      </c>
      <c r="H1096" s="1">
        <v>45239</v>
      </c>
      <c r="I1096" s="1">
        <v>45453</v>
      </c>
      <c r="J1096" s="2">
        <f t="shared" si="52"/>
        <v>215</v>
      </c>
      <c r="K1096">
        <v>20667.71</v>
      </c>
      <c r="L1096" t="str">
        <f t="shared" si="53"/>
        <v>Medium</v>
      </c>
      <c r="M1096" t="s">
        <v>2010</v>
      </c>
      <c r="N1096" t="s">
        <v>2013</v>
      </c>
      <c r="O1096" t="s">
        <v>3069</v>
      </c>
    </row>
    <row r="1097" spans="1:15" x14ac:dyDescent="0.3">
      <c r="A1097" t="s">
        <v>1091</v>
      </c>
      <c r="B1097">
        <v>23</v>
      </c>
      <c r="C1097" t="str">
        <f t="shared" si="51"/>
        <v>Young Adult</v>
      </c>
      <c r="D1097" t="s">
        <v>1987</v>
      </c>
      <c r="E1097" t="s">
        <v>1992</v>
      </c>
      <c r="F1097" t="s">
        <v>2000</v>
      </c>
      <c r="G1097" t="s">
        <v>2005</v>
      </c>
      <c r="H1097" s="1">
        <v>45148</v>
      </c>
      <c r="I1097" s="1">
        <v>45664</v>
      </c>
      <c r="J1097" s="2">
        <f t="shared" si="52"/>
        <v>517</v>
      </c>
      <c r="K1097">
        <v>94862.81</v>
      </c>
      <c r="L1097" t="str">
        <f t="shared" si="53"/>
        <v>High</v>
      </c>
      <c r="M1097" t="s">
        <v>2008</v>
      </c>
      <c r="N1097" t="s">
        <v>2012</v>
      </c>
      <c r="O1097" t="s">
        <v>3070</v>
      </c>
    </row>
    <row r="1098" spans="1:15" x14ac:dyDescent="0.3">
      <c r="A1098" t="s">
        <v>1092</v>
      </c>
      <c r="B1098">
        <v>78</v>
      </c>
      <c r="C1098" t="str">
        <f t="shared" si="51"/>
        <v>Senior</v>
      </c>
      <c r="D1098" t="s">
        <v>1986</v>
      </c>
      <c r="E1098" t="s">
        <v>1990</v>
      </c>
      <c r="F1098" t="s">
        <v>1995</v>
      </c>
      <c r="G1098" t="s">
        <v>2006</v>
      </c>
      <c r="H1098" s="1">
        <v>45734</v>
      </c>
      <c r="I1098" s="1">
        <v>45785</v>
      </c>
      <c r="J1098" s="2">
        <f t="shared" si="52"/>
        <v>52</v>
      </c>
      <c r="K1098">
        <v>20628.349999999999</v>
      </c>
      <c r="L1098" t="str">
        <f t="shared" si="53"/>
        <v>Medium</v>
      </c>
      <c r="M1098" t="s">
        <v>2008</v>
      </c>
      <c r="N1098" t="s">
        <v>2011</v>
      </c>
      <c r="O1098" t="s">
        <v>3071</v>
      </c>
    </row>
    <row r="1099" spans="1:15" x14ac:dyDescent="0.3">
      <c r="A1099" t="s">
        <v>1093</v>
      </c>
      <c r="B1099">
        <v>6</v>
      </c>
      <c r="C1099" t="str">
        <f t="shared" si="51"/>
        <v>Child</v>
      </c>
      <c r="D1099" t="s">
        <v>1987</v>
      </c>
      <c r="E1099" t="s">
        <v>1989</v>
      </c>
      <c r="F1099" t="s">
        <v>1999</v>
      </c>
      <c r="G1099" t="s">
        <v>2003</v>
      </c>
      <c r="H1099" s="1">
        <v>45387</v>
      </c>
      <c r="I1099" s="1">
        <v>45573</v>
      </c>
      <c r="J1099" s="2">
        <f t="shared" si="52"/>
        <v>187</v>
      </c>
      <c r="K1099">
        <v>26755.62</v>
      </c>
      <c r="L1099" t="str">
        <f t="shared" si="53"/>
        <v>Medium</v>
      </c>
      <c r="M1099" t="s">
        <v>2009</v>
      </c>
      <c r="N1099" t="s">
        <v>2013</v>
      </c>
      <c r="O1099" t="s">
        <v>3072</v>
      </c>
    </row>
    <row r="1100" spans="1:15" x14ac:dyDescent="0.3">
      <c r="A1100" t="s">
        <v>1094</v>
      </c>
      <c r="B1100">
        <v>21</v>
      </c>
      <c r="C1100" t="str">
        <f t="shared" si="51"/>
        <v>Young Adult</v>
      </c>
      <c r="D1100" t="s">
        <v>1986</v>
      </c>
      <c r="E1100" t="s">
        <v>1988</v>
      </c>
      <c r="F1100" t="s">
        <v>1996</v>
      </c>
      <c r="G1100" t="s">
        <v>2007</v>
      </c>
      <c r="H1100" s="1">
        <v>45220</v>
      </c>
      <c r="I1100" s="1">
        <v>45222</v>
      </c>
      <c r="J1100" s="2">
        <f t="shared" si="52"/>
        <v>3</v>
      </c>
      <c r="K1100">
        <v>53057.93</v>
      </c>
      <c r="L1100" t="str">
        <f t="shared" si="53"/>
        <v>High</v>
      </c>
      <c r="M1100" t="s">
        <v>2010</v>
      </c>
      <c r="N1100" t="s">
        <v>2012</v>
      </c>
      <c r="O1100" t="s">
        <v>3073</v>
      </c>
    </row>
    <row r="1101" spans="1:15" x14ac:dyDescent="0.3">
      <c r="A1101" t="s">
        <v>1095</v>
      </c>
      <c r="B1101">
        <v>63</v>
      </c>
      <c r="C1101" t="str">
        <f t="shared" si="51"/>
        <v>Senior</v>
      </c>
      <c r="D1101" t="s">
        <v>1985</v>
      </c>
      <c r="E1101" t="s">
        <v>1990</v>
      </c>
      <c r="F1101" t="s">
        <v>2000</v>
      </c>
      <c r="G1101" t="s">
        <v>2002</v>
      </c>
      <c r="H1101" s="1">
        <v>45817</v>
      </c>
      <c r="I1101" s="1">
        <v>45868</v>
      </c>
      <c r="J1101" s="2">
        <f t="shared" si="52"/>
        <v>52</v>
      </c>
      <c r="K1101">
        <v>94659.18</v>
      </c>
      <c r="L1101" t="str">
        <f t="shared" si="53"/>
        <v>High</v>
      </c>
      <c r="M1101" t="s">
        <v>2010</v>
      </c>
      <c r="N1101" t="s">
        <v>2013</v>
      </c>
      <c r="O1101" t="s">
        <v>3074</v>
      </c>
    </row>
    <row r="1102" spans="1:15" x14ac:dyDescent="0.3">
      <c r="A1102" t="s">
        <v>1096</v>
      </c>
      <c r="B1102">
        <v>95</v>
      </c>
      <c r="C1102" t="str">
        <f t="shared" si="51"/>
        <v>Senior</v>
      </c>
      <c r="D1102" t="s">
        <v>1987</v>
      </c>
      <c r="E1102" t="s">
        <v>1992</v>
      </c>
      <c r="F1102" t="s">
        <v>2001</v>
      </c>
      <c r="G1102" t="s">
        <v>2006</v>
      </c>
      <c r="H1102" s="1">
        <v>45512</v>
      </c>
      <c r="I1102" s="1">
        <v>45711</v>
      </c>
      <c r="J1102" s="2">
        <f t="shared" si="52"/>
        <v>200</v>
      </c>
      <c r="K1102">
        <v>85777.44</v>
      </c>
      <c r="L1102" t="str">
        <f t="shared" si="53"/>
        <v>High</v>
      </c>
      <c r="M1102" t="s">
        <v>2008</v>
      </c>
      <c r="N1102" t="s">
        <v>2011</v>
      </c>
      <c r="O1102" t="s">
        <v>3075</v>
      </c>
    </row>
    <row r="1103" spans="1:15" x14ac:dyDescent="0.3">
      <c r="A1103" t="s">
        <v>1097</v>
      </c>
      <c r="B1103">
        <v>36</v>
      </c>
      <c r="C1103" t="str">
        <f t="shared" si="51"/>
        <v>Adult</v>
      </c>
      <c r="D1103" t="s">
        <v>1986</v>
      </c>
      <c r="E1103" t="s">
        <v>1993</v>
      </c>
      <c r="F1103" t="s">
        <v>2000</v>
      </c>
      <c r="G1103" t="s">
        <v>2006</v>
      </c>
      <c r="H1103" s="1">
        <v>45422</v>
      </c>
      <c r="I1103" s="1">
        <v>45457</v>
      </c>
      <c r="J1103" s="2">
        <f t="shared" si="52"/>
        <v>36</v>
      </c>
      <c r="K1103">
        <v>18856.62</v>
      </c>
      <c r="L1103" t="str">
        <f t="shared" si="53"/>
        <v>Medium</v>
      </c>
      <c r="M1103" t="s">
        <v>2009</v>
      </c>
      <c r="N1103" t="s">
        <v>2011</v>
      </c>
      <c r="O1103" t="s">
        <v>3076</v>
      </c>
    </row>
    <row r="1104" spans="1:15" x14ac:dyDescent="0.3">
      <c r="A1104" t="s">
        <v>1098</v>
      </c>
      <c r="B1104">
        <v>37</v>
      </c>
      <c r="C1104" t="str">
        <f t="shared" si="51"/>
        <v>Adult</v>
      </c>
      <c r="D1104" t="s">
        <v>1987</v>
      </c>
      <c r="E1104" t="s">
        <v>1990</v>
      </c>
      <c r="F1104" t="s">
        <v>1997</v>
      </c>
      <c r="G1104" t="s">
        <v>2002</v>
      </c>
      <c r="H1104" s="1">
        <v>45759</v>
      </c>
      <c r="I1104" s="1">
        <v>45774</v>
      </c>
      <c r="J1104" s="2">
        <f t="shared" si="52"/>
        <v>16</v>
      </c>
      <c r="K1104">
        <v>37594.14</v>
      </c>
      <c r="L1104" t="str">
        <f t="shared" si="53"/>
        <v>Medium</v>
      </c>
      <c r="M1104" t="s">
        <v>2008</v>
      </c>
      <c r="N1104" t="s">
        <v>2012</v>
      </c>
      <c r="O1104" t="s">
        <v>3077</v>
      </c>
    </row>
    <row r="1105" spans="1:15" x14ac:dyDescent="0.3">
      <c r="A1105" t="s">
        <v>1099</v>
      </c>
      <c r="B1105">
        <v>58</v>
      </c>
      <c r="C1105" t="str">
        <f t="shared" si="51"/>
        <v>Senior</v>
      </c>
      <c r="D1105" t="s">
        <v>1985</v>
      </c>
      <c r="E1105" t="s">
        <v>1988</v>
      </c>
      <c r="F1105" t="s">
        <v>1997</v>
      </c>
      <c r="G1105" t="s">
        <v>2002</v>
      </c>
      <c r="H1105" s="1">
        <v>45221</v>
      </c>
      <c r="I1105" s="1">
        <v>45791</v>
      </c>
      <c r="J1105" s="2">
        <f t="shared" si="52"/>
        <v>571</v>
      </c>
      <c r="K1105">
        <v>87272.9</v>
      </c>
      <c r="L1105" t="str">
        <f t="shared" si="53"/>
        <v>High</v>
      </c>
      <c r="M1105" t="s">
        <v>2008</v>
      </c>
      <c r="N1105" t="s">
        <v>2013</v>
      </c>
      <c r="O1105" t="s">
        <v>3078</v>
      </c>
    </row>
    <row r="1106" spans="1:15" x14ac:dyDescent="0.3">
      <c r="A1106" t="s">
        <v>1100</v>
      </c>
      <c r="B1106">
        <v>87</v>
      </c>
      <c r="C1106" t="str">
        <f t="shared" si="51"/>
        <v>Senior</v>
      </c>
      <c r="D1106" t="s">
        <v>1985</v>
      </c>
      <c r="E1106" t="s">
        <v>1993</v>
      </c>
      <c r="F1106" t="s">
        <v>1999</v>
      </c>
      <c r="G1106" t="s">
        <v>2007</v>
      </c>
      <c r="H1106" s="1">
        <v>45699</v>
      </c>
      <c r="I1106" s="1">
        <v>45711</v>
      </c>
      <c r="J1106" s="2">
        <f t="shared" si="52"/>
        <v>13</v>
      </c>
      <c r="K1106">
        <v>42905.8</v>
      </c>
      <c r="L1106" t="str">
        <f t="shared" si="53"/>
        <v>Medium</v>
      </c>
      <c r="M1106" t="s">
        <v>2008</v>
      </c>
      <c r="N1106" t="s">
        <v>2013</v>
      </c>
      <c r="O1106" t="s">
        <v>3079</v>
      </c>
    </row>
    <row r="1107" spans="1:15" x14ac:dyDescent="0.3">
      <c r="A1107" t="s">
        <v>1101</v>
      </c>
      <c r="B1107">
        <v>9</v>
      </c>
      <c r="C1107" t="str">
        <f t="shared" si="51"/>
        <v>Child</v>
      </c>
      <c r="D1107" t="s">
        <v>1985</v>
      </c>
      <c r="E1107" t="s">
        <v>1989</v>
      </c>
      <c r="F1107" t="s">
        <v>1996</v>
      </c>
      <c r="G1107" t="s">
        <v>2005</v>
      </c>
      <c r="H1107" s="1">
        <v>45273</v>
      </c>
      <c r="I1107" s="1">
        <v>45619</v>
      </c>
      <c r="J1107" s="2">
        <f t="shared" si="52"/>
        <v>347</v>
      </c>
      <c r="K1107">
        <v>33953.39</v>
      </c>
      <c r="L1107" t="str">
        <f t="shared" si="53"/>
        <v>Medium</v>
      </c>
      <c r="M1107" t="s">
        <v>2009</v>
      </c>
      <c r="N1107" t="s">
        <v>2013</v>
      </c>
      <c r="O1107" t="s">
        <v>3080</v>
      </c>
    </row>
    <row r="1108" spans="1:15" x14ac:dyDescent="0.3">
      <c r="A1108" t="s">
        <v>1102</v>
      </c>
      <c r="B1108">
        <v>45</v>
      </c>
      <c r="C1108" t="str">
        <f t="shared" si="51"/>
        <v>Middle Age</v>
      </c>
      <c r="D1108" t="s">
        <v>1986</v>
      </c>
      <c r="E1108" t="s">
        <v>1993</v>
      </c>
      <c r="F1108" t="s">
        <v>1996</v>
      </c>
      <c r="G1108" t="s">
        <v>2005</v>
      </c>
      <c r="H1108" s="1">
        <v>45686</v>
      </c>
      <c r="I1108" s="1">
        <v>45720</v>
      </c>
      <c r="J1108" s="2">
        <f t="shared" si="52"/>
        <v>35</v>
      </c>
      <c r="K1108">
        <v>26112.03</v>
      </c>
      <c r="L1108" t="str">
        <f t="shared" si="53"/>
        <v>Medium</v>
      </c>
      <c r="M1108" t="s">
        <v>2008</v>
      </c>
      <c r="N1108" t="s">
        <v>2013</v>
      </c>
      <c r="O1108" t="s">
        <v>3081</v>
      </c>
    </row>
    <row r="1109" spans="1:15" x14ac:dyDescent="0.3">
      <c r="A1109" t="s">
        <v>1103</v>
      </c>
      <c r="B1109">
        <v>38</v>
      </c>
      <c r="C1109" t="str">
        <f t="shared" si="51"/>
        <v>Adult</v>
      </c>
      <c r="D1109" t="s">
        <v>1987</v>
      </c>
      <c r="E1109" t="s">
        <v>1993</v>
      </c>
      <c r="F1109" t="s">
        <v>1998</v>
      </c>
      <c r="G1109" t="s">
        <v>2002</v>
      </c>
      <c r="H1109" s="1">
        <v>45360</v>
      </c>
      <c r="I1109" s="1">
        <v>45531</v>
      </c>
      <c r="J1109" s="2">
        <f t="shared" si="52"/>
        <v>172</v>
      </c>
      <c r="K1109">
        <v>96837.72</v>
      </c>
      <c r="L1109" t="str">
        <f t="shared" si="53"/>
        <v>High</v>
      </c>
      <c r="M1109" t="s">
        <v>2008</v>
      </c>
      <c r="N1109" t="s">
        <v>2011</v>
      </c>
      <c r="O1109" t="s">
        <v>3082</v>
      </c>
    </row>
    <row r="1110" spans="1:15" x14ac:dyDescent="0.3">
      <c r="A1110" t="s">
        <v>1104</v>
      </c>
      <c r="B1110">
        <v>74</v>
      </c>
      <c r="C1110" t="str">
        <f t="shared" si="51"/>
        <v>Senior</v>
      </c>
      <c r="D1110" t="s">
        <v>1985</v>
      </c>
      <c r="E1110" t="s">
        <v>1991</v>
      </c>
      <c r="F1110" t="s">
        <v>2001</v>
      </c>
      <c r="G1110" t="s">
        <v>2003</v>
      </c>
      <c r="H1110" s="1">
        <v>45635</v>
      </c>
      <c r="I1110" s="1">
        <v>45826</v>
      </c>
      <c r="J1110" s="2">
        <f t="shared" si="52"/>
        <v>192</v>
      </c>
      <c r="K1110">
        <v>49791.14</v>
      </c>
      <c r="L1110" t="str">
        <f t="shared" si="53"/>
        <v>Medium</v>
      </c>
      <c r="M1110" t="s">
        <v>2010</v>
      </c>
      <c r="N1110" t="s">
        <v>2013</v>
      </c>
      <c r="O1110" t="s">
        <v>3083</v>
      </c>
    </row>
    <row r="1111" spans="1:15" x14ac:dyDescent="0.3">
      <c r="A1111" t="s">
        <v>1105</v>
      </c>
      <c r="B1111">
        <v>16</v>
      </c>
      <c r="C1111" t="str">
        <f t="shared" si="51"/>
        <v>Child</v>
      </c>
      <c r="D1111" t="s">
        <v>1985</v>
      </c>
      <c r="E1111" t="s">
        <v>1991</v>
      </c>
      <c r="F1111" t="s">
        <v>1999</v>
      </c>
      <c r="G1111" t="s">
        <v>2002</v>
      </c>
      <c r="H1111" s="1">
        <v>45643</v>
      </c>
      <c r="I1111" s="1">
        <v>45776</v>
      </c>
      <c r="J1111" s="2">
        <f t="shared" si="52"/>
        <v>134</v>
      </c>
      <c r="K1111">
        <v>26780.2</v>
      </c>
      <c r="L1111" t="str">
        <f t="shared" si="53"/>
        <v>Medium</v>
      </c>
      <c r="M1111" t="s">
        <v>2010</v>
      </c>
      <c r="N1111" t="s">
        <v>2011</v>
      </c>
      <c r="O1111" t="s">
        <v>3084</v>
      </c>
    </row>
    <row r="1112" spans="1:15" x14ac:dyDescent="0.3">
      <c r="A1112" t="s">
        <v>1106</v>
      </c>
      <c r="B1112">
        <v>16</v>
      </c>
      <c r="C1112" t="str">
        <f t="shared" si="51"/>
        <v>Child</v>
      </c>
      <c r="D1112" t="s">
        <v>1987</v>
      </c>
      <c r="E1112" t="s">
        <v>1991</v>
      </c>
      <c r="F1112" t="s">
        <v>1998</v>
      </c>
      <c r="G1112" t="s">
        <v>2006</v>
      </c>
      <c r="H1112" s="1">
        <v>45807</v>
      </c>
      <c r="I1112" s="1">
        <v>45849</v>
      </c>
      <c r="J1112" s="2">
        <f t="shared" si="52"/>
        <v>43</v>
      </c>
      <c r="K1112">
        <v>29009.63</v>
      </c>
      <c r="L1112" t="str">
        <f t="shared" si="53"/>
        <v>Medium</v>
      </c>
      <c r="M1112" t="s">
        <v>2010</v>
      </c>
      <c r="N1112" t="s">
        <v>2012</v>
      </c>
      <c r="O1112" t="s">
        <v>3085</v>
      </c>
    </row>
    <row r="1113" spans="1:15" x14ac:dyDescent="0.3">
      <c r="A1113" t="s">
        <v>1107</v>
      </c>
      <c r="B1113">
        <v>97</v>
      </c>
      <c r="C1113" t="str">
        <f t="shared" si="51"/>
        <v>Senior</v>
      </c>
      <c r="D1113" t="s">
        <v>1987</v>
      </c>
      <c r="E1113" t="s">
        <v>1989</v>
      </c>
      <c r="F1113" t="s">
        <v>1998</v>
      </c>
      <c r="G1113" t="s">
        <v>2006</v>
      </c>
      <c r="H1113" s="1">
        <v>45870</v>
      </c>
      <c r="I1113" s="1">
        <v>45874</v>
      </c>
      <c r="J1113" s="2">
        <f t="shared" si="52"/>
        <v>5</v>
      </c>
      <c r="K1113">
        <v>89374.51</v>
      </c>
      <c r="L1113" t="str">
        <f t="shared" si="53"/>
        <v>High</v>
      </c>
      <c r="M1113" t="s">
        <v>2010</v>
      </c>
      <c r="N1113" t="s">
        <v>2012</v>
      </c>
      <c r="O1113" t="s">
        <v>3086</v>
      </c>
    </row>
    <row r="1114" spans="1:15" x14ac:dyDescent="0.3">
      <c r="A1114" t="s">
        <v>1108</v>
      </c>
      <c r="B1114">
        <v>62</v>
      </c>
      <c r="C1114" t="str">
        <f t="shared" si="51"/>
        <v>Senior</v>
      </c>
      <c r="D1114" t="s">
        <v>1985</v>
      </c>
      <c r="E1114" t="s">
        <v>1989</v>
      </c>
      <c r="F1114" t="s">
        <v>1997</v>
      </c>
      <c r="G1114" t="s">
        <v>2005</v>
      </c>
      <c r="H1114" s="1">
        <v>45144</v>
      </c>
      <c r="I1114" s="1">
        <v>45385</v>
      </c>
      <c r="J1114" s="2">
        <f t="shared" si="52"/>
        <v>242</v>
      </c>
      <c r="K1114">
        <v>19703.080000000002</v>
      </c>
      <c r="L1114" t="str">
        <f t="shared" si="53"/>
        <v>Medium</v>
      </c>
      <c r="M1114" t="s">
        <v>2009</v>
      </c>
      <c r="N1114" t="s">
        <v>2011</v>
      </c>
      <c r="O1114" t="s">
        <v>3087</v>
      </c>
    </row>
    <row r="1115" spans="1:15" x14ac:dyDescent="0.3">
      <c r="A1115" t="s">
        <v>1109</v>
      </c>
      <c r="B1115">
        <v>23</v>
      </c>
      <c r="C1115" t="str">
        <f t="shared" si="51"/>
        <v>Young Adult</v>
      </c>
      <c r="D1115" t="s">
        <v>1985</v>
      </c>
      <c r="E1115" t="s">
        <v>1992</v>
      </c>
      <c r="F1115" t="s">
        <v>1994</v>
      </c>
      <c r="G1115" t="s">
        <v>2002</v>
      </c>
      <c r="H1115" s="1">
        <v>45670</v>
      </c>
      <c r="I1115" s="1">
        <v>45719</v>
      </c>
      <c r="J1115" s="2">
        <f t="shared" si="52"/>
        <v>50</v>
      </c>
      <c r="K1115">
        <v>70890.320000000007</v>
      </c>
      <c r="L1115" t="str">
        <f t="shared" si="53"/>
        <v>High</v>
      </c>
      <c r="M1115" t="s">
        <v>2010</v>
      </c>
      <c r="N1115" t="s">
        <v>2011</v>
      </c>
      <c r="O1115" t="s">
        <v>3088</v>
      </c>
    </row>
    <row r="1116" spans="1:15" x14ac:dyDescent="0.3">
      <c r="A1116" t="s">
        <v>1110</v>
      </c>
      <c r="B1116">
        <v>63</v>
      </c>
      <c r="C1116" t="str">
        <f t="shared" si="51"/>
        <v>Senior</v>
      </c>
      <c r="D1116" t="s">
        <v>1985</v>
      </c>
      <c r="E1116" t="s">
        <v>1992</v>
      </c>
      <c r="F1116" t="s">
        <v>1998</v>
      </c>
      <c r="G1116" t="s">
        <v>2007</v>
      </c>
      <c r="H1116" s="1">
        <v>45255</v>
      </c>
      <c r="I1116" s="1">
        <v>45888</v>
      </c>
      <c r="J1116" s="2">
        <f t="shared" si="52"/>
        <v>634</v>
      </c>
      <c r="K1116">
        <v>56524.6</v>
      </c>
      <c r="L1116" t="str">
        <f t="shared" si="53"/>
        <v>High</v>
      </c>
      <c r="M1116" t="s">
        <v>2010</v>
      </c>
      <c r="N1116" t="s">
        <v>2013</v>
      </c>
      <c r="O1116" t="s">
        <v>3089</v>
      </c>
    </row>
    <row r="1117" spans="1:15" x14ac:dyDescent="0.3">
      <c r="A1117" t="s">
        <v>1111</v>
      </c>
      <c r="B1117">
        <v>14</v>
      </c>
      <c r="C1117" t="str">
        <f t="shared" si="51"/>
        <v>Child</v>
      </c>
      <c r="D1117" t="s">
        <v>1986</v>
      </c>
      <c r="E1117" t="s">
        <v>1990</v>
      </c>
      <c r="F1117" t="s">
        <v>1995</v>
      </c>
      <c r="G1117" t="s">
        <v>2004</v>
      </c>
      <c r="H1117" s="1">
        <v>45659</v>
      </c>
      <c r="I1117" s="1">
        <v>45672</v>
      </c>
      <c r="J1117" s="2">
        <f t="shared" si="52"/>
        <v>14</v>
      </c>
      <c r="K1117">
        <v>10264.209999999999</v>
      </c>
      <c r="L1117" t="str">
        <f t="shared" si="53"/>
        <v>Medium</v>
      </c>
      <c r="M1117" t="s">
        <v>2010</v>
      </c>
      <c r="N1117" t="s">
        <v>2011</v>
      </c>
      <c r="O1117" t="s">
        <v>3090</v>
      </c>
    </row>
    <row r="1118" spans="1:15" x14ac:dyDescent="0.3">
      <c r="A1118" t="s">
        <v>1112</v>
      </c>
      <c r="B1118">
        <v>21</v>
      </c>
      <c r="C1118" t="str">
        <f t="shared" si="51"/>
        <v>Young Adult</v>
      </c>
      <c r="D1118" t="s">
        <v>1986</v>
      </c>
      <c r="E1118" t="s">
        <v>1989</v>
      </c>
      <c r="F1118" t="s">
        <v>1994</v>
      </c>
      <c r="G1118" t="s">
        <v>2003</v>
      </c>
      <c r="H1118" s="1">
        <v>45514</v>
      </c>
      <c r="I1118" s="1">
        <v>45759</v>
      </c>
      <c r="J1118" s="2">
        <f t="shared" si="52"/>
        <v>246</v>
      </c>
      <c r="K1118">
        <v>89198.56</v>
      </c>
      <c r="L1118" t="str">
        <f t="shared" si="53"/>
        <v>High</v>
      </c>
      <c r="M1118" t="s">
        <v>2008</v>
      </c>
      <c r="N1118" t="s">
        <v>2011</v>
      </c>
      <c r="O1118" t="s">
        <v>3091</v>
      </c>
    </row>
    <row r="1119" spans="1:15" x14ac:dyDescent="0.3">
      <c r="A1119" t="s">
        <v>1113</v>
      </c>
      <c r="B1119">
        <v>74</v>
      </c>
      <c r="C1119" t="str">
        <f t="shared" si="51"/>
        <v>Senior</v>
      </c>
      <c r="D1119" t="s">
        <v>1985</v>
      </c>
      <c r="E1119" t="s">
        <v>1989</v>
      </c>
      <c r="F1119" t="s">
        <v>2001</v>
      </c>
      <c r="G1119" t="s">
        <v>2006</v>
      </c>
      <c r="H1119" s="1">
        <v>45786</v>
      </c>
      <c r="I1119" s="1">
        <v>45826</v>
      </c>
      <c r="J1119" s="2">
        <f t="shared" si="52"/>
        <v>41</v>
      </c>
      <c r="K1119">
        <v>92120.91</v>
      </c>
      <c r="L1119" t="str">
        <f t="shared" si="53"/>
        <v>High</v>
      </c>
      <c r="M1119" t="s">
        <v>2009</v>
      </c>
      <c r="N1119" t="s">
        <v>2013</v>
      </c>
      <c r="O1119" t="s">
        <v>3092</v>
      </c>
    </row>
    <row r="1120" spans="1:15" x14ac:dyDescent="0.3">
      <c r="A1120" t="s">
        <v>1114</v>
      </c>
      <c r="B1120">
        <v>86</v>
      </c>
      <c r="C1120" t="str">
        <f t="shared" si="51"/>
        <v>Senior</v>
      </c>
      <c r="D1120" t="s">
        <v>1985</v>
      </c>
      <c r="E1120" t="s">
        <v>1991</v>
      </c>
      <c r="F1120" t="s">
        <v>1996</v>
      </c>
      <c r="G1120" t="s">
        <v>2004</v>
      </c>
      <c r="H1120" s="1">
        <v>45808</v>
      </c>
      <c r="I1120" s="1">
        <v>45855</v>
      </c>
      <c r="J1120" s="2">
        <f t="shared" si="52"/>
        <v>48</v>
      </c>
      <c r="K1120">
        <v>68449.919999999998</v>
      </c>
      <c r="L1120" t="str">
        <f t="shared" si="53"/>
        <v>High</v>
      </c>
      <c r="M1120" t="s">
        <v>2008</v>
      </c>
      <c r="N1120" t="s">
        <v>2011</v>
      </c>
      <c r="O1120" t="s">
        <v>3093</v>
      </c>
    </row>
    <row r="1121" spans="1:15" x14ac:dyDescent="0.3">
      <c r="A1121" t="s">
        <v>1115</v>
      </c>
      <c r="B1121">
        <v>50</v>
      </c>
      <c r="C1121" t="str">
        <f t="shared" si="51"/>
        <v>Middle Age</v>
      </c>
      <c r="D1121" t="s">
        <v>1987</v>
      </c>
      <c r="E1121" t="s">
        <v>1989</v>
      </c>
      <c r="F1121" t="s">
        <v>1995</v>
      </c>
      <c r="G1121" t="s">
        <v>2004</v>
      </c>
      <c r="H1121" s="1">
        <v>45447</v>
      </c>
      <c r="I1121" s="1">
        <v>45709</v>
      </c>
      <c r="J1121" s="2">
        <f t="shared" si="52"/>
        <v>263</v>
      </c>
      <c r="K1121">
        <v>16223.77</v>
      </c>
      <c r="L1121" t="str">
        <f t="shared" si="53"/>
        <v>Medium</v>
      </c>
      <c r="M1121" t="s">
        <v>2009</v>
      </c>
      <c r="N1121" t="s">
        <v>2013</v>
      </c>
      <c r="O1121" t="s">
        <v>3094</v>
      </c>
    </row>
    <row r="1122" spans="1:15" x14ac:dyDescent="0.3">
      <c r="A1122" t="s">
        <v>1116</v>
      </c>
      <c r="B1122">
        <v>90</v>
      </c>
      <c r="C1122" t="str">
        <f t="shared" si="51"/>
        <v>Senior</v>
      </c>
      <c r="D1122" t="s">
        <v>1986</v>
      </c>
      <c r="E1122" t="s">
        <v>1992</v>
      </c>
      <c r="F1122" t="s">
        <v>1997</v>
      </c>
      <c r="G1122" t="s">
        <v>2007</v>
      </c>
      <c r="H1122" s="1">
        <v>45362</v>
      </c>
      <c r="I1122" s="1">
        <v>45513</v>
      </c>
      <c r="J1122" s="2">
        <f t="shared" si="52"/>
        <v>152</v>
      </c>
      <c r="K1122">
        <v>95564.95</v>
      </c>
      <c r="L1122" t="str">
        <f t="shared" si="53"/>
        <v>High</v>
      </c>
      <c r="M1122" t="s">
        <v>2008</v>
      </c>
      <c r="N1122" t="s">
        <v>2012</v>
      </c>
      <c r="O1122" t="s">
        <v>3095</v>
      </c>
    </row>
    <row r="1123" spans="1:15" x14ac:dyDescent="0.3">
      <c r="A1123" t="s">
        <v>1117</v>
      </c>
      <c r="B1123">
        <v>0</v>
      </c>
      <c r="C1123" t="str">
        <f t="shared" si="51"/>
        <v>Child</v>
      </c>
      <c r="D1123" t="s">
        <v>1987</v>
      </c>
      <c r="E1123" t="s">
        <v>1988</v>
      </c>
      <c r="F1123" t="s">
        <v>1997</v>
      </c>
      <c r="G1123" t="s">
        <v>2004</v>
      </c>
      <c r="H1123" s="1">
        <v>45185</v>
      </c>
      <c r="I1123" s="1">
        <v>45845</v>
      </c>
      <c r="J1123" s="2">
        <f t="shared" si="52"/>
        <v>661</v>
      </c>
      <c r="K1123">
        <v>94794.42</v>
      </c>
      <c r="L1123" t="str">
        <f t="shared" si="53"/>
        <v>High</v>
      </c>
      <c r="M1123" t="s">
        <v>2008</v>
      </c>
      <c r="N1123" t="s">
        <v>2012</v>
      </c>
      <c r="O1123" t="s">
        <v>3096</v>
      </c>
    </row>
    <row r="1124" spans="1:15" x14ac:dyDescent="0.3">
      <c r="A1124" t="s">
        <v>1118</v>
      </c>
      <c r="B1124">
        <v>16</v>
      </c>
      <c r="C1124" t="str">
        <f t="shared" si="51"/>
        <v>Child</v>
      </c>
      <c r="D1124" t="s">
        <v>1985</v>
      </c>
      <c r="E1124" t="s">
        <v>1988</v>
      </c>
      <c r="F1124" t="s">
        <v>1994</v>
      </c>
      <c r="G1124" t="s">
        <v>2004</v>
      </c>
      <c r="H1124" s="1">
        <v>45839</v>
      </c>
      <c r="I1124" s="1">
        <v>45853</v>
      </c>
      <c r="J1124" s="2">
        <f t="shared" si="52"/>
        <v>15</v>
      </c>
      <c r="K1124">
        <v>80016.55</v>
      </c>
      <c r="L1124" t="str">
        <f t="shared" si="53"/>
        <v>High</v>
      </c>
      <c r="M1124" t="s">
        <v>2008</v>
      </c>
      <c r="N1124" t="s">
        <v>2011</v>
      </c>
      <c r="O1124" t="s">
        <v>3097</v>
      </c>
    </row>
    <row r="1125" spans="1:15" x14ac:dyDescent="0.3">
      <c r="A1125" t="s">
        <v>1119</v>
      </c>
      <c r="B1125">
        <v>70</v>
      </c>
      <c r="C1125" t="str">
        <f t="shared" si="51"/>
        <v>Senior</v>
      </c>
      <c r="D1125" t="s">
        <v>1986</v>
      </c>
      <c r="E1125" t="s">
        <v>1992</v>
      </c>
      <c r="F1125" t="s">
        <v>1995</v>
      </c>
      <c r="G1125" t="s">
        <v>2006</v>
      </c>
      <c r="H1125" s="1">
        <v>45222</v>
      </c>
      <c r="I1125" s="1">
        <v>45748</v>
      </c>
      <c r="J1125" s="2">
        <f t="shared" si="52"/>
        <v>527</v>
      </c>
      <c r="K1125">
        <v>26261.23</v>
      </c>
      <c r="L1125" t="str">
        <f t="shared" si="53"/>
        <v>Medium</v>
      </c>
      <c r="M1125" t="s">
        <v>2009</v>
      </c>
      <c r="N1125" t="s">
        <v>2013</v>
      </c>
      <c r="O1125" t="s">
        <v>3098</v>
      </c>
    </row>
    <row r="1126" spans="1:15" x14ac:dyDescent="0.3">
      <c r="A1126" t="s">
        <v>1120</v>
      </c>
      <c r="B1126">
        <v>11</v>
      </c>
      <c r="C1126" t="str">
        <f t="shared" si="51"/>
        <v>Child</v>
      </c>
      <c r="D1126" t="s">
        <v>1985</v>
      </c>
      <c r="E1126" t="s">
        <v>1990</v>
      </c>
      <c r="F1126" t="s">
        <v>2001</v>
      </c>
      <c r="G1126" t="s">
        <v>2006</v>
      </c>
      <c r="H1126" s="1">
        <v>45419</v>
      </c>
      <c r="I1126" s="1">
        <v>45787</v>
      </c>
      <c r="J1126" s="2">
        <f t="shared" si="52"/>
        <v>369</v>
      </c>
      <c r="K1126">
        <v>78169.759999999995</v>
      </c>
      <c r="L1126" t="str">
        <f t="shared" si="53"/>
        <v>High</v>
      </c>
      <c r="M1126" t="s">
        <v>2010</v>
      </c>
      <c r="N1126" t="s">
        <v>2012</v>
      </c>
      <c r="O1126" t="s">
        <v>3099</v>
      </c>
    </row>
    <row r="1127" spans="1:15" x14ac:dyDescent="0.3">
      <c r="A1127" t="s">
        <v>1121</v>
      </c>
      <c r="B1127">
        <v>96</v>
      </c>
      <c r="C1127" t="str">
        <f t="shared" si="51"/>
        <v>Senior</v>
      </c>
      <c r="D1127" t="s">
        <v>1986</v>
      </c>
      <c r="E1127" t="s">
        <v>1990</v>
      </c>
      <c r="F1127" t="s">
        <v>1995</v>
      </c>
      <c r="G1127" t="s">
        <v>2004</v>
      </c>
      <c r="H1127" s="1">
        <v>45629</v>
      </c>
      <c r="I1127" s="1">
        <v>45785</v>
      </c>
      <c r="J1127" s="2">
        <f t="shared" si="52"/>
        <v>157</v>
      </c>
      <c r="K1127">
        <v>49593.66</v>
      </c>
      <c r="L1127" t="str">
        <f t="shared" si="53"/>
        <v>Medium</v>
      </c>
      <c r="M1127" t="s">
        <v>2010</v>
      </c>
      <c r="N1127" t="s">
        <v>2012</v>
      </c>
      <c r="O1127" t="s">
        <v>3100</v>
      </c>
    </row>
    <row r="1128" spans="1:15" x14ac:dyDescent="0.3">
      <c r="A1128" t="s">
        <v>1122</v>
      </c>
      <c r="B1128">
        <v>39</v>
      </c>
      <c r="C1128" t="str">
        <f t="shared" si="51"/>
        <v>Adult</v>
      </c>
      <c r="D1128" t="s">
        <v>1986</v>
      </c>
      <c r="E1128" t="s">
        <v>1989</v>
      </c>
      <c r="F1128" t="s">
        <v>2001</v>
      </c>
      <c r="G1128" t="s">
        <v>2004</v>
      </c>
      <c r="H1128" s="1">
        <v>45721</v>
      </c>
      <c r="I1128" s="1">
        <v>45793</v>
      </c>
      <c r="J1128" s="2">
        <f t="shared" si="52"/>
        <v>73</v>
      </c>
      <c r="K1128">
        <v>66886.509999999995</v>
      </c>
      <c r="L1128" t="str">
        <f t="shared" si="53"/>
        <v>High</v>
      </c>
      <c r="M1128" t="s">
        <v>2010</v>
      </c>
      <c r="N1128" t="s">
        <v>2012</v>
      </c>
      <c r="O1128" t="s">
        <v>3101</v>
      </c>
    </row>
    <row r="1129" spans="1:15" x14ac:dyDescent="0.3">
      <c r="A1129" t="s">
        <v>1123</v>
      </c>
      <c r="B1129">
        <v>25</v>
      </c>
      <c r="C1129" t="str">
        <f t="shared" si="51"/>
        <v>Young Adult</v>
      </c>
      <c r="D1129" t="s">
        <v>1987</v>
      </c>
      <c r="E1129" t="s">
        <v>1992</v>
      </c>
      <c r="F1129" t="s">
        <v>1999</v>
      </c>
      <c r="G1129" t="s">
        <v>2006</v>
      </c>
      <c r="H1129" s="1">
        <v>45439</v>
      </c>
      <c r="I1129" s="1">
        <v>45652</v>
      </c>
      <c r="J1129" s="2">
        <f t="shared" si="52"/>
        <v>214</v>
      </c>
      <c r="K1129">
        <v>27579.46</v>
      </c>
      <c r="L1129" t="str">
        <f t="shared" si="53"/>
        <v>Medium</v>
      </c>
      <c r="M1129" t="s">
        <v>2008</v>
      </c>
      <c r="N1129" t="s">
        <v>2013</v>
      </c>
      <c r="O1129" t="s">
        <v>3102</v>
      </c>
    </row>
    <row r="1130" spans="1:15" x14ac:dyDescent="0.3">
      <c r="A1130" t="s">
        <v>1124</v>
      </c>
      <c r="B1130">
        <v>11</v>
      </c>
      <c r="C1130" t="str">
        <f t="shared" si="51"/>
        <v>Child</v>
      </c>
      <c r="D1130" t="s">
        <v>1987</v>
      </c>
      <c r="E1130" t="s">
        <v>1991</v>
      </c>
      <c r="F1130" t="s">
        <v>2001</v>
      </c>
      <c r="G1130" t="s">
        <v>2006</v>
      </c>
      <c r="H1130" s="1">
        <v>45848</v>
      </c>
      <c r="I1130" s="1">
        <v>45872</v>
      </c>
      <c r="J1130" s="2">
        <f t="shared" si="52"/>
        <v>25</v>
      </c>
      <c r="K1130">
        <v>63437.94</v>
      </c>
      <c r="L1130" t="str">
        <f t="shared" si="53"/>
        <v>High</v>
      </c>
      <c r="M1130" t="s">
        <v>2009</v>
      </c>
      <c r="N1130" t="s">
        <v>2011</v>
      </c>
      <c r="O1130" t="s">
        <v>3103</v>
      </c>
    </row>
    <row r="1131" spans="1:15" x14ac:dyDescent="0.3">
      <c r="A1131" t="s">
        <v>1125</v>
      </c>
      <c r="B1131">
        <v>65</v>
      </c>
      <c r="C1131" t="str">
        <f t="shared" si="51"/>
        <v>Senior</v>
      </c>
      <c r="D1131" t="s">
        <v>1987</v>
      </c>
      <c r="E1131" t="s">
        <v>1992</v>
      </c>
      <c r="F1131" t="s">
        <v>2000</v>
      </c>
      <c r="G1131" t="s">
        <v>2007</v>
      </c>
      <c r="H1131" s="1">
        <v>45603</v>
      </c>
      <c r="I1131" s="1">
        <v>45673</v>
      </c>
      <c r="J1131" s="2">
        <f t="shared" si="52"/>
        <v>71</v>
      </c>
      <c r="K1131">
        <v>68937.42</v>
      </c>
      <c r="L1131" t="str">
        <f t="shared" si="53"/>
        <v>High</v>
      </c>
      <c r="M1131" t="s">
        <v>2009</v>
      </c>
      <c r="N1131" t="s">
        <v>2013</v>
      </c>
      <c r="O1131" t="s">
        <v>3104</v>
      </c>
    </row>
    <row r="1132" spans="1:15" x14ac:dyDescent="0.3">
      <c r="A1132" t="s">
        <v>1126</v>
      </c>
      <c r="B1132">
        <v>67</v>
      </c>
      <c r="C1132" t="str">
        <f t="shared" si="51"/>
        <v>Senior</v>
      </c>
      <c r="D1132" t="s">
        <v>1986</v>
      </c>
      <c r="E1132" t="s">
        <v>1993</v>
      </c>
      <c r="F1132" t="s">
        <v>1995</v>
      </c>
      <c r="G1132" t="s">
        <v>2004</v>
      </c>
      <c r="H1132" s="1">
        <v>45697</v>
      </c>
      <c r="I1132" s="1">
        <v>45768</v>
      </c>
      <c r="J1132" s="2">
        <f t="shared" si="52"/>
        <v>72</v>
      </c>
      <c r="K1132">
        <v>47353.7</v>
      </c>
      <c r="L1132" t="str">
        <f t="shared" si="53"/>
        <v>Medium</v>
      </c>
      <c r="M1132" t="s">
        <v>2009</v>
      </c>
      <c r="N1132" t="s">
        <v>2013</v>
      </c>
      <c r="O1132" t="s">
        <v>3105</v>
      </c>
    </row>
    <row r="1133" spans="1:15" x14ac:dyDescent="0.3">
      <c r="A1133" t="s">
        <v>1127</v>
      </c>
      <c r="B1133">
        <v>38</v>
      </c>
      <c r="C1133" t="str">
        <f t="shared" si="51"/>
        <v>Adult</v>
      </c>
      <c r="D1133" t="s">
        <v>1985</v>
      </c>
      <c r="E1133" t="s">
        <v>1990</v>
      </c>
      <c r="F1133" t="s">
        <v>1994</v>
      </c>
      <c r="G1133" t="s">
        <v>2002</v>
      </c>
      <c r="H1133" s="1">
        <v>45192</v>
      </c>
      <c r="I1133" s="1">
        <v>45595</v>
      </c>
      <c r="J1133" s="2">
        <f t="shared" si="52"/>
        <v>404</v>
      </c>
      <c r="K1133">
        <v>52786.11</v>
      </c>
      <c r="L1133" t="str">
        <f t="shared" si="53"/>
        <v>High</v>
      </c>
      <c r="M1133" t="s">
        <v>2010</v>
      </c>
      <c r="N1133" t="s">
        <v>2012</v>
      </c>
      <c r="O1133" t="s">
        <v>3106</v>
      </c>
    </row>
    <row r="1134" spans="1:15" x14ac:dyDescent="0.3">
      <c r="A1134" t="s">
        <v>1128</v>
      </c>
      <c r="B1134">
        <v>6</v>
      </c>
      <c r="C1134" t="str">
        <f t="shared" si="51"/>
        <v>Child</v>
      </c>
      <c r="D1134" t="s">
        <v>1986</v>
      </c>
      <c r="E1134" t="s">
        <v>1988</v>
      </c>
      <c r="F1134" t="s">
        <v>1996</v>
      </c>
      <c r="G1134" t="s">
        <v>2003</v>
      </c>
      <c r="H1134" s="1">
        <v>45654</v>
      </c>
      <c r="I1134" s="1">
        <v>45699</v>
      </c>
      <c r="J1134" s="2">
        <f t="shared" si="52"/>
        <v>46</v>
      </c>
      <c r="K1134">
        <v>11655.58</v>
      </c>
      <c r="L1134" t="str">
        <f t="shared" si="53"/>
        <v>Medium</v>
      </c>
      <c r="M1134" t="s">
        <v>2010</v>
      </c>
      <c r="N1134" t="s">
        <v>2013</v>
      </c>
      <c r="O1134" t="s">
        <v>3107</v>
      </c>
    </row>
    <row r="1135" spans="1:15" x14ac:dyDescent="0.3">
      <c r="A1135" t="s">
        <v>1129</v>
      </c>
      <c r="B1135">
        <v>12</v>
      </c>
      <c r="C1135" t="str">
        <f t="shared" si="51"/>
        <v>Child</v>
      </c>
      <c r="D1135" t="s">
        <v>1987</v>
      </c>
      <c r="E1135" t="s">
        <v>1993</v>
      </c>
      <c r="F1135" t="s">
        <v>1994</v>
      </c>
      <c r="G1135" t="s">
        <v>2004</v>
      </c>
      <c r="H1135" s="1">
        <v>45243</v>
      </c>
      <c r="I1135" s="1">
        <v>45689</v>
      </c>
      <c r="J1135" s="2">
        <f t="shared" si="52"/>
        <v>447</v>
      </c>
      <c r="K1135">
        <v>26231.16</v>
      </c>
      <c r="L1135" t="str">
        <f t="shared" si="53"/>
        <v>Medium</v>
      </c>
      <c r="M1135" t="s">
        <v>2009</v>
      </c>
      <c r="N1135" t="s">
        <v>2012</v>
      </c>
      <c r="O1135" t="s">
        <v>3108</v>
      </c>
    </row>
    <row r="1136" spans="1:15" x14ac:dyDescent="0.3">
      <c r="A1136" t="s">
        <v>1130</v>
      </c>
      <c r="B1136">
        <v>2</v>
      </c>
      <c r="C1136" t="str">
        <f t="shared" si="51"/>
        <v>Child</v>
      </c>
      <c r="D1136" t="s">
        <v>1985</v>
      </c>
      <c r="E1136" t="s">
        <v>1993</v>
      </c>
      <c r="F1136" t="s">
        <v>1997</v>
      </c>
      <c r="G1136" t="s">
        <v>2002</v>
      </c>
      <c r="H1136" s="1">
        <v>45536</v>
      </c>
      <c r="I1136" s="1">
        <v>45651</v>
      </c>
      <c r="J1136" s="2">
        <f t="shared" si="52"/>
        <v>116</v>
      </c>
      <c r="K1136">
        <v>78831.53</v>
      </c>
      <c r="L1136" t="str">
        <f t="shared" si="53"/>
        <v>High</v>
      </c>
      <c r="M1136" t="s">
        <v>2010</v>
      </c>
      <c r="N1136" t="s">
        <v>2011</v>
      </c>
      <c r="O1136" t="s">
        <v>3109</v>
      </c>
    </row>
    <row r="1137" spans="1:15" x14ac:dyDescent="0.3">
      <c r="A1137" t="s">
        <v>1131</v>
      </c>
      <c r="B1137">
        <v>10</v>
      </c>
      <c r="C1137" t="str">
        <f t="shared" si="51"/>
        <v>Child</v>
      </c>
      <c r="D1137" t="s">
        <v>1987</v>
      </c>
      <c r="E1137" t="s">
        <v>1993</v>
      </c>
      <c r="F1137" t="s">
        <v>1994</v>
      </c>
      <c r="G1137" t="s">
        <v>2004</v>
      </c>
      <c r="H1137" s="1">
        <v>45546</v>
      </c>
      <c r="I1137" s="1">
        <v>45850</v>
      </c>
      <c r="J1137" s="2">
        <f t="shared" si="52"/>
        <v>305</v>
      </c>
      <c r="K1137">
        <v>59133.63</v>
      </c>
      <c r="L1137" t="str">
        <f t="shared" si="53"/>
        <v>High</v>
      </c>
      <c r="M1137" t="s">
        <v>2010</v>
      </c>
      <c r="N1137" t="s">
        <v>2012</v>
      </c>
      <c r="O1137" t="s">
        <v>3110</v>
      </c>
    </row>
    <row r="1138" spans="1:15" x14ac:dyDescent="0.3">
      <c r="A1138" t="s">
        <v>1132</v>
      </c>
      <c r="B1138">
        <v>57</v>
      </c>
      <c r="C1138" t="str">
        <f t="shared" si="51"/>
        <v>Senior</v>
      </c>
      <c r="D1138" t="s">
        <v>1986</v>
      </c>
      <c r="E1138" t="s">
        <v>1991</v>
      </c>
      <c r="F1138" t="s">
        <v>1998</v>
      </c>
      <c r="G1138" t="s">
        <v>2002</v>
      </c>
      <c r="H1138" s="1">
        <v>45613</v>
      </c>
      <c r="I1138" s="1">
        <v>45822</v>
      </c>
      <c r="J1138" s="2">
        <f t="shared" si="52"/>
        <v>210</v>
      </c>
      <c r="K1138">
        <v>21895.77</v>
      </c>
      <c r="L1138" t="str">
        <f t="shared" si="53"/>
        <v>Medium</v>
      </c>
      <c r="M1138" t="s">
        <v>2009</v>
      </c>
      <c r="N1138" t="s">
        <v>2012</v>
      </c>
      <c r="O1138" t="s">
        <v>3111</v>
      </c>
    </row>
    <row r="1139" spans="1:15" x14ac:dyDescent="0.3">
      <c r="A1139" t="s">
        <v>1133</v>
      </c>
      <c r="B1139">
        <v>77</v>
      </c>
      <c r="C1139" t="str">
        <f t="shared" si="51"/>
        <v>Senior</v>
      </c>
      <c r="D1139" t="s">
        <v>1987</v>
      </c>
      <c r="E1139" t="s">
        <v>1993</v>
      </c>
      <c r="F1139" t="s">
        <v>1995</v>
      </c>
      <c r="G1139" t="s">
        <v>2006</v>
      </c>
      <c r="H1139" s="1">
        <v>45807</v>
      </c>
      <c r="I1139" s="1">
        <v>45887</v>
      </c>
      <c r="J1139" s="2">
        <f t="shared" si="52"/>
        <v>81</v>
      </c>
      <c r="K1139">
        <v>53903.22</v>
      </c>
      <c r="L1139" t="str">
        <f t="shared" si="53"/>
        <v>High</v>
      </c>
      <c r="M1139" t="s">
        <v>2009</v>
      </c>
      <c r="N1139" t="s">
        <v>2013</v>
      </c>
      <c r="O1139" t="s">
        <v>3112</v>
      </c>
    </row>
    <row r="1140" spans="1:15" x14ac:dyDescent="0.3">
      <c r="A1140" t="s">
        <v>1134</v>
      </c>
      <c r="B1140">
        <v>14</v>
      </c>
      <c r="C1140" t="str">
        <f t="shared" si="51"/>
        <v>Child</v>
      </c>
      <c r="D1140" t="s">
        <v>1985</v>
      </c>
      <c r="E1140" t="s">
        <v>1990</v>
      </c>
      <c r="F1140" t="s">
        <v>1997</v>
      </c>
      <c r="G1140" t="s">
        <v>2006</v>
      </c>
      <c r="H1140" s="1">
        <v>45470</v>
      </c>
      <c r="I1140" s="1">
        <v>45527</v>
      </c>
      <c r="J1140" s="2">
        <f t="shared" si="52"/>
        <v>58</v>
      </c>
      <c r="K1140">
        <v>69488.820000000007</v>
      </c>
      <c r="L1140" t="str">
        <f t="shared" si="53"/>
        <v>High</v>
      </c>
      <c r="M1140" t="s">
        <v>2008</v>
      </c>
      <c r="N1140" t="s">
        <v>2012</v>
      </c>
      <c r="O1140" t="s">
        <v>3113</v>
      </c>
    </row>
    <row r="1141" spans="1:15" x14ac:dyDescent="0.3">
      <c r="A1141" t="s">
        <v>1135</v>
      </c>
      <c r="B1141">
        <v>77</v>
      </c>
      <c r="C1141" t="str">
        <f t="shared" si="51"/>
        <v>Senior</v>
      </c>
      <c r="D1141" t="s">
        <v>1986</v>
      </c>
      <c r="E1141" t="s">
        <v>1992</v>
      </c>
      <c r="F1141" t="s">
        <v>1994</v>
      </c>
      <c r="G1141" t="s">
        <v>2003</v>
      </c>
      <c r="H1141" s="1">
        <v>45668</v>
      </c>
      <c r="I1141" s="1">
        <v>45833</v>
      </c>
      <c r="J1141" s="2">
        <f t="shared" si="52"/>
        <v>166</v>
      </c>
      <c r="K1141">
        <v>81500.12</v>
      </c>
      <c r="L1141" t="str">
        <f t="shared" si="53"/>
        <v>High</v>
      </c>
      <c r="M1141" t="s">
        <v>2008</v>
      </c>
      <c r="N1141" t="s">
        <v>2013</v>
      </c>
      <c r="O1141" t="s">
        <v>3114</v>
      </c>
    </row>
    <row r="1142" spans="1:15" x14ac:dyDescent="0.3">
      <c r="A1142" t="s">
        <v>1136</v>
      </c>
      <c r="B1142">
        <v>88</v>
      </c>
      <c r="C1142" t="str">
        <f t="shared" si="51"/>
        <v>Senior</v>
      </c>
      <c r="D1142" t="s">
        <v>1986</v>
      </c>
      <c r="E1142" t="s">
        <v>1993</v>
      </c>
      <c r="F1142" t="s">
        <v>1999</v>
      </c>
      <c r="G1142" t="s">
        <v>2004</v>
      </c>
      <c r="H1142" s="1">
        <v>45644</v>
      </c>
      <c r="I1142" s="1">
        <v>45718</v>
      </c>
      <c r="J1142" s="2">
        <f t="shared" si="52"/>
        <v>75</v>
      </c>
      <c r="K1142">
        <v>9675.8799999999992</v>
      </c>
      <c r="L1142" t="str">
        <f t="shared" si="53"/>
        <v>Low</v>
      </c>
      <c r="M1142" t="s">
        <v>2009</v>
      </c>
      <c r="N1142" t="s">
        <v>2011</v>
      </c>
      <c r="O1142" t="s">
        <v>3115</v>
      </c>
    </row>
    <row r="1143" spans="1:15" x14ac:dyDescent="0.3">
      <c r="A1143" t="s">
        <v>1137</v>
      </c>
      <c r="B1143">
        <v>24</v>
      </c>
      <c r="C1143" t="str">
        <f t="shared" si="51"/>
        <v>Young Adult</v>
      </c>
      <c r="D1143" t="s">
        <v>1985</v>
      </c>
      <c r="E1143" t="s">
        <v>1988</v>
      </c>
      <c r="F1143" t="s">
        <v>2000</v>
      </c>
      <c r="G1143" t="s">
        <v>2005</v>
      </c>
      <c r="H1143" s="1">
        <v>45388</v>
      </c>
      <c r="I1143" s="1">
        <v>45724</v>
      </c>
      <c r="J1143" s="2">
        <f t="shared" si="52"/>
        <v>337</v>
      </c>
      <c r="K1143">
        <v>21713.72</v>
      </c>
      <c r="L1143" t="str">
        <f t="shared" si="53"/>
        <v>Medium</v>
      </c>
      <c r="M1143" t="s">
        <v>2008</v>
      </c>
      <c r="N1143" t="s">
        <v>2011</v>
      </c>
      <c r="O1143" t="s">
        <v>3116</v>
      </c>
    </row>
    <row r="1144" spans="1:15" x14ac:dyDescent="0.3">
      <c r="A1144" t="s">
        <v>1138</v>
      </c>
      <c r="B1144">
        <v>83</v>
      </c>
      <c r="C1144" t="str">
        <f t="shared" si="51"/>
        <v>Senior</v>
      </c>
      <c r="D1144" t="s">
        <v>1985</v>
      </c>
      <c r="E1144" t="s">
        <v>1992</v>
      </c>
      <c r="F1144" t="s">
        <v>2000</v>
      </c>
      <c r="G1144" t="s">
        <v>2005</v>
      </c>
      <c r="H1144" s="1">
        <v>45458</v>
      </c>
      <c r="I1144" s="1">
        <v>45509</v>
      </c>
      <c r="J1144" s="2">
        <f t="shared" si="52"/>
        <v>52</v>
      </c>
      <c r="K1144">
        <v>30790.87</v>
      </c>
      <c r="L1144" t="str">
        <f t="shared" si="53"/>
        <v>Medium</v>
      </c>
      <c r="M1144" t="s">
        <v>2010</v>
      </c>
      <c r="N1144" t="s">
        <v>2011</v>
      </c>
      <c r="O1144" t="s">
        <v>3117</v>
      </c>
    </row>
    <row r="1145" spans="1:15" x14ac:dyDescent="0.3">
      <c r="A1145" t="s">
        <v>1139</v>
      </c>
      <c r="B1145">
        <v>60</v>
      </c>
      <c r="C1145" t="str">
        <f t="shared" si="51"/>
        <v>Senior</v>
      </c>
      <c r="D1145" t="s">
        <v>1987</v>
      </c>
      <c r="E1145" t="s">
        <v>1988</v>
      </c>
      <c r="F1145" t="s">
        <v>1995</v>
      </c>
      <c r="G1145" t="s">
        <v>2002</v>
      </c>
      <c r="H1145" s="1">
        <v>45355</v>
      </c>
      <c r="I1145" s="1">
        <v>45362</v>
      </c>
      <c r="J1145" s="2">
        <f t="shared" si="52"/>
        <v>8</v>
      </c>
      <c r="K1145">
        <v>90339.12</v>
      </c>
      <c r="L1145" t="str">
        <f t="shared" si="53"/>
        <v>High</v>
      </c>
      <c r="M1145" t="s">
        <v>2008</v>
      </c>
      <c r="N1145" t="s">
        <v>2012</v>
      </c>
      <c r="O1145" t="s">
        <v>3118</v>
      </c>
    </row>
    <row r="1146" spans="1:15" x14ac:dyDescent="0.3">
      <c r="A1146" t="s">
        <v>1140</v>
      </c>
      <c r="B1146">
        <v>56</v>
      </c>
      <c r="C1146" t="str">
        <f t="shared" si="51"/>
        <v>Senior</v>
      </c>
      <c r="D1146" t="s">
        <v>1987</v>
      </c>
      <c r="E1146" t="s">
        <v>1992</v>
      </c>
      <c r="F1146" t="s">
        <v>1996</v>
      </c>
      <c r="G1146" t="s">
        <v>2006</v>
      </c>
      <c r="H1146" s="1">
        <v>45551</v>
      </c>
      <c r="I1146" s="1">
        <v>45833</v>
      </c>
      <c r="J1146" s="2">
        <f t="shared" si="52"/>
        <v>283</v>
      </c>
      <c r="K1146">
        <v>58937.4</v>
      </c>
      <c r="L1146" t="str">
        <f t="shared" si="53"/>
        <v>High</v>
      </c>
      <c r="M1146" t="s">
        <v>2009</v>
      </c>
      <c r="N1146" t="s">
        <v>2013</v>
      </c>
      <c r="O1146" t="s">
        <v>3119</v>
      </c>
    </row>
    <row r="1147" spans="1:15" x14ac:dyDescent="0.3">
      <c r="A1147" t="s">
        <v>1141</v>
      </c>
      <c r="B1147">
        <v>72</v>
      </c>
      <c r="C1147" t="str">
        <f t="shared" si="51"/>
        <v>Senior</v>
      </c>
      <c r="D1147" t="s">
        <v>1987</v>
      </c>
      <c r="E1147" t="s">
        <v>1988</v>
      </c>
      <c r="F1147" t="s">
        <v>1998</v>
      </c>
      <c r="G1147" t="s">
        <v>2005</v>
      </c>
      <c r="H1147" s="1">
        <v>45362</v>
      </c>
      <c r="I1147" s="1">
        <v>45790</v>
      </c>
      <c r="J1147" s="2">
        <f t="shared" si="52"/>
        <v>429</v>
      </c>
      <c r="K1147">
        <v>11163.69</v>
      </c>
      <c r="L1147" t="str">
        <f t="shared" si="53"/>
        <v>Medium</v>
      </c>
      <c r="M1147" t="s">
        <v>2008</v>
      </c>
      <c r="N1147" t="s">
        <v>2013</v>
      </c>
      <c r="O1147" t="s">
        <v>3120</v>
      </c>
    </row>
    <row r="1148" spans="1:15" x14ac:dyDescent="0.3">
      <c r="A1148" t="s">
        <v>1142</v>
      </c>
      <c r="B1148">
        <v>53</v>
      </c>
      <c r="C1148" t="str">
        <f t="shared" si="51"/>
        <v>Middle Age</v>
      </c>
      <c r="D1148" t="s">
        <v>1987</v>
      </c>
      <c r="E1148" t="s">
        <v>1993</v>
      </c>
      <c r="F1148" t="s">
        <v>1994</v>
      </c>
      <c r="G1148" t="s">
        <v>2005</v>
      </c>
      <c r="H1148" s="1">
        <v>45769</v>
      </c>
      <c r="I1148" s="1">
        <v>45872</v>
      </c>
      <c r="J1148" s="2">
        <f t="shared" si="52"/>
        <v>104</v>
      </c>
      <c r="K1148">
        <v>49262.15</v>
      </c>
      <c r="L1148" t="str">
        <f t="shared" si="53"/>
        <v>Medium</v>
      </c>
      <c r="M1148" t="s">
        <v>2010</v>
      </c>
      <c r="N1148" t="s">
        <v>2012</v>
      </c>
      <c r="O1148" t="s">
        <v>3121</v>
      </c>
    </row>
    <row r="1149" spans="1:15" x14ac:dyDescent="0.3">
      <c r="A1149" t="s">
        <v>1143</v>
      </c>
      <c r="B1149">
        <v>75</v>
      </c>
      <c r="C1149" t="str">
        <f t="shared" si="51"/>
        <v>Senior</v>
      </c>
      <c r="D1149" t="s">
        <v>1986</v>
      </c>
      <c r="E1149" t="s">
        <v>1989</v>
      </c>
      <c r="F1149" t="s">
        <v>1997</v>
      </c>
      <c r="G1149" t="s">
        <v>2002</v>
      </c>
      <c r="H1149" s="1">
        <v>45696</v>
      </c>
      <c r="I1149" s="1">
        <v>45756</v>
      </c>
      <c r="J1149" s="2">
        <f t="shared" si="52"/>
        <v>61</v>
      </c>
      <c r="K1149">
        <v>71714.740000000005</v>
      </c>
      <c r="L1149" t="str">
        <f t="shared" si="53"/>
        <v>High</v>
      </c>
      <c r="M1149" t="s">
        <v>2008</v>
      </c>
      <c r="N1149" t="s">
        <v>2011</v>
      </c>
      <c r="O1149" t="s">
        <v>3122</v>
      </c>
    </row>
    <row r="1150" spans="1:15" x14ac:dyDescent="0.3">
      <c r="A1150" t="s">
        <v>1144</v>
      </c>
      <c r="B1150">
        <v>54</v>
      </c>
      <c r="C1150" t="str">
        <f t="shared" si="51"/>
        <v>Middle Age</v>
      </c>
      <c r="D1150" t="s">
        <v>1986</v>
      </c>
      <c r="E1150" t="s">
        <v>1991</v>
      </c>
      <c r="F1150" t="s">
        <v>1995</v>
      </c>
      <c r="G1150" t="s">
        <v>2004</v>
      </c>
      <c r="H1150" s="1">
        <v>45430</v>
      </c>
      <c r="I1150" s="1">
        <v>45623</v>
      </c>
      <c r="J1150" s="2">
        <f t="shared" si="52"/>
        <v>194</v>
      </c>
      <c r="K1150">
        <v>89394.84</v>
      </c>
      <c r="L1150" t="str">
        <f t="shared" si="53"/>
        <v>High</v>
      </c>
      <c r="M1150" t="s">
        <v>2010</v>
      </c>
      <c r="N1150" t="s">
        <v>2013</v>
      </c>
      <c r="O1150" t="s">
        <v>3123</v>
      </c>
    </row>
    <row r="1151" spans="1:15" x14ac:dyDescent="0.3">
      <c r="A1151" t="s">
        <v>1145</v>
      </c>
      <c r="B1151">
        <v>14</v>
      </c>
      <c r="C1151" t="str">
        <f t="shared" si="51"/>
        <v>Child</v>
      </c>
      <c r="D1151" t="s">
        <v>1987</v>
      </c>
      <c r="E1151" t="s">
        <v>1989</v>
      </c>
      <c r="F1151" t="s">
        <v>1998</v>
      </c>
      <c r="G1151" t="s">
        <v>2006</v>
      </c>
      <c r="H1151" s="1">
        <v>45365</v>
      </c>
      <c r="I1151" s="1">
        <v>45579</v>
      </c>
      <c r="J1151" s="2">
        <f t="shared" si="52"/>
        <v>215</v>
      </c>
      <c r="K1151">
        <v>70053.929999999993</v>
      </c>
      <c r="L1151" t="str">
        <f t="shared" si="53"/>
        <v>High</v>
      </c>
      <c r="M1151" t="s">
        <v>2009</v>
      </c>
      <c r="N1151" t="s">
        <v>2011</v>
      </c>
      <c r="O1151" t="s">
        <v>3124</v>
      </c>
    </row>
    <row r="1152" spans="1:15" x14ac:dyDescent="0.3">
      <c r="A1152" t="s">
        <v>1146</v>
      </c>
      <c r="B1152">
        <v>36</v>
      </c>
      <c r="C1152" t="str">
        <f t="shared" si="51"/>
        <v>Adult</v>
      </c>
      <c r="D1152" t="s">
        <v>1986</v>
      </c>
      <c r="E1152" t="s">
        <v>1990</v>
      </c>
      <c r="F1152" t="s">
        <v>1997</v>
      </c>
      <c r="G1152" t="s">
        <v>2004</v>
      </c>
      <c r="H1152" s="1">
        <v>45210</v>
      </c>
      <c r="I1152" s="1">
        <v>45447</v>
      </c>
      <c r="J1152" s="2">
        <f t="shared" si="52"/>
        <v>238</v>
      </c>
      <c r="K1152">
        <v>44372.959999999999</v>
      </c>
      <c r="L1152" t="str">
        <f t="shared" si="53"/>
        <v>Medium</v>
      </c>
      <c r="M1152" t="s">
        <v>2008</v>
      </c>
      <c r="N1152" t="s">
        <v>2011</v>
      </c>
      <c r="O1152" t="s">
        <v>3125</v>
      </c>
    </row>
    <row r="1153" spans="1:15" x14ac:dyDescent="0.3">
      <c r="A1153" t="s">
        <v>1147</v>
      </c>
      <c r="B1153">
        <v>75</v>
      </c>
      <c r="C1153" t="str">
        <f t="shared" si="51"/>
        <v>Senior</v>
      </c>
      <c r="D1153" t="s">
        <v>1986</v>
      </c>
      <c r="E1153" t="s">
        <v>1991</v>
      </c>
      <c r="F1153" t="s">
        <v>1997</v>
      </c>
      <c r="G1153" t="s">
        <v>2002</v>
      </c>
      <c r="H1153" s="1">
        <v>45271</v>
      </c>
      <c r="I1153" s="1">
        <v>45717</v>
      </c>
      <c r="J1153" s="2">
        <f t="shared" si="52"/>
        <v>447</v>
      </c>
      <c r="K1153">
        <v>88434.17</v>
      </c>
      <c r="L1153" t="str">
        <f t="shared" si="53"/>
        <v>High</v>
      </c>
      <c r="M1153" t="s">
        <v>2008</v>
      </c>
      <c r="N1153" t="s">
        <v>2012</v>
      </c>
      <c r="O1153" t="s">
        <v>3126</v>
      </c>
    </row>
    <row r="1154" spans="1:15" x14ac:dyDescent="0.3">
      <c r="A1154" t="s">
        <v>1148</v>
      </c>
      <c r="B1154">
        <v>49</v>
      </c>
      <c r="C1154" t="str">
        <f t="shared" si="51"/>
        <v>Middle Age</v>
      </c>
      <c r="D1154" t="s">
        <v>1987</v>
      </c>
      <c r="E1154" t="s">
        <v>1993</v>
      </c>
      <c r="F1154" t="s">
        <v>1998</v>
      </c>
      <c r="G1154" t="s">
        <v>2006</v>
      </c>
      <c r="H1154" s="1">
        <v>45538</v>
      </c>
      <c r="I1154" s="1">
        <v>45821</v>
      </c>
      <c r="J1154" s="2">
        <f t="shared" si="52"/>
        <v>284</v>
      </c>
      <c r="K1154">
        <v>80175.75</v>
      </c>
      <c r="L1154" t="str">
        <f t="shared" si="53"/>
        <v>High</v>
      </c>
      <c r="M1154" t="s">
        <v>2009</v>
      </c>
      <c r="N1154" t="s">
        <v>2012</v>
      </c>
      <c r="O1154" t="s">
        <v>3127</v>
      </c>
    </row>
    <row r="1155" spans="1:15" x14ac:dyDescent="0.3">
      <c r="A1155" t="s">
        <v>1149</v>
      </c>
      <c r="B1155">
        <v>26</v>
      </c>
      <c r="C1155" t="str">
        <f t="shared" ref="C1155:C1218" si="54">IF(B1155&lt;18,"Child",IF(B1155&lt;30,"Young Adult",IF(B1155&lt;45,"Adult",IF(B1155&lt;55,"Middle Age","Senior"))))</f>
        <v>Young Adult</v>
      </c>
      <c r="D1155" t="s">
        <v>1987</v>
      </c>
      <c r="E1155" t="s">
        <v>1993</v>
      </c>
      <c r="F1155" t="s">
        <v>1995</v>
      </c>
      <c r="G1155" t="s">
        <v>2007</v>
      </c>
      <c r="H1155" s="1">
        <v>45153</v>
      </c>
      <c r="I1155" s="1">
        <v>45631</v>
      </c>
      <c r="J1155" s="2">
        <f t="shared" ref="J1155:J1218" si="55">I1155-H1155+1</f>
        <v>479</v>
      </c>
      <c r="K1155">
        <v>48806.09</v>
      </c>
      <c r="L1155" t="str">
        <f t="shared" ref="L1155:L1218" si="56">IF(K1155&lt;10000, "Low", IF(K1155&lt;50000, "Medium", "High"))</f>
        <v>Medium</v>
      </c>
      <c r="M1155" t="s">
        <v>2009</v>
      </c>
      <c r="N1155" t="s">
        <v>2011</v>
      </c>
      <c r="O1155" t="s">
        <v>3128</v>
      </c>
    </row>
    <row r="1156" spans="1:15" x14ac:dyDescent="0.3">
      <c r="A1156" t="s">
        <v>1150</v>
      </c>
      <c r="B1156">
        <v>20</v>
      </c>
      <c r="C1156" t="str">
        <f t="shared" si="54"/>
        <v>Young Adult</v>
      </c>
      <c r="D1156" t="s">
        <v>1986</v>
      </c>
      <c r="E1156" t="s">
        <v>1992</v>
      </c>
      <c r="F1156" t="s">
        <v>1995</v>
      </c>
      <c r="G1156" t="s">
        <v>2006</v>
      </c>
      <c r="H1156" s="1">
        <v>45716</v>
      </c>
      <c r="I1156" s="1">
        <v>45844</v>
      </c>
      <c r="J1156" s="2">
        <f t="shared" si="55"/>
        <v>129</v>
      </c>
      <c r="K1156">
        <v>94362.42</v>
      </c>
      <c r="L1156" t="str">
        <f t="shared" si="56"/>
        <v>High</v>
      </c>
      <c r="M1156" t="s">
        <v>2010</v>
      </c>
      <c r="N1156" t="s">
        <v>2013</v>
      </c>
      <c r="O1156" t="s">
        <v>3129</v>
      </c>
    </row>
    <row r="1157" spans="1:15" x14ac:dyDescent="0.3">
      <c r="A1157" t="s">
        <v>1151</v>
      </c>
      <c r="B1157">
        <v>30</v>
      </c>
      <c r="C1157" t="str">
        <f t="shared" si="54"/>
        <v>Adult</v>
      </c>
      <c r="D1157" t="s">
        <v>1985</v>
      </c>
      <c r="E1157" t="s">
        <v>1989</v>
      </c>
      <c r="F1157" t="s">
        <v>1996</v>
      </c>
      <c r="G1157" t="s">
        <v>2005</v>
      </c>
      <c r="H1157" s="1">
        <v>45273</v>
      </c>
      <c r="I1157" s="1">
        <v>45796</v>
      </c>
      <c r="J1157" s="2">
        <f t="shared" si="55"/>
        <v>524</v>
      </c>
      <c r="K1157">
        <v>36519.89</v>
      </c>
      <c r="L1157" t="str">
        <f t="shared" si="56"/>
        <v>Medium</v>
      </c>
      <c r="M1157" t="s">
        <v>2010</v>
      </c>
      <c r="N1157" t="s">
        <v>2013</v>
      </c>
      <c r="O1157" t="s">
        <v>3130</v>
      </c>
    </row>
    <row r="1158" spans="1:15" x14ac:dyDescent="0.3">
      <c r="A1158" t="s">
        <v>1152</v>
      </c>
      <c r="B1158">
        <v>86</v>
      </c>
      <c r="C1158" t="str">
        <f t="shared" si="54"/>
        <v>Senior</v>
      </c>
      <c r="D1158" t="s">
        <v>1985</v>
      </c>
      <c r="E1158" t="s">
        <v>1990</v>
      </c>
      <c r="F1158" t="s">
        <v>1996</v>
      </c>
      <c r="G1158" t="s">
        <v>2005</v>
      </c>
      <c r="H1158" s="1">
        <v>45417</v>
      </c>
      <c r="I1158" s="1">
        <v>45456</v>
      </c>
      <c r="J1158" s="2">
        <f t="shared" si="55"/>
        <v>40</v>
      </c>
      <c r="K1158">
        <v>34435.74</v>
      </c>
      <c r="L1158" t="str">
        <f t="shared" si="56"/>
        <v>Medium</v>
      </c>
      <c r="M1158" t="s">
        <v>2009</v>
      </c>
      <c r="N1158" t="s">
        <v>2012</v>
      </c>
      <c r="O1158" t="s">
        <v>3131</v>
      </c>
    </row>
    <row r="1159" spans="1:15" x14ac:dyDescent="0.3">
      <c r="A1159" t="s">
        <v>1153</v>
      </c>
      <c r="B1159">
        <v>29</v>
      </c>
      <c r="C1159" t="str">
        <f t="shared" si="54"/>
        <v>Young Adult</v>
      </c>
      <c r="D1159" t="s">
        <v>1985</v>
      </c>
      <c r="E1159" t="s">
        <v>1989</v>
      </c>
      <c r="F1159" t="s">
        <v>2000</v>
      </c>
      <c r="G1159" t="s">
        <v>2006</v>
      </c>
      <c r="H1159" s="1">
        <v>45561</v>
      </c>
      <c r="I1159" s="1">
        <v>45891</v>
      </c>
      <c r="J1159" s="2">
        <f t="shared" si="55"/>
        <v>331</v>
      </c>
      <c r="K1159">
        <v>26524.39</v>
      </c>
      <c r="L1159" t="str">
        <f t="shared" si="56"/>
        <v>Medium</v>
      </c>
      <c r="M1159" t="s">
        <v>2010</v>
      </c>
      <c r="N1159" t="s">
        <v>2013</v>
      </c>
      <c r="O1159" t="s">
        <v>3132</v>
      </c>
    </row>
    <row r="1160" spans="1:15" x14ac:dyDescent="0.3">
      <c r="A1160" t="s">
        <v>1154</v>
      </c>
      <c r="B1160">
        <v>98</v>
      </c>
      <c r="C1160" t="str">
        <f t="shared" si="54"/>
        <v>Senior</v>
      </c>
      <c r="D1160" t="s">
        <v>1985</v>
      </c>
      <c r="E1160" t="s">
        <v>1989</v>
      </c>
      <c r="F1160" t="s">
        <v>1994</v>
      </c>
      <c r="G1160" t="s">
        <v>2002</v>
      </c>
      <c r="H1160" s="1">
        <v>45584</v>
      </c>
      <c r="I1160" s="1">
        <v>45736</v>
      </c>
      <c r="J1160" s="2">
        <f t="shared" si="55"/>
        <v>153</v>
      </c>
      <c r="K1160">
        <v>85487.41</v>
      </c>
      <c r="L1160" t="str">
        <f t="shared" si="56"/>
        <v>High</v>
      </c>
      <c r="M1160" t="s">
        <v>2008</v>
      </c>
      <c r="N1160" t="s">
        <v>2012</v>
      </c>
      <c r="O1160" t="s">
        <v>3133</v>
      </c>
    </row>
    <row r="1161" spans="1:15" x14ac:dyDescent="0.3">
      <c r="A1161" t="s">
        <v>1155</v>
      </c>
      <c r="B1161">
        <v>85</v>
      </c>
      <c r="C1161" t="str">
        <f t="shared" si="54"/>
        <v>Senior</v>
      </c>
      <c r="D1161" t="s">
        <v>1985</v>
      </c>
      <c r="E1161" t="s">
        <v>1993</v>
      </c>
      <c r="F1161" t="s">
        <v>1996</v>
      </c>
      <c r="G1161" t="s">
        <v>2006</v>
      </c>
      <c r="H1161" s="1">
        <v>45502</v>
      </c>
      <c r="I1161" s="1">
        <v>45881</v>
      </c>
      <c r="J1161" s="2">
        <f t="shared" si="55"/>
        <v>380</v>
      </c>
      <c r="K1161">
        <v>80099.7</v>
      </c>
      <c r="L1161" t="str">
        <f t="shared" si="56"/>
        <v>High</v>
      </c>
      <c r="M1161" t="s">
        <v>2009</v>
      </c>
      <c r="N1161" t="s">
        <v>2011</v>
      </c>
      <c r="O1161" t="s">
        <v>3134</v>
      </c>
    </row>
    <row r="1162" spans="1:15" x14ac:dyDescent="0.3">
      <c r="A1162" t="s">
        <v>1156</v>
      </c>
      <c r="B1162">
        <v>100</v>
      </c>
      <c r="C1162" t="str">
        <f t="shared" si="54"/>
        <v>Senior</v>
      </c>
      <c r="D1162" t="s">
        <v>1986</v>
      </c>
      <c r="E1162" t="s">
        <v>1989</v>
      </c>
      <c r="F1162" t="s">
        <v>1995</v>
      </c>
      <c r="G1162" t="s">
        <v>2003</v>
      </c>
      <c r="H1162" s="1">
        <v>45704</v>
      </c>
      <c r="I1162" s="1">
        <v>45740</v>
      </c>
      <c r="J1162" s="2">
        <f t="shared" si="55"/>
        <v>37</v>
      </c>
      <c r="K1162">
        <v>5154.97</v>
      </c>
      <c r="L1162" t="str">
        <f t="shared" si="56"/>
        <v>Low</v>
      </c>
      <c r="M1162" t="s">
        <v>2009</v>
      </c>
      <c r="N1162" t="s">
        <v>2011</v>
      </c>
      <c r="O1162" t="s">
        <v>3135</v>
      </c>
    </row>
    <row r="1163" spans="1:15" x14ac:dyDescent="0.3">
      <c r="A1163" t="s">
        <v>1157</v>
      </c>
      <c r="B1163">
        <v>80</v>
      </c>
      <c r="C1163" t="str">
        <f t="shared" si="54"/>
        <v>Senior</v>
      </c>
      <c r="D1163" t="s">
        <v>1985</v>
      </c>
      <c r="E1163" t="s">
        <v>1990</v>
      </c>
      <c r="F1163" t="s">
        <v>1998</v>
      </c>
      <c r="G1163" t="s">
        <v>2002</v>
      </c>
      <c r="H1163" s="1">
        <v>45462</v>
      </c>
      <c r="I1163" s="1">
        <v>45558</v>
      </c>
      <c r="J1163" s="2">
        <f t="shared" si="55"/>
        <v>97</v>
      </c>
      <c r="K1163">
        <v>73106.58</v>
      </c>
      <c r="L1163" t="str">
        <f t="shared" si="56"/>
        <v>High</v>
      </c>
      <c r="M1163" t="s">
        <v>2008</v>
      </c>
      <c r="N1163" t="s">
        <v>2013</v>
      </c>
      <c r="O1163" t="s">
        <v>3136</v>
      </c>
    </row>
    <row r="1164" spans="1:15" x14ac:dyDescent="0.3">
      <c r="A1164" t="s">
        <v>1158</v>
      </c>
      <c r="B1164">
        <v>97</v>
      </c>
      <c r="C1164" t="str">
        <f t="shared" si="54"/>
        <v>Senior</v>
      </c>
      <c r="D1164" t="s">
        <v>1986</v>
      </c>
      <c r="E1164" t="s">
        <v>1992</v>
      </c>
      <c r="F1164" t="s">
        <v>1995</v>
      </c>
      <c r="G1164" t="s">
        <v>2002</v>
      </c>
      <c r="H1164" s="1">
        <v>45426</v>
      </c>
      <c r="I1164" s="1">
        <v>45758</v>
      </c>
      <c r="J1164" s="2">
        <f t="shared" si="55"/>
        <v>333</v>
      </c>
      <c r="K1164">
        <v>65062.2</v>
      </c>
      <c r="L1164" t="str">
        <f t="shared" si="56"/>
        <v>High</v>
      </c>
      <c r="M1164" t="s">
        <v>2010</v>
      </c>
      <c r="N1164" t="s">
        <v>2011</v>
      </c>
      <c r="O1164" t="s">
        <v>3137</v>
      </c>
    </row>
    <row r="1165" spans="1:15" x14ac:dyDescent="0.3">
      <c r="A1165" t="s">
        <v>1159</v>
      </c>
      <c r="B1165">
        <v>15</v>
      </c>
      <c r="C1165" t="str">
        <f t="shared" si="54"/>
        <v>Child</v>
      </c>
      <c r="D1165" t="s">
        <v>1985</v>
      </c>
      <c r="E1165" t="s">
        <v>1992</v>
      </c>
      <c r="F1165" t="s">
        <v>1999</v>
      </c>
      <c r="G1165" t="s">
        <v>2005</v>
      </c>
      <c r="H1165" s="1">
        <v>45723</v>
      </c>
      <c r="I1165" s="1">
        <v>45807</v>
      </c>
      <c r="J1165" s="2">
        <f t="shared" si="55"/>
        <v>85</v>
      </c>
      <c r="K1165">
        <v>25286.29</v>
      </c>
      <c r="L1165" t="str">
        <f t="shared" si="56"/>
        <v>Medium</v>
      </c>
      <c r="M1165" t="s">
        <v>2010</v>
      </c>
      <c r="N1165" t="s">
        <v>2013</v>
      </c>
      <c r="O1165" t="s">
        <v>3138</v>
      </c>
    </row>
    <row r="1166" spans="1:15" x14ac:dyDescent="0.3">
      <c r="A1166" t="s">
        <v>1160</v>
      </c>
      <c r="B1166">
        <v>36</v>
      </c>
      <c r="C1166" t="str">
        <f t="shared" si="54"/>
        <v>Adult</v>
      </c>
      <c r="D1166" t="s">
        <v>1986</v>
      </c>
      <c r="E1166" t="s">
        <v>1990</v>
      </c>
      <c r="F1166" t="s">
        <v>1995</v>
      </c>
      <c r="G1166" t="s">
        <v>2004</v>
      </c>
      <c r="H1166" s="1">
        <v>45470</v>
      </c>
      <c r="I1166" s="1">
        <v>45727</v>
      </c>
      <c r="J1166" s="2">
        <f t="shared" si="55"/>
        <v>258</v>
      </c>
      <c r="K1166">
        <v>37871.199999999997</v>
      </c>
      <c r="L1166" t="str">
        <f t="shared" si="56"/>
        <v>Medium</v>
      </c>
      <c r="M1166" t="s">
        <v>2010</v>
      </c>
      <c r="N1166" t="s">
        <v>2013</v>
      </c>
      <c r="O1166" t="s">
        <v>3139</v>
      </c>
    </row>
    <row r="1167" spans="1:15" x14ac:dyDescent="0.3">
      <c r="A1167" t="s">
        <v>1161</v>
      </c>
      <c r="B1167">
        <v>80</v>
      </c>
      <c r="C1167" t="str">
        <f t="shared" si="54"/>
        <v>Senior</v>
      </c>
      <c r="D1167" t="s">
        <v>1986</v>
      </c>
      <c r="E1167" t="s">
        <v>1990</v>
      </c>
      <c r="F1167" t="s">
        <v>2001</v>
      </c>
      <c r="G1167" t="s">
        <v>2003</v>
      </c>
      <c r="H1167" s="1">
        <v>45470</v>
      </c>
      <c r="I1167" s="1">
        <v>45849</v>
      </c>
      <c r="J1167" s="2">
        <f t="shared" si="55"/>
        <v>380</v>
      </c>
      <c r="K1167">
        <v>42750.5</v>
      </c>
      <c r="L1167" t="str">
        <f t="shared" si="56"/>
        <v>Medium</v>
      </c>
      <c r="M1167" t="s">
        <v>2009</v>
      </c>
      <c r="N1167" t="s">
        <v>2011</v>
      </c>
      <c r="O1167" t="s">
        <v>3140</v>
      </c>
    </row>
    <row r="1168" spans="1:15" x14ac:dyDescent="0.3">
      <c r="A1168" t="s">
        <v>1162</v>
      </c>
      <c r="B1168">
        <v>54</v>
      </c>
      <c r="C1168" t="str">
        <f t="shared" si="54"/>
        <v>Middle Age</v>
      </c>
      <c r="D1168" t="s">
        <v>1987</v>
      </c>
      <c r="E1168" t="s">
        <v>1992</v>
      </c>
      <c r="F1168" t="s">
        <v>1997</v>
      </c>
      <c r="G1168" t="s">
        <v>2003</v>
      </c>
      <c r="H1168" s="1">
        <v>45532</v>
      </c>
      <c r="I1168" s="1">
        <v>45813</v>
      </c>
      <c r="J1168" s="2">
        <f t="shared" si="55"/>
        <v>282</v>
      </c>
      <c r="K1168">
        <v>79666.13</v>
      </c>
      <c r="L1168" t="str">
        <f t="shared" si="56"/>
        <v>High</v>
      </c>
      <c r="M1168" t="s">
        <v>2010</v>
      </c>
      <c r="N1168" t="s">
        <v>2011</v>
      </c>
      <c r="O1168" t="s">
        <v>3141</v>
      </c>
    </row>
    <row r="1169" spans="1:15" x14ac:dyDescent="0.3">
      <c r="A1169" t="s">
        <v>1163</v>
      </c>
      <c r="B1169">
        <v>56</v>
      </c>
      <c r="C1169" t="str">
        <f t="shared" si="54"/>
        <v>Senior</v>
      </c>
      <c r="D1169" t="s">
        <v>1985</v>
      </c>
      <c r="E1169" t="s">
        <v>1988</v>
      </c>
      <c r="F1169" t="s">
        <v>1995</v>
      </c>
      <c r="G1169" t="s">
        <v>2005</v>
      </c>
      <c r="H1169" s="1">
        <v>45263</v>
      </c>
      <c r="I1169" s="1">
        <v>45530</v>
      </c>
      <c r="J1169" s="2">
        <f t="shared" si="55"/>
        <v>268</v>
      </c>
      <c r="K1169">
        <v>34492.06</v>
      </c>
      <c r="L1169" t="str">
        <f t="shared" si="56"/>
        <v>Medium</v>
      </c>
      <c r="M1169" t="s">
        <v>2010</v>
      </c>
      <c r="N1169" t="s">
        <v>2011</v>
      </c>
      <c r="O1169" t="s">
        <v>3142</v>
      </c>
    </row>
    <row r="1170" spans="1:15" x14ac:dyDescent="0.3">
      <c r="A1170" t="s">
        <v>1164</v>
      </c>
      <c r="B1170">
        <v>55</v>
      </c>
      <c r="C1170" t="str">
        <f t="shared" si="54"/>
        <v>Senior</v>
      </c>
      <c r="D1170" t="s">
        <v>1985</v>
      </c>
      <c r="E1170" t="s">
        <v>1992</v>
      </c>
      <c r="F1170" t="s">
        <v>1996</v>
      </c>
      <c r="G1170" t="s">
        <v>2007</v>
      </c>
      <c r="H1170" s="1">
        <v>45715</v>
      </c>
      <c r="I1170" s="1">
        <v>45716</v>
      </c>
      <c r="J1170" s="2">
        <f t="shared" si="55"/>
        <v>2</v>
      </c>
      <c r="K1170">
        <v>92329.37</v>
      </c>
      <c r="L1170" t="str">
        <f t="shared" si="56"/>
        <v>High</v>
      </c>
      <c r="M1170" t="s">
        <v>2009</v>
      </c>
      <c r="N1170" t="s">
        <v>2012</v>
      </c>
      <c r="O1170" t="s">
        <v>3143</v>
      </c>
    </row>
    <row r="1171" spans="1:15" x14ac:dyDescent="0.3">
      <c r="A1171" t="s">
        <v>1165</v>
      </c>
      <c r="B1171">
        <v>7</v>
      </c>
      <c r="C1171" t="str">
        <f t="shared" si="54"/>
        <v>Child</v>
      </c>
      <c r="D1171" t="s">
        <v>1986</v>
      </c>
      <c r="E1171" t="s">
        <v>1993</v>
      </c>
      <c r="F1171" t="s">
        <v>1994</v>
      </c>
      <c r="G1171" t="s">
        <v>2006</v>
      </c>
      <c r="H1171" s="1">
        <v>45540</v>
      </c>
      <c r="I1171" s="1">
        <v>45612</v>
      </c>
      <c r="J1171" s="2">
        <f t="shared" si="55"/>
        <v>73</v>
      </c>
      <c r="K1171">
        <v>40798.28</v>
      </c>
      <c r="L1171" t="str">
        <f t="shared" si="56"/>
        <v>Medium</v>
      </c>
      <c r="M1171" t="s">
        <v>2008</v>
      </c>
      <c r="N1171" t="s">
        <v>2012</v>
      </c>
      <c r="O1171" t="s">
        <v>3144</v>
      </c>
    </row>
    <row r="1172" spans="1:15" x14ac:dyDescent="0.3">
      <c r="A1172" t="s">
        <v>1166</v>
      </c>
      <c r="B1172">
        <v>70</v>
      </c>
      <c r="C1172" t="str">
        <f t="shared" si="54"/>
        <v>Senior</v>
      </c>
      <c r="D1172" t="s">
        <v>1987</v>
      </c>
      <c r="E1172" t="s">
        <v>1993</v>
      </c>
      <c r="F1172" t="s">
        <v>1998</v>
      </c>
      <c r="G1172" t="s">
        <v>2004</v>
      </c>
      <c r="H1172" s="1">
        <v>45691</v>
      </c>
      <c r="I1172" s="1">
        <v>45731</v>
      </c>
      <c r="J1172" s="2">
        <f t="shared" si="55"/>
        <v>41</v>
      </c>
      <c r="K1172">
        <v>1782.32</v>
      </c>
      <c r="L1172" t="str">
        <f t="shared" si="56"/>
        <v>Low</v>
      </c>
      <c r="M1172" t="s">
        <v>2010</v>
      </c>
      <c r="N1172" t="s">
        <v>2012</v>
      </c>
      <c r="O1172" t="s">
        <v>3145</v>
      </c>
    </row>
    <row r="1173" spans="1:15" x14ac:dyDescent="0.3">
      <c r="A1173" t="s">
        <v>1167</v>
      </c>
      <c r="B1173">
        <v>78</v>
      </c>
      <c r="C1173" t="str">
        <f t="shared" si="54"/>
        <v>Senior</v>
      </c>
      <c r="D1173" t="s">
        <v>1985</v>
      </c>
      <c r="E1173" t="s">
        <v>1993</v>
      </c>
      <c r="F1173" t="s">
        <v>1999</v>
      </c>
      <c r="G1173" t="s">
        <v>2006</v>
      </c>
      <c r="H1173" s="1">
        <v>45245</v>
      </c>
      <c r="I1173" s="1">
        <v>45556</v>
      </c>
      <c r="J1173" s="2">
        <f t="shared" si="55"/>
        <v>312</v>
      </c>
      <c r="K1173">
        <v>64744.06</v>
      </c>
      <c r="L1173" t="str">
        <f t="shared" si="56"/>
        <v>High</v>
      </c>
      <c r="M1173" t="s">
        <v>2008</v>
      </c>
      <c r="N1173" t="s">
        <v>2012</v>
      </c>
      <c r="O1173" t="s">
        <v>3146</v>
      </c>
    </row>
    <row r="1174" spans="1:15" x14ac:dyDescent="0.3">
      <c r="A1174" t="s">
        <v>1168</v>
      </c>
      <c r="B1174">
        <v>100</v>
      </c>
      <c r="C1174" t="str">
        <f t="shared" si="54"/>
        <v>Senior</v>
      </c>
      <c r="D1174" t="s">
        <v>1986</v>
      </c>
      <c r="E1174" t="s">
        <v>1993</v>
      </c>
      <c r="F1174" t="s">
        <v>1997</v>
      </c>
      <c r="G1174" t="s">
        <v>2007</v>
      </c>
      <c r="H1174" s="1">
        <v>45182</v>
      </c>
      <c r="I1174" s="1">
        <v>45477</v>
      </c>
      <c r="J1174" s="2">
        <f t="shared" si="55"/>
        <v>296</v>
      </c>
      <c r="K1174">
        <v>35179.81</v>
      </c>
      <c r="L1174" t="str">
        <f t="shared" si="56"/>
        <v>Medium</v>
      </c>
      <c r="M1174" t="s">
        <v>2008</v>
      </c>
      <c r="N1174" t="s">
        <v>2013</v>
      </c>
      <c r="O1174" t="s">
        <v>3147</v>
      </c>
    </row>
    <row r="1175" spans="1:15" x14ac:dyDescent="0.3">
      <c r="A1175" t="s">
        <v>1169</v>
      </c>
      <c r="B1175">
        <v>99</v>
      </c>
      <c r="C1175" t="str">
        <f t="shared" si="54"/>
        <v>Senior</v>
      </c>
      <c r="D1175" t="s">
        <v>1985</v>
      </c>
      <c r="E1175" t="s">
        <v>1991</v>
      </c>
      <c r="F1175" t="s">
        <v>1995</v>
      </c>
      <c r="G1175" t="s">
        <v>2005</v>
      </c>
      <c r="H1175" s="1">
        <v>45539</v>
      </c>
      <c r="I1175" s="1">
        <v>45704</v>
      </c>
      <c r="J1175" s="2">
        <f t="shared" si="55"/>
        <v>166</v>
      </c>
      <c r="K1175">
        <v>54205.919999999998</v>
      </c>
      <c r="L1175" t="str">
        <f t="shared" si="56"/>
        <v>High</v>
      </c>
      <c r="M1175" t="s">
        <v>2010</v>
      </c>
      <c r="N1175" t="s">
        <v>2012</v>
      </c>
      <c r="O1175" t="s">
        <v>3148</v>
      </c>
    </row>
    <row r="1176" spans="1:15" x14ac:dyDescent="0.3">
      <c r="A1176" t="s">
        <v>1170</v>
      </c>
      <c r="B1176">
        <v>92</v>
      </c>
      <c r="C1176" t="str">
        <f t="shared" si="54"/>
        <v>Senior</v>
      </c>
      <c r="D1176" t="s">
        <v>1986</v>
      </c>
      <c r="E1176" t="s">
        <v>1990</v>
      </c>
      <c r="F1176" t="s">
        <v>1994</v>
      </c>
      <c r="G1176" t="s">
        <v>2002</v>
      </c>
      <c r="H1176" s="1">
        <v>45391</v>
      </c>
      <c r="I1176" s="1">
        <v>45427</v>
      </c>
      <c r="J1176" s="2">
        <f t="shared" si="55"/>
        <v>37</v>
      </c>
      <c r="K1176">
        <v>10189.14</v>
      </c>
      <c r="L1176" t="str">
        <f t="shared" si="56"/>
        <v>Medium</v>
      </c>
      <c r="M1176" t="s">
        <v>2008</v>
      </c>
      <c r="N1176" t="s">
        <v>2013</v>
      </c>
      <c r="O1176" t="s">
        <v>3149</v>
      </c>
    </row>
    <row r="1177" spans="1:15" x14ac:dyDescent="0.3">
      <c r="A1177" t="s">
        <v>1171</v>
      </c>
      <c r="B1177">
        <v>66</v>
      </c>
      <c r="C1177" t="str">
        <f t="shared" si="54"/>
        <v>Senior</v>
      </c>
      <c r="D1177" t="s">
        <v>1987</v>
      </c>
      <c r="E1177" t="s">
        <v>1993</v>
      </c>
      <c r="F1177" t="s">
        <v>2001</v>
      </c>
      <c r="G1177" t="s">
        <v>2005</v>
      </c>
      <c r="H1177" s="1">
        <v>45614</v>
      </c>
      <c r="I1177" s="1">
        <v>45653</v>
      </c>
      <c r="J1177" s="2">
        <f t="shared" si="55"/>
        <v>40</v>
      </c>
      <c r="K1177">
        <v>3761.23</v>
      </c>
      <c r="L1177" t="str">
        <f t="shared" si="56"/>
        <v>Low</v>
      </c>
      <c r="M1177" t="s">
        <v>2008</v>
      </c>
      <c r="N1177" t="s">
        <v>2012</v>
      </c>
      <c r="O1177" t="s">
        <v>3150</v>
      </c>
    </row>
    <row r="1178" spans="1:15" x14ac:dyDescent="0.3">
      <c r="A1178" t="s">
        <v>1172</v>
      </c>
      <c r="B1178">
        <v>33</v>
      </c>
      <c r="C1178" t="str">
        <f t="shared" si="54"/>
        <v>Adult</v>
      </c>
      <c r="D1178" t="s">
        <v>1985</v>
      </c>
      <c r="E1178" t="s">
        <v>1991</v>
      </c>
      <c r="F1178" t="s">
        <v>1999</v>
      </c>
      <c r="G1178" t="s">
        <v>2003</v>
      </c>
      <c r="H1178" s="1">
        <v>45673</v>
      </c>
      <c r="I1178" s="1">
        <v>45887</v>
      </c>
      <c r="J1178" s="2">
        <f t="shared" si="55"/>
        <v>215</v>
      </c>
      <c r="K1178">
        <v>11933.75</v>
      </c>
      <c r="L1178" t="str">
        <f t="shared" si="56"/>
        <v>Medium</v>
      </c>
      <c r="M1178" t="s">
        <v>2009</v>
      </c>
      <c r="N1178" t="s">
        <v>2013</v>
      </c>
      <c r="O1178" t="s">
        <v>3151</v>
      </c>
    </row>
    <row r="1179" spans="1:15" x14ac:dyDescent="0.3">
      <c r="A1179" t="s">
        <v>1173</v>
      </c>
      <c r="B1179">
        <v>33</v>
      </c>
      <c r="C1179" t="str">
        <f t="shared" si="54"/>
        <v>Adult</v>
      </c>
      <c r="D1179" t="s">
        <v>1986</v>
      </c>
      <c r="E1179" t="s">
        <v>1989</v>
      </c>
      <c r="F1179" t="s">
        <v>1998</v>
      </c>
      <c r="G1179" t="s">
        <v>2005</v>
      </c>
      <c r="H1179" s="1">
        <v>45612</v>
      </c>
      <c r="I1179" s="1">
        <v>45756</v>
      </c>
      <c r="J1179" s="2">
        <f t="shared" si="55"/>
        <v>145</v>
      </c>
      <c r="K1179">
        <v>5725.55</v>
      </c>
      <c r="L1179" t="str">
        <f t="shared" si="56"/>
        <v>Low</v>
      </c>
      <c r="M1179" t="s">
        <v>2008</v>
      </c>
      <c r="N1179" t="s">
        <v>2011</v>
      </c>
      <c r="O1179" t="s">
        <v>3152</v>
      </c>
    </row>
    <row r="1180" spans="1:15" x14ac:dyDescent="0.3">
      <c r="A1180" t="s">
        <v>1174</v>
      </c>
      <c r="B1180">
        <v>57</v>
      </c>
      <c r="C1180" t="str">
        <f t="shared" si="54"/>
        <v>Senior</v>
      </c>
      <c r="D1180" t="s">
        <v>1987</v>
      </c>
      <c r="E1180" t="s">
        <v>1989</v>
      </c>
      <c r="F1180" t="s">
        <v>1996</v>
      </c>
      <c r="G1180" t="s">
        <v>2006</v>
      </c>
      <c r="H1180" s="1">
        <v>45610</v>
      </c>
      <c r="I1180" s="1">
        <v>45656</v>
      </c>
      <c r="J1180" s="2">
        <f t="shared" si="55"/>
        <v>47</v>
      </c>
      <c r="K1180">
        <v>34559.050000000003</v>
      </c>
      <c r="L1180" t="str">
        <f t="shared" si="56"/>
        <v>Medium</v>
      </c>
      <c r="M1180" t="s">
        <v>2009</v>
      </c>
      <c r="N1180" t="s">
        <v>2012</v>
      </c>
      <c r="O1180" t="s">
        <v>3153</v>
      </c>
    </row>
    <row r="1181" spans="1:15" x14ac:dyDescent="0.3">
      <c r="A1181" t="s">
        <v>1175</v>
      </c>
      <c r="B1181">
        <v>74</v>
      </c>
      <c r="C1181" t="str">
        <f t="shared" si="54"/>
        <v>Senior</v>
      </c>
      <c r="D1181" t="s">
        <v>1986</v>
      </c>
      <c r="E1181" t="s">
        <v>1993</v>
      </c>
      <c r="F1181" t="s">
        <v>2000</v>
      </c>
      <c r="G1181" t="s">
        <v>2004</v>
      </c>
      <c r="H1181" s="1">
        <v>45219</v>
      </c>
      <c r="I1181" s="1">
        <v>45277</v>
      </c>
      <c r="J1181" s="2">
        <f t="shared" si="55"/>
        <v>59</v>
      </c>
      <c r="K1181">
        <v>30620.959999999999</v>
      </c>
      <c r="L1181" t="str">
        <f t="shared" si="56"/>
        <v>Medium</v>
      </c>
      <c r="M1181" t="s">
        <v>2008</v>
      </c>
      <c r="N1181" t="s">
        <v>2012</v>
      </c>
      <c r="O1181" t="s">
        <v>3154</v>
      </c>
    </row>
    <row r="1182" spans="1:15" x14ac:dyDescent="0.3">
      <c r="A1182" t="s">
        <v>1176</v>
      </c>
      <c r="B1182">
        <v>73</v>
      </c>
      <c r="C1182" t="str">
        <f t="shared" si="54"/>
        <v>Senior</v>
      </c>
      <c r="D1182" t="s">
        <v>1986</v>
      </c>
      <c r="E1182" t="s">
        <v>1990</v>
      </c>
      <c r="F1182" t="s">
        <v>1999</v>
      </c>
      <c r="G1182" t="s">
        <v>2003</v>
      </c>
      <c r="H1182" s="1">
        <v>45262</v>
      </c>
      <c r="I1182" s="1">
        <v>45296</v>
      </c>
      <c r="J1182" s="2">
        <f t="shared" si="55"/>
        <v>35</v>
      </c>
      <c r="K1182">
        <v>74013.72</v>
      </c>
      <c r="L1182" t="str">
        <f t="shared" si="56"/>
        <v>High</v>
      </c>
      <c r="M1182" t="s">
        <v>2009</v>
      </c>
      <c r="N1182" t="s">
        <v>2013</v>
      </c>
      <c r="O1182" t="s">
        <v>3155</v>
      </c>
    </row>
    <row r="1183" spans="1:15" x14ac:dyDescent="0.3">
      <c r="A1183" t="s">
        <v>1177</v>
      </c>
      <c r="B1183">
        <v>66</v>
      </c>
      <c r="C1183" t="str">
        <f t="shared" si="54"/>
        <v>Senior</v>
      </c>
      <c r="D1183" t="s">
        <v>1986</v>
      </c>
      <c r="E1183" t="s">
        <v>1990</v>
      </c>
      <c r="F1183" t="s">
        <v>1998</v>
      </c>
      <c r="G1183" t="s">
        <v>2006</v>
      </c>
      <c r="H1183" s="1">
        <v>45578</v>
      </c>
      <c r="I1183" s="1">
        <v>45712</v>
      </c>
      <c r="J1183" s="2">
        <f t="shared" si="55"/>
        <v>135</v>
      </c>
      <c r="K1183">
        <v>10700.8</v>
      </c>
      <c r="L1183" t="str">
        <f t="shared" si="56"/>
        <v>Medium</v>
      </c>
      <c r="M1183" t="s">
        <v>2008</v>
      </c>
      <c r="N1183" t="s">
        <v>2013</v>
      </c>
      <c r="O1183" t="s">
        <v>3156</v>
      </c>
    </row>
    <row r="1184" spans="1:15" x14ac:dyDescent="0.3">
      <c r="A1184" t="s">
        <v>1178</v>
      </c>
      <c r="B1184">
        <v>52</v>
      </c>
      <c r="C1184" t="str">
        <f t="shared" si="54"/>
        <v>Middle Age</v>
      </c>
      <c r="D1184" t="s">
        <v>1985</v>
      </c>
      <c r="E1184" t="s">
        <v>1988</v>
      </c>
      <c r="F1184" t="s">
        <v>1996</v>
      </c>
      <c r="G1184" t="s">
        <v>2006</v>
      </c>
      <c r="H1184" s="1">
        <v>45866</v>
      </c>
      <c r="I1184" s="1">
        <v>45890</v>
      </c>
      <c r="J1184" s="2">
        <f t="shared" si="55"/>
        <v>25</v>
      </c>
      <c r="K1184">
        <v>88962.42</v>
      </c>
      <c r="L1184" t="str">
        <f t="shared" si="56"/>
        <v>High</v>
      </c>
      <c r="M1184" t="s">
        <v>2010</v>
      </c>
      <c r="N1184" t="s">
        <v>2011</v>
      </c>
      <c r="O1184" t="s">
        <v>3157</v>
      </c>
    </row>
    <row r="1185" spans="1:15" x14ac:dyDescent="0.3">
      <c r="A1185" t="s">
        <v>1179</v>
      </c>
      <c r="B1185">
        <v>57</v>
      </c>
      <c r="C1185" t="str">
        <f t="shared" si="54"/>
        <v>Senior</v>
      </c>
      <c r="D1185" t="s">
        <v>1985</v>
      </c>
      <c r="E1185" t="s">
        <v>1991</v>
      </c>
      <c r="F1185" t="s">
        <v>1999</v>
      </c>
      <c r="G1185" t="s">
        <v>2003</v>
      </c>
      <c r="H1185" s="1">
        <v>45190</v>
      </c>
      <c r="I1185" s="1">
        <v>45807</v>
      </c>
      <c r="J1185" s="2">
        <f t="shared" si="55"/>
        <v>618</v>
      </c>
      <c r="K1185">
        <v>56337.88</v>
      </c>
      <c r="L1185" t="str">
        <f t="shared" si="56"/>
        <v>High</v>
      </c>
      <c r="M1185" t="s">
        <v>2010</v>
      </c>
      <c r="N1185" t="s">
        <v>2013</v>
      </c>
      <c r="O1185" t="s">
        <v>3158</v>
      </c>
    </row>
    <row r="1186" spans="1:15" x14ac:dyDescent="0.3">
      <c r="A1186" t="s">
        <v>1180</v>
      </c>
      <c r="B1186">
        <v>74</v>
      </c>
      <c r="C1186" t="str">
        <f t="shared" si="54"/>
        <v>Senior</v>
      </c>
      <c r="D1186" t="s">
        <v>1987</v>
      </c>
      <c r="E1186" t="s">
        <v>1993</v>
      </c>
      <c r="F1186" t="s">
        <v>1999</v>
      </c>
      <c r="G1186" t="s">
        <v>2006</v>
      </c>
      <c r="H1186" s="1">
        <v>45483</v>
      </c>
      <c r="I1186" s="1">
        <v>45878</v>
      </c>
      <c r="J1186" s="2">
        <f t="shared" si="55"/>
        <v>396</v>
      </c>
      <c r="K1186">
        <v>69212.77</v>
      </c>
      <c r="L1186" t="str">
        <f t="shared" si="56"/>
        <v>High</v>
      </c>
      <c r="M1186" t="s">
        <v>2010</v>
      </c>
      <c r="N1186" t="s">
        <v>2012</v>
      </c>
      <c r="O1186" t="s">
        <v>3159</v>
      </c>
    </row>
    <row r="1187" spans="1:15" x14ac:dyDescent="0.3">
      <c r="A1187" t="s">
        <v>1181</v>
      </c>
      <c r="B1187">
        <v>53</v>
      </c>
      <c r="C1187" t="str">
        <f t="shared" si="54"/>
        <v>Middle Age</v>
      </c>
      <c r="D1187" t="s">
        <v>1985</v>
      </c>
      <c r="E1187" t="s">
        <v>1990</v>
      </c>
      <c r="F1187" t="s">
        <v>2001</v>
      </c>
      <c r="G1187" t="s">
        <v>2006</v>
      </c>
      <c r="H1187" s="1">
        <v>45312</v>
      </c>
      <c r="I1187" s="1">
        <v>45771</v>
      </c>
      <c r="J1187" s="2">
        <f t="shared" si="55"/>
        <v>460</v>
      </c>
      <c r="K1187">
        <v>71403.91</v>
      </c>
      <c r="L1187" t="str">
        <f t="shared" si="56"/>
        <v>High</v>
      </c>
      <c r="M1187" t="s">
        <v>2009</v>
      </c>
      <c r="N1187" t="s">
        <v>2012</v>
      </c>
      <c r="O1187" t="s">
        <v>3160</v>
      </c>
    </row>
    <row r="1188" spans="1:15" x14ac:dyDescent="0.3">
      <c r="A1188" t="s">
        <v>1182</v>
      </c>
      <c r="B1188">
        <v>65</v>
      </c>
      <c r="C1188" t="str">
        <f t="shared" si="54"/>
        <v>Senior</v>
      </c>
      <c r="D1188" t="s">
        <v>1986</v>
      </c>
      <c r="E1188" t="s">
        <v>1988</v>
      </c>
      <c r="F1188" t="s">
        <v>2000</v>
      </c>
      <c r="G1188" t="s">
        <v>2006</v>
      </c>
      <c r="H1188" s="1">
        <v>45378</v>
      </c>
      <c r="I1188" s="1">
        <v>45549</v>
      </c>
      <c r="J1188" s="2">
        <f t="shared" si="55"/>
        <v>172</v>
      </c>
      <c r="K1188">
        <v>47862.2</v>
      </c>
      <c r="L1188" t="str">
        <f t="shared" si="56"/>
        <v>Medium</v>
      </c>
      <c r="M1188" t="s">
        <v>2008</v>
      </c>
      <c r="N1188" t="s">
        <v>2011</v>
      </c>
      <c r="O1188" t="s">
        <v>3161</v>
      </c>
    </row>
    <row r="1189" spans="1:15" x14ac:dyDescent="0.3">
      <c r="A1189" t="s">
        <v>1183</v>
      </c>
      <c r="B1189">
        <v>71</v>
      </c>
      <c r="C1189" t="str">
        <f t="shared" si="54"/>
        <v>Senior</v>
      </c>
      <c r="D1189" t="s">
        <v>1987</v>
      </c>
      <c r="E1189" t="s">
        <v>1988</v>
      </c>
      <c r="F1189" t="s">
        <v>1999</v>
      </c>
      <c r="G1189" t="s">
        <v>2005</v>
      </c>
      <c r="H1189" s="1">
        <v>45639</v>
      </c>
      <c r="I1189" s="1">
        <v>45696</v>
      </c>
      <c r="J1189" s="2">
        <f t="shared" si="55"/>
        <v>58</v>
      </c>
      <c r="K1189">
        <v>12965.78</v>
      </c>
      <c r="L1189" t="str">
        <f t="shared" si="56"/>
        <v>Medium</v>
      </c>
      <c r="M1189" t="s">
        <v>2008</v>
      </c>
      <c r="N1189" t="s">
        <v>2013</v>
      </c>
      <c r="O1189" t="s">
        <v>3162</v>
      </c>
    </row>
    <row r="1190" spans="1:15" x14ac:dyDescent="0.3">
      <c r="A1190" t="s">
        <v>1184</v>
      </c>
      <c r="B1190">
        <v>5</v>
      </c>
      <c r="C1190" t="str">
        <f t="shared" si="54"/>
        <v>Child</v>
      </c>
      <c r="D1190" t="s">
        <v>1986</v>
      </c>
      <c r="E1190" t="s">
        <v>1990</v>
      </c>
      <c r="F1190" t="s">
        <v>1995</v>
      </c>
      <c r="G1190" t="s">
        <v>2004</v>
      </c>
      <c r="H1190" s="1">
        <v>45782</v>
      </c>
      <c r="I1190" s="1">
        <v>45822</v>
      </c>
      <c r="J1190" s="2">
        <f t="shared" si="55"/>
        <v>41</v>
      </c>
      <c r="K1190">
        <v>31187.53</v>
      </c>
      <c r="L1190" t="str">
        <f t="shared" si="56"/>
        <v>Medium</v>
      </c>
      <c r="M1190" t="s">
        <v>2010</v>
      </c>
      <c r="N1190" t="s">
        <v>2013</v>
      </c>
      <c r="O1190" t="s">
        <v>3163</v>
      </c>
    </row>
    <row r="1191" spans="1:15" x14ac:dyDescent="0.3">
      <c r="A1191" t="s">
        <v>1185</v>
      </c>
      <c r="B1191">
        <v>37</v>
      </c>
      <c r="C1191" t="str">
        <f t="shared" si="54"/>
        <v>Adult</v>
      </c>
      <c r="D1191" t="s">
        <v>1987</v>
      </c>
      <c r="E1191" t="s">
        <v>1988</v>
      </c>
      <c r="F1191" t="s">
        <v>2001</v>
      </c>
      <c r="G1191" t="s">
        <v>2002</v>
      </c>
      <c r="H1191" s="1">
        <v>45690</v>
      </c>
      <c r="I1191" s="1">
        <v>45792</v>
      </c>
      <c r="J1191" s="2">
        <f t="shared" si="55"/>
        <v>103</v>
      </c>
      <c r="K1191">
        <v>78595.460000000006</v>
      </c>
      <c r="L1191" t="str">
        <f t="shared" si="56"/>
        <v>High</v>
      </c>
      <c r="M1191" t="s">
        <v>2010</v>
      </c>
      <c r="N1191" t="s">
        <v>2011</v>
      </c>
      <c r="O1191" t="s">
        <v>3164</v>
      </c>
    </row>
    <row r="1192" spans="1:15" x14ac:dyDescent="0.3">
      <c r="A1192" t="s">
        <v>1186</v>
      </c>
      <c r="B1192">
        <v>39</v>
      </c>
      <c r="C1192" t="str">
        <f t="shared" si="54"/>
        <v>Adult</v>
      </c>
      <c r="D1192" t="s">
        <v>1987</v>
      </c>
      <c r="E1192" t="s">
        <v>1990</v>
      </c>
      <c r="F1192" t="s">
        <v>2001</v>
      </c>
      <c r="G1192" t="s">
        <v>2007</v>
      </c>
      <c r="H1192" s="1">
        <v>45782</v>
      </c>
      <c r="I1192" s="1">
        <v>45851</v>
      </c>
      <c r="J1192" s="2">
        <f t="shared" si="55"/>
        <v>70</v>
      </c>
      <c r="K1192">
        <v>49390.57</v>
      </c>
      <c r="L1192" t="str">
        <f t="shared" si="56"/>
        <v>Medium</v>
      </c>
      <c r="M1192" t="s">
        <v>2009</v>
      </c>
      <c r="N1192" t="s">
        <v>2012</v>
      </c>
      <c r="O1192" t="s">
        <v>3165</v>
      </c>
    </row>
    <row r="1193" spans="1:15" x14ac:dyDescent="0.3">
      <c r="A1193" t="s">
        <v>1187</v>
      </c>
      <c r="B1193">
        <v>44</v>
      </c>
      <c r="C1193" t="str">
        <f t="shared" si="54"/>
        <v>Adult</v>
      </c>
      <c r="D1193" t="s">
        <v>1985</v>
      </c>
      <c r="E1193" t="s">
        <v>1988</v>
      </c>
      <c r="F1193" t="s">
        <v>1999</v>
      </c>
      <c r="G1193" t="s">
        <v>2006</v>
      </c>
      <c r="H1193" s="1">
        <v>45747</v>
      </c>
      <c r="I1193" s="1">
        <v>45860</v>
      </c>
      <c r="J1193" s="2">
        <f t="shared" si="55"/>
        <v>114</v>
      </c>
      <c r="K1193">
        <v>57732.85</v>
      </c>
      <c r="L1193" t="str">
        <f t="shared" si="56"/>
        <v>High</v>
      </c>
      <c r="M1193" t="s">
        <v>2008</v>
      </c>
      <c r="N1193" t="s">
        <v>2013</v>
      </c>
      <c r="O1193" t="s">
        <v>3166</v>
      </c>
    </row>
    <row r="1194" spans="1:15" x14ac:dyDescent="0.3">
      <c r="A1194" t="s">
        <v>1188</v>
      </c>
      <c r="B1194">
        <v>43</v>
      </c>
      <c r="C1194" t="str">
        <f t="shared" si="54"/>
        <v>Adult</v>
      </c>
      <c r="D1194" t="s">
        <v>1987</v>
      </c>
      <c r="E1194" t="s">
        <v>1992</v>
      </c>
      <c r="F1194" t="s">
        <v>2001</v>
      </c>
      <c r="G1194" t="s">
        <v>2002</v>
      </c>
      <c r="H1194" s="1">
        <v>45570</v>
      </c>
      <c r="I1194" s="1">
        <v>45650</v>
      </c>
      <c r="J1194" s="2">
        <f t="shared" si="55"/>
        <v>81</v>
      </c>
      <c r="K1194">
        <v>50971.62</v>
      </c>
      <c r="L1194" t="str">
        <f t="shared" si="56"/>
        <v>High</v>
      </c>
      <c r="M1194" t="s">
        <v>2010</v>
      </c>
      <c r="N1194" t="s">
        <v>2013</v>
      </c>
      <c r="O1194" t="s">
        <v>3167</v>
      </c>
    </row>
    <row r="1195" spans="1:15" x14ac:dyDescent="0.3">
      <c r="A1195" t="s">
        <v>1189</v>
      </c>
      <c r="B1195">
        <v>85</v>
      </c>
      <c r="C1195" t="str">
        <f t="shared" si="54"/>
        <v>Senior</v>
      </c>
      <c r="D1195" t="s">
        <v>1987</v>
      </c>
      <c r="E1195" t="s">
        <v>1990</v>
      </c>
      <c r="F1195" t="s">
        <v>1998</v>
      </c>
      <c r="G1195" t="s">
        <v>2005</v>
      </c>
      <c r="H1195" s="1">
        <v>45263</v>
      </c>
      <c r="I1195" s="1">
        <v>45609</v>
      </c>
      <c r="J1195" s="2">
        <f t="shared" si="55"/>
        <v>347</v>
      </c>
      <c r="K1195">
        <v>80181.350000000006</v>
      </c>
      <c r="L1195" t="str">
        <f t="shared" si="56"/>
        <v>High</v>
      </c>
      <c r="M1195" t="s">
        <v>2008</v>
      </c>
      <c r="N1195" t="s">
        <v>2012</v>
      </c>
      <c r="O1195" t="s">
        <v>3168</v>
      </c>
    </row>
    <row r="1196" spans="1:15" x14ac:dyDescent="0.3">
      <c r="A1196" t="s">
        <v>1190</v>
      </c>
      <c r="B1196">
        <v>52</v>
      </c>
      <c r="C1196" t="str">
        <f t="shared" si="54"/>
        <v>Middle Age</v>
      </c>
      <c r="D1196" t="s">
        <v>1987</v>
      </c>
      <c r="E1196" t="s">
        <v>1990</v>
      </c>
      <c r="F1196" t="s">
        <v>1999</v>
      </c>
      <c r="G1196" t="s">
        <v>2004</v>
      </c>
      <c r="H1196" s="1">
        <v>45286</v>
      </c>
      <c r="I1196" s="1">
        <v>45422</v>
      </c>
      <c r="J1196" s="2">
        <f t="shared" si="55"/>
        <v>137</v>
      </c>
      <c r="K1196">
        <v>54558.45</v>
      </c>
      <c r="L1196" t="str">
        <f t="shared" si="56"/>
        <v>High</v>
      </c>
      <c r="M1196" t="s">
        <v>2008</v>
      </c>
      <c r="N1196" t="s">
        <v>2013</v>
      </c>
      <c r="O1196" t="s">
        <v>3169</v>
      </c>
    </row>
    <row r="1197" spans="1:15" x14ac:dyDescent="0.3">
      <c r="A1197" t="s">
        <v>1191</v>
      </c>
      <c r="B1197">
        <v>94</v>
      </c>
      <c r="C1197" t="str">
        <f t="shared" si="54"/>
        <v>Senior</v>
      </c>
      <c r="D1197" t="s">
        <v>1987</v>
      </c>
      <c r="E1197" t="s">
        <v>1993</v>
      </c>
      <c r="F1197" t="s">
        <v>1995</v>
      </c>
      <c r="G1197" t="s">
        <v>2002</v>
      </c>
      <c r="H1197" s="1">
        <v>45281</v>
      </c>
      <c r="I1197" s="1">
        <v>45587</v>
      </c>
      <c r="J1197" s="2">
        <f t="shared" si="55"/>
        <v>307</v>
      </c>
      <c r="K1197">
        <v>71013.649999999994</v>
      </c>
      <c r="L1197" t="str">
        <f t="shared" si="56"/>
        <v>High</v>
      </c>
      <c r="M1197" t="s">
        <v>2008</v>
      </c>
      <c r="N1197" t="s">
        <v>2012</v>
      </c>
      <c r="O1197" t="s">
        <v>3170</v>
      </c>
    </row>
    <row r="1198" spans="1:15" x14ac:dyDescent="0.3">
      <c r="A1198" t="s">
        <v>1192</v>
      </c>
      <c r="B1198">
        <v>98</v>
      </c>
      <c r="C1198" t="str">
        <f t="shared" si="54"/>
        <v>Senior</v>
      </c>
      <c r="D1198" t="s">
        <v>1986</v>
      </c>
      <c r="E1198" t="s">
        <v>1991</v>
      </c>
      <c r="F1198" t="s">
        <v>1995</v>
      </c>
      <c r="G1198" t="s">
        <v>2007</v>
      </c>
      <c r="H1198" s="1">
        <v>45455</v>
      </c>
      <c r="I1198" s="1">
        <v>45532</v>
      </c>
      <c r="J1198" s="2">
        <f t="shared" si="55"/>
        <v>78</v>
      </c>
      <c r="K1198">
        <v>56375.93</v>
      </c>
      <c r="L1198" t="str">
        <f t="shared" si="56"/>
        <v>High</v>
      </c>
      <c r="M1198" t="s">
        <v>2009</v>
      </c>
      <c r="N1198" t="s">
        <v>2012</v>
      </c>
      <c r="O1198" t="s">
        <v>3171</v>
      </c>
    </row>
    <row r="1199" spans="1:15" x14ac:dyDescent="0.3">
      <c r="A1199" t="s">
        <v>1193</v>
      </c>
      <c r="B1199">
        <v>69</v>
      </c>
      <c r="C1199" t="str">
        <f t="shared" si="54"/>
        <v>Senior</v>
      </c>
      <c r="D1199" t="s">
        <v>1986</v>
      </c>
      <c r="E1199" t="s">
        <v>1988</v>
      </c>
      <c r="F1199" t="s">
        <v>2000</v>
      </c>
      <c r="G1199" t="s">
        <v>2006</v>
      </c>
      <c r="H1199" s="1">
        <v>45228</v>
      </c>
      <c r="I1199" s="1">
        <v>45870</v>
      </c>
      <c r="J1199" s="2">
        <f t="shared" si="55"/>
        <v>643</v>
      </c>
      <c r="K1199">
        <v>50761.24</v>
      </c>
      <c r="L1199" t="str">
        <f t="shared" si="56"/>
        <v>High</v>
      </c>
      <c r="M1199" t="s">
        <v>2009</v>
      </c>
      <c r="N1199" t="s">
        <v>2011</v>
      </c>
      <c r="O1199" t="s">
        <v>3172</v>
      </c>
    </row>
    <row r="1200" spans="1:15" x14ac:dyDescent="0.3">
      <c r="A1200" t="s">
        <v>1194</v>
      </c>
      <c r="B1200">
        <v>84</v>
      </c>
      <c r="C1200" t="str">
        <f t="shared" si="54"/>
        <v>Senior</v>
      </c>
      <c r="D1200" t="s">
        <v>1986</v>
      </c>
      <c r="E1200" t="s">
        <v>1990</v>
      </c>
      <c r="F1200" t="s">
        <v>1996</v>
      </c>
      <c r="G1200" t="s">
        <v>2004</v>
      </c>
      <c r="H1200" s="1">
        <v>45872</v>
      </c>
      <c r="I1200" s="1">
        <v>45887</v>
      </c>
      <c r="J1200" s="2">
        <f t="shared" si="55"/>
        <v>16</v>
      </c>
      <c r="K1200">
        <v>78888.95</v>
      </c>
      <c r="L1200" t="str">
        <f t="shared" si="56"/>
        <v>High</v>
      </c>
      <c r="M1200" t="s">
        <v>2009</v>
      </c>
      <c r="N1200" t="s">
        <v>2012</v>
      </c>
      <c r="O1200" t="s">
        <v>1414</v>
      </c>
    </row>
    <row r="1201" spans="1:15" x14ac:dyDescent="0.3">
      <c r="A1201" t="s">
        <v>1195</v>
      </c>
      <c r="B1201">
        <v>74</v>
      </c>
      <c r="C1201" t="str">
        <f t="shared" si="54"/>
        <v>Senior</v>
      </c>
      <c r="D1201" t="s">
        <v>1987</v>
      </c>
      <c r="E1201" t="s">
        <v>1988</v>
      </c>
      <c r="F1201" t="s">
        <v>1998</v>
      </c>
      <c r="G1201" t="s">
        <v>2006</v>
      </c>
      <c r="H1201" s="1">
        <v>45805</v>
      </c>
      <c r="I1201" s="1">
        <v>45873</v>
      </c>
      <c r="J1201" s="2">
        <f t="shared" si="55"/>
        <v>69</v>
      </c>
      <c r="K1201">
        <v>59300.41</v>
      </c>
      <c r="L1201" t="str">
        <f t="shared" si="56"/>
        <v>High</v>
      </c>
      <c r="M1201" t="s">
        <v>2010</v>
      </c>
      <c r="N1201" t="s">
        <v>2011</v>
      </c>
      <c r="O1201" t="s">
        <v>3173</v>
      </c>
    </row>
    <row r="1202" spans="1:15" x14ac:dyDescent="0.3">
      <c r="A1202" t="s">
        <v>1196</v>
      </c>
      <c r="B1202">
        <v>43</v>
      </c>
      <c r="C1202" t="str">
        <f t="shared" si="54"/>
        <v>Adult</v>
      </c>
      <c r="D1202" t="s">
        <v>1987</v>
      </c>
      <c r="E1202" t="s">
        <v>1990</v>
      </c>
      <c r="F1202" t="s">
        <v>1999</v>
      </c>
      <c r="G1202" t="s">
        <v>2005</v>
      </c>
      <c r="H1202" s="1">
        <v>45514</v>
      </c>
      <c r="I1202" s="1">
        <v>45574</v>
      </c>
      <c r="J1202" s="2">
        <f t="shared" si="55"/>
        <v>61</v>
      </c>
      <c r="K1202">
        <v>86105.19</v>
      </c>
      <c r="L1202" t="str">
        <f t="shared" si="56"/>
        <v>High</v>
      </c>
      <c r="M1202" t="s">
        <v>2010</v>
      </c>
      <c r="N1202" t="s">
        <v>2013</v>
      </c>
      <c r="O1202" t="s">
        <v>3174</v>
      </c>
    </row>
    <row r="1203" spans="1:15" x14ac:dyDescent="0.3">
      <c r="A1203" t="s">
        <v>1197</v>
      </c>
      <c r="B1203">
        <v>32</v>
      </c>
      <c r="C1203" t="str">
        <f t="shared" si="54"/>
        <v>Adult</v>
      </c>
      <c r="D1203" t="s">
        <v>1985</v>
      </c>
      <c r="E1203" t="s">
        <v>1988</v>
      </c>
      <c r="F1203" t="s">
        <v>1995</v>
      </c>
      <c r="G1203" t="s">
        <v>2003</v>
      </c>
      <c r="H1203" s="1">
        <v>45566</v>
      </c>
      <c r="I1203" s="1">
        <v>45681</v>
      </c>
      <c r="J1203" s="2">
        <f t="shared" si="55"/>
        <v>116</v>
      </c>
      <c r="K1203">
        <v>17647.439999999999</v>
      </c>
      <c r="L1203" t="str">
        <f t="shared" si="56"/>
        <v>Medium</v>
      </c>
      <c r="M1203" t="s">
        <v>2009</v>
      </c>
      <c r="N1203" t="s">
        <v>2011</v>
      </c>
      <c r="O1203" t="s">
        <v>3175</v>
      </c>
    </row>
    <row r="1204" spans="1:15" x14ac:dyDescent="0.3">
      <c r="A1204" t="s">
        <v>1198</v>
      </c>
      <c r="B1204">
        <v>32</v>
      </c>
      <c r="C1204" t="str">
        <f t="shared" si="54"/>
        <v>Adult</v>
      </c>
      <c r="D1204" t="s">
        <v>1985</v>
      </c>
      <c r="E1204" t="s">
        <v>1990</v>
      </c>
      <c r="F1204" t="s">
        <v>1994</v>
      </c>
      <c r="G1204" t="s">
        <v>2006</v>
      </c>
      <c r="H1204" s="1">
        <v>45442</v>
      </c>
      <c r="I1204" s="1">
        <v>45556</v>
      </c>
      <c r="J1204" s="2">
        <f t="shared" si="55"/>
        <v>115</v>
      </c>
      <c r="K1204">
        <v>68182.25</v>
      </c>
      <c r="L1204" t="str">
        <f t="shared" si="56"/>
        <v>High</v>
      </c>
      <c r="M1204" t="s">
        <v>2009</v>
      </c>
      <c r="N1204" t="s">
        <v>2012</v>
      </c>
      <c r="O1204" t="s">
        <v>3176</v>
      </c>
    </row>
    <row r="1205" spans="1:15" x14ac:dyDescent="0.3">
      <c r="A1205" t="s">
        <v>1199</v>
      </c>
      <c r="B1205">
        <v>41</v>
      </c>
      <c r="C1205" t="str">
        <f t="shared" si="54"/>
        <v>Adult</v>
      </c>
      <c r="D1205" t="s">
        <v>1985</v>
      </c>
      <c r="E1205" t="s">
        <v>1988</v>
      </c>
      <c r="F1205" t="s">
        <v>1996</v>
      </c>
      <c r="G1205" t="s">
        <v>2004</v>
      </c>
      <c r="H1205" s="1">
        <v>45843</v>
      </c>
      <c r="I1205" s="1">
        <v>45853</v>
      </c>
      <c r="J1205" s="2">
        <f t="shared" si="55"/>
        <v>11</v>
      </c>
      <c r="K1205">
        <v>39604.03</v>
      </c>
      <c r="L1205" t="str">
        <f t="shared" si="56"/>
        <v>Medium</v>
      </c>
      <c r="M1205" t="s">
        <v>2010</v>
      </c>
      <c r="N1205" t="s">
        <v>2011</v>
      </c>
      <c r="O1205" t="s">
        <v>3177</v>
      </c>
    </row>
    <row r="1206" spans="1:15" x14ac:dyDescent="0.3">
      <c r="A1206" t="s">
        <v>1200</v>
      </c>
      <c r="B1206">
        <v>52</v>
      </c>
      <c r="C1206" t="str">
        <f t="shared" si="54"/>
        <v>Middle Age</v>
      </c>
      <c r="D1206" t="s">
        <v>1987</v>
      </c>
      <c r="E1206" t="s">
        <v>1991</v>
      </c>
      <c r="F1206" t="s">
        <v>1999</v>
      </c>
      <c r="G1206" t="s">
        <v>2005</v>
      </c>
      <c r="H1206" s="1">
        <v>45423</v>
      </c>
      <c r="I1206" s="1">
        <v>45488</v>
      </c>
      <c r="J1206" s="2">
        <f t="shared" si="55"/>
        <v>66</v>
      </c>
      <c r="K1206">
        <v>6135.93</v>
      </c>
      <c r="L1206" t="str">
        <f t="shared" si="56"/>
        <v>Low</v>
      </c>
      <c r="M1206" t="s">
        <v>2009</v>
      </c>
      <c r="N1206" t="s">
        <v>2012</v>
      </c>
      <c r="O1206" t="s">
        <v>3178</v>
      </c>
    </row>
    <row r="1207" spans="1:15" x14ac:dyDescent="0.3">
      <c r="A1207" t="s">
        <v>1201</v>
      </c>
      <c r="B1207">
        <v>75</v>
      </c>
      <c r="C1207" t="str">
        <f t="shared" si="54"/>
        <v>Senior</v>
      </c>
      <c r="D1207" t="s">
        <v>1985</v>
      </c>
      <c r="E1207" t="s">
        <v>1992</v>
      </c>
      <c r="F1207" t="s">
        <v>1999</v>
      </c>
      <c r="G1207" t="s">
        <v>2005</v>
      </c>
      <c r="H1207" s="1">
        <v>45259</v>
      </c>
      <c r="I1207" s="1">
        <v>45777</v>
      </c>
      <c r="J1207" s="2">
        <f t="shared" si="55"/>
        <v>519</v>
      </c>
      <c r="K1207">
        <v>27659.47</v>
      </c>
      <c r="L1207" t="str">
        <f t="shared" si="56"/>
        <v>Medium</v>
      </c>
      <c r="M1207" t="s">
        <v>2010</v>
      </c>
      <c r="N1207" t="s">
        <v>2013</v>
      </c>
      <c r="O1207" t="s">
        <v>3179</v>
      </c>
    </row>
    <row r="1208" spans="1:15" x14ac:dyDescent="0.3">
      <c r="A1208" t="s">
        <v>1202</v>
      </c>
      <c r="B1208">
        <v>70</v>
      </c>
      <c r="C1208" t="str">
        <f t="shared" si="54"/>
        <v>Senior</v>
      </c>
      <c r="D1208" t="s">
        <v>1987</v>
      </c>
      <c r="E1208" t="s">
        <v>1988</v>
      </c>
      <c r="F1208" t="s">
        <v>1997</v>
      </c>
      <c r="G1208" t="s">
        <v>2005</v>
      </c>
      <c r="H1208" s="1">
        <v>45429</v>
      </c>
      <c r="I1208" s="1">
        <v>45635</v>
      </c>
      <c r="J1208" s="2">
        <f t="shared" si="55"/>
        <v>207</v>
      </c>
      <c r="K1208">
        <v>41341.89</v>
      </c>
      <c r="L1208" t="str">
        <f t="shared" si="56"/>
        <v>Medium</v>
      </c>
      <c r="M1208" t="s">
        <v>2009</v>
      </c>
      <c r="N1208" t="s">
        <v>2011</v>
      </c>
      <c r="O1208" t="s">
        <v>3180</v>
      </c>
    </row>
    <row r="1209" spans="1:15" x14ac:dyDescent="0.3">
      <c r="A1209" t="s">
        <v>1203</v>
      </c>
      <c r="B1209">
        <v>34</v>
      </c>
      <c r="C1209" t="str">
        <f t="shared" si="54"/>
        <v>Adult</v>
      </c>
      <c r="D1209" t="s">
        <v>1986</v>
      </c>
      <c r="E1209" t="s">
        <v>1989</v>
      </c>
      <c r="F1209" t="s">
        <v>1995</v>
      </c>
      <c r="G1209" t="s">
        <v>2002</v>
      </c>
      <c r="H1209" s="1">
        <v>45652</v>
      </c>
      <c r="I1209" s="1">
        <v>45708</v>
      </c>
      <c r="J1209" s="2">
        <f t="shared" si="55"/>
        <v>57</v>
      </c>
      <c r="K1209">
        <v>76534.850000000006</v>
      </c>
      <c r="L1209" t="str">
        <f t="shared" si="56"/>
        <v>High</v>
      </c>
      <c r="M1209" t="s">
        <v>2008</v>
      </c>
      <c r="N1209" t="s">
        <v>2011</v>
      </c>
      <c r="O1209" t="s">
        <v>3181</v>
      </c>
    </row>
    <row r="1210" spans="1:15" x14ac:dyDescent="0.3">
      <c r="A1210" t="s">
        <v>1204</v>
      </c>
      <c r="B1210">
        <v>38</v>
      </c>
      <c r="C1210" t="str">
        <f t="shared" si="54"/>
        <v>Adult</v>
      </c>
      <c r="D1210" t="s">
        <v>1986</v>
      </c>
      <c r="E1210" t="s">
        <v>1992</v>
      </c>
      <c r="F1210" t="s">
        <v>1997</v>
      </c>
      <c r="G1210" t="s">
        <v>2005</v>
      </c>
      <c r="H1210" s="1">
        <v>45591</v>
      </c>
      <c r="I1210" s="1">
        <v>45757</v>
      </c>
      <c r="J1210" s="2">
        <f t="shared" si="55"/>
        <v>167</v>
      </c>
      <c r="K1210">
        <v>84781.51</v>
      </c>
      <c r="L1210" t="str">
        <f t="shared" si="56"/>
        <v>High</v>
      </c>
      <c r="M1210" t="s">
        <v>2008</v>
      </c>
      <c r="N1210" t="s">
        <v>2011</v>
      </c>
      <c r="O1210" t="s">
        <v>3182</v>
      </c>
    </row>
    <row r="1211" spans="1:15" x14ac:dyDescent="0.3">
      <c r="A1211" t="s">
        <v>1205</v>
      </c>
      <c r="B1211">
        <v>100</v>
      </c>
      <c r="C1211" t="str">
        <f t="shared" si="54"/>
        <v>Senior</v>
      </c>
      <c r="D1211" t="s">
        <v>1985</v>
      </c>
      <c r="E1211" t="s">
        <v>1991</v>
      </c>
      <c r="F1211" t="s">
        <v>2001</v>
      </c>
      <c r="G1211" t="s">
        <v>2002</v>
      </c>
      <c r="H1211" s="1">
        <v>45472</v>
      </c>
      <c r="I1211" s="1">
        <v>45845</v>
      </c>
      <c r="J1211" s="2">
        <f t="shared" si="55"/>
        <v>374</v>
      </c>
      <c r="K1211">
        <v>54216.03</v>
      </c>
      <c r="L1211" t="str">
        <f t="shared" si="56"/>
        <v>High</v>
      </c>
      <c r="M1211" t="s">
        <v>2010</v>
      </c>
      <c r="N1211" t="s">
        <v>2012</v>
      </c>
      <c r="O1211" t="s">
        <v>3183</v>
      </c>
    </row>
    <row r="1212" spans="1:15" x14ac:dyDescent="0.3">
      <c r="A1212" t="s">
        <v>1206</v>
      </c>
      <c r="B1212">
        <v>57</v>
      </c>
      <c r="C1212" t="str">
        <f t="shared" si="54"/>
        <v>Senior</v>
      </c>
      <c r="D1212" t="s">
        <v>1985</v>
      </c>
      <c r="E1212" t="s">
        <v>1988</v>
      </c>
      <c r="F1212" t="s">
        <v>1997</v>
      </c>
      <c r="G1212" t="s">
        <v>2003</v>
      </c>
      <c r="H1212" s="1">
        <v>45334</v>
      </c>
      <c r="I1212" s="1">
        <v>45631</v>
      </c>
      <c r="J1212" s="2">
        <f t="shared" si="55"/>
        <v>298</v>
      </c>
      <c r="K1212">
        <v>29635.7</v>
      </c>
      <c r="L1212" t="str">
        <f t="shared" si="56"/>
        <v>Medium</v>
      </c>
      <c r="M1212" t="s">
        <v>2009</v>
      </c>
      <c r="N1212" t="s">
        <v>2011</v>
      </c>
      <c r="O1212" t="s">
        <v>3184</v>
      </c>
    </row>
    <row r="1213" spans="1:15" x14ac:dyDescent="0.3">
      <c r="A1213" t="s">
        <v>1207</v>
      </c>
      <c r="B1213">
        <v>7</v>
      </c>
      <c r="C1213" t="str">
        <f t="shared" si="54"/>
        <v>Child</v>
      </c>
      <c r="D1213" t="s">
        <v>1987</v>
      </c>
      <c r="E1213" t="s">
        <v>1991</v>
      </c>
      <c r="F1213" t="s">
        <v>1994</v>
      </c>
      <c r="G1213" t="s">
        <v>2007</v>
      </c>
      <c r="H1213" s="1">
        <v>45594</v>
      </c>
      <c r="I1213" s="1">
        <v>45871</v>
      </c>
      <c r="J1213" s="2">
        <f t="shared" si="55"/>
        <v>278</v>
      </c>
      <c r="K1213">
        <v>38635.199999999997</v>
      </c>
      <c r="L1213" t="str">
        <f t="shared" si="56"/>
        <v>Medium</v>
      </c>
      <c r="M1213" t="s">
        <v>2010</v>
      </c>
      <c r="N1213" t="s">
        <v>2012</v>
      </c>
      <c r="O1213" t="s">
        <v>3185</v>
      </c>
    </row>
    <row r="1214" spans="1:15" x14ac:dyDescent="0.3">
      <c r="A1214" t="s">
        <v>1208</v>
      </c>
      <c r="B1214">
        <v>27</v>
      </c>
      <c r="C1214" t="str">
        <f t="shared" si="54"/>
        <v>Young Adult</v>
      </c>
      <c r="D1214" t="s">
        <v>1986</v>
      </c>
      <c r="E1214" t="s">
        <v>1989</v>
      </c>
      <c r="F1214" t="s">
        <v>1994</v>
      </c>
      <c r="G1214" t="s">
        <v>2005</v>
      </c>
      <c r="H1214" s="1">
        <v>45145</v>
      </c>
      <c r="I1214" s="1">
        <v>45302</v>
      </c>
      <c r="J1214" s="2">
        <f t="shared" si="55"/>
        <v>158</v>
      </c>
      <c r="K1214">
        <v>16980.21</v>
      </c>
      <c r="L1214" t="str">
        <f t="shared" si="56"/>
        <v>Medium</v>
      </c>
      <c r="M1214" t="s">
        <v>2008</v>
      </c>
      <c r="N1214" t="s">
        <v>2012</v>
      </c>
      <c r="O1214" t="s">
        <v>3186</v>
      </c>
    </row>
    <row r="1215" spans="1:15" x14ac:dyDescent="0.3">
      <c r="A1215" t="s">
        <v>1209</v>
      </c>
      <c r="B1215">
        <v>8</v>
      </c>
      <c r="C1215" t="str">
        <f t="shared" si="54"/>
        <v>Child</v>
      </c>
      <c r="D1215" t="s">
        <v>1987</v>
      </c>
      <c r="E1215" t="s">
        <v>1988</v>
      </c>
      <c r="F1215" t="s">
        <v>1999</v>
      </c>
      <c r="G1215" t="s">
        <v>2007</v>
      </c>
      <c r="H1215" s="1">
        <v>45802</v>
      </c>
      <c r="I1215" s="1">
        <v>45884</v>
      </c>
      <c r="J1215" s="2">
        <f t="shared" si="55"/>
        <v>83</v>
      </c>
      <c r="K1215">
        <v>13174.72</v>
      </c>
      <c r="L1215" t="str">
        <f t="shared" si="56"/>
        <v>Medium</v>
      </c>
      <c r="M1215" t="s">
        <v>2009</v>
      </c>
      <c r="N1215" t="s">
        <v>2012</v>
      </c>
      <c r="O1215" t="s">
        <v>3187</v>
      </c>
    </row>
    <row r="1216" spans="1:15" x14ac:dyDescent="0.3">
      <c r="A1216" t="s">
        <v>1210</v>
      </c>
      <c r="B1216">
        <v>71</v>
      </c>
      <c r="C1216" t="str">
        <f t="shared" si="54"/>
        <v>Senior</v>
      </c>
      <c r="D1216" t="s">
        <v>1987</v>
      </c>
      <c r="E1216" t="s">
        <v>1992</v>
      </c>
      <c r="F1216" t="s">
        <v>2000</v>
      </c>
      <c r="G1216" t="s">
        <v>2003</v>
      </c>
      <c r="H1216" s="1">
        <v>45852</v>
      </c>
      <c r="I1216" s="1">
        <v>45872</v>
      </c>
      <c r="J1216" s="2">
        <f t="shared" si="55"/>
        <v>21</v>
      </c>
      <c r="K1216">
        <v>50977.2</v>
      </c>
      <c r="L1216" t="str">
        <f t="shared" si="56"/>
        <v>High</v>
      </c>
      <c r="M1216" t="s">
        <v>2010</v>
      </c>
      <c r="N1216" t="s">
        <v>2012</v>
      </c>
      <c r="O1216" t="s">
        <v>3188</v>
      </c>
    </row>
    <row r="1217" spans="1:15" x14ac:dyDescent="0.3">
      <c r="A1217" t="s">
        <v>1211</v>
      </c>
      <c r="B1217">
        <v>43</v>
      </c>
      <c r="C1217" t="str">
        <f t="shared" si="54"/>
        <v>Adult</v>
      </c>
      <c r="D1217" t="s">
        <v>1986</v>
      </c>
      <c r="E1217" t="s">
        <v>1991</v>
      </c>
      <c r="F1217" t="s">
        <v>1997</v>
      </c>
      <c r="G1217" t="s">
        <v>2004</v>
      </c>
      <c r="H1217" s="1">
        <v>45436</v>
      </c>
      <c r="I1217" s="1">
        <v>45456</v>
      </c>
      <c r="J1217" s="2">
        <f t="shared" si="55"/>
        <v>21</v>
      </c>
      <c r="K1217">
        <v>25346.9</v>
      </c>
      <c r="L1217" t="str">
        <f t="shared" si="56"/>
        <v>Medium</v>
      </c>
      <c r="M1217" t="s">
        <v>2010</v>
      </c>
      <c r="N1217" t="s">
        <v>2013</v>
      </c>
      <c r="O1217" t="s">
        <v>2471</v>
      </c>
    </row>
    <row r="1218" spans="1:15" x14ac:dyDescent="0.3">
      <c r="A1218" t="s">
        <v>1212</v>
      </c>
      <c r="B1218">
        <v>26</v>
      </c>
      <c r="C1218" t="str">
        <f t="shared" si="54"/>
        <v>Young Adult</v>
      </c>
      <c r="D1218" t="s">
        <v>1987</v>
      </c>
      <c r="E1218" t="s">
        <v>1989</v>
      </c>
      <c r="F1218" t="s">
        <v>1998</v>
      </c>
      <c r="G1218" t="s">
        <v>2005</v>
      </c>
      <c r="H1218" s="1">
        <v>45604</v>
      </c>
      <c r="I1218" s="1">
        <v>45665</v>
      </c>
      <c r="J1218" s="2">
        <f t="shared" si="55"/>
        <v>62</v>
      </c>
      <c r="K1218">
        <v>91487.81</v>
      </c>
      <c r="L1218" t="str">
        <f t="shared" si="56"/>
        <v>High</v>
      </c>
      <c r="M1218" t="s">
        <v>2009</v>
      </c>
      <c r="N1218" t="s">
        <v>2012</v>
      </c>
      <c r="O1218" t="s">
        <v>3189</v>
      </c>
    </row>
    <row r="1219" spans="1:15" x14ac:dyDescent="0.3">
      <c r="A1219" t="s">
        <v>1213</v>
      </c>
      <c r="B1219">
        <v>0</v>
      </c>
      <c r="C1219" t="str">
        <f t="shared" ref="C1219:C1282" si="57">IF(B1219&lt;18,"Child",IF(B1219&lt;30,"Young Adult",IF(B1219&lt;45,"Adult",IF(B1219&lt;55,"Middle Age","Senior"))))</f>
        <v>Child</v>
      </c>
      <c r="D1219" t="s">
        <v>1986</v>
      </c>
      <c r="E1219" t="s">
        <v>1992</v>
      </c>
      <c r="F1219" t="s">
        <v>1996</v>
      </c>
      <c r="G1219" t="s">
        <v>2005</v>
      </c>
      <c r="H1219" s="1">
        <v>45259</v>
      </c>
      <c r="I1219" s="1">
        <v>45853</v>
      </c>
      <c r="J1219" s="2">
        <f t="shared" ref="J1219:J1282" si="58">I1219-H1219+1</f>
        <v>595</v>
      </c>
      <c r="K1219">
        <v>67597.929999999993</v>
      </c>
      <c r="L1219" t="str">
        <f t="shared" ref="L1219:L1282" si="59">IF(K1219&lt;10000, "Low", IF(K1219&lt;50000, "Medium", "High"))</f>
        <v>High</v>
      </c>
      <c r="M1219" t="s">
        <v>2010</v>
      </c>
      <c r="N1219" t="s">
        <v>2012</v>
      </c>
      <c r="O1219" t="s">
        <v>3190</v>
      </c>
    </row>
    <row r="1220" spans="1:15" x14ac:dyDescent="0.3">
      <c r="A1220" t="s">
        <v>1214</v>
      </c>
      <c r="B1220">
        <v>89</v>
      </c>
      <c r="C1220" t="str">
        <f t="shared" si="57"/>
        <v>Senior</v>
      </c>
      <c r="D1220" t="s">
        <v>1986</v>
      </c>
      <c r="E1220" t="s">
        <v>1992</v>
      </c>
      <c r="F1220" t="s">
        <v>1999</v>
      </c>
      <c r="G1220" t="s">
        <v>2003</v>
      </c>
      <c r="H1220" s="1">
        <v>45405</v>
      </c>
      <c r="I1220" s="1">
        <v>45749</v>
      </c>
      <c r="J1220" s="2">
        <f t="shared" si="58"/>
        <v>345</v>
      </c>
      <c r="K1220">
        <v>9033.73</v>
      </c>
      <c r="L1220" t="str">
        <f t="shared" si="59"/>
        <v>Low</v>
      </c>
      <c r="M1220" t="s">
        <v>2008</v>
      </c>
      <c r="N1220" t="s">
        <v>2012</v>
      </c>
      <c r="O1220" t="s">
        <v>3191</v>
      </c>
    </row>
    <row r="1221" spans="1:15" x14ac:dyDescent="0.3">
      <c r="A1221" t="s">
        <v>1215</v>
      </c>
      <c r="B1221">
        <v>9</v>
      </c>
      <c r="C1221" t="str">
        <f t="shared" si="57"/>
        <v>Child</v>
      </c>
      <c r="D1221" t="s">
        <v>1986</v>
      </c>
      <c r="E1221" t="s">
        <v>1988</v>
      </c>
      <c r="F1221" t="s">
        <v>1997</v>
      </c>
      <c r="G1221" t="s">
        <v>2007</v>
      </c>
      <c r="H1221" s="1">
        <v>45726</v>
      </c>
      <c r="I1221" s="1">
        <v>45759</v>
      </c>
      <c r="J1221" s="2">
        <f t="shared" si="58"/>
        <v>34</v>
      </c>
      <c r="K1221">
        <v>13218.14</v>
      </c>
      <c r="L1221" t="str">
        <f t="shared" si="59"/>
        <v>Medium</v>
      </c>
      <c r="M1221" t="s">
        <v>2010</v>
      </c>
      <c r="N1221" t="s">
        <v>2012</v>
      </c>
      <c r="O1221" t="s">
        <v>3192</v>
      </c>
    </row>
    <row r="1222" spans="1:15" x14ac:dyDescent="0.3">
      <c r="A1222" t="s">
        <v>1216</v>
      </c>
      <c r="B1222">
        <v>45</v>
      </c>
      <c r="C1222" t="str">
        <f t="shared" si="57"/>
        <v>Middle Age</v>
      </c>
      <c r="D1222" t="s">
        <v>1987</v>
      </c>
      <c r="E1222" t="s">
        <v>1990</v>
      </c>
      <c r="F1222" t="s">
        <v>1996</v>
      </c>
      <c r="G1222" t="s">
        <v>2005</v>
      </c>
      <c r="H1222" s="1">
        <v>45787</v>
      </c>
      <c r="I1222" s="1">
        <v>45837</v>
      </c>
      <c r="J1222" s="2">
        <f t="shared" si="58"/>
        <v>51</v>
      </c>
      <c r="K1222">
        <v>46806.559999999998</v>
      </c>
      <c r="L1222" t="str">
        <f t="shared" si="59"/>
        <v>Medium</v>
      </c>
      <c r="M1222" t="s">
        <v>2009</v>
      </c>
      <c r="N1222" t="s">
        <v>2013</v>
      </c>
      <c r="O1222" t="s">
        <v>3193</v>
      </c>
    </row>
    <row r="1223" spans="1:15" x14ac:dyDescent="0.3">
      <c r="A1223" t="s">
        <v>1217</v>
      </c>
      <c r="B1223">
        <v>1</v>
      </c>
      <c r="C1223" t="str">
        <f t="shared" si="57"/>
        <v>Child</v>
      </c>
      <c r="D1223" t="s">
        <v>1985</v>
      </c>
      <c r="E1223" t="s">
        <v>1993</v>
      </c>
      <c r="F1223" t="s">
        <v>1996</v>
      </c>
      <c r="G1223" t="s">
        <v>2004</v>
      </c>
      <c r="H1223" s="1">
        <v>45548</v>
      </c>
      <c r="I1223" s="1">
        <v>45694</v>
      </c>
      <c r="J1223" s="2">
        <f t="shared" si="58"/>
        <v>147</v>
      </c>
      <c r="K1223">
        <v>68374.880000000005</v>
      </c>
      <c r="L1223" t="str">
        <f t="shared" si="59"/>
        <v>High</v>
      </c>
      <c r="M1223" t="s">
        <v>2008</v>
      </c>
      <c r="N1223" t="s">
        <v>2013</v>
      </c>
      <c r="O1223" t="s">
        <v>3194</v>
      </c>
    </row>
    <row r="1224" spans="1:15" x14ac:dyDescent="0.3">
      <c r="A1224" t="s">
        <v>1218</v>
      </c>
      <c r="B1224">
        <v>24</v>
      </c>
      <c r="C1224" t="str">
        <f t="shared" si="57"/>
        <v>Young Adult</v>
      </c>
      <c r="D1224" t="s">
        <v>1985</v>
      </c>
      <c r="E1224" t="s">
        <v>1989</v>
      </c>
      <c r="F1224" t="s">
        <v>1994</v>
      </c>
      <c r="G1224" t="s">
        <v>2007</v>
      </c>
      <c r="H1224" s="1">
        <v>45722</v>
      </c>
      <c r="I1224" s="1">
        <v>45830</v>
      </c>
      <c r="J1224" s="2">
        <f t="shared" si="58"/>
        <v>109</v>
      </c>
      <c r="K1224">
        <v>22893.62</v>
      </c>
      <c r="L1224" t="str">
        <f t="shared" si="59"/>
        <v>Medium</v>
      </c>
      <c r="M1224" t="s">
        <v>2010</v>
      </c>
      <c r="N1224" t="s">
        <v>2013</v>
      </c>
      <c r="O1224" t="s">
        <v>3195</v>
      </c>
    </row>
    <row r="1225" spans="1:15" x14ac:dyDescent="0.3">
      <c r="A1225" t="s">
        <v>1219</v>
      </c>
      <c r="B1225">
        <v>4</v>
      </c>
      <c r="C1225" t="str">
        <f t="shared" si="57"/>
        <v>Child</v>
      </c>
      <c r="D1225" t="s">
        <v>1987</v>
      </c>
      <c r="E1225" t="s">
        <v>1992</v>
      </c>
      <c r="F1225" t="s">
        <v>2000</v>
      </c>
      <c r="G1225" t="s">
        <v>2005</v>
      </c>
      <c r="H1225" s="1">
        <v>45438</v>
      </c>
      <c r="I1225" s="1">
        <v>45566</v>
      </c>
      <c r="J1225" s="2">
        <f t="shared" si="58"/>
        <v>129</v>
      </c>
      <c r="K1225">
        <v>20412.59</v>
      </c>
      <c r="L1225" t="str">
        <f t="shared" si="59"/>
        <v>Medium</v>
      </c>
      <c r="M1225" t="s">
        <v>2008</v>
      </c>
      <c r="N1225" t="s">
        <v>2013</v>
      </c>
      <c r="O1225" t="s">
        <v>3196</v>
      </c>
    </row>
    <row r="1226" spans="1:15" x14ac:dyDescent="0.3">
      <c r="A1226" t="s">
        <v>1220</v>
      </c>
      <c r="B1226">
        <v>14</v>
      </c>
      <c r="C1226" t="str">
        <f t="shared" si="57"/>
        <v>Child</v>
      </c>
      <c r="D1226" t="s">
        <v>1987</v>
      </c>
      <c r="E1226" t="s">
        <v>1989</v>
      </c>
      <c r="F1226" t="s">
        <v>1997</v>
      </c>
      <c r="G1226" t="s">
        <v>2002</v>
      </c>
      <c r="H1226" s="1">
        <v>45747</v>
      </c>
      <c r="I1226" s="1">
        <v>45812</v>
      </c>
      <c r="J1226" s="2">
        <f t="shared" si="58"/>
        <v>66</v>
      </c>
      <c r="K1226">
        <v>55626.73</v>
      </c>
      <c r="L1226" t="str">
        <f t="shared" si="59"/>
        <v>High</v>
      </c>
      <c r="M1226" t="s">
        <v>2008</v>
      </c>
      <c r="N1226" t="s">
        <v>2012</v>
      </c>
      <c r="O1226" t="s">
        <v>3197</v>
      </c>
    </row>
    <row r="1227" spans="1:15" x14ac:dyDescent="0.3">
      <c r="A1227" t="s">
        <v>1221</v>
      </c>
      <c r="B1227">
        <v>72</v>
      </c>
      <c r="C1227" t="str">
        <f t="shared" si="57"/>
        <v>Senior</v>
      </c>
      <c r="D1227" t="s">
        <v>1986</v>
      </c>
      <c r="E1227" t="s">
        <v>1993</v>
      </c>
      <c r="F1227" t="s">
        <v>2001</v>
      </c>
      <c r="G1227" t="s">
        <v>2005</v>
      </c>
      <c r="H1227" s="1">
        <v>45383</v>
      </c>
      <c r="I1227" s="1">
        <v>45528</v>
      </c>
      <c r="J1227" s="2">
        <f t="shared" si="58"/>
        <v>146</v>
      </c>
      <c r="K1227">
        <v>59228.29</v>
      </c>
      <c r="L1227" t="str">
        <f t="shared" si="59"/>
        <v>High</v>
      </c>
      <c r="M1227" t="s">
        <v>2008</v>
      </c>
      <c r="N1227" t="s">
        <v>2011</v>
      </c>
      <c r="O1227" t="s">
        <v>3198</v>
      </c>
    </row>
    <row r="1228" spans="1:15" x14ac:dyDescent="0.3">
      <c r="A1228" t="s">
        <v>1222</v>
      </c>
      <c r="B1228">
        <v>16</v>
      </c>
      <c r="C1228" t="str">
        <f t="shared" si="57"/>
        <v>Child</v>
      </c>
      <c r="D1228" t="s">
        <v>1987</v>
      </c>
      <c r="E1228" t="s">
        <v>1989</v>
      </c>
      <c r="F1228" t="s">
        <v>2000</v>
      </c>
      <c r="G1228" t="s">
        <v>2003</v>
      </c>
      <c r="H1228" s="1">
        <v>45580</v>
      </c>
      <c r="I1228" s="1">
        <v>45886</v>
      </c>
      <c r="J1228" s="2">
        <f t="shared" si="58"/>
        <v>307</v>
      </c>
      <c r="K1228">
        <v>73160.990000000005</v>
      </c>
      <c r="L1228" t="str">
        <f t="shared" si="59"/>
        <v>High</v>
      </c>
      <c r="M1228" t="s">
        <v>2010</v>
      </c>
      <c r="N1228" t="s">
        <v>2011</v>
      </c>
      <c r="O1228" t="s">
        <v>3199</v>
      </c>
    </row>
    <row r="1229" spans="1:15" x14ac:dyDescent="0.3">
      <c r="A1229" t="s">
        <v>1223</v>
      </c>
      <c r="B1229">
        <v>86</v>
      </c>
      <c r="C1229" t="str">
        <f t="shared" si="57"/>
        <v>Senior</v>
      </c>
      <c r="D1229" t="s">
        <v>1985</v>
      </c>
      <c r="E1229" t="s">
        <v>1993</v>
      </c>
      <c r="F1229" t="s">
        <v>1994</v>
      </c>
      <c r="G1229" t="s">
        <v>2007</v>
      </c>
      <c r="H1229" s="1">
        <v>45387</v>
      </c>
      <c r="I1229" s="1">
        <v>45690</v>
      </c>
      <c r="J1229" s="2">
        <f t="shared" si="58"/>
        <v>304</v>
      </c>
      <c r="K1229">
        <v>56451.48</v>
      </c>
      <c r="L1229" t="str">
        <f t="shared" si="59"/>
        <v>High</v>
      </c>
      <c r="M1229" t="s">
        <v>2010</v>
      </c>
      <c r="N1229" t="s">
        <v>2011</v>
      </c>
      <c r="O1229" t="s">
        <v>3200</v>
      </c>
    </row>
    <row r="1230" spans="1:15" x14ac:dyDescent="0.3">
      <c r="A1230" t="s">
        <v>1224</v>
      </c>
      <c r="B1230">
        <v>54</v>
      </c>
      <c r="C1230" t="str">
        <f t="shared" si="57"/>
        <v>Middle Age</v>
      </c>
      <c r="D1230" t="s">
        <v>1986</v>
      </c>
      <c r="E1230" t="s">
        <v>1993</v>
      </c>
      <c r="F1230" t="s">
        <v>1996</v>
      </c>
      <c r="G1230" t="s">
        <v>2004</v>
      </c>
      <c r="H1230" s="1">
        <v>45221</v>
      </c>
      <c r="I1230" s="1">
        <v>45611</v>
      </c>
      <c r="J1230" s="2">
        <f t="shared" si="58"/>
        <v>391</v>
      </c>
      <c r="K1230">
        <v>43822.27</v>
      </c>
      <c r="L1230" t="str">
        <f t="shared" si="59"/>
        <v>Medium</v>
      </c>
      <c r="M1230" t="s">
        <v>2010</v>
      </c>
      <c r="N1230" t="s">
        <v>2013</v>
      </c>
      <c r="O1230" t="s">
        <v>3201</v>
      </c>
    </row>
    <row r="1231" spans="1:15" x14ac:dyDescent="0.3">
      <c r="A1231" t="s">
        <v>1225</v>
      </c>
      <c r="B1231">
        <v>15</v>
      </c>
      <c r="C1231" t="str">
        <f t="shared" si="57"/>
        <v>Child</v>
      </c>
      <c r="D1231" t="s">
        <v>1986</v>
      </c>
      <c r="E1231" t="s">
        <v>1989</v>
      </c>
      <c r="F1231" t="s">
        <v>1997</v>
      </c>
      <c r="G1231" t="s">
        <v>2006</v>
      </c>
      <c r="H1231" s="1">
        <v>45368</v>
      </c>
      <c r="I1231" s="1">
        <v>45493</v>
      </c>
      <c r="J1231" s="2">
        <f t="shared" si="58"/>
        <v>126</v>
      </c>
      <c r="K1231">
        <v>36785.71</v>
      </c>
      <c r="L1231" t="str">
        <f t="shared" si="59"/>
        <v>Medium</v>
      </c>
      <c r="M1231" t="s">
        <v>2009</v>
      </c>
      <c r="N1231" t="s">
        <v>2012</v>
      </c>
      <c r="O1231" t="s">
        <v>3202</v>
      </c>
    </row>
    <row r="1232" spans="1:15" x14ac:dyDescent="0.3">
      <c r="A1232" t="s">
        <v>1226</v>
      </c>
      <c r="B1232">
        <v>28</v>
      </c>
      <c r="C1232" t="str">
        <f t="shared" si="57"/>
        <v>Young Adult</v>
      </c>
      <c r="D1232" t="s">
        <v>1985</v>
      </c>
      <c r="E1232" t="s">
        <v>1991</v>
      </c>
      <c r="F1232" t="s">
        <v>1999</v>
      </c>
      <c r="G1232" t="s">
        <v>2003</v>
      </c>
      <c r="H1232" s="1">
        <v>45770</v>
      </c>
      <c r="I1232" s="1">
        <v>45797</v>
      </c>
      <c r="J1232" s="2">
        <f t="shared" si="58"/>
        <v>28</v>
      </c>
      <c r="K1232">
        <v>45437.29</v>
      </c>
      <c r="L1232" t="str">
        <f t="shared" si="59"/>
        <v>Medium</v>
      </c>
      <c r="M1232" t="s">
        <v>2009</v>
      </c>
      <c r="N1232" t="s">
        <v>2013</v>
      </c>
      <c r="O1232" t="s">
        <v>3203</v>
      </c>
    </row>
    <row r="1233" spans="1:15" x14ac:dyDescent="0.3">
      <c r="A1233" t="s">
        <v>1227</v>
      </c>
      <c r="B1233">
        <v>24</v>
      </c>
      <c r="C1233" t="str">
        <f t="shared" si="57"/>
        <v>Young Adult</v>
      </c>
      <c r="D1233" t="s">
        <v>1987</v>
      </c>
      <c r="E1233" t="s">
        <v>1988</v>
      </c>
      <c r="F1233" t="s">
        <v>1996</v>
      </c>
      <c r="G1233" t="s">
        <v>2007</v>
      </c>
      <c r="H1233" s="1">
        <v>45865</v>
      </c>
      <c r="I1233" s="1">
        <v>45881</v>
      </c>
      <c r="J1233" s="2">
        <f t="shared" si="58"/>
        <v>17</v>
      </c>
      <c r="K1233">
        <v>23337.17</v>
      </c>
      <c r="L1233" t="str">
        <f t="shared" si="59"/>
        <v>Medium</v>
      </c>
      <c r="M1233" t="s">
        <v>2008</v>
      </c>
      <c r="N1233" t="s">
        <v>2013</v>
      </c>
      <c r="O1233" t="s">
        <v>3204</v>
      </c>
    </row>
    <row r="1234" spans="1:15" x14ac:dyDescent="0.3">
      <c r="A1234" t="s">
        <v>1228</v>
      </c>
      <c r="B1234">
        <v>9</v>
      </c>
      <c r="C1234" t="str">
        <f t="shared" si="57"/>
        <v>Child</v>
      </c>
      <c r="D1234" t="s">
        <v>1985</v>
      </c>
      <c r="E1234" t="s">
        <v>1990</v>
      </c>
      <c r="F1234" t="s">
        <v>2001</v>
      </c>
      <c r="G1234" t="s">
        <v>2004</v>
      </c>
      <c r="H1234" s="1">
        <v>45696</v>
      </c>
      <c r="I1234" s="1">
        <v>45846</v>
      </c>
      <c r="J1234" s="2">
        <f t="shared" si="58"/>
        <v>151</v>
      </c>
      <c r="K1234">
        <v>31769.78</v>
      </c>
      <c r="L1234" t="str">
        <f t="shared" si="59"/>
        <v>Medium</v>
      </c>
      <c r="M1234" t="s">
        <v>2008</v>
      </c>
      <c r="N1234" t="s">
        <v>2012</v>
      </c>
      <c r="O1234" t="s">
        <v>3205</v>
      </c>
    </row>
    <row r="1235" spans="1:15" x14ac:dyDescent="0.3">
      <c r="A1235" t="s">
        <v>1229</v>
      </c>
      <c r="B1235">
        <v>12</v>
      </c>
      <c r="C1235" t="str">
        <f t="shared" si="57"/>
        <v>Child</v>
      </c>
      <c r="D1235" t="s">
        <v>1985</v>
      </c>
      <c r="E1235" t="s">
        <v>1992</v>
      </c>
      <c r="F1235" t="s">
        <v>1999</v>
      </c>
      <c r="G1235" t="s">
        <v>2005</v>
      </c>
      <c r="H1235" s="1">
        <v>45218</v>
      </c>
      <c r="I1235" s="1">
        <v>45843</v>
      </c>
      <c r="J1235" s="2">
        <f t="shared" si="58"/>
        <v>626</v>
      </c>
      <c r="K1235">
        <v>59660.55</v>
      </c>
      <c r="L1235" t="str">
        <f t="shared" si="59"/>
        <v>High</v>
      </c>
      <c r="M1235" t="s">
        <v>2008</v>
      </c>
      <c r="N1235" t="s">
        <v>2013</v>
      </c>
      <c r="O1235" t="s">
        <v>3206</v>
      </c>
    </row>
    <row r="1236" spans="1:15" x14ac:dyDescent="0.3">
      <c r="A1236" t="s">
        <v>1230</v>
      </c>
      <c r="B1236">
        <v>32</v>
      </c>
      <c r="C1236" t="str">
        <f t="shared" si="57"/>
        <v>Adult</v>
      </c>
      <c r="D1236" t="s">
        <v>1985</v>
      </c>
      <c r="E1236" t="s">
        <v>1988</v>
      </c>
      <c r="F1236" t="s">
        <v>1997</v>
      </c>
      <c r="G1236" t="s">
        <v>2002</v>
      </c>
      <c r="H1236" s="1">
        <v>45530</v>
      </c>
      <c r="I1236" s="1">
        <v>45566</v>
      </c>
      <c r="J1236" s="2">
        <f t="shared" si="58"/>
        <v>37</v>
      </c>
      <c r="K1236">
        <v>95921.46</v>
      </c>
      <c r="L1236" t="str">
        <f t="shared" si="59"/>
        <v>High</v>
      </c>
      <c r="M1236" t="s">
        <v>2009</v>
      </c>
      <c r="N1236" t="s">
        <v>2013</v>
      </c>
      <c r="O1236" t="s">
        <v>673</v>
      </c>
    </row>
    <row r="1237" spans="1:15" x14ac:dyDescent="0.3">
      <c r="A1237" t="s">
        <v>1231</v>
      </c>
      <c r="B1237">
        <v>66</v>
      </c>
      <c r="C1237" t="str">
        <f t="shared" si="57"/>
        <v>Senior</v>
      </c>
      <c r="D1237" t="s">
        <v>1985</v>
      </c>
      <c r="E1237" t="s">
        <v>1988</v>
      </c>
      <c r="F1237" t="s">
        <v>1997</v>
      </c>
      <c r="G1237" t="s">
        <v>2005</v>
      </c>
      <c r="H1237" s="1">
        <v>45198</v>
      </c>
      <c r="I1237" s="1">
        <v>45337</v>
      </c>
      <c r="J1237" s="2">
        <f t="shared" si="58"/>
        <v>140</v>
      </c>
      <c r="K1237">
        <v>62909.53</v>
      </c>
      <c r="L1237" t="str">
        <f t="shared" si="59"/>
        <v>High</v>
      </c>
      <c r="M1237" t="s">
        <v>2008</v>
      </c>
      <c r="N1237" t="s">
        <v>2011</v>
      </c>
      <c r="O1237" t="s">
        <v>3207</v>
      </c>
    </row>
    <row r="1238" spans="1:15" x14ac:dyDescent="0.3">
      <c r="A1238" t="s">
        <v>1232</v>
      </c>
      <c r="B1238">
        <v>10</v>
      </c>
      <c r="C1238" t="str">
        <f t="shared" si="57"/>
        <v>Child</v>
      </c>
      <c r="D1238" t="s">
        <v>1985</v>
      </c>
      <c r="E1238" t="s">
        <v>1988</v>
      </c>
      <c r="F1238" t="s">
        <v>1999</v>
      </c>
      <c r="G1238" t="s">
        <v>2004</v>
      </c>
      <c r="H1238" s="1">
        <v>45860</v>
      </c>
      <c r="I1238" s="1">
        <v>45866</v>
      </c>
      <c r="J1238" s="2">
        <f t="shared" si="58"/>
        <v>7</v>
      </c>
      <c r="K1238">
        <v>89118.29</v>
      </c>
      <c r="L1238" t="str">
        <f t="shared" si="59"/>
        <v>High</v>
      </c>
      <c r="M1238" t="s">
        <v>2008</v>
      </c>
      <c r="N1238" t="s">
        <v>2011</v>
      </c>
      <c r="O1238" t="s">
        <v>3208</v>
      </c>
    </row>
    <row r="1239" spans="1:15" x14ac:dyDescent="0.3">
      <c r="A1239" t="s">
        <v>1233</v>
      </c>
      <c r="B1239">
        <v>100</v>
      </c>
      <c r="C1239" t="str">
        <f t="shared" si="57"/>
        <v>Senior</v>
      </c>
      <c r="D1239" t="s">
        <v>1985</v>
      </c>
      <c r="E1239" t="s">
        <v>1988</v>
      </c>
      <c r="F1239" t="s">
        <v>1997</v>
      </c>
      <c r="G1239" t="s">
        <v>2005</v>
      </c>
      <c r="H1239" s="1">
        <v>45624</v>
      </c>
      <c r="I1239" s="1">
        <v>45888</v>
      </c>
      <c r="J1239" s="2">
        <f t="shared" si="58"/>
        <v>265</v>
      </c>
      <c r="K1239">
        <v>30845.64</v>
      </c>
      <c r="L1239" t="str">
        <f t="shared" si="59"/>
        <v>Medium</v>
      </c>
      <c r="M1239" t="s">
        <v>2008</v>
      </c>
      <c r="N1239" t="s">
        <v>2013</v>
      </c>
      <c r="O1239" t="s">
        <v>3209</v>
      </c>
    </row>
    <row r="1240" spans="1:15" x14ac:dyDescent="0.3">
      <c r="A1240" t="s">
        <v>1234</v>
      </c>
      <c r="B1240">
        <v>8</v>
      </c>
      <c r="C1240" t="str">
        <f t="shared" si="57"/>
        <v>Child</v>
      </c>
      <c r="D1240" t="s">
        <v>1985</v>
      </c>
      <c r="E1240" t="s">
        <v>1993</v>
      </c>
      <c r="F1240" t="s">
        <v>1996</v>
      </c>
      <c r="G1240" t="s">
        <v>2003</v>
      </c>
      <c r="H1240" s="1">
        <v>45535</v>
      </c>
      <c r="I1240" s="1">
        <v>45709</v>
      </c>
      <c r="J1240" s="2">
        <f t="shared" si="58"/>
        <v>175</v>
      </c>
      <c r="K1240">
        <v>6168.11</v>
      </c>
      <c r="L1240" t="str">
        <f t="shared" si="59"/>
        <v>Low</v>
      </c>
      <c r="M1240" t="s">
        <v>2010</v>
      </c>
      <c r="N1240" t="s">
        <v>2013</v>
      </c>
      <c r="O1240" t="s">
        <v>3210</v>
      </c>
    </row>
    <row r="1241" spans="1:15" x14ac:dyDescent="0.3">
      <c r="A1241" t="s">
        <v>1235</v>
      </c>
      <c r="B1241">
        <v>12</v>
      </c>
      <c r="C1241" t="str">
        <f t="shared" si="57"/>
        <v>Child</v>
      </c>
      <c r="D1241" t="s">
        <v>1986</v>
      </c>
      <c r="E1241" t="s">
        <v>1992</v>
      </c>
      <c r="F1241" t="s">
        <v>2000</v>
      </c>
      <c r="G1241" t="s">
        <v>2003</v>
      </c>
      <c r="H1241" s="1">
        <v>45333</v>
      </c>
      <c r="I1241" s="1">
        <v>45876</v>
      </c>
      <c r="J1241" s="2">
        <f t="shared" si="58"/>
        <v>544</v>
      </c>
      <c r="K1241">
        <v>78960.009999999995</v>
      </c>
      <c r="L1241" t="str">
        <f t="shared" si="59"/>
        <v>High</v>
      </c>
      <c r="M1241" t="s">
        <v>2008</v>
      </c>
      <c r="N1241" t="s">
        <v>2011</v>
      </c>
      <c r="O1241" t="s">
        <v>3211</v>
      </c>
    </row>
    <row r="1242" spans="1:15" x14ac:dyDescent="0.3">
      <c r="A1242" t="s">
        <v>1236</v>
      </c>
      <c r="B1242">
        <v>58</v>
      </c>
      <c r="C1242" t="str">
        <f t="shared" si="57"/>
        <v>Senior</v>
      </c>
      <c r="D1242" t="s">
        <v>1987</v>
      </c>
      <c r="E1242" t="s">
        <v>1992</v>
      </c>
      <c r="F1242" t="s">
        <v>1999</v>
      </c>
      <c r="G1242" t="s">
        <v>2003</v>
      </c>
      <c r="H1242" s="1">
        <v>45199</v>
      </c>
      <c r="I1242" s="1">
        <v>45372</v>
      </c>
      <c r="J1242" s="2">
        <f t="shared" si="58"/>
        <v>174</v>
      </c>
      <c r="K1242">
        <v>62303.82</v>
      </c>
      <c r="L1242" t="str">
        <f t="shared" si="59"/>
        <v>High</v>
      </c>
      <c r="M1242" t="s">
        <v>2010</v>
      </c>
      <c r="N1242" t="s">
        <v>2012</v>
      </c>
      <c r="O1242" t="s">
        <v>3212</v>
      </c>
    </row>
    <row r="1243" spans="1:15" x14ac:dyDescent="0.3">
      <c r="A1243" t="s">
        <v>1237</v>
      </c>
      <c r="B1243">
        <v>86</v>
      </c>
      <c r="C1243" t="str">
        <f t="shared" si="57"/>
        <v>Senior</v>
      </c>
      <c r="D1243" t="s">
        <v>1985</v>
      </c>
      <c r="E1243" t="s">
        <v>1992</v>
      </c>
      <c r="F1243" t="s">
        <v>1998</v>
      </c>
      <c r="G1243" t="s">
        <v>2003</v>
      </c>
      <c r="H1243" s="1">
        <v>45504</v>
      </c>
      <c r="I1243" s="1">
        <v>45588</v>
      </c>
      <c r="J1243" s="2">
        <f t="shared" si="58"/>
        <v>85</v>
      </c>
      <c r="K1243">
        <v>20055.650000000001</v>
      </c>
      <c r="L1243" t="str">
        <f t="shared" si="59"/>
        <v>Medium</v>
      </c>
      <c r="M1243" t="s">
        <v>2009</v>
      </c>
      <c r="N1243" t="s">
        <v>2011</v>
      </c>
      <c r="O1243" t="s">
        <v>3213</v>
      </c>
    </row>
    <row r="1244" spans="1:15" x14ac:dyDescent="0.3">
      <c r="A1244" t="s">
        <v>1238</v>
      </c>
      <c r="B1244">
        <v>76</v>
      </c>
      <c r="C1244" t="str">
        <f t="shared" si="57"/>
        <v>Senior</v>
      </c>
      <c r="D1244" t="s">
        <v>1986</v>
      </c>
      <c r="E1244" t="s">
        <v>1988</v>
      </c>
      <c r="F1244" t="s">
        <v>2000</v>
      </c>
      <c r="G1244" t="s">
        <v>2003</v>
      </c>
      <c r="H1244" s="1">
        <v>45398</v>
      </c>
      <c r="I1244" s="1">
        <v>45448</v>
      </c>
      <c r="J1244" s="2">
        <f t="shared" si="58"/>
        <v>51</v>
      </c>
      <c r="K1244">
        <v>13472.18</v>
      </c>
      <c r="L1244" t="str">
        <f t="shared" si="59"/>
        <v>Medium</v>
      </c>
      <c r="M1244" t="s">
        <v>2008</v>
      </c>
      <c r="N1244" t="s">
        <v>2013</v>
      </c>
      <c r="O1244" t="s">
        <v>3214</v>
      </c>
    </row>
    <row r="1245" spans="1:15" x14ac:dyDescent="0.3">
      <c r="A1245" t="s">
        <v>1239</v>
      </c>
      <c r="B1245">
        <v>45</v>
      </c>
      <c r="C1245" t="str">
        <f t="shared" si="57"/>
        <v>Middle Age</v>
      </c>
      <c r="D1245" t="s">
        <v>1987</v>
      </c>
      <c r="E1245" t="s">
        <v>1992</v>
      </c>
      <c r="F1245" t="s">
        <v>1997</v>
      </c>
      <c r="G1245" t="s">
        <v>2002</v>
      </c>
      <c r="H1245" s="1">
        <v>45172</v>
      </c>
      <c r="I1245" s="1">
        <v>45595</v>
      </c>
      <c r="J1245" s="2">
        <f t="shared" si="58"/>
        <v>424</v>
      </c>
      <c r="K1245">
        <v>25072.1</v>
      </c>
      <c r="L1245" t="str">
        <f t="shared" si="59"/>
        <v>Medium</v>
      </c>
      <c r="M1245" t="s">
        <v>2009</v>
      </c>
      <c r="N1245" t="s">
        <v>2011</v>
      </c>
      <c r="O1245" t="s">
        <v>3215</v>
      </c>
    </row>
    <row r="1246" spans="1:15" x14ac:dyDescent="0.3">
      <c r="A1246" t="s">
        <v>1240</v>
      </c>
      <c r="B1246">
        <v>16</v>
      </c>
      <c r="C1246" t="str">
        <f t="shared" si="57"/>
        <v>Child</v>
      </c>
      <c r="D1246" t="s">
        <v>1987</v>
      </c>
      <c r="E1246" t="s">
        <v>1989</v>
      </c>
      <c r="F1246" t="s">
        <v>1999</v>
      </c>
      <c r="G1246" t="s">
        <v>2003</v>
      </c>
      <c r="H1246" s="1">
        <v>45438</v>
      </c>
      <c r="I1246" s="1">
        <v>45486</v>
      </c>
      <c r="J1246" s="2">
        <f t="shared" si="58"/>
        <v>49</v>
      </c>
      <c r="K1246">
        <v>96014.39</v>
      </c>
      <c r="L1246" t="str">
        <f t="shared" si="59"/>
        <v>High</v>
      </c>
      <c r="M1246" t="s">
        <v>2010</v>
      </c>
      <c r="N1246" t="s">
        <v>2013</v>
      </c>
      <c r="O1246" t="s">
        <v>3216</v>
      </c>
    </row>
    <row r="1247" spans="1:15" x14ac:dyDescent="0.3">
      <c r="A1247" t="s">
        <v>1241</v>
      </c>
      <c r="B1247">
        <v>74</v>
      </c>
      <c r="C1247" t="str">
        <f t="shared" si="57"/>
        <v>Senior</v>
      </c>
      <c r="D1247" t="s">
        <v>1986</v>
      </c>
      <c r="E1247" t="s">
        <v>1990</v>
      </c>
      <c r="F1247" t="s">
        <v>2001</v>
      </c>
      <c r="G1247" t="s">
        <v>2006</v>
      </c>
      <c r="H1247" s="1">
        <v>45732</v>
      </c>
      <c r="I1247" s="1">
        <v>45864</v>
      </c>
      <c r="J1247" s="2">
        <f t="shared" si="58"/>
        <v>133</v>
      </c>
      <c r="K1247">
        <v>31558.77</v>
      </c>
      <c r="L1247" t="str">
        <f t="shared" si="59"/>
        <v>Medium</v>
      </c>
      <c r="M1247" t="s">
        <v>2010</v>
      </c>
      <c r="N1247" t="s">
        <v>2013</v>
      </c>
      <c r="O1247" t="s">
        <v>3217</v>
      </c>
    </row>
    <row r="1248" spans="1:15" x14ac:dyDescent="0.3">
      <c r="A1248" t="s">
        <v>1242</v>
      </c>
      <c r="B1248">
        <v>47</v>
      </c>
      <c r="C1248" t="str">
        <f t="shared" si="57"/>
        <v>Middle Age</v>
      </c>
      <c r="D1248" t="s">
        <v>1985</v>
      </c>
      <c r="E1248" t="s">
        <v>1989</v>
      </c>
      <c r="F1248" t="s">
        <v>2001</v>
      </c>
      <c r="G1248" t="s">
        <v>2005</v>
      </c>
      <c r="H1248" s="1">
        <v>45821</v>
      </c>
      <c r="I1248" s="1">
        <v>45890</v>
      </c>
      <c r="J1248" s="2">
        <f t="shared" si="58"/>
        <v>70</v>
      </c>
      <c r="K1248">
        <v>24501.35</v>
      </c>
      <c r="L1248" t="str">
        <f t="shared" si="59"/>
        <v>Medium</v>
      </c>
      <c r="M1248" t="s">
        <v>2008</v>
      </c>
      <c r="N1248" t="s">
        <v>2011</v>
      </c>
      <c r="O1248" t="s">
        <v>3218</v>
      </c>
    </row>
    <row r="1249" spans="1:15" x14ac:dyDescent="0.3">
      <c r="A1249" t="s">
        <v>1243</v>
      </c>
      <c r="B1249">
        <v>54</v>
      </c>
      <c r="C1249" t="str">
        <f t="shared" si="57"/>
        <v>Middle Age</v>
      </c>
      <c r="D1249" t="s">
        <v>1987</v>
      </c>
      <c r="E1249" t="s">
        <v>1990</v>
      </c>
      <c r="F1249" t="s">
        <v>2000</v>
      </c>
      <c r="G1249" t="s">
        <v>2007</v>
      </c>
      <c r="H1249" s="1">
        <v>45838</v>
      </c>
      <c r="I1249" s="1">
        <v>45879</v>
      </c>
      <c r="J1249" s="2">
        <f t="shared" si="58"/>
        <v>42</v>
      </c>
      <c r="K1249">
        <v>90941.52</v>
      </c>
      <c r="L1249" t="str">
        <f t="shared" si="59"/>
        <v>High</v>
      </c>
      <c r="M1249" t="s">
        <v>2009</v>
      </c>
      <c r="N1249" t="s">
        <v>2013</v>
      </c>
      <c r="O1249" t="s">
        <v>3219</v>
      </c>
    </row>
    <row r="1250" spans="1:15" x14ac:dyDescent="0.3">
      <c r="A1250" t="s">
        <v>1244</v>
      </c>
      <c r="B1250">
        <v>24</v>
      </c>
      <c r="C1250" t="str">
        <f t="shared" si="57"/>
        <v>Young Adult</v>
      </c>
      <c r="D1250" t="s">
        <v>1986</v>
      </c>
      <c r="E1250" t="s">
        <v>1992</v>
      </c>
      <c r="F1250" t="s">
        <v>1997</v>
      </c>
      <c r="G1250" t="s">
        <v>2003</v>
      </c>
      <c r="H1250" s="1">
        <v>45678</v>
      </c>
      <c r="I1250" s="1">
        <v>45740</v>
      </c>
      <c r="J1250" s="2">
        <f t="shared" si="58"/>
        <v>63</v>
      </c>
      <c r="K1250">
        <v>69548.97</v>
      </c>
      <c r="L1250" t="str">
        <f t="shared" si="59"/>
        <v>High</v>
      </c>
      <c r="M1250" t="s">
        <v>2008</v>
      </c>
      <c r="N1250" t="s">
        <v>2012</v>
      </c>
      <c r="O1250" t="s">
        <v>3220</v>
      </c>
    </row>
    <row r="1251" spans="1:15" x14ac:dyDescent="0.3">
      <c r="A1251" t="s">
        <v>1245</v>
      </c>
      <c r="B1251">
        <v>42</v>
      </c>
      <c r="C1251" t="str">
        <f t="shared" si="57"/>
        <v>Adult</v>
      </c>
      <c r="D1251" t="s">
        <v>1986</v>
      </c>
      <c r="E1251" t="s">
        <v>1991</v>
      </c>
      <c r="F1251" t="s">
        <v>1999</v>
      </c>
      <c r="G1251" t="s">
        <v>2004</v>
      </c>
      <c r="H1251" s="1">
        <v>45837</v>
      </c>
      <c r="I1251" s="1">
        <v>45856</v>
      </c>
      <c r="J1251" s="2">
        <f t="shared" si="58"/>
        <v>20</v>
      </c>
      <c r="K1251">
        <v>17065.72</v>
      </c>
      <c r="L1251" t="str">
        <f t="shared" si="59"/>
        <v>Medium</v>
      </c>
      <c r="M1251" t="s">
        <v>2010</v>
      </c>
      <c r="N1251" t="s">
        <v>2011</v>
      </c>
      <c r="O1251" t="s">
        <v>3221</v>
      </c>
    </row>
    <row r="1252" spans="1:15" x14ac:dyDescent="0.3">
      <c r="A1252" t="s">
        <v>1246</v>
      </c>
      <c r="B1252">
        <v>63</v>
      </c>
      <c r="C1252" t="str">
        <f t="shared" si="57"/>
        <v>Senior</v>
      </c>
      <c r="D1252" t="s">
        <v>1985</v>
      </c>
      <c r="E1252" t="s">
        <v>1988</v>
      </c>
      <c r="F1252" t="s">
        <v>2000</v>
      </c>
      <c r="G1252" t="s">
        <v>2007</v>
      </c>
      <c r="H1252" s="1">
        <v>45719</v>
      </c>
      <c r="I1252" s="1">
        <v>45879</v>
      </c>
      <c r="J1252" s="2">
        <f t="shared" si="58"/>
        <v>161</v>
      </c>
      <c r="K1252">
        <v>23797.13</v>
      </c>
      <c r="L1252" t="str">
        <f t="shared" si="59"/>
        <v>Medium</v>
      </c>
      <c r="M1252" t="s">
        <v>2008</v>
      </c>
      <c r="N1252" t="s">
        <v>2011</v>
      </c>
      <c r="O1252" t="s">
        <v>3222</v>
      </c>
    </row>
    <row r="1253" spans="1:15" x14ac:dyDescent="0.3">
      <c r="A1253" t="s">
        <v>1247</v>
      </c>
      <c r="B1253">
        <v>30</v>
      </c>
      <c r="C1253" t="str">
        <f t="shared" si="57"/>
        <v>Adult</v>
      </c>
      <c r="D1253" t="s">
        <v>1987</v>
      </c>
      <c r="E1253" t="s">
        <v>1993</v>
      </c>
      <c r="F1253" t="s">
        <v>1998</v>
      </c>
      <c r="G1253" t="s">
        <v>2007</v>
      </c>
      <c r="H1253" s="1">
        <v>45231</v>
      </c>
      <c r="I1253" s="1">
        <v>45846</v>
      </c>
      <c r="J1253" s="2">
        <f t="shared" si="58"/>
        <v>616</v>
      </c>
      <c r="K1253">
        <v>38215.269999999997</v>
      </c>
      <c r="L1253" t="str">
        <f t="shared" si="59"/>
        <v>Medium</v>
      </c>
      <c r="M1253" t="s">
        <v>2010</v>
      </c>
      <c r="N1253" t="s">
        <v>2011</v>
      </c>
      <c r="O1253" t="s">
        <v>3223</v>
      </c>
    </row>
    <row r="1254" spans="1:15" x14ac:dyDescent="0.3">
      <c r="A1254" t="s">
        <v>1248</v>
      </c>
      <c r="B1254">
        <v>0</v>
      </c>
      <c r="C1254" t="str">
        <f t="shared" si="57"/>
        <v>Child</v>
      </c>
      <c r="D1254" t="s">
        <v>1987</v>
      </c>
      <c r="E1254" t="s">
        <v>1988</v>
      </c>
      <c r="F1254" t="s">
        <v>1995</v>
      </c>
      <c r="G1254" t="s">
        <v>2004</v>
      </c>
      <c r="H1254" s="1">
        <v>45240</v>
      </c>
      <c r="I1254" s="1">
        <v>45732</v>
      </c>
      <c r="J1254" s="2">
        <f t="shared" si="58"/>
        <v>493</v>
      </c>
      <c r="K1254">
        <v>3971.74</v>
      </c>
      <c r="L1254" t="str">
        <f t="shared" si="59"/>
        <v>Low</v>
      </c>
      <c r="M1254" t="s">
        <v>2009</v>
      </c>
      <c r="N1254" t="s">
        <v>2011</v>
      </c>
      <c r="O1254" t="s">
        <v>3224</v>
      </c>
    </row>
    <row r="1255" spans="1:15" x14ac:dyDescent="0.3">
      <c r="A1255" t="s">
        <v>1249</v>
      </c>
      <c r="B1255">
        <v>37</v>
      </c>
      <c r="C1255" t="str">
        <f t="shared" si="57"/>
        <v>Adult</v>
      </c>
      <c r="D1255" t="s">
        <v>1987</v>
      </c>
      <c r="E1255" t="s">
        <v>1990</v>
      </c>
      <c r="F1255" t="s">
        <v>1998</v>
      </c>
      <c r="G1255" t="s">
        <v>2005</v>
      </c>
      <c r="H1255" s="1">
        <v>45567</v>
      </c>
      <c r="I1255" s="1">
        <v>45867</v>
      </c>
      <c r="J1255" s="2">
        <f t="shared" si="58"/>
        <v>301</v>
      </c>
      <c r="K1255">
        <v>97555.62</v>
      </c>
      <c r="L1255" t="str">
        <f t="shared" si="59"/>
        <v>High</v>
      </c>
      <c r="M1255" t="s">
        <v>2009</v>
      </c>
      <c r="N1255" t="s">
        <v>2011</v>
      </c>
      <c r="O1255" t="s">
        <v>2438</v>
      </c>
    </row>
    <row r="1256" spans="1:15" x14ac:dyDescent="0.3">
      <c r="A1256" t="s">
        <v>1250</v>
      </c>
      <c r="B1256">
        <v>36</v>
      </c>
      <c r="C1256" t="str">
        <f t="shared" si="57"/>
        <v>Adult</v>
      </c>
      <c r="D1256" t="s">
        <v>1985</v>
      </c>
      <c r="E1256" t="s">
        <v>1990</v>
      </c>
      <c r="F1256" t="s">
        <v>1994</v>
      </c>
      <c r="G1256" t="s">
        <v>2007</v>
      </c>
      <c r="H1256" s="1">
        <v>45154</v>
      </c>
      <c r="I1256" s="1">
        <v>45441</v>
      </c>
      <c r="J1256" s="2">
        <f t="shared" si="58"/>
        <v>288</v>
      </c>
      <c r="K1256">
        <v>18254.169999999998</v>
      </c>
      <c r="L1256" t="str">
        <f t="shared" si="59"/>
        <v>Medium</v>
      </c>
      <c r="M1256" t="s">
        <v>2008</v>
      </c>
      <c r="N1256" t="s">
        <v>2011</v>
      </c>
      <c r="O1256" t="s">
        <v>3225</v>
      </c>
    </row>
    <row r="1257" spans="1:15" x14ac:dyDescent="0.3">
      <c r="A1257" t="s">
        <v>1251</v>
      </c>
      <c r="B1257">
        <v>22</v>
      </c>
      <c r="C1257" t="str">
        <f t="shared" si="57"/>
        <v>Young Adult</v>
      </c>
      <c r="D1257" t="s">
        <v>1985</v>
      </c>
      <c r="E1257" t="s">
        <v>1988</v>
      </c>
      <c r="F1257" t="s">
        <v>2001</v>
      </c>
      <c r="G1257" t="s">
        <v>2004</v>
      </c>
      <c r="H1257" s="1">
        <v>45647</v>
      </c>
      <c r="I1257" s="1">
        <v>45824</v>
      </c>
      <c r="J1257" s="2">
        <f t="shared" si="58"/>
        <v>178</v>
      </c>
      <c r="K1257">
        <v>91154.25</v>
      </c>
      <c r="L1257" t="str">
        <f t="shared" si="59"/>
        <v>High</v>
      </c>
      <c r="M1257" t="s">
        <v>2009</v>
      </c>
      <c r="N1257" t="s">
        <v>2012</v>
      </c>
      <c r="O1257" t="s">
        <v>3226</v>
      </c>
    </row>
    <row r="1258" spans="1:15" x14ac:dyDescent="0.3">
      <c r="A1258" t="s">
        <v>1252</v>
      </c>
      <c r="B1258">
        <v>17</v>
      </c>
      <c r="C1258" t="str">
        <f t="shared" si="57"/>
        <v>Child</v>
      </c>
      <c r="D1258" t="s">
        <v>1987</v>
      </c>
      <c r="E1258" t="s">
        <v>1993</v>
      </c>
      <c r="F1258" t="s">
        <v>1995</v>
      </c>
      <c r="G1258" t="s">
        <v>2004</v>
      </c>
      <c r="H1258" s="1">
        <v>45862</v>
      </c>
      <c r="I1258" s="1">
        <v>45870</v>
      </c>
      <c r="J1258" s="2">
        <f t="shared" si="58"/>
        <v>9</v>
      </c>
      <c r="K1258">
        <v>93675.3</v>
      </c>
      <c r="L1258" t="str">
        <f t="shared" si="59"/>
        <v>High</v>
      </c>
      <c r="M1258" t="s">
        <v>2010</v>
      </c>
      <c r="N1258" t="s">
        <v>2013</v>
      </c>
      <c r="O1258" t="s">
        <v>3227</v>
      </c>
    </row>
    <row r="1259" spans="1:15" x14ac:dyDescent="0.3">
      <c r="A1259" t="s">
        <v>1253</v>
      </c>
      <c r="B1259">
        <v>30</v>
      </c>
      <c r="C1259" t="str">
        <f t="shared" si="57"/>
        <v>Adult</v>
      </c>
      <c r="D1259" t="s">
        <v>1987</v>
      </c>
      <c r="E1259" t="s">
        <v>1991</v>
      </c>
      <c r="F1259" t="s">
        <v>2001</v>
      </c>
      <c r="G1259" t="s">
        <v>2003</v>
      </c>
      <c r="H1259" s="1">
        <v>45655</v>
      </c>
      <c r="I1259" s="1">
        <v>45824</v>
      </c>
      <c r="J1259" s="2">
        <f t="shared" si="58"/>
        <v>170</v>
      </c>
      <c r="K1259">
        <v>97733.08</v>
      </c>
      <c r="L1259" t="str">
        <f t="shared" si="59"/>
        <v>High</v>
      </c>
      <c r="M1259" t="s">
        <v>2008</v>
      </c>
      <c r="N1259" t="s">
        <v>2013</v>
      </c>
      <c r="O1259" t="s">
        <v>3228</v>
      </c>
    </row>
    <row r="1260" spans="1:15" x14ac:dyDescent="0.3">
      <c r="A1260" t="s">
        <v>1254</v>
      </c>
      <c r="B1260">
        <v>91</v>
      </c>
      <c r="C1260" t="str">
        <f t="shared" si="57"/>
        <v>Senior</v>
      </c>
      <c r="D1260" t="s">
        <v>1985</v>
      </c>
      <c r="E1260" t="s">
        <v>1988</v>
      </c>
      <c r="F1260" t="s">
        <v>2001</v>
      </c>
      <c r="G1260" t="s">
        <v>2002</v>
      </c>
      <c r="H1260" s="1">
        <v>45793</v>
      </c>
      <c r="I1260" s="1">
        <v>45813</v>
      </c>
      <c r="J1260" s="2">
        <f t="shared" si="58"/>
        <v>21</v>
      </c>
      <c r="K1260">
        <v>79694.91</v>
      </c>
      <c r="L1260" t="str">
        <f t="shared" si="59"/>
        <v>High</v>
      </c>
      <c r="M1260" t="s">
        <v>2009</v>
      </c>
      <c r="N1260" t="s">
        <v>2012</v>
      </c>
      <c r="O1260" t="s">
        <v>3229</v>
      </c>
    </row>
    <row r="1261" spans="1:15" x14ac:dyDescent="0.3">
      <c r="A1261" t="s">
        <v>1255</v>
      </c>
      <c r="B1261">
        <v>48</v>
      </c>
      <c r="C1261" t="str">
        <f t="shared" si="57"/>
        <v>Middle Age</v>
      </c>
      <c r="D1261" t="s">
        <v>1986</v>
      </c>
      <c r="E1261" t="s">
        <v>1991</v>
      </c>
      <c r="F1261" t="s">
        <v>1998</v>
      </c>
      <c r="G1261" t="s">
        <v>2003</v>
      </c>
      <c r="H1261" s="1">
        <v>45566</v>
      </c>
      <c r="I1261" s="1">
        <v>45604</v>
      </c>
      <c r="J1261" s="2">
        <f t="shared" si="58"/>
        <v>39</v>
      </c>
      <c r="K1261">
        <v>43524.480000000003</v>
      </c>
      <c r="L1261" t="str">
        <f t="shared" si="59"/>
        <v>Medium</v>
      </c>
      <c r="M1261" t="s">
        <v>2008</v>
      </c>
      <c r="N1261" t="s">
        <v>2011</v>
      </c>
      <c r="O1261" t="s">
        <v>3230</v>
      </c>
    </row>
    <row r="1262" spans="1:15" x14ac:dyDescent="0.3">
      <c r="A1262" t="s">
        <v>1256</v>
      </c>
      <c r="B1262">
        <v>5</v>
      </c>
      <c r="C1262" t="str">
        <f t="shared" si="57"/>
        <v>Child</v>
      </c>
      <c r="D1262" t="s">
        <v>1986</v>
      </c>
      <c r="E1262" t="s">
        <v>1989</v>
      </c>
      <c r="F1262" t="s">
        <v>2000</v>
      </c>
      <c r="G1262" t="s">
        <v>2003</v>
      </c>
      <c r="H1262" s="1">
        <v>45746</v>
      </c>
      <c r="I1262" s="1">
        <v>45834</v>
      </c>
      <c r="J1262" s="2">
        <f t="shared" si="58"/>
        <v>89</v>
      </c>
      <c r="K1262">
        <v>30124.09</v>
      </c>
      <c r="L1262" t="str">
        <f t="shared" si="59"/>
        <v>Medium</v>
      </c>
      <c r="M1262" t="s">
        <v>2009</v>
      </c>
      <c r="N1262" t="s">
        <v>2013</v>
      </c>
      <c r="O1262" t="s">
        <v>3231</v>
      </c>
    </row>
    <row r="1263" spans="1:15" x14ac:dyDescent="0.3">
      <c r="A1263" t="s">
        <v>1257</v>
      </c>
      <c r="B1263">
        <v>31</v>
      </c>
      <c r="C1263" t="str">
        <f t="shared" si="57"/>
        <v>Adult</v>
      </c>
      <c r="D1263" t="s">
        <v>1985</v>
      </c>
      <c r="E1263" t="s">
        <v>1993</v>
      </c>
      <c r="F1263" t="s">
        <v>1994</v>
      </c>
      <c r="G1263" t="s">
        <v>2002</v>
      </c>
      <c r="H1263" s="1">
        <v>45503</v>
      </c>
      <c r="I1263" s="1">
        <v>45823</v>
      </c>
      <c r="J1263" s="2">
        <f t="shared" si="58"/>
        <v>321</v>
      </c>
      <c r="K1263">
        <v>85298.76</v>
      </c>
      <c r="L1263" t="str">
        <f t="shared" si="59"/>
        <v>High</v>
      </c>
      <c r="M1263" t="s">
        <v>2008</v>
      </c>
      <c r="N1263" t="s">
        <v>2013</v>
      </c>
      <c r="O1263" t="s">
        <v>3232</v>
      </c>
    </row>
    <row r="1264" spans="1:15" x14ac:dyDescent="0.3">
      <c r="A1264" t="s">
        <v>1258</v>
      </c>
      <c r="B1264">
        <v>26</v>
      </c>
      <c r="C1264" t="str">
        <f t="shared" si="57"/>
        <v>Young Adult</v>
      </c>
      <c r="D1264" t="s">
        <v>1986</v>
      </c>
      <c r="E1264" t="s">
        <v>1988</v>
      </c>
      <c r="F1264" t="s">
        <v>1997</v>
      </c>
      <c r="G1264" t="s">
        <v>2007</v>
      </c>
      <c r="H1264" s="1">
        <v>45537</v>
      </c>
      <c r="I1264" s="1">
        <v>45647</v>
      </c>
      <c r="J1264" s="2">
        <f t="shared" si="58"/>
        <v>111</v>
      </c>
      <c r="K1264">
        <v>61873.760000000002</v>
      </c>
      <c r="L1264" t="str">
        <f t="shared" si="59"/>
        <v>High</v>
      </c>
      <c r="M1264" t="s">
        <v>2009</v>
      </c>
      <c r="N1264" t="s">
        <v>2012</v>
      </c>
      <c r="O1264" t="s">
        <v>3233</v>
      </c>
    </row>
    <row r="1265" spans="1:15" x14ac:dyDescent="0.3">
      <c r="A1265" t="s">
        <v>1259</v>
      </c>
      <c r="B1265">
        <v>49</v>
      </c>
      <c r="C1265" t="str">
        <f t="shared" si="57"/>
        <v>Middle Age</v>
      </c>
      <c r="D1265" t="s">
        <v>1986</v>
      </c>
      <c r="E1265" t="s">
        <v>1989</v>
      </c>
      <c r="F1265" t="s">
        <v>1998</v>
      </c>
      <c r="G1265" t="s">
        <v>2006</v>
      </c>
      <c r="H1265" s="1">
        <v>45146</v>
      </c>
      <c r="I1265" s="1">
        <v>45845</v>
      </c>
      <c r="J1265" s="2">
        <f t="shared" si="58"/>
        <v>700</v>
      </c>
      <c r="K1265">
        <v>52370.34</v>
      </c>
      <c r="L1265" t="str">
        <f t="shared" si="59"/>
        <v>High</v>
      </c>
      <c r="M1265" t="s">
        <v>2009</v>
      </c>
      <c r="N1265" t="s">
        <v>2013</v>
      </c>
      <c r="O1265" t="s">
        <v>728</v>
      </c>
    </row>
    <row r="1266" spans="1:15" x14ac:dyDescent="0.3">
      <c r="A1266" t="s">
        <v>1260</v>
      </c>
      <c r="B1266">
        <v>91</v>
      </c>
      <c r="C1266" t="str">
        <f t="shared" si="57"/>
        <v>Senior</v>
      </c>
      <c r="D1266" t="s">
        <v>1987</v>
      </c>
      <c r="E1266" t="s">
        <v>1989</v>
      </c>
      <c r="F1266" t="s">
        <v>1997</v>
      </c>
      <c r="G1266" t="s">
        <v>2007</v>
      </c>
      <c r="H1266" s="1">
        <v>45718</v>
      </c>
      <c r="I1266" s="1">
        <v>45834</v>
      </c>
      <c r="J1266" s="2">
        <f t="shared" si="58"/>
        <v>117</v>
      </c>
      <c r="K1266">
        <v>95619.44</v>
      </c>
      <c r="L1266" t="str">
        <f t="shared" si="59"/>
        <v>High</v>
      </c>
      <c r="M1266" t="s">
        <v>2010</v>
      </c>
      <c r="N1266" t="s">
        <v>2013</v>
      </c>
      <c r="O1266" t="s">
        <v>2435</v>
      </c>
    </row>
    <row r="1267" spans="1:15" x14ac:dyDescent="0.3">
      <c r="A1267" t="s">
        <v>1261</v>
      </c>
      <c r="B1267">
        <v>74</v>
      </c>
      <c r="C1267" t="str">
        <f t="shared" si="57"/>
        <v>Senior</v>
      </c>
      <c r="D1267" t="s">
        <v>1987</v>
      </c>
      <c r="E1267" t="s">
        <v>1993</v>
      </c>
      <c r="F1267" t="s">
        <v>1996</v>
      </c>
      <c r="G1267" t="s">
        <v>2002</v>
      </c>
      <c r="H1267" s="1">
        <v>45621</v>
      </c>
      <c r="I1267" s="1">
        <v>45871</v>
      </c>
      <c r="J1267" s="2">
        <f t="shared" si="58"/>
        <v>251</v>
      </c>
      <c r="K1267">
        <v>22733.1</v>
      </c>
      <c r="L1267" t="str">
        <f t="shared" si="59"/>
        <v>Medium</v>
      </c>
      <c r="M1267" t="s">
        <v>2009</v>
      </c>
      <c r="N1267" t="s">
        <v>2013</v>
      </c>
      <c r="O1267" t="s">
        <v>3234</v>
      </c>
    </row>
    <row r="1268" spans="1:15" x14ac:dyDescent="0.3">
      <c r="A1268" t="s">
        <v>1262</v>
      </c>
      <c r="B1268">
        <v>30</v>
      </c>
      <c r="C1268" t="str">
        <f t="shared" si="57"/>
        <v>Adult</v>
      </c>
      <c r="D1268" t="s">
        <v>1987</v>
      </c>
      <c r="E1268" t="s">
        <v>1990</v>
      </c>
      <c r="F1268" t="s">
        <v>1994</v>
      </c>
      <c r="G1268" t="s">
        <v>2006</v>
      </c>
      <c r="H1268" s="1">
        <v>45708</v>
      </c>
      <c r="I1268" s="1">
        <v>45741</v>
      </c>
      <c r="J1268" s="2">
        <f t="shared" si="58"/>
        <v>34</v>
      </c>
      <c r="K1268">
        <v>88982.18</v>
      </c>
      <c r="L1268" t="str">
        <f t="shared" si="59"/>
        <v>High</v>
      </c>
      <c r="M1268" t="s">
        <v>2008</v>
      </c>
      <c r="N1268" t="s">
        <v>2011</v>
      </c>
      <c r="O1268" t="s">
        <v>3235</v>
      </c>
    </row>
    <row r="1269" spans="1:15" x14ac:dyDescent="0.3">
      <c r="A1269" t="s">
        <v>1263</v>
      </c>
      <c r="B1269">
        <v>47</v>
      </c>
      <c r="C1269" t="str">
        <f t="shared" si="57"/>
        <v>Middle Age</v>
      </c>
      <c r="D1269" t="s">
        <v>1987</v>
      </c>
      <c r="E1269" t="s">
        <v>1989</v>
      </c>
      <c r="F1269" t="s">
        <v>1995</v>
      </c>
      <c r="G1269" t="s">
        <v>2002</v>
      </c>
      <c r="H1269" s="1">
        <v>45234</v>
      </c>
      <c r="I1269" s="1">
        <v>45724</v>
      </c>
      <c r="J1269" s="2">
        <f t="shared" si="58"/>
        <v>491</v>
      </c>
      <c r="K1269">
        <v>75410.649999999994</v>
      </c>
      <c r="L1269" t="str">
        <f t="shared" si="59"/>
        <v>High</v>
      </c>
      <c r="M1269" t="s">
        <v>2010</v>
      </c>
      <c r="N1269" t="s">
        <v>2013</v>
      </c>
      <c r="O1269" t="s">
        <v>3236</v>
      </c>
    </row>
    <row r="1270" spans="1:15" x14ac:dyDescent="0.3">
      <c r="A1270" t="s">
        <v>1264</v>
      </c>
      <c r="B1270">
        <v>66</v>
      </c>
      <c r="C1270" t="str">
        <f t="shared" si="57"/>
        <v>Senior</v>
      </c>
      <c r="D1270" t="s">
        <v>1987</v>
      </c>
      <c r="E1270" t="s">
        <v>1990</v>
      </c>
      <c r="F1270" t="s">
        <v>1996</v>
      </c>
      <c r="G1270" t="s">
        <v>2006</v>
      </c>
      <c r="H1270" s="1">
        <v>45393</v>
      </c>
      <c r="I1270" s="1">
        <v>45551</v>
      </c>
      <c r="J1270" s="2">
        <f t="shared" si="58"/>
        <v>159</v>
      </c>
      <c r="K1270">
        <v>51713.95</v>
      </c>
      <c r="L1270" t="str">
        <f t="shared" si="59"/>
        <v>High</v>
      </c>
      <c r="M1270" t="s">
        <v>2010</v>
      </c>
      <c r="N1270" t="s">
        <v>2013</v>
      </c>
      <c r="O1270" t="s">
        <v>3237</v>
      </c>
    </row>
    <row r="1271" spans="1:15" x14ac:dyDescent="0.3">
      <c r="A1271" t="s">
        <v>1265</v>
      </c>
      <c r="B1271">
        <v>57</v>
      </c>
      <c r="C1271" t="str">
        <f t="shared" si="57"/>
        <v>Senior</v>
      </c>
      <c r="D1271" t="s">
        <v>1987</v>
      </c>
      <c r="E1271" t="s">
        <v>1992</v>
      </c>
      <c r="F1271" t="s">
        <v>1999</v>
      </c>
      <c r="G1271" t="s">
        <v>2004</v>
      </c>
      <c r="H1271" s="1">
        <v>45565</v>
      </c>
      <c r="I1271" s="1">
        <v>45595</v>
      </c>
      <c r="J1271" s="2">
        <f t="shared" si="58"/>
        <v>31</v>
      </c>
      <c r="K1271">
        <v>80645.94</v>
      </c>
      <c r="L1271" t="str">
        <f t="shared" si="59"/>
        <v>High</v>
      </c>
      <c r="M1271" t="s">
        <v>2010</v>
      </c>
      <c r="N1271" t="s">
        <v>2013</v>
      </c>
      <c r="O1271" t="s">
        <v>3238</v>
      </c>
    </row>
    <row r="1272" spans="1:15" x14ac:dyDescent="0.3">
      <c r="A1272" t="s">
        <v>1266</v>
      </c>
      <c r="B1272">
        <v>48</v>
      </c>
      <c r="C1272" t="str">
        <f t="shared" si="57"/>
        <v>Middle Age</v>
      </c>
      <c r="D1272" t="s">
        <v>1985</v>
      </c>
      <c r="E1272" t="s">
        <v>1990</v>
      </c>
      <c r="F1272" t="s">
        <v>1997</v>
      </c>
      <c r="G1272" t="s">
        <v>2002</v>
      </c>
      <c r="H1272" s="1">
        <v>45649</v>
      </c>
      <c r="I1272" s="1">
        <v>45735</v>
      </c>
      <c r="J1272" s="2">
        <f t="shared" si="58"/>
        <v>87</v>
      </c>
      <c r="K1272">
        <v>27296.86</v>
      </c>
      <c r="L1272" t="str">
        <f t="shared" si="59"/>
        <v>Medium</v>
      </c>
      <c r="M1272" t="s">
        <v>2009</v>
      </c>
      <c r="N1272" t="s">
        <v>2013</v>
      </c>
      <c r="O1272" t="s">
        <v>3239</v>
      </c>
    </row>
    <row r="1273" spans="1:15" x14ac:dyDescent="0.3">
      <c r="A1273" t="s">
        <v>1267</v>
      </c>
      <c r="B1273">
        <v>10</v>
      </c>
      <c r="C1273" t="str">
        <f t="shared" si="57"/>
        <v>Child</v>
      </c>
      <c r="D1273" t="s">
        <v>1987</v>
      </c>
      <c r="E1273" t="s">
        <v>1989</v>
      </c>
      <c r="F1273" t="s">
        <v>1995</v>
      </c>
      <c r="G1273" t="s">
        <v>2004</v>
      </c>
      <c r="H1273" s="1">
        <v>45655</v>
      </c>
      <c r="I1273" s="1">
        <v>45675</v>
      </c>
      <c r="J1273" s="2">
        <f t="shared" si="58"/>
        <v>21</v>
      </c>
      <c r="K1273">
        <v>92733.99</v>
      </c>
      <c r="L1273" t="str">
        <f t="shared" si="59"/>
        <v>High</v>
      </c>
      <c r="M1273" t="s">
        <v>2009</v>
      </c>
      <c r="N1273" t="s">
        <v>2011</v>
      </c>
      <c r="O1273" t="s">
        <v>3240</v>
      </c>
    </row>
    <row r="1274" spans="1:15" x14ac:dyDescent="0.3">
      <c r="A1274" t="s">
        <v>1268</v>
      </c>
      <c r="B1274">
        <v>9</v>
      </c>
      <c r="C1274" t="str">
        <f t="shared" si="57"/>
        <v>Child</v>
      </c>
      <c r="D1274" t="s">
        <v>1987</v>
      </c>
      <c r="E1274" t="s">
        <v>1988</v>
      </c>
      <c r="F1274" t="s">
        <v>2000</v>
      </c>
      <c r="G1274" t="s">
        <v>2004</v>
      </c>
      <c r="H1274" s="1">
        <v>45499</v>
      </c>
      <c r="I1274" s="1">
        <v>45594</v>
      </c>
      <c r="J1274" s="2">
        <f t="shared" si="58"/>
        <v>96</v>
      </c>
      <c r="K1274">
        <v>20467.990000000002</v>
      </c>
      <c r="L1274" t="str">
        <f t="shared" si="59"/>
        <v>Medium</v>
      </c>
      <c r="M1274" t="s">
        <v>2010</v>
      </c>
      <c r="N1274" t="s">
        <v>2013</v>
      </c>
      <c r="O1274" t="s">
        <v>3241</v>
      </c>
    </row>
    <row r="1275" spans="1:15" x14ac:dyDescent="0.3">
      <c r="A1275" t="s">
        <v>1269</v>
      </c>
      <c r="B1275">
        <v>38</v>
      </c>
      <c r="C1275" t="str">
        <f t="shared" si="57"/>
        <v>Adult</v>
      </c>
      <c r="D1275" t="s">
        <v>1986</v>
      </c>
      <c r="E1275" t="s">
        <v>1993</v>
      </c>
      <c r="F1275" t="s">
        <v>1994</v>
      </c>
      <c r="G1275" t="s">
        <v>2002</v>
      </c>
      <c r="H1275" s="1">
        <v>45794</v>
      </c>
      <c r="I1275" s="1">
        <v>45834</v>
      </c>
      <c r="J1275" s="2">
        <f t="shared" si="58"/>
        <v>41</v>
      </c>
      <c r="K1275">
        <v>70858.62</v>
      </c>
      <c r="L1275" t="str">
        <f t="shared" si="59"/>
        <v>High</v>
      </c>
      <c r="M1275" t="s">
        <v>2009</v>
      </c>
      <c r="N1275" t="s">
        <v>2012</v>
      </c>
      <c r="O1275" t="s">
        <v>3242</v>
      </c>
    </row>
    <row r="1276" spans="1:15" x14ac:dyDescent="0.3">
      <c r="A1276" t="s">
        <v>1270</v>
      </c>
      <c r="B1276">
        <v>94</v>
      </c>
      <c r="C1276" t="str">
        <f t="shared" si="57"/>
        <v>Senior</v>
      </c>
      <c r="D1276" t="s">
        <v>1986</v>
      </c>
      <c r="E1276" t="s">
        <v>1991</v>
      </c>
      <c r="F1276" t="s">
        <v>1996</v>
      </c>
      <c r="G1276" t="s">
        <v>2004</v>
      </c>
      <c r="H1276" s="1">
        <v>45676</v>
      </c>
      <c r="I1276" s="1">
        <v>45839</v>
      </c>
      <c r="J1276" s="2">
        <f t="shared" si="58"/>
        <v>164</v>
      </c>
      <c r="K1276">
        <v>28902.68</v>
      </c>
      <c r="L1276" t="str">
        <f t="shared" si="59"/>
        <v>Medium</v>
      </c>
      <c r="M1276" t="s">
        <v>2010</v>
      </c>
      <c r="N1276" t="s">
        <v>2013</v>
      </c>
      <c r="O1276" t="s">
        <v>3243</v>
      </c>
    </row>
    <row r="1277" spans="1:15" x14ac:dyDescent="0.3">
      <c r="A1277" t="s">
        <v>1271</v>
      </c>
      <c r="B1277">
        <v>51</v>
      </c>
      <c r="C1277" t="str">
        <f t="shared" si="57"/>
        <v>Middle Age</v>
      </c>
      <c r="D1277" t="s">
        <v>1986</v>
      </c>
      <c r="E1277" t="s">
        <v>1993</v>
      </c>
      <c r="F1277" t="s">
        <v>1996</v>
      </c>
      <c r="G1277" t="s">
        <v>2006</v>
      </c>
      <c r="H1277" s="1">
        <v>45281</v>
      </c>
      <c r="I1277" s="1">
        <v>45793</v>
      </c>
      <c r="J1277" s="2">
        <f t="shared" si="58"/>
        <v>513</v>
      </c>
      <c r="K1277">
        <v>65755.009999999995</v>
      </c>
      <c r="L1277" t="str">
        <f t="shared" si="59"/>
        <v>High</v>
      </c>
      <c r="M1277" t="s">
        <v>2009</v>
      </c>
      <c r="N1277" t="s">
        <v>2013</v>
      </c>
      <c r="O1277" t="s">
        <v>3244</v>
      </c>
    </row>
    <row r="1278" spans="1:15" x14ac:dyDescent="0.3">
      <c r="A1278" t="s">
        <v>1272</v>
      </c>
      <c r="B1278">
        <v>29</v>
      </c>
      <c r="C1278" t="str">
        <f t="shared" si="57"/>
        <v>Young Adult</v>
      </c>
      <c r="D1278" t="s">
        <v>1985</v>
      </c>
      <c r="E1278" t="s">
        <v>1993</v>
      </c>
      <c r="F1278" t="s">
        <v>2000</v>
      </c>
      <c r="G1278" t="s">
        <v>2006</v>
      </c>
      <c r="H1278" s="1">
        <v>45619</v>
      </c>
      <c r="I1278" s="1">
        <v>45852</v>
      </c>
      <c r="J1278" s="2">
        <f t="shared" si="58"/>
        <v>234</v>
      </c>
      <c r="K1278">
        <v>24138.6</v>
      </c>
      <c r="L1278" t="str">
        <f t="shared" si="59"/>
        <v>Medium</v>
      </c>
      <c r="M1278" t="s">
        <v>2008</v>
      </c>
      <c r="N1278" t="s">
        <v>2012</v>
      </c>
      <c r="O1278" t="s">
        <v>3245</v>
      </c>
    </row>
    <row r="1279" spans="1:15" x14ac:dyDescent="0.3">
      <c r="A1279" t="s">
        <v>1273</v>
      </c>
      <c r="B1279">
        <v>96</v>
      </c>
      <c r="C1279" t="str">
        <f t="shared" si="57"/>
        <v>Senior</v>
      </c>
      <c r="D1279" t="s">
        <v>1987</v>
      </c>
      <c r="E1279" t="s">
        <v>1993</v>
      </c>
      <c r="F1279" t="s">
        <v>1997</v>
      </c>
      <c r="G1279" t="s">
        <v>2004</v>
      </c>
      <c r="H1279" s="1">
        <v>45160</v>
      </c>
      <c r="I1279" s="1">
        <v>45562</v>
      </c>
      <c r="J1279" s="2">
        <f t="shared" si="58"/>
        <v>403</v>
      </c>
      <c r="K1279">
        <v>79399.570000000007</v>
      </c>
      <c r="L1279" t="str">
        <f t="shared" si="59"/>
        <v>High</v>
      </c>
      <c r="M1279" t="s">
        <v>2010</v>
      </c>
      <c r="N1279" t="s">
        <v>2011</v>
      </c>
      <c r="O1279" t="s">
        <v>3246</v>
      </c>
    </row>
    <row r="1280" spans="1:15" x14ac:dyDescent="0.3">
      <c r="A1280" t="s">
        <v>1274</v>
      </c>
      <c r="B1280">
        <v>54</v>
      </c>
      <c r="C1280" t="str">
        <f t="shared" si="57"/>
        <v>Middle Age</v>
      </c>
      <c r="D1280" t="s">
        <v>1986</v>
      </c>
      <c r="E1280" t="s">
        <v>1992</v>
      </c>
      <c r="F1280" t="s">
        <v>2000</v>
      </c>
      <c r="G1280" t="s">
        <v>2006</v>
      </c>
      <c r="H1280" s="1">
        <v>45313</v>
      </c>
      <c r="I1280" s="1">
        <v>45377</v>
      </c>
      <c r="J1280" s="2">
        <f t="shared" si="58"/>
        <v>65</v>
      </c>
      <c r="K1280">
        <v>45547.22</v>
      </c>
      <c r="L1280" t="str">
        <f t="shared" si="59"/>
        <v>Medium</v>
      </c>
      <c r="M1280" t="s">
        <v>2008</v>
      </c>
      <c r="N1280" t="s">
        <v>2011</v>
      </c>
      <c r="O1280" t="s">
        <v>3247</v>
      </c>
    </row>
    <row r="1281" spans="1:15" x14ac:dyDescent="0.3">
      <c r="A1281" t="s">
        <v>1275</v>
      </c>
      <c r="B1281">
        <v>47</v>
      </c>
      <c r="C1281" t="str">
        <f t="shared" si="57"/>
        <v>Middle Age</v>
      </c>
      <c r="D1281" t="s">
        <v>1985</v>
      </c>
      <c r="E1281" t="s">
        <v>1989</v>
      </c>
      <c r="F1281" t="s">
        <v>2001</v>
      </c>
      <c r="G1281" t="s">
        <v>2004</v>
      </c>
      <c r="H1281" s="1">
        <v>45371</v>
      </c>
      <c r="I1281" s="1">
        <v>45733</v>
      </c>
      <c r="J1281" s="2">
        <f t="shared" si="58"/>
        <v>363</v>
      </c>
      <c r="K1281">
        <v>94392.05</v>
      </c>
      <c r="L1281" t="str">
        <f t="shared" si="59"/>
        <v>High</v>
      </c>
      <c r="M1281" t="s">
        <v>2009</v>
      </c>
      <c r="N1281" t="s">
        <v>2013</v>
      </c>
      <c r="O1281" t="s">
        <v>3248</v>
      </c>
    </row>
    <row r="1282" spans="1:15" x14ac:dyDescent="0.3">
      <c r="A1282" t="s">
        <v>1276</v>
      </c>
      <c r="B1282">
        <v>84</v>
      </c>
      <c r="C1282" t="str">
        <f t="shared" si="57"/>
        <v>Senior</v>
      </c>
      <c r="D1282" t="s">
        <v>1987</v>
      </c>
      <c r="E1282" t="s">
        <v>1991</v>
      </c>
      <c r="F1282" t="s">
        <v>2000</v>
      </c>
      <c r="G1282" t="s">
        <v>2006</v>
      </c>
      <c r="H1282" s="1">
        <v>45676</v>
      </c>
      <c r="I1282" s="1">
        <v>45785</v>
      </c>
      <c r="J1282" s="2">
        <f t="shared" si="58"/>
        <v>110</v>
      </c>
      <c r="K1282">
        <v>43146.22</v>
      </c>
      <c r="L1282" t="str">
        <f t="shared" si="59"/>
        <v>Medium</v>
      </c>
      <c r="M1282" t="s">
        <v>2010</v>
      </c>
      <c r="N1282" t="s">
        <v>2012</v>
      </c>
      <c r="O1282" t="s">
        <v>3249</v>
      </c>
    </row>
    <row r="1283" spans="1:15" x14ac:dyDescent="0.3">
      <c r="A1283" t="s">
        <v>1277</v>
      </c>
      <c r="B1283">
        <v>68</v>
      </c>
      <c r="C1283" t="str">
        <f t="shared" ref="C1283:C1346" si="60">IF(B1283&lt;18,"Child",IF(B1283&lt;30,"Young Adult",IF(B1283&lt;45,"Adult",IF(B1283&lt;55,"Middle Age","Senior"))))</f>
        <v>Senior</v>
      </c>
      <c r="D1283" t="s">
        <v>1987</v>
      </c>
      <c r="E1283" t="s">
        <v>1991</v>
      </c>
      <c r="F1283" t="s">
        <v>1996</v>
      </c>
      <c r="G1283" t="s">
        <v>2003</v>
      </c>
      <c r="H1283" s="1">
        <v>45703</v>
      </c>
      <c r="I1283" s="1">
        <v>45797</v>
      </c>
      <c r="J1283" s="2">
        <f t="shared" ref="J1283:J1346" si="61">I1283-H1283+1</f>
        <v>95</v>
      </c>
      <c r="K1283">
        <v>78750.42</v>
      </c>
      <c r="L1283" t="str">
        <f t="shared" ref="L1283:L1346" si="62">IF(K1283&lt;10000, "Low", IF(K1283&lt;50000, "Medium", "High"))</f>
        <v>High</v>
      </c>
      <c r="M1283" t="s">
        <v>2009</v>
      </c>
      <c r="N1283" t="s">
        <v>2011</v>
      </c>
      <c r="O1283" t="s">
        <v>3250</v>
      </c>
    </row>
    <row r="1284" spans="1:15" x14ac:dyDescent="0.3">
      <c r="A1284" t="s">
        <v>1278</v>
      </c>
      <c r="B1284">
        <v>42</v>
      </c>
      <c r="C1284" t="str">
        <f t="shared" si="60"/>
        <v>Adult</v>
      </c>
      <c r="D1284" t="s">
        <v>1986</v>
      </c>
      <c r="E1284" t="s">
        <v>1993</v>
      </c>
      <c r="F1284" t="s">
        <v>1999</v>
      </c>
      <c r="G1284" t="s">
        <v>2006</v>
      </c>
      <c r="H1284" s="1">
        <v>45440</v>
      </c>
      <c r="I1284" s="1">
        <v>45773</v>
      </c>
      <c r="J1284" s="2">
        <f t="shared" si="61"/>
        <v>334</v>
      </c>
      <c r="K1284">
        <v>21216.26</v>
      </c>
      <c r="L1284" t="str">
        <f t="shared" si="62"/>
        <v>Medium</v>
      </c>
      <c r="M1284" t="s">
        <v>2010</v>
      </c>
      <c r="N1284" t="s">
        <v>2011</v>
      </c>
      <c r="O1284" t="s">
        <v>3251</v>
      </c>
    </row>
    <row r="1285" spans="1:15" x14ac:dyDescent="0.3">
      <c r="A1285" t="s">
        <v>1279</v>
      </c>
      <c r="B1285">
        <v>68</v>
      </c>
      <c r="C1285" t="str">
        <f t="shared" si="60"/>
        <v>Senior</v>
      </c>
      <c r="D1285" t="s">
        <v>1987</v>
      </c>
      <c r="E1285" t="s">
        <v>1990</v>
      </c>
      <c r="F1285" t="s">
        <v>1997</v>
      </c>
      <c r="G1285" t="s">
        <v>2005</v>
      </c>
      <c r="H1285" s="1">
        <v>45540</v>
      </c>
      <c r="I1285" s="1">
        <v>45638</v>
      </c>
      <c r="J1285" s="2">
        <f t="shared" si="61"/>
        <v>99</v>
      </c>
      <c r="K1285">
        <v>33555.29</v>
      </c>
      <c r="L1285" t="str">
        <f t="shared" si="62"/>
        <v>Medium</v>
      </c>
      <c r="M1285" t="s">
        <v>2010</v>
      </c>
      <c r="N1285" t="s">
        <v>2012</v>
      </c>
      <c r="O1285" t="s">
        <v>3252</v>
      </c>
    </row>
    <row r="1286" spans="1:15" x14ac:dyDescent="0.3">
      <c r="A1286" t="s">
        <v>1280</v>
      </c>
      <c r="B1286">
        <v>38</v>
      </c>
      <c r="C1286" t="str">
        <f t="shared" si="60"/>
        <v>Adult</v>
      </c>
      <c r="D1286" t="s">
        <v>1985</v>
      </c>
      <c r="E1286" t="s">
        <v>1990</v>
      </c>
      <c r="F1286" t="s">
        <v>1995</v>
      </c>
      <c r="G1286" t="s">
        <v>2007</v>
      </c>
      <c r="H1286" s="1">
        <v>45166</v>
      </c>
      <c r="I1286" s="1">
        <v>45255</v>
      </c>
      <c r="J1286" s="2">
        <f t="shared" si="61"/>
        <v>90</v>
      </c>
      <c r="K1286">
        <v>55737.77</v>
      </c>
      <c r="L1286" t="str">
        <f t="shared" si="62"/>
        <v>High</v>
      </c>
      <c r="M1286" t="s">
        <v>2009</v>
      </c>
      <c r="N1286" t="s">
        <v>2012</v>
      </c>
      <c r="O1286" t="s">
        <v>3253</v>
      </c>
    </row>
    <row r="1287" spans="1:15" x14ac:dyDescent="0.3">
      <c r="A1287" t="s">
        <v>1281</v>
      </c>
      <c r="B1287">
        <v>77</v>
      </c>
      <c r="C1287" t="str">
        <f t="shared" si="60"/>
        <v>Senior</v>
      </c>
      <c r="D1287" t="s">
        <v>1987</v>
      </c>
      <c r="E1287" t="s">
        <v>1988</v>
      </c>
      <c r="F1287" t="s">
        <v>2001</v>
      </c>
      <c r="G1287" t="s">
        <v>2002</v>
      </c>
      <c r="H1287" s="1">
        <v>45431</v>
      </c>
      <c r="I1287" s="1">
        <v>45543</v>
      </c>
      <c r="J1287" s="2">
        <f t="shared" si="61"/>
        <v>113</v>
      </c>
      <c r="K1287">
        <v>7879.61</v>
      </c>
      <c r="L1287" t="str">
        <f t="shared" si="62"/>
        <v>Low</v>
      </c>
      <c r="M1287" t="s">
        <v>2010</v>
      </c>
      <c r="N1287" t="s">
        <v>2013</v>
      </c>
      <c r="O1287" t="s">
        <v>3254</v>
      </c>
    </row>
    <row r="1288" spans="1:15" x14ac:dyDescent="0.3">
      <c r="A1288" t="s">
        <v>1282</v>
      </c>
      <c r="B1288">
        <v>26</v>
      </c>
      <c r="C1288" t="str">
        <f t="shared" si="60"/>
        <v>Young Adult</v>
      </c>
      <c r="D1288" t="s">
        <v>1985</v>
      </c>
      <c r="E1288" t="s">
        <v>1991</v>
      </c>
      <c r="F1288" t="s">
        <v>1995</v>
      </c>
      <c r="G1288" t="s">
        <v>2006</v>
      </c>
      <c r="H1288" s="1">
        <v>45760</v>
      </c>
      <c r="I1288" s="1">
        <v>45822</v>
      </c>
      <c r="J1288" s="2">
        <f t="shared" si="61"/>
        <v>63</v>
      </c>
      <c r="K1288">
        <v>6687.86</v>
      </c>
      <c r="L1288" t="str">
        <f t="shared" si="62"/>
        <v>Low</v>
      </c>
      <c r="M1288" t="s">
        <v>2008</v>
      </c>
      <c r="N1288" t="s">
        <v>2011</v>
      </c>
      <c r="O1288" t="s">
        <v>3255</v>
      </c>
    </row>
    <row r="1289" spans="1:15" x14ac:dyDescent="0.3">
      <c r="A1289" t="s">
        <v>1283</v>
      </c>
      <c r="B1289">
        <v>21</v>
      </c>
      <c r="C1289" t="str">
        <f t="shared" si="60"/>
        <v>Young Adult</v>
      </c>
      <c r="D1289" t="s">
        <v>1987</v>
      </c>
      <c r="E1289" t="s">
        <v>1992</v>
      </c>
      <c r="F1289" t="s">
        <v>1999</v>
      </c>
      <c r="G1289" t="s">
        <v>2002</v>
      </c>
      <c r="H1289" s="1">
        <v>45358</v>
      </c>
      <c r="I1289" s="1">
        <v>45830</v>
      </c>
      <c r="J1289" s="2">
        <f t="shared" si="61"/>
        <v>473</v>
      </c>
      <c r="K1289">
        <v>98969.919999999998</v>
      </c>
      <c r="L1289" t="str">
        <f t="shared" si="62"/>
        <v>High</v>
      </c>
      <c r="M1289" t="s">
        <v>2009</v>
      </c>
      <c r="N1289" t="s">
        <v>2012</v>
      </c>
      <c r="O1289" t="s">
        <v>3256</v>
      </c>
    </row>
    <row r="1290" spans="1:15" x14ac:dyDescent="0.3">
      <c r="A1290" t="s">
        <v>1284</v>
      </c>
      <c r="B1290">
        <v>53</v>
      </c>
      <c r="C1290" t="str">
        <f t="shared" si="60"/>
        <v>Middle Age</v>
      </c>
      <c r="D1290" t="s">
        <v>1987</v>
      </c>
      <c r="E1290" t="s">
        <v>1993</v>
      </c>
      <c r="F1290" t="s">
        <v>1995</v>
      </c>
      <c r="G1290" t="s">
        <v>2006</v>
      </c>
      <c r="H1290" s="1">
        <v>45481</v>
      </c>
      <c r="I1290" s="1">
        <v>45727</v>
      </c>
      <c r="J1290" s="2">
        <f t="shared" si="61"/>
        <v>247</v>
      </c>
      <c r="K1290">
        <v>95554.58</v>
      </c>
      <c r="L1290" t="str">
        <f t="shared" si="62"/>
        <v>High</v>
      </c>
      <c r="M1290" t="s">
        <v>2009</v>
      </c>
      <c r="N1290" t="s">
        <v>2011</v>
      </c>
      <c r="O1290" t="s">
        <v>3257</v>
      </c>
    </row>
    <row r="1291" spans="1:15" x14ac:dyDescent="0.3">
      <c r="A1291" t="s">
        <v>1285</v>
      </c>
      <c r="B1291">
        <v>26</v>
      </c>
      <c r="C1291" t="str">
        <f t="shared" si="60"/>
        <v>Young Adult</v>
      </c>
      <c r="D1291" t="s">
        <v>1987</v>
      </c>
      <c r="E1291" t="s">
        <v>1992</v>
      </c>
      <c r="F1291" t="s">
        <v>1997</v>
      </c>
      <c r="G1291" t="s">
        <v>2002</v>
      </c>
      <c r="H1291" s="1">
        <v>45494</v>
      </c>
      <c r="I1291" s="1">
        <v>45626</v>
      </c>
      <c r="J1291" s="2">
        <f t="shared" si="61"/>
        <v>133</v>
      </c>
      <c r="K1291">
        <v>60767.24</v>
      </c>
      <c r="L1291" t="str">
        <f t="shared" si="62"/>
        <v>High</v>
      </c>
      <c r="M1291" t="s">
        <v>2010</v>
      </c>
      <c r="N1291" t="s">
        <v>2012</v>
      </c>
      <c r="O1291" t="s">
        <v>3258</v>
      </c>
    </row>
    <row r="1292" spans="1:15" x14ac:dyDescent="0.3">
      <c r="A1292" t="s">
        <v>1286</v>
      </c>
      <c r="B1292">
        <v>25</v>
      </c>
      <c r="C1292" t="str">
        <f t="shared" si="60"/>
        <v>Young Adult</v>
      </c>
      <c r="D1292" t="s">
        <v>1986</v>
      </c>
      <c r="E1292" t="s">
        <v>1993</v>
      </c>
      <c r="F1292" t="s">
        <v>1997</v>
      </c>
      <c r="G1292" t="s">
        <v>2004</v>
      </c>
      <c r="H1292" s="1">
        <v>45590</v>
      </c>
      <c r="I1292" s="1">
        <v>45591</v>
      </c>
      <c r="J1292" s="2">
        <f t="shared" si="61"/>
        <v>2</v>
      </c>
      <c r="K1292">
        <v>20968.57</v>
      </c>
      <c r="L1292" t="str">
        <f t="shared" si="62"/>
        <v>Medium</v>
      </c>
      <c r="M1292" t="s">
        <v>2009</v>
      </c>
      <c r="N1292" t="s">
        <v>2013</v>
      </c>
      <c r="O1292" t="s">
        <v>3259</v>
      </c>
    </row>
    <row r="1293" spans="1:15" x14ac:dyDescent="0.3">
      <c r="A1293" t="s">
        <v>1287</v>
      </c>
      <c r="B1293">
        <v>8</v>
      </c>
      <c r="C1293" t="str">
        <f t="shared" si="60"/>
        <v>Child</v>
      </c>
      <c r="D1293" t="s">
        <v>1987</v>
      </c>
      <c r="E1293" t="s">
        <v>1989</v>
      </c>
      <c r="F1293" t="s">
        <v>2000</v>
      </c>
      <c r="G1293" t="s">
        <v>2003</v>
      </c>
      <c r="H1293" s="1">
        <v>45173</v>
      </c>
      <c r="I1293" s="1">
        <v>45435</v>
      </c>
      <c r="J1293" s="2">
        <f t="shared" si="61"/>
        <v>263</v>
      </c>
      <c r="K1293">
        <v>33560.25</v>
      </c>
      <c r="L1293" t="str">
        <f t="shared" si="62"/>
        <v>Medium</v>
      </c>
      <c r="M1293" t="s">
        <v>2008</v>
      </c>
      <c r="N1293" t="s">
        <v>2013</v>
      </c>
      <c r="O1293" t="s">
        <v>3260</v>
      </c>
    </row>
    <row r="1294" spans="1:15" x14ac:dyDescent="0.3">
      <c r="A1294" t="s">
        <v>1288</v>
      </c>
      <c r="B1294">
        <v>58</v>
      </c>
      <c r="C1294" t="str">
        <f t="shared" si="60"/>
        <v>Senior</v>
      </c>
      <c r="D1294" t="s">
        <v>1987</v>
      </c>
      <c r="E1294" t="s">
        <v>1989</v>
      </c>
      <c r="F1294" t="s">
        <v>1996</v>
      </c>
      <c r="G1294" t="s">
        <v>2007</v>
      </c>
      <c r="H1294" s="1">
        <v>45728</v>
      </c>
      <c r="I1294" s="1">
        <v>45795</v>
      </c>
      <c r="J1294" s="2">
        <f t="shared" si="61"/>
        <v>68</v>
      </c>
      <c r="K1294">
        <v>10019.16</v>
      </c>
      <c r="L1294" t="str">
        <f t="shared" si="62"/>
        <v>Medium</v>
      </c>
      <c r="M1294" t="s">
        <v>2008</v>
      </c>
      <c r="N1294" t="s">
        <v>2013</v>
      </c>
      <c r="O1294" t="s">
        <v>3261</v>
      </c>
    </row>
    <row r="1295" spans="1:15" x14ac:dyDescent="0.3">
      <c r="A1295" t="s">
        <v>1289</v>
      </c>
      <c r="B1295">
        <v>44</v>
      </c>
      <c r="C1295" t="str">
        <f t="shared" si="60"/>
        <v>Adult</v>
      </c>
      <c r="D1295" t="s">
        <v>1986</v>
      </c>
      <c r="E1295" t="s">
        <v>1993</v>
      </c>
      <c r="F1295" t="s">
        <v>1994</v>
      </c>
      <c r="G1295" t="s">
        <v>2006</v>
      </c>
      <c r="H1295" s="1">
        <v>45496</v>
      </c>
      <c r="I1295" s="1">
        <v>45879</v>
      </c>
      <c r="J1295" s="2">
        <f t="shared" si="61"/>
        <v>384</v>
      </c>
      <c r="K1295">
        <v>61689.72</v>
      </c>
      <c r="L1295" t="str">
        <f t="shared" si="62"/>
        <v>High</v>
      </c>
      <c r="M1295" t="s">
        <v>2009</v>
      </c>
      <c r="N1295" t="s">
        <v>2013</v>
      </c>
      <c r="O1295" t="s">
        <v>3262</v>
      </c>
    </row>
    <row r="1296" spans="1:15" x14ac:dyDescent="0.3">
      <c r="A1296" t="s">
        <v>1290</v>
      </c>
      <c r="B1296">
        <v>31</v>
      </c>
      <c r="C1296" t="str">
        <f t="shared" si="60"/>
        <v>Adult</v>
      </c>
      <c r="D1296" t="s">
        <v>1985</v>
      </c>
      <c r="E1296" t="s">
        <v>1989</v>
      </c>
      <c r="F1296" t="s">
        <v>1999</v>
      </c>
      <c r="G1296" t="s">
        <v>2006</v>
      </c>
      <c r="H1296" s="1">
        <v>45180</v>
      </c>
      <c r="I1296" s="1">
        <v>45821</v>
      </c>
      <c r="J1296" s="2">
        <f t="shared" si="61"/>
        <v>642</v>
      </c>
      <c r="K1296">
        <v>39081.83</v>
      </c>
      <c r="L1296" t="str">
        <f t="shared" si="62"/>
        <v>Medium</v>
      </c>
      <c r="M1296" t="s">
        <v>2008</v>
      </c>
      <c r="N1296" t="s">
        <v>2011</v>
      </c>
      <c r="O1296" t="s">
        <v>1059</v>
      </c>
    </row>
    <row r="1297" spans="1:15" x14ac:dyDescent="0.3">
      <c r="A1297" t="s">
        <v>1291</v>
      </c>
      <c r="B1297">
        <v>89</v>
      </c>
      <c r="C1297" t="str">
        <f t="shared" si="60"/>
        <v>Senior</v>
      </c>
      <c r="D1297" t="s">
        <v>1986</v>
      </c>
      <c r="E1297" t="s">
        <v>1988</v>
      </c>
      <c r="F1297" t="s">
        <v>1999</v>
      </c>
      <c r="G1297" t="s">
        <v>2007</v>
      </c>
      <c r="H1297" s="1">
        <v>45291</v>
      </c>
      <c r="I1297" s="1">
        <v>45853</v>
      </c>
      <c r="J1297" s="2">
        <f t="shared" si="61"/>
        <v>563</v>
      </c>
      <c r="K1297">
        <v>94623.05</v>
      </c>
      <c r="L1297" t="str">
        <f t="shared" si="62"/>
        <v>High</v>
      </c>
      <c r="M1297" t="s">
        <v>2009</v>
      </c>
      <c r="N1297" t="s">
        <v>2011</v>
      </c>
      <c r="O1297" t="s">
        <v>3263</v>
      </c>
    </row>
    <row r="1298" spans="1:15" x14ac:dyDescent="0.3">
      <c r="A1298" t="s">
        <v>1292</v>
      </c>
      <c r="B1298">
        <v>35</v>
      </c>
      <c r="C1298" t="str">
        <f t="shared" si="60"/>
        <v>Adult</v>
      </c>
      <c r="D1298" t="s">
        <v>1986</v>
      </c>
      <c r="E1298" t="s">
        <v>1989</v>
      </c>
      <c r="F1298" t="s">
        <v>1994</v>
      </c>
      <c r="G1298" t="s">
        <v>2007</v>
      </c>
      <c r="H1298" s="1">
        <v>45752</v>
      </c>
      <c r="I1298" s="1">
        <v>45760</v>
      </c>
      <c r="J1298" s="2">
        <f t="shared" si="61"/>
        <v>9</v>
      </c>
      <c r="K1298">
        <v>91713.34</v>
      </c>
      <c r="L1298" t="str">
        <f t="shared" si="62"/>
        <v>High</v>
      </c>
      <c r="M1298" t="s">
        <v>2008</v>
      </c>
      <c r="N1298" t="s">
        <v>2012</v>
      </c>
      <c r="O1298" t="s">
        <v>3264</v>
      </c>
    </row>
    <row r="1299" spans="1:15" x14ac:dyDescent="0.3">
      <c r="A1299" t="s">
        <v>1293</v>
      </c>
      <c r="B1299">
        <v>92</v>
      </c>
      <c r="C1299" t="str">
        <f t="shared" si="60"/>
        <v>Senior</v>
      </c>
      <c r="D1299" t="s">
        <v>1985</v>
      </c>
      <c r="E1299" t="s">
        <v>1992</v>
      </c>
      <c r="F1299" t="s">
        <v>1999</v>
      </c>
      <c r="G1299" t="s">
        <v>2003</v>
      </c>
      <c r="H1299" s="1">
        <v>45352</v>
      </c>
      <c r="I1299" s="1">
        <v>45484</v>
      </c>
      <c r="J1299" s="2">
        <f t="shared" si="61"/>
        <v>133</v>
      </c>
      <c r="K1299">
        <v>13001.83</v>
      </c>
      <c r="L1299" t="str">
        <f t="shared" si="62"/>
        <v>Medium</v>
      </c>
      <c r="M1299" t="s">
        <v>2010</v>
      </c>
      <c r="N1299" t="s">
        <v>2011</v>
      </c>
      <c r="O1299" t="s">
        <v>1814</v>
      </c>
    </row>
    <row r="1300" spans="1:15" x14ac:dyDescent="0.3">
      <c r="A1300" t="s">
        <v>1294</v>
      </c>
      <c r="B1300">
        <v>96</v>
      </c>
      <c r="C1300" t="str">
        <f t="shared" si="60"/>
        <v>Senior</v>
      </c>
      <c r="D1300" t="s">
        <v>1985</v>
      </c>
      <c r="E1300" t="s">
        <v>1989</v>
      </c>
      <c r="F1300" t="s">
        <v>1998</v>
      </c>
      <c r="G1300" t="s">
        <v>2006</v>
      </c>
      <c r="H1300" s="1">
        <v>45803</v>
      </c>
      <c r="I1300" s="1">
        <v>45889</v>
      </c>
      <c r="J1300" s="2">
        <f t="shared" si="61"/>
        <v>87</v>
      </c>
      <c r="K1300">
        <v>45642.66</v>
      </c>
      <c r="L1300" t="str">
        <f t="shared" si="62"/>
        <v>Medium</v>
      </c>
      <c r="M1300" t="s">
        <v>2010</v>
      </c>
      <c r="N1300" t="s">
        <v>2011</v>
      </c>
      <c r="O1300" t="s">
        <v>1415</v>
      </c>
    </row>
    <row r="1301" spans="1:15" x14ac:dyDescent="0.3">
      <c r="A1301" t="s">
        <v>1295</v>
      </c>
      <c r="B1301">
        <v>64</v>
      </c>
      <c r="C1301" t="str">
        <f t="shared" si="60"/>
        <v>Senior</v>
      </c>
      <c r="D1301" t="s">
        <v>1985</v>
      </c>
      <c r="E1301" t="s">
        <v>1992</v>
      </c>
      <c r="F1301" t="s">
        <v>1996</v>
      </c>
      <c r="G1301" t="s">
        <v>2005</v>
      </c>
      <c r="H1301" s="1">
        <v>45360</v>
      </c>
      <c r="I1301" s="1">
        <v>45610</v>
      </c>
      <c r="J1301" s="2">
        <f t="shared" si="61"/>
        <v>251</v>
      </c>
      <c r="K1301">
        <v>64247.8</v>
      </c>
      <c r="L1301" t="str">
        <f t="shared" si="62"/>
        <v>High</v>
      </c>
      <c r="M1301" t="s">
        <v>2008</v>
      </c>
      <c r="N1301" t="s">
        <v>2012</v>
      </c>
      <c r="O1301" t="s">
        <v>3265</v>
      </c>
    </row>
    <row r="1302" spans="1:15" x14ac:dyDescent="0.3">
      <c r="A1302" t="s">
        <v>1296</v>
      </c>
      <c r="B1302">
        <v>59</v>
      </c>
      <c r="C1302" t="str">
        <f t="shared" si="60"/>
        <v>Senior</v>
      </c>
      <c r="D1302" t="s">
        <v>1987</v>
      </c>
      <c r="E1302" t="s">
        <v>1991</v>
      </c>
      <c r="F1302" t="s">
        <v>1999</v>
      </c>
      <c r="G1302" t="s">
        <v>2002</v>
      </c>
      <c r="H1302" s="1">
        <v>45791</v>
      </c>
      <c r="I1302" s="1">
        <v>45838</v>
      </c>
      <c r="J1302" s="2">
        <f t="shared" si="61"/>
        <v>48</v>
      </c>
      <c r="K1302">
        <v>40270.76</v>
      </c>
      <c r="L1302" t="str">
        <f t="shared" si="62"/>
        <v>Medium</v>
      </c>
      <c r="M1302" t="s">
        <v>2009</v>
      </c>
      <c r="N1302" t="s">
        <v>2013</v>
      </c>
      <c r="O1302" t="s">
        <v>3266</v>
      </c>
    </row>
    <row r="1303" spans="1:15" x14ac:dyDescent="0.3">
      <c r="A1303" t="s">
        <v>1297</v>
      </c>
      <c r="B1303">
        <v>14</v>
      </c>
      <c r="C1303" t="str">
        <f t="shared" si="60"/>
        <v>Child</v>
      </c>
      <c r="D1303" t="s">
        <v>1986</v>
      </c>
      <c r="E1303" t="s">
        <v>1990</v>
      </c>
      <c r="F1303" t="s">
        <v>1998</v>
      </c>
      <c r="G1303" t="s">
        <v>2007</v>
      </c>
      <c r="H1303" s="1">
        <v>45153</v>
      </c>
      <c r="I1303" s="1">
        <v>45673</v>
      </c>
      <c r="J1303" s="2">
        <f t="shared" si="61"/>
        <v>521</v>
      </c>
      <c r="K1303">
        <v>75118.929999999993</v>
      </c>
      <c r="L1303" t="str">
        <f t="shared" si="62"/>
        <v>High</v>
      </c>
      <c r="M1303" t="s">
        <v>2010</v>
      </c>
      <c r="N1303" t="s">
        <v>2013</v>
      </c>
      <c r="O1303" t="s">
        <v>1670</v>
      </c>
    </row>
    <row r="1304" spans="1:15" x14ac:dyDescent="0.3">
      <c r="A1304" t="s">
        <v>1298</v>
      </c>
      <c r="B1304">
        <v>8</v>
      </c>
      <c r="C1304" t="str">
        <f t="shared" si="60"/>
        <v>Child</v>
      </c>
      <c r="D1304" t="s">
        <v>1985</v>
      </c>
      <c r="E1304" t="s">
        <v>1989</v>
      </c>
      <c r="F1304" t="s">
        <v>2000</v>
      </c>
      <c r="G1304" t="s">
        <v>2007</v>
      </c>
      <c r="H1304" s="1">
        <v>45552</v>
      </c>
      <c r="I1304" s="1">
        <v>45751</v>
      </c>
      <c r="J1304" s="2">
        <f t="shared" si="61"/>
        <v>200</v>
      </c>
      <c r="K1304">
        <v>95051.82</v>
      </c>
      <c r="L1304" t="str">
        <f t="shared" si="62"/>
        <v>High</v>
      </c>
      <c r="M1304" t="s">
        <v>2009</v>
      </c>
      <c r="N1304" t="s">
        <v>2013</v>
      </c>
      <c r="O1304" t="s">
        <v>3267</v>
      </c>
    </row>
    <row r="1305" spans="1:15" x14ac:dyDescent="0.3">
      <c r="A1305" t="s">
        <v>1299</v>
      </c>
      <c r="B1305">
        <v>35</v>
      </c>
      <c r="C1305" t="str">
        <f t="shared" si="60"/>
        <v>Adult</v>
      </c>
      <c r="D1305" t="s">
        <v>1985</v>
      </c>
      <c r="E1305" t="s">
        <v>1990</v>
      </c>
      <c r="F1305" t="s">
        <v>1996</v>
      </c>
      <c r="G1305" t="s">
        <v>2003</v>
      </c>
      <c r="H1305" s="1">
        <v>45853</v>
      </c>
      <c r="I1305" s="1">
        <v>45859</v>
      </c>
      <c r="J1305" s="2">
        <f t="shared" si="61"/>
        <v>7</v>
      </c>
      <c r="K1305">
        <v>10951</v>
      </c>
      <c r="L1305" t="str">
        <f t="shared" si="62"/>
        <v>Medium</v>
      </c>
      <c r="M1305" t="s">
        <v>2010</v>
      </c>
      <c r="N1305" t="s">
        <v>2011</v>
      </c>
      <c r="O1305" t="s">
        <v>3268</v>
      </c>
    </row>
    <row r="1306" spans="1:15" x14ac:dyDescent="0.3">
      <c r="A1306" t="s">
        <v>1300</v>
      </c>
      <c r="B1306">
        <v>68</v>
      </c>
      <c r="C1306" t="str">
        <f t="shared" si="60"/>
        <v>Senior</v>
      </c>
      <c r="D1306" t="s">
        <v>1986</v>
      </c>
      <c r="E1306" t="s">
        <v>1992</v>
      </c>
      <c r="F1306" t="s">
        <v>2001</v>
      </c>
      <c r="G1306" t="s">
        <v>2005</v>
      </c>
      <c r="H1306" s="1">
        <v>45288</v>
      </c>
      <c r="I1306" s="1">
        <v>45341</v>
      </c>
      <c r="J1306" s="2">
        <f t="shared" si="61"/>
        <v>54</v>
      </c>
      <c r="K1306">
        <v>67467.820000000007</v>
      </c>
      <c r="L1306" t="str">
        <f t="shared" si="62"/>
        <v>High</v>
      </c>
      <c r="M1306" t="s">
        <v>2009</v>
      </c>
      <c r="N1306" t="s">
        <v>2012</v>
      </c>
      <c r="O1306" t="s">
        <v>2109</v>
      </c>
    </row>
    <row r="1307" spans="1:15" x14ac:dyDescent="0.3">
      <c r="A1307" t="s">
        <v>1301</v>
      </c>
      <c r="B1307">
        <v>34</v>
      </c>
      <c r="C1307" t="str">
        <f t="shared" si="60"/>
        <v>Adult</v>
      </c>
      <c r="D1307" t="s">
        <v>1985</v>
      </c>
      <c r="E1307" t="s">
        <v>1992</v>
      </c>
      <c r="F1307" t="s">
        <v>1998</v>
      </c>
      <c r="G1307" t="s">
        <v>2002</v>
      </c>
      <c r="H1307" s="1">
        <v>45823</v>
      </c>
      <c r="I1307" s="1">
        <v>45833</v>
      </c>
      <c r="J1307" s="2">
        <f t="shared" si="61"/>
        <v>11</v>
      </c>
      <c r="K1307">
        <v>22450.57</v>
      </c>
      <c r="L1307" t="str">
        <f t="shared" si="62"/>
        <v>Medium</v>
      </c>
      <c r="M1307" t="s">
        <v>2009</v>
      </c>
      <c r="N1307" t="s">
        <v>2012</v>
      </c>
      <c r="O1307" t="s">
        <v>3269</v>
      </c>
    </row>
    <row r="1308" spans="1:15" x14ac:dyDescent="0.3">
      <c r="A1308" t="s">
        <v>1302</v>
      </c>
      <c r="B1308">
        <v>68</v>
      </c>
      <c r="C1308" t="str">
        <f t="shared" si="60"/>
        <v>Senior</v>
      </c>
      <c r="D1308" t="s">
        <v>1985</v>
      </c>
      <c r="E1308" t="s">
        <v>1992</v>
      </c>
      <c r="F1308" t="s">
        <v>1996</v>
      </c>
      <c r="G1308" t="s">
        <v>2007</v>
      </c>
      <c r="H1308" s="1">
        <v>45494</v>
      </c>
      <c r="I1308" s="1">
        <v>45767</v>
      </c>
      <c r="J1308" s="2">
        <f t="shared" si="61"/>
        <v>274</v>
      </c>
      <c r="K1308">
        <v>81339.67</v>
      </c>
      <c r="L1308" t="str">
        <f t="shared" si="62"/>
        <v>High</v>
      </c>
      <c r="M1308" t="s">
        <v>2008</v>
      </c>
      <c r="N1308" t="s">
        <v>2012</v>
      </c>
      <c r="O1308" t="s">
        <v>3270</v>
      </c>
    </row>
    <row r="1309" spans="1:15" x14ac:dyDescent="0.3">
      <c r="A1309" t="s">
        <v>1303</v>
      </c>
      <c r="B1309">
        <v>91</v>
      </c>
      <c r="C1309" t="str">
        <f t="shared" si="60"/>
        <v>Senior</v>
      </c>
      <c r="D1309" t="s">
        <v>1986</v>
      </c>
      <c r="E1309" t="s">
        <v>1988</v>
      </c>
      <c r="F1309" t="s">
        <v>1999</v>
      </c>
      <c r="G1309" t="s">
        <v>2007</v>
      </c>
      <c r="H1309" s="1">
        <v>45537</v>
      </c>
      <c r="I1309" s="1">
        <v>45666</v>
      </c>
      <c r="J1309" s="2">
        <f t="shared" si="61"/>
        <v>130</v>
      </c>
      <c r="K1309">
        <v>31524.1</v>
      </c>
      <c r="L1309" t="str">
        <f t="shared" si="62"/>
        <v>Medium</v>
      </c>
      <c r="M1309" t="s">
        <v>2009</v>
      </c>
      <c r="N1309" t="s">
        <v>2012</v>
      </c>
      <c r="O1309" t="s">
        <v>3271</v>
      </c>
    </row>
    <row r="1310" spans="1:15" x14ac:dyDescent="0.3">
      <c r="A1310" t="s">
        <v>1304</v>
      </c>
      <c r="B1310">
        <v>0</v>
      </c>
      <c r="C1310" t="str">
        <f t="shared" si="60"/>
        <v>Child</v>
      </c>
      <c r="D1310" t="s">
        <v>1985</v>
      </c>
      <c r="E1310" t="s">
        <v>1992</v>
      </c>
      <c r="F1310" t="s">
        <v>2000</v>
      </c>
      <c r="G1310" t="s">
        <v>2002</v>
      </c>
      <c r="H1310" s="1">
        <v>45371</v>
      </c>
      <c r="I1310" s="1">
        <v>45518</v>
      </c>
      <c r="J1310" s="2">
        <f t="shared" si="61"/>
        <v>148</v>
      </c>
      <c r="K1310">
        <v>38089.83</v>
      </c>
      <c r="L1310" t="str">
        <f t="shared" si="62"/>
        <v>Medium</v>
      </c>
      <c r="M1310" t="s">
        <v>2009</v>
      </c>
      <c r="N1310" t="s">
        <v>2011</v>
      </c>
      <c r="O1310" t="s">
        <v>3272</v>
      </c>
    </row>
    <row r="1311" spans="1:15" x14ac:dyDescent="0.3">
      <c r="A1311" t="s">
        <v>1305</v>
      </c>
      <c r="B1311">
        <v>11</v>
      </c>
      <c r="C1311" t="str">
        <f t="shared" si="60"/>
        <v>Child</v>
      </c>
      <c r="D1311" t="s">
        <v>1985</v>
      </c>
      <c r="E1311" t="s">
        <v>1992</v>
      </c>
      <c r="F1311" t="s">
        <v>1996</v>
      </c>
      <c r="G1311" t="s">
        <v>2005</v>
      </c>
      <c r="H1311" s="1">
        <v>45229</v>
      </c>
      <c r="I1311" s="1">
        <v>45399</v>
      </c>
      <c r="J1311" s="2">
        <f t="shared" si="61"/>
        <v>171</v>
      </c>
      <c r="K1311">
        <v>34374.550000000003</v>
      </c>
      <c r="L1311" t="str">
        <f t="shared" si="62"/>
        <v>Medium</v>
      </c>
      <c r="M1311" t="s">
        <v>2009</v>
      </c>
      <c r="N1311" t="s">
        <v>2012</v>
      </c>
      <c r="O1311" t="s">
        <v>3273</v>
      </c>
    </row>
    <row r="1312" spans="1:15" x14ac:dyDescent="0.3">
      <c r="A1312" t="s">
        <v>1306</v>
      </c>
      <c r="B1312">
        <v>85</v>
      </c>
      <c r="C1312" t="str">
        <f t="shared" si="60"/>
        <v>Senior</v>
      </c>
      <c r="D1312" t="s">
        <v>1985</v>
      </c>
      <c r="E1312" t="s">
        <v>1990</v>
      </c>
      <c r="F1312" t="s">
        <v>1995</v>
      </c>
      <c r="G1312" t="s">
        <v>2007</v>
      </c>
      <c r="H1312" s="1">
        <v>45828</v>
      </c>
      <c r="I1312" s="1">
        <v>45888</v>
      </c>
      <c r="J1312" s="2">
        <f t="shared" si="61"/>
        <v>61</v>
      </c>
      <c r="K1312">
        <v>17620.41</v>
      </c>
      <c r="L1312" t="str">
        <f t="shared" si="62"/>
        <v>Medium</v>
      </c>
      <c r="M1312" t="s">
        <v>2009</v>
      </c>
      <c r="N1312" t="s">
        <v>2011</v>
      </c>
      <c r="O1312" t="s">
        <v>3274</v>
      </c>
    </row>
    <row r="1313" spans="1:15" x14ac:dyDescent="0.3">
      <c r="A1313" t="s">
        <v>1307</v>
      </c>
      <c r="B1313">
        <v>53</v>
      </c>
      <c r="C1313" t="str">
        <f t="shared" si="60"/>
        <v>Middle Age</v>
      </c>
      <c r="D1313" t="s">
        <v>1986</v>
      </c>
      <c r="E1313" t="s">
        <v>1988</v>
      </c>
      <c r="F1313" t="s">
        <v>1998</v>
      </c>
      <c r="G1313" t="s">
        <v>2004</v>
      </c>
      <c r="H1313" s="1">
        <v>45527</v>
      </c>
      <c r="I1313" s="1">
        <v>45606</v>
      </c>
      <c r="J1313" s="2">
        <f t="shared" si="61"/>
        <v>80</v>
      </c>
      <c r="K1313">
        <v>56643.360000000001</v>
      </c>
      <c r="L1313" t="str">
        <f t="shared" si="62"/>
        <v>High</v>
      </c>
      <c r="M1313" t="s">
        <v>2009</v>
      </c>
      <c r="N1313" t="s">
        <v>2012</v>
      </c>
      <c r="O1313" t="s">
        <v>3275</v>
      </c>
    </row>
    <row r="1314" spans="1:15" x14ac:dyDescent="0.3">
      <c r="A1314" t="s">
        <v>1308</v>
      </c>
      <c r="B1314">
        <v>26</v>
      </c>
      <c r="C1314" t="str">
        <f t="shared" si="60"/>
        <v>Young Adult</v>
      </c>
      <c r="D1314" t="s">
        <v>1986</v>
      </c>
      <c r="E1314" t="s">
        <v>1992</v>
      </c>
      <c r="F1314" t="s">
        <v>1999</v>
      </c>
      <c r="G1314" t="s">
        <v>2005</v>
      </c>
      <c r="H1314" s="1">
        <v>45286</v>
      </c>
      <c r="I1314" s="1">
        <v>45676</v>
      </c>
      <c r="J1314" s="2">
        <f t="shared" si="61"/>
        <v>391</v>
      </c>
      <c r="K1314">
        <v>24008.41</v>
      </c>
      <c r="L1314" t="str">
        <f t="shared" si="62"/>
        <v>Medium</v>
      </c>
      <c r="M1314" t="s">
        <v>2009</v>
      </c>
      <c r="N1314" t="s">
        <v>2013</v>
      </c>
      <c r="O1314" t="s">
        <v>3276</v>
      </c>
    </row>
    <row r="1315" spans="1:15" x14ac:dyDescent="0.3">
      <c r="A1315" t="s">
        <v>1309</v>
      </c>
      <c r="B1315">
        <v>41</v>
      </c>
      <c r="C1315" t="str">
        <f t="shared" si="60"/>
        <v>Adult</v>
      </c>
      <c r="D1315" t="s">
        <v>1985</v>
      </c>
      <c r="E1315" t="s">
        <v>1988</v>
      </c>
      <c r="F1315" t="s">
        <v>1999</v>
      </c>
      <c r="G1315" t="s">
        <v>2007</v>
      </c>
      <c r="H1315" s="1">
        <v>45672</v>
      </c>
      <c r="I1315" s="1">
        <v>45698</v>
      </c>
      <c r="J1315" s="2">
        <f t="shared" si="61"/>
        <v>27</v>
      </c>
      <c r="K1315">
        <v>32307.78</v>
      </c>
      <c r="L1315" t="str">
        <f t="shared" si="62"/>
        <v>Medium</v>
      </c>
      <c r="M1315" t="s">
        <v>2010</v>
      </c>
      <c r="N1315" t="s">
        <v>2011</v>
      </c>
      <c r="O1315" t="s">
        <v>3277</v>
      </c>
    </row>
    <row r="1316" spans="1:15" x14ac:dyDescent="0.3">
      <c r="A1316" t="s">
        <v>1310</v>
      </c>
      <c r="B1316">
        <v>58</v>
      </c>
      <c r="C1316" t="str">
        <f t="shared" si="60"/>
        <v>Senior</v>
      </c>
      <c r="D1316" t="s">
        <v>1985</v>
      </c>
      <c r="E1316" t="s">
        <v>1988</v>
      </c>
      <c r="F1316" t="s">
        <v>1994</v>
      </c>
      <c r="G1316" t="s">
        <v>2007</v>
      </c>
      <c r="H1316" s="1">
        <v>45159</v>
      </c>
      <c r="I1316" s="1">
        <v>45296</v>
      </c>
      <c r="J1316" s="2">
        <f t="shared" si="61"/>
        <v>138</v>
      </c>
      <c r="K1316">
        <v>62767.03</v>
      </c>
      <c r="L1316" t="str">
        <f t="shared" si="62"/>
        <v>High</v>
      </c>
      <c r="M1316" t="s">
        <v>2009</v>
      </c>
      <c r="N1316" t="s">
        <v>2011</v>
      </c>
      <c r="O1316" t="s">
        <v>3278</v>
      </c>
    </row>
    <row r="1317" spans="1:15" x14ac:dyDescent="0.3">
      <c r="A1317" t="s">
        <v>1311</v>
      </c>
      <c r="B1317">
        <v>27</v>
      </c>
      <c r="C1317" t="str">
        <f t="shared" si="60"/>
        <v>Young Adult</v>
      </c>
      <c r="D1317" t="s">
        <v>1987</v>
      </c>
      <c r="E1317" t="s">
        <v>1991</v>
      </c>
      <c r="F1317" t="s">
        <v>1997</v>
      </c>
      <c r="G1317" t="s">
        <v>2005</v>
      </c>
      <c r="H1317" s="1">
        <v>45511</v>
      </c>
      <c r="I1317" s="1">
        <v>45737</v>
      </c>
      <c r="J1317" s="2">
        <f t="shared" si="61"/>
        <v>227</v>
      </c>
      <c r="K1317">
        <v>71540.58</v>
      </c>
      <c r="L1317" t="str">
        <f t="shared" si="62"/>
        <v>High</v>
      </c>
      <c r="M1317" t="s">
        <v>2008</v>
      </c>
      <c r="N1317" t="s">
        <v>2011</v>
      </c>
      <c r="O1317" t="s">
        <v>3279</v>
      </c>
    </row>
    <row r="1318" spans="1:15" x14ac:dyDescent="0.3">
      <c r="A1318" t="s">
        <v>1312</v>
      </c>
      <c r="B1318">
        <v>32</v>
      </c>
      <c r="C1318" t="str">
        <f t="shared" si="60"/>
        <v>Adult</v>
      </c>
      <c r="D1318" t="s">
        <v>1985</v>
      </c>
      <c r="E1318" t="s">
        <v>1989</v>
      </c>
      <c r="F1318" t="s">
        <v>1998</v>
      </c>
      <c r="G1318" t="s">
        <v>2007</v>
      </c>
      <c r="H1318" s="1">
        <v>45368</v>
      </c>
      <c r="I1318" s="1">
        <v>45545</v>
      </c>
      <c r="J1318" s="2">
        <f t="shared" si="61"/>
        <v>178</v>
      </c>
      <c r="K1318">
        <v>69935.22</v>
      </c>
      <c r="L1318" t="str">
        <f t="shared" si="62"/>
        <v>High</v>
      </c>
      <c r="M1318" t="s">
        <v>2008</v>
      </c>
      <c r="N1318" t="s">
        <v>2012</v>
      </c>
      <c r="O1318" t="s">
        <v>3280</v>
      </c>
    </row>
    <row r="1319" spans="1:15" x14ac:dyDescent="0.3">
      <c r="A1319" t="s">
        <v>1313</v>
      </c>
      <c r="B1319">
        <v>17</v>
      </c>
      <c r="C1319" t="str">
        <f t="shared" si="60"/>
        <v>Child</v>
      </c>
      <c r="D1319" t="s">
        <v>1987</v>
      </c>
      <c r="E1319" t="s">
        <v>1990</v>
      </c>
      <c r="F1319" t="s">
        <v>1998</v>
      </c>
      <c r="G1319" t="s">
        <v>2007</v>
      </c>
      <c r="H1319" s="1">
        <v>45494</v>
      </c>
      <c r="I1319" s="1">
        <v>45875</v>
      </c>
      <c r="J1319" s="2">
        <f t="shared" si="61"/>
        <v>382</v>
      </c>
      <c r="K1319">
        <v>48730.91</v>
      </c>
      <c r="L1319" t="str">
        <f t="shared" si="62"/>
        <v>Medium</v>
      </c>
      <c r="M1319" t="s">
        <v>2010</v>
      </c>
      <c r="N1319" t="s">
        <v>2011</v>
      </c>
      <c r="O1319" t="s">
        <v>3281</v>
      </c>
    </row>
    <row r="1320" spans="1:15" x14ac:dyDescent="0.3">
      <c r="A1320" t="s">
        <v>1314</v>
      </c>
      <c r="B1320">
        <v>77</v>
      </c>
      <c r="C1320" t="str">
        <f t="shared" si="60"/>
        <v>Senior</v>
      </c>
      <c r="D1320" t="s">
        <v>1986</v>
      </c>
      <c r="E1320" t="s">
        <v>1992</v>
      </c>
      <c r="F1320" t="s">
        <v>1999</v>
      </c>
      <c r="G1320" t="s">
        <v>2003</v>
      </c>
      <c r="H1320" s="1">
        <v>45694</v>
      </c>
      <c r="I1320" s="1">
        <v>45823</v>
      </c>
      <c r="J1320" s="2">
        <f t="shared" si="61"/>
        <v>130</v>
      </c>
      <c r="K1320">
        <v>64418.6</v>
      </c>
      <c r="L1320" t="str">
        <f t="shared" si="62"/>
        <v>High</v>
      </c>
      <c r="M1320" t="s">
        <v>2009</v>
      </c>
      <c r="N1320" t="s">
        <v>2012</v>
      </c>
      <c r="O1320" t="s">
        <v>3282</v>
      </c>
    </row>
    <row r="1321" spans="1:15" x14ac:dyDescent="0.3">
      <c r="A1321" t="s">
        <v>1315</v>
      </c>
      <c r="B1321">
        <v>75</v>
      </c>
      <c r="C1321" t="str">
        <f t="shared" si="60"/>
        <v>Senior</v>
      </c>
      <c r="D1321" t="s">
        <v>1986</v>
      </c>
      <c r="E1321" t="s">
        <v>1988</v>
      </c>
      <c r="F1321" t="s">
        <v>2000</v>
      </c>
      <c r="G1321" t="s">
        <v>2005</v>
      </c>
      <c r="H1321" s="1">
        <v>45675</v>
      </c>
      <c r="I1321" s="1">
        <v>45876</v>
      </c>
      <c r="J1321" s="2">
        <f t="shared" si="61"/>
        <v>202</v>
      </c>
      <c r="K1321">
        <v>62018.52</v>
      </c>
      <c r="L1321" t="str">
        <f t="shared" si="62"/>
        <v>High</v>
      </c>
      <c r="M1321" t="s">
        <v>2009</v>
      </c>
      <c r="N1321" t="s">
        <v>2013</v>
      </c>
      <c r="O1321" t="s">
        <v>3283</v>
      </c>
    </row>
    <row r="1322" spans="1:15" x14ac:dyDescent="0.3">
      <c r="A1322" t="s">
        <v>1316</v>
      </c>
      <c r="B1322">
        <v>30</v>
      </c>
      <c r="C1322" t="str">
        <f t="shared" si="60"/>
        <v>Adult</v>
      </c>
      <c r="D1322" t="s">
        <v>1986</v>
      </c>
      <c r="E1322" t="s">
        <v>1992</v>
      </c>
      <c r="F1322" t="s">
        <v>2000</v>
      </c>
      <c r="G1322" t="s">
        <v>2003</v>
      </c>
      <c r="H1322" s="1">
        <v>45529</v>
      </c>
      <c r="I1322" s="1">
        <v>45541</v>
      </c>
      <c r="J1322" s="2">
        <f t="shared" si="61"/>
        <v>13</v>
      </c>
      <c r="K1322">
        <v>8859.57</v>
      </c>
      <c r="L1322" t="str">
        <f t="shared" si="62"/>
        <v>Low</v>
      </c>
      <c r="M1322" t="s">
        <v>2009</v>
      </c>
      <c r="N1322" t="s">
        <v>2013</v>
      </c>
      <c r="O1322" t="s">
        <v>3284</v>
      </c>
    </row>
    <row r="1323" spans="1:15" x14ac:dyDescent="0.3">
      <c r="A1323" t="s">
        <v>1317</v>
      </c>
      <c r="B1323">
        <v>63</v>
      </c>
      <c r="C1323" t="str">
        <f t="shared" si="60"/>
        <v>Senior</v>
      </c>
      <c r="D1323" t="s">
        <v>1987</v>
      </c>
      <c r="E1323" t="s">
        <v>1990</v>
      </c>
      <c r="F1323" t="s">
        <v>2001</v>
      </c>
      <c r="G1323" t="s">
        <v>2006</v>
      </c>
      <c r="H1323" s="1">
        <v>45436</v>
      </c>
      <c r="I1323" s="1">
        <v>45519</v>
      </c>
      <c r="J1323" s="2">
        <f t="shared" si="61"/>
        <v>84</v>
      </c>
      <c r="K1323">
        <v>21234.15</v>
      </c>
      <c r="L1323" t="str">
        <f t="shared" si="62"/>
        <v>Medium</v>
      </c>
      <c r="M1323" t="s">
        <v>2009</v>
      </c>
      <c r="N1323" t="s">
        <v>2011</v>
      </c>
      <c r="O1323" t="s">
        <v>3285</v>
      </c>
    </row>
    <row r="1324" spans="1:15" x14ac:dyDescent="0.3">
      <c r="A1324" t="s">
        <v>1318</v>
      </c>
      <c r="B1324">
        <v>92</v>
      </c>
      <c r="C1324" t="str">
        <f t="shared" si="60"/>
        <v>Senior</v>
      </c>
      <c r="D1324" t="s">
        <v>1986</v>
      </c>
      <c r="E1324" t="s">
        <v>1992</v>
      </c>
      <c r="F1324" t="s">
        <v>1998</v>
      </c>
      <c r="G1324" t="s">
        <v>2002</v>
      </c>
      <c r="H1324" s="1">
        <v>45552</v>
      </c>
      <c r="I1324" s="1">
        <v>45619</v>
      </c>
      <c r="J1324" s="2">
        <f t="shared" si="61"/>
        <v>68</v>
      </c>
      <c r="K1324">
        <v>28534.52</v>
      </c>
      <c r="L1324" t="str">
        <f t="shared" si="62"/>
        <v>Medium</v>
      </c>
      <c r="M1324" t="s">
        <v>2008</v>
      </c>
      <c r="N1324" t="s">
        <v>2011</v>
      </c>
      <c r="O1324" t="s">
        <v>3286</v>
      </c>
    </row>
    <row r="1325" spans="1:15" x14ac:dyDescent="0.3">
      <c r="A1325" t="s">
        <v>1319</v>
      </c>
      <c r="B1325">
        <v>66</v>
      </c>
      <c r="C1325" t="str">
        <f t="shared" si="60"/>
        <v>Senior</v>
      </c>
      <c r="D1325" t="s">
        <v>1987</v>
      </c>
      <c r="E1325" t="s">
        <v>1993</v>
      </c>
      <c r="F1325" t="s">
        <v>1994</v>
      </c>
      <c r="G1325" t="s">
        <v>2005</v>
      </c>
      <c r="H1325" s="1">
        <v>45383</v>
      </c>
      <c r="I1325" s="1">
        <v>45531</v>
      </c>
      <c r="J1325" s="2">
        <f t="shared" si="61"/>
        <v>149</v>
      </c>
      <c r="K1325">
        <v>23671.99</v>
      </c>
      <c r="L1325" t="str">
        <f t="shared" si="62"/>
        <v>Medium</v>
      </c>
      <c r="M1325" t="s">
        <v>2008</v>
      </c>
      <c r="N1325" t="s">
        <v>2013</v>
      </c>
      <c r="O1325" t="s">
        <v>3287</v>
      </c>
    </row>
    <row r="1326" spans="1:15" x14ac:dyDescent="0.3">
      <c r="A1326" t="s">
        <v>1320</v>
      </c>
      <c r="B1326">
        <v>43</v>
      </c>
      <c r="C1326" t="str">
        <f t="shared" si="60"/>
        <v>Adult</v>
      </c>
      <c r="D1326" t="s">
        <v>1985</v>
      </c>
      <c r="E1326" t="s">
        <v>1990</v>
      </c>
      <c r="F1326" t="s">
        <v>1996</v>
      </c>
      <c r="G1326" t="s">
        <v>2007</v>
      </c>
      <c r="H1326" s="1">
        <v>45758</v>
      </c>
      <c r="I1326" s="1">
        <v>45825</v>
      </c>
      <c r="J1326" s="2">
        <f t="shared" si="61"/>
        <v>68</v>
      </c>
      <c r="K1326">
        <v>98849.25</v>
      </c>
      <c r="L1326" t="str">
        <f t="shared" si="62"/>
        <v>High</v>
      </c>
      <c r="M1326" t="s">
        <v>2008</v>
      </c>
      <c r="N1326" t="s">
        <v>2012</v>
      </c>
      <c r="O1326" t="s">
        <v>3288</v>
      </c>
    </row>
    <row r="1327" spans="1:15" x14ac:dyDescent="0.3">
      <c r="A1327" t="s">
        <v>1321</v>
      </c>
      <c r="B1327">
        <v>92</v>
      </c>
      <c r="C1327" t="str">
        <f t="shared" si="60"/>
        <v>Senior</v>
      </c>
      <c r="D1327" t="s">
        <v>1985</v>
      </c>
      <c r="E1327" t="s">
        <v>1989</v>
      </c>
      <c r="F1327" t="s">
        <v>1999</v>
      </c>
      <c r="G1327" t="s">
        <v>2003</v>
      </c>
      <c r="H1327" s="1">
        <v>45368</v>
      </c>
      <c r="I1327" s="1">
        <v>45852</v>
      </c>
      <c r="J1327" s="2">
        <f t="shared" si="61"/>
        <v>485</v>
      </c>
      <c r="K1327">
        <v>32842.06</v>
      </c>
      <c r="L1327" t="str">
        <f t="shared" si="62"/>
        <v>Medium</v>
      </c>
      <c r="M1327" t="s">
        <v>2010</v>
      </c>
      <c r="N1327" t="s">
        <v>2012</v>
      </c>
      <c r="O1327" t="s">
        <v>3289</v>
      </c>
    </row>
    <row r="1328" spans="1:15" x14ac:dyDescent="0.3">
      <c r="A1328" t="s">
        <v>1322</v>
      </c>
      <c r="B1328">
        <v>0</v>
      </c>
      <c r="C1328" t="str">
        <f t="shared" si="60"/>
        <v>Child</v>
      </c>
      <c r="D1328" t="s">
        <v>1985</v>
      </c>
      <c r="E1328" t="s">
        <v>1992</v>
      </c>
      <c r="F1328" t="s">
        <v>1995</v>
      </c>
      <c r="G1328" t="s">
        <v>2002</v>
      </c>
      <c r="H1328" s="1">
        <v>45311</v>
      </c>
      <c r="I1328" s="1">
        <v>45530</v>
      </c>
      <c r="J1328" s="2">
        <f t="shared" si="61"/>
        <v>220</v>
      </c>
      <c r="K1328">
        <v>6158.58</v>
      </c>
      <c r="L1328" t="str">
        <f t="shared" si="62"/>
        <v>Low</v>
      </c>
      <c r="M1328" t="s">
        <v>2009</v>
      </c>
      <c r="N1328" t="s">
        <v>2011</v>
      </c>
      <c r="O1328" t="s">
        <v>3290</v>
      </c>
    </row>
    <row r="1329" spans="1:15" x14ac:dyDescent="0.3">
      <c r="A1329" t="s">
        <v>1323</v>
      </c>
      <c r="B1329">
        <v>16</v>
      </c>
      <c r="C1329" t="str">
        <f t="shared" si="60"/>
        <v>Child</v>
      </c>
      <c r="D1329" t="s">
        <v>1985</v>
      </c>
      <c r="E1329" t="s">
        <v>1990</v>
      </c>
      <c r="F1329" t="s">
        <v>2000</v>
      </c>
      <c r="G1329" t="s">
        <v>2002</v>
      </c>
      <c r="H1329" s="1">
        <v>45181</v>
      </c>
      <c r="I1329" s="1">
        <v>45376</v>
      </c>
      <c r="J1329" s="2">
        <f t="shared" si="61"/>
        <v>196</v>
      </c>
      <c r="K1329">
        <v>51235.03</v>
      </c>
      <c r="L1329" t="str">
        <f t="shared" si="62"/>
        <v>High</v>
      </c>
      <c r="M1329" t="s">
        <v>2010</v>
      </c>
      <c r="N1329" t="s">
        <v>2012</v>
      </c>
      <c r="O1329" t="s">
        <v>3291</v>
      </c>
    </row>
    <row r="1330" spans="1:15" x14ac:dyDescent="0.3">
      <c r="A1330" t="s">
        <v>1324</v>
      </c>
      <c r="B1330">
        <v>59</v>
      </c>
      <c r="C1330" t="str">
        <f t="shared" si="60"/>
        <v>Senior</v>
      </c>
      <c r="D1330" t="s">
        <v>1987</v>
      </c>
      <c r="E1330" t="s">
        <v>1990</v>
      </c>
      <c r="F1330" t="s">
        <v>2000</v>
      </c>
      <c r="G1330" t="s">
        <v>2002</v>
      </c>
      <c r="H1330" s="1">
        <v>45209</v>
      </c>
      <c r="I1330" s="1">
        <v>45762</v>
      </c>
      <c r="J1330" s="2">
        <f t="shared" si="61"/>
        <v>554</v>
      </c>
      <c r="K1330">
        <v>42977.66</v>
      </c>
      <c r="L1330" t="str">
        <f t="shared" si="62"/>
        <v>Medium</v>
      </c>
      <c r="M1330" t="s">
        <v>2008</v>
      </c>
      <c r="N1330" t="s">
        <v>2011</v>
      </c>
      <c r="O1330" t="s">
        <v>3292</v>
      </c>
    </row>
    <row r="1331" spans="1:15" x14ac:dyDescent="0.3">
      <c r="A1331" t="s">
        <v>1325</v>
      </c>
      <c r="B1331">
        <v>38</v>
      </c>
      <c r="C1331" t="str">
        <f t="shared" si="60"/>
        <v>Adult</v>
      </c>
      <c r="D1331" t="s">
        <v>1987</v>
      </c>
      <c r="E1331" t="s">
        <v>1989</v>
      </c>
      <c r="F1331" t="s">
        <v>1997</v>
      </c>
      <c r="G1331" t="s">
        <v>2007</v>
      </c>
      <c r="H1331" s="1">
        <v>45510</v>
      </c>
      <c r="I1331" s="1">
        <v>45872</v>
      </c>
      <c r="J1331" s="2">
        <f t="shared" si="61"/>
        <v>363</v>
      </c>
      <c r="K1331">
        <v>20938.7</v>
      </c>
      <c r="L1331" t="str">
        <f t="shared" si="62"/>
        <v>Medium</v>
      </c>
      <c r="M1331" t="s">
        <v>2010</v>
      </c>
      <c r="N1331" t="s">
        <v>2011</v>
      </c>
      <c r="O1331" t="s">
        <v>3293</v>
      </c>
    </row>
    <row r="1332" spans="1:15" x14ac:dyDescent="0.3">
      <c r="A1332" t="s">
        <v>1326</v>
      </c>
      <c r="B1332">
        <v>46</v>
      </c>
      <c r="C1332" t="str">
        <f t="shared" si="60"/>
        <v>Middle Age</v>
      </c>
      <c r="D1332" t="s">
        <v>1987</v>
      </c>
      <c r="E1332" t="s">
        <v>1992</v>
      </c>
      <c r="F1332" t="s">
        <v>2001</v>
      </c>
      <c r="G1332" t="s">
        <v>2006</v>
      </c>
      <c r="H1332" s="1">
        <v>45345</v>
      </c>
      <c r="I1332" s="1">
        <v>45579</v>
      </c>
      <c r="J1332" s="2">
        <f t="shared" si="61"/>
        <v>235</v>
      </c>
      <c r="K1332">
        <v>44696.23</v>
      </c>
      <c r="L1332" t="str">
        <f t="shared" si="62"/>
        <v>Medium</v>
      </c>
      <c r="M1332" t="s">
        <v>2008</v>
      </c>
      <c r="N1332" t="s">
        <v>2012</v>
      </c>
      <c r="O1332" t="s">
        <v>3294</v>
      </c>
    </row>
    <row r="1333" spans="1:15" x14ac:dyDescent="0.3">
      <c r="A1333" t="s">
        <v>1327</v>
      </c>
      <c r="B1333">
        <v>94</v>
      </c>
      <c r="C1333" t="str">
        <f t="shared" si="60"/>
        <v>Senior</v>
      </c>
      <c r="D1333" t="s">
        <v>1987</v>
      </c>
      <c r="E1333" t="s">
        <v>1990</v>
      </c>
      <c r="F1333" t="s">
        <v>1997</v>
      </c>
      <c r="G1333" t="s">
        <v>2005</v>
      </c>
      <c r="H1333" s="1">
        <v>45739</v>
      </c>
      <c r="I1333" s="1">
        <v>45777</v>
      </c>
      <c r="J1333" s="2">
        <f t="shared" si="61"/>
        <v>39</v>
      </c>
      <c r="K1333">
        <v>76431</v>
      </c>
      <c r="L1333" t="str">
        <f t="shared" si="62"/>
        <v>High</v>
      </c>
      <c r="M1333" t="s">
        <v>2010</v>
      </c>
      <c r="N1333" t="s">
        <v>2011</v>
      </c>
      <c r="O1333" t="s">
        <v>3295</v>
      </c>
    </row>
    <row r="1334" spans="1:15" x14ac:dyDescent="0.3">
      <c r="A1334" t="s">
        <v>1328</v>
      </c>
      <c r="B1334">
        <v>97</v>
      </c>
      <c r="C1334" t="str">
        <f t="shared" si="60"/>
        <v>Senior</v>
      </c>
      <c r="D1334" t="s">
        <v>1987</v>
      </c>
      <c r="E1334" t="s">
        <v>1989</v>
      </c>
      <c r="F1334" t="s">
        <v>2001</v>
      </c>
      <c r="G1334" t="s">
        <v>2003</v>
      </c>
      <c r="H1334" s="1">
        <v>45501</v>
      </c>
      <c r="I1334" s="1">
        <v>45643</v>
      </c>
      <c r="J1334" s="2">
        <f t="shared" si="61"/>
        <v>143</v>
      </c>
      <c r="K1334">
        <v>72938.179999999993</v>
      </c>
      <c r="L1334" t="str">
        <f t="shared" si="62"/>
        <v>High</v>
      </c>
      <c r="M1334" t="s">
        <v>2010</v>
      </c>
      <c r="N1334" t="s">
        <v>2013</v>
      </c>
      <c r="O1334" t="s">
        <v>3296</v>
      </c>
    </row>
    <row r="1335" spans="1:15" x14ac:dyDescent="0.3">
      <c r="A1335" t="s">
        <v>1329</v>
      </c>
      <c r="B1335">
        <v>59</v>
      </c>
      <c r="C1335" t="str">
        <f t="shared" si="60"/>
        <v>Senior</v>
      </c>
      <c r="D1335" t="s">
        <v>1987</v>
      </c>
      <c r="E1335" t="s">
        <v>1992</v>
      </c>
      <c r="F1335" t="s">
        <v>1994</v>
      </c>
      <c r="G1335" t="s">
        <v>2006</v>
      </c>
      <c r="H1335" s="1">
        <v>45869</v>
      </c>
      <c r="I1335" s="1">
        <v>45886</v>
      </c>
      <c r="J1335" s="2">
        <f t="shared" si="61"/>
        <v>18</v>
      </c>
      <c r="K1335">
        <v>56652.07</v>
      </c>
      <c r="L1335" t="str">
        <f t="shared" si="62"/>
        <v>High</v>
      </c>
      <c r="M1335" t="s">
        <v>2010</v>
      </c>
      <c r="N1335" t="s">
        <v>2011</v>
      </c>
      <c r="O1335" t="s">
        <v>3297</v>
      </c>
    </row>
    <row r="1336" spans="1:15" x14ac:dyDescent="0.3">
      <c r="A1336" t="s">
        <v>1330</v>
      </c>
      <c r="B1336">
        <v>42</v>
      </c>
      <c r="C1336" t="str">
        <f t="shared" si="60"/>
        <v>Adult</v>
      </c>
      <c r="D1336" t="s">
        <v>1985</v>
      </c>
      <c r="E1336" t="s">
        <v>1993</v>
      </c>
      <c r="F1336" t="s">
        <v>1997</v>
      </c>
      <c r="G1336" t="s">
        <v>2002</v>
      </c>
      <c r="H1336" s="1">
        <v>45738</v>
      </c>
      <c r="I1336" s="1">
        <v>45819</v>
      </c>
      <c r="J1336" s="2">
        <f t="shared" si="61"/>
        <v>82</v>
      </c>
      <c r="K1336">
        <v>16317.72</v>
      </c>
      <c r="L1336" t="str">
        <f t="shared" si="62"/>
        <v>Medium</v>
      </c>
      <c r="M1336" t="s">
        <v>2009</v>
      </c>
      <c r="N1336" t="s">
        <v>2011</v>
      </c>
      <c r="O1336" t="s">
        <v>3298</v>
      </c>
    </row>
    <row r="1337" spans="1:15" x14ac:dyDescent="0.3">
      <c r="A1337" t="s">
        <v>1331</v>
      </c>
      <c r="B1337">
        <v>1</v>
      </c>
      <c r="C1337" t="str">
        <f t="shared" si="60"/>
        <v>Child</v>
      </c>
      <c r="D1337" t="s">
        <v>1986</v>
      </c>
      <c r="E1337" t="s">
        <v>1993</v>
      </c>
      <c r="F1337" t="s">
        <v>1998</v>
      </c>
      <c r="G1337" t="s">
        <v>2006</v>
      </c>
      <c r="H1337" s="1">
        <v>45625</v>
      </c>
      <c r="I1337" s="1">
        <v>45835</v>
      </c>
      <c r="J1337" s="2">
        <f t="shared" si="61"/>
        <v>211</v>
      </c>
      <c r="K1337">
        <v>41050.97</v>
      </c>
      <c r="L1337" t="str">
        <f t="shared" si="62"/>
        <v>Medium</v>
      </c>
      <c r="M1337" t="s">
        <v>2010</v>
      </c>
      <c r="N1337" t="s">
        <v>2013</v>
      </c>
      <c r="O1337" t="s">
        <v>3299</v>
      </c>
    </row>
    <row r="1338" spans="1:15" x14ac:dyDescent="0.3">
      <c r="A1338" t="s">
        <v>1332</v>
      </c>
      <c r="B1338">
        <v>95</v>
      </c>
      <c r="C1338" t="str">
        <f t="shared" si="60"/>
        <v>Senior</v>
      </c>
      <c r="D1338" t="s">
        <v>1987</v>
      </c>
      <c r="E1338" t="s">
        <v>1992</v>
      </c>
      <c r="F1338" t="s">
        <v>1997</v>
      </c>
      <c r="G1338" t="s">
        <v>2004</v>
      </c>
      <c r="H1338" s="1">
        <v>45502</v>
      </c>
      <c r="I1338" s="1">
        <v>45859</v>
      </c>
      <c r="J1338" s="2">
        <f t="shared" si="61"/>
        <v>358</v>
      </c>
      <c r="K1338">
        <v>64463.82</v>
      </c>
      <c r="L1338" t="str">
        <f t="shared" si="62"/>
        <v>High</v>
      </c>
      <c r="M1338" t="s">
        <v>2008</v>
      </c>
      <c r="N1338" t="s">
        <v>2011</v>
      </c>
      <c r="O1338" t="s">
        <v>3300</v>
      </c>
    </row>
    <row r="1339" spans="1:15" x14ac:dyDescent="0.3">
      <c r="A1339" t="s">
        <v>1333</v>
      </c>
      <c r="B1339">
        <v>52</v>
      </c>
      <c r="C1339" t="str">
        <f t="shared" si="60"/>
        <v>Middle Age</v>
      </c>
      <c r="D1339" t="s">
        <v>1985</v>
      </c>
      <c r="E1339" t="s">
        <v>1988</v>
      </c>
      <c r="F1339" t="s">
        <v>1999</v>
      </c>
      <c r="G1339" t="s">
        <v>2003</v>
      </c>
      <c r="H1339" s="1">
        <v>45582</v>
      </c>
      <c r="I1339" s="1">
        <v>45768</v>
      </c>
      <c r="J1339" s="2">
        <f t="shared" si="61"/>
        <v>187</v>
      </c>
      <c r="K1339">
        <v>17073.88</v>
      </c>
      <c r="L1339" t="str">
        <f t="shared" si="62"/>
        <v>Medium</v>
      </c>
      <c r="M1339" t="s">
        <v>2010</v>
      </c>
      <c r="N1339" t="s">
        <v>2013</v>
      </c>
      <c r="O1339" t="s">
        <v>3301</v>
      </c>
    </row>
    <row r="1340" spans="1:15" x14ac:dyDescent="0.3">
      <c r="A1340" t="s">
        <v>1334</v>
      </c>
      <c r="B1340">
        <v>98</v>
      </c>
      <c r="C1340" t="str">
        <f t="shared" si="60"/>
        <v>Senior</v>
      </c>
      <c r="D1340" t="s">
        <v>1986</v>
      </c>
      <c r="E1340" t="s">
        <v>1991</v>
      </c>
      <c r="F1340" t="s">
        <v>1997</v>
      </c>
      <c r="G1340" t="s">
        <v>2007</v>
      </c>
      <c r="H1340" s="1">
        <v>45687</v>
      </c>
      <c r="I1340" s="1">
        <v>45766</v>
      </c>
      <c r="J1340" s="2">
        <f t="shared" si="61"/>
        <v>80</v>
      </c>
      <c r="K1340">
        <v>69160.45</v>
      </c>
      <c r="L1340" t="str">
        <f t="shared" si="62"/>
        <v>High</v>
      </c>
      <c r="M1340" t="s">
        <v>2008</v>
      </c>
      <c r="N1340" t="s">
        <v>2011</v>
      </c>
      <c r="O1340" t="s">
        <v>3302</v>
      </c>
    </row>
    <row r="1341" spans="1:15" x14ac:dyDescent="0.3">
      <c r="A1341" t="s">
        <v>1335</v>
      </c>
      <c r="B1341">
        <v>83</v>
      </c>
      <c r="C1341" t="str">
        <f t="shared" si="60"/>
        <v>Senior</v>
      </c>
      <c r="D1341" t="s">
        <v>1987</v>
      </c>
      <c r="E1341" t="s">
        <v>1992</v>
      </c>
      <c r="F1341" t="s">
        <v>2000</v>
      </c>
      <c r="G1341" t="s">
        <v>2002</v>
      </c>
      <c r="H1341" s="1">
        <v>45263</v>
      </c>
      <c r="I1341" s="1">
        <v>45496</v>
      </c>
      <c r="J1341" s="2">
        <f t="shared" si="61"/>
        <v>234</v>
      </c>
      <c r="K1341">
        <v>48294.83</v>
      </c>
      <c r="L1341" t="str">
        <f t="shared" si="62"/>
        <v>Medium</v>
      </c>
      <c r="M1341" t="s">
        <v>2010</v>
      </c>
      <c r="N1341" t="s">
        <v>2012</v>
      </c>
      <c r="O1341" t="s">
        <v>3303</v>
      </c>
    </row>
    <row r="1342" spans="1:15" x14ac:dyDescent="0.3">
      <c r="A1342" t="s">
        <v>1336</v>
      </c>
      <c r="B1342">
        <v>90</v>
      </c>
      <c r="C1342" t="str">
        <f t="shared" si="60"/>
        <v>Senior</v>
      </c>
      <c r="D1342" t="s">
        <v>1986</v>
      </c>
      <c r="E1342" t="s">
        <v>1988</v>
      </c>
      <c r="F1342" t="s">
        <v>2001</v>
      </c>
      <c r="G1342" t="s">
        <v>2004</v>
      </c>
      <c r="H1342" s="1">
        <v>45195</v>
      </c>
      <c r="I1342" s="1">
        <v>45195</v>
      </c>
      <c r="J1342" s="2">
        <f t="shared" si="61"/>
        <v>1</v>
      </c>
      <c r="K1342">
        <v>60938.13</v>
      </c>
      <c r="L1342" t="str">
        <f t="shared" si="62"/>
        <v>High</v>
      </c>
      <c r="M1342" t="s">
        <v>2008</v>
      </c>
      <c r="N1342" t="s">
        <v>2011</v>
      </c>
      <c r="O1342" t="s">
        <v>3304</v>
      </c>
    </row>
    <row r="1343" spans="1:15" x14ac:dyDescent="0.3">
      <c r="A1343" t="s">
        <v>1337</v>
      </c>
      <c r="B1343">
        <v>32</v>
      </c>
      <c r="C1343" t="str">
        <f t="shared" si="60"/>
        <v>Adult</v>
      </c>
      <c r="D1343" t="s">
        <v>1985</v>
      </c>
      <c r="E1343" t="s">
        <v>1989</v>
      </c>
      <c r="F1343" t="s">
        <v>2001</v>
      </c>
      <c r="G1343" t="s">
        <v>2005</v>
      </c>
      <c r="H1343" s="1">
        <v>45535</v>
      </c>
      <c r="I1343" s="1">
        <v>45707</v>
      </c>
      <c r="J1343" s="2">
        <f t="shared" si="61"/>
        <v>173</v>
      </c>
      <c r="K1343">
        <v>12556.33</v>
      </c>
      <c r="L1343" t="str">
        <f t="shared" si="62"/>
        <v>Medium</v>
      </c>
      <c r="M1343" t="s">
        <v>2009</v>
      </c>
      <c r="N1343" t="s">
        <v>2012</v>
      </c>
      <c r="O1343" t="s">
        <v>3305</v>
      </c>
    </row>
    <row r="1344" spans="1:15" x14ac:dyDescent="0.3">
      <c r="A1344" t="s">
        <v>1338</v>
      </c>
      <c r="B1344">
        <v>91</v>
      </c>
      <c r="C1344" t="str">
        <f t="shared" si="60"/>
        <v>Senior</v>
      </c>
      <c r="D1344" t="s">
        <v>1987</v>
      </c>
      <c r="E1344" t="s">
        <v>1992</v>
      </c>
      <c r="F1344" t="s">
        <v>1995</v>
      </c>
      <c r="G1344" t="s">
        <v>2003</v>
      </c>
      <c r="H1344" s="1">
        <v>45345</v>
      </c>
      <c r="I1344" s="1">
        <v>45820</v>
      </c>
      <c r="J1344" s="2">
        <f t="shared" si="61"/>
        <v>476</v>
      </c>
      <c r="K1344">
        <v>91084.97</v>
      </c>
      <c r="L1344" t="str">
        <f t="shared" si="62"/>
        <v>High</v>
      </c>
      <c r="M1344" t="s">
        <v>2010</v>
      </c>
      <c r="N1344" t="s">
        <v>2011</v>
      </c>
      <c r="O1344" t="s">
        <v>3306</v>
      </c>
    </row>
    <row r="1345" spans="1:15" x14ac:dyDescent="0.3">
      <c r="A1345" t="s">
        <v>1339</v>
      </c>
      <c r="B1345">
        <v>54</v>
      </c>
      <c r="C1345" t="str">
        <f t="shared" si="60"/>
        <v>Middle Age</v>
      </c>
      <c r="D1345" t="s">
        <v>1987</v>
      </c>
      <c r="E1345" t="s">
        <v>1993</v>
      </c>
      <c r="F1345" t="s">
        <v>1994</v>
      </c>
      <c r="G1345" t="s">
        <v>2003</v>
      </c>
      <c r="H1345" s="1">
        <v>45778</v>
      </c>
      <c r="I1345" s="1">
        <v>45824</v>
      </c>
      <c r="J1345" s="2">
        <f t="shared" si="61"/>
        <v>47</v>
      </c>
      <c r="K1345">
        <v>96800.66</v>
      </c>
      <c r="L1345" t="str">
        <f t="shared" si="62"/>
        <v>High</v>
      </c>
      <c r="M1345" t="s">
        <v>2008</v>
      </c>
      <c r="N1345" t="s">
        <v>2013</v>
      </c>
      <c r="O1345" t="s">
        <v>3307</v>
      </c>
    </row>
    <row r="1346" spans="1:15" x14ac:dyDescent="0.3">
      <c r="A1346" t="s">
        <v>1340</v>
      </c>
      <c r="B1346">
        <v>75</v>
      </c>
      <c r="C1346" t="str">
        <f t="shared" si="60"/>
        <v>Senior</v>
      </c>
      <c r="D1346" t="s">
        <v>1987</v>
      </c>
      <c r="E1346" t="s">
        <v>1993</v>
      </c>
      <c r="F1346" t="s">
        <v>1999</v>
      </c>
      <c r="G1346" t="s">
        <v>2007</v>
      </c>
      <c r="H1346" s="1">
        <v>45600</v>
      </c>
      <c r="I1346" s="1">
        <v>45791</v>
      </c>
      <c r="J1346" s="2">
        <f t="shared" si="61"/>
        <v>192</v>
      </c>
      <c r="K1346">
        <v>87072.38</v>
      </c>
      <c r="L1346" t="str">
        <f t="shared" si="62"/>
        <v>High</v>
      </c>
      <c r="M1346" t="s">
        <v>2009</v>
      </c>
      <c r="N1346" t="s">
        <v>2012</v>
      </c>
      <c r="O1346" t="s">
        <v>3308</v>
      </c>
    </row>
    <row r="1347" spans="1:15" x14ac:dyDescent="0.3">
      <c r="A1347" t="s">
        <v>1341</v>
      </c>
      <c r="B1347">
        <v>73</v>
      </c>
      <c r="C1347" t="str">
        <f t="shared" ref="C1347:C1410" si="63">IF(B1347&lt;18,"Child",IF(B1347&lt;30,"Young Adult",IF(B1347&lt;45,"Adult",IF(B1347&lt;55,"Middle Age","Senior"))))</f>
        <v>Senior</v>
      </c>
      <c r="D1347" t="s">
        <v>1987</v>
      </c>
      <c r="E1347" t="s">
        <v>1990</v>
      </c>
      <c r="F1347" t="s">
        <v>1994</v>
      </c>
      <c r="G1347" t="s">
        <v>2007</v>
      </c>
      <c r="H1347" s="1">
        <v>45258</v>
      </c>
      <c r="I1347" s="1">
        <v>45279</v>
      </c>
      <c r="J1347" s="2">
        <f t="shared" ref="J1347:J1410" si="64">I1347-H1347+1</f>
        <v>22</v>
      </c>
      <c r="K1347">
        <v>21743.03</v>
      </c>
      <c r="L1347" t="str">
        <f t="shared" ref="L1347:L1410" si="65">IF(K1347&lt;10000, "Low", IF(K1347&lt;50000, "Medium", "High"))</f>
        <v>Medium</v>
      </c>
      <c r="M1347" t="s">
        <v>2008</v>
      </c>
      <c r="N1347" t="s">
        <v>2013</v>
      </c>
      <c r="O1347" t="s">
        <v>3309</v>
      </c>
    </row>
    <row r="1348" spans="1:15" x14ac:dyDescent="0.3">
      <c r="A1348" t="s">
        <v>1342</v>
      </c>
      <c r="B1348">
        <v>89</v>
      </c>
      <c r="C1348" t="str">
        <f t="shared" si="63"/>
        <v>Senior</v>
      </c>
      <c r="D1348" t="s">
        <v>1987</v>
      </c>
      <c r="E1348" t="s">
        <v>1988</v>
      </c>
      <c r="F1348" t="s">
        <v>2001</v>
      </c>
      <c r="G1348" t="s">
        <v>2006</v>
      </c>
      <c r="H1348" s="1">
        <v>45653</v>
      </c>
      <c r="I1348" s="1">
        <v>45893</v>
      </c>
      <c r="J1348" s="2">
        <f t="shared" si="64"/>
        <v>241</v>
      </c>
      <c r="K1348">
        <v>1156.28</v>
      </c>
      <c r="L1348" t="str">
        <f t="shared" si="65"/>
        <v>Low</v>
      </c>
      <c r="M1348" t="s">
        <v>2009</v>
      </c>
      <c r="N1348" t="s">
        <v>2012</v>
      </c>
      <c r="O1348" t="s">
        <v>3310</v>
      </c>
    </row>
    <row r="1349" spans="1:15" x14ac:dyDescent="0.3">
      <c r="A1349" t="s">
        <v>1343</v>
      </c>
      <c r="B1349">
        <v>53</v>
      </c>
      <c r="C1349" t="str">
        <f t="shared" si="63"/>
        <v>Middle Age</v>
      </c>
      <c r="D1349" t="s">
        <v>1986</v>
      </c>
      <c r="E1349" t="s">
        <v>1992</v>
      </c>
      <c r="F1349" t="s">
        <v>1994</v>
      </c>
      <c r="G1349" t="s">
        <v>2007</v>
      </c>
      <c r="H1349" s="1">
        <v>45150</v>
      </c>
      <c r="I1349" s="1">
        <v>45272</v>
      </c>
      <c r="J1349" s="2">
        <f t="shared" si="64"/>
        <v>123</v>
      </c>
      <c r="K1349">
        <v>43664.01</v>
      </c>
      <c r="L1349" t="str">
        <f t="shared" si="65"/>
        <v>Medium</v>
      </c>
      <c r="M1349" t="s">
        <v>2009</v>
      </c>
      <c r="N1349" t="s">
        <v>2013</v>
      </c>
      <c r="O1349" t="s">
        <v>3311</v>
      </c>
    </row>
    <row r="1350" spans="1:15" x14ac:dyDescent="0.3">
      <c r="A1350" t="s">
        <v>1344</v>
      </c>
      <c r="B1350">
        <v>23</v>
      </c>
      <c r="C1350" t="str">
        <f t="shared" si="63"/>
        <v>Young Adult</v>
      </c>
      <c r="D1350" t="s">
        <v>1986</v>
      </c>
      <c r="E1350" t="s">
        <v>1990</v>
      </c>
      <c r="F1350" t="s">
        <v>2000</v>
      </c>
      <c r="G1350" t="s">
        <v>2006</v>
      </c>
      <c r="H1350" s="1">
        <v>45191</v>
      </c>
      <c r="I1350" s="1">
        <v>45326</v>
      </c>
      <c r="J1350" s="2">
        <f t="shared" si="64"/>
        <v>136</v>
      </c>
      <c r="K1350">
        <v>19016.45</v>
      </c>
      <c r="L1350" t="str">
        <f t="shared" si="65"/>
        <v>Medium</v>
      </c>
      <c r="M1350" t="s">
        <v>2009</v>
      </c>
      <c r="N1350" t="s">
        <v>2013</v>
      </c>
      <c r="O1350" t="s">
        <v>3312</v>
      </c>
    </row>
    <row r="1351" spans="1:15" x14ac:dyDescent="0.3">
      <c r="A1351" t="s">
        <v>1345</v>
      </c>
      <c r="B1351">
        <v>72</v>
      </c>
      <c r="C1351" t="str">
        <f t="shared" si="63"/>
        <v>Senior</v>
      </c>
      <c r="D1351" t="s">
        <v>1985</v>
      </c>
      <c r="E1351" t="s">
        <v>1990</v>
      </c>
      <c r="F1351" t="s">
        <v>2000</v>
      </c>
      <c r="G1351" t="s">
        <v>2005</v>
      </c>
      <c r="H1351" s="1">
        <v>45359</v>
      </c>
      <c r="I1351" s="1">
        <v>45870</v>
      </c>
      <c r="J1351" s="2">
        <f t="shared" si="64"/>
        <v>512</v>
      </c>
      <c r="K1351">
        <v>75241.66</v>
      </c>
      <c r="L1351" t="str">
        <f t="shared" si="65"/>
        <v>High</v>
      </c>
      <c r="M1351" t="s">
        <v>2009</v>
      </c>
      <c r="N1351" t="s">
        <v>2013</v>
      </c>
      <c r="O1351" t="s">
        <v>3313</v>
      </c>
    </row>
    <row r="1352" spans="1:15" x14ac:dyDescent="0.3">
      <c r="A1352" t="s">
        <v>1346</v>
      </c>
      <c r="B1352">
        <v>52</v>
      </c>
      <c r="C1352" t="str">
        <f t="shared" si="63"/>
        <v>Middle Age</v>
      </c>
      <c r="D1352" t="s">
        <v>1987</v>
      </c>
      <c r="E1352" t="s">
        <v>1993</v>
      </c>
      <c r="F1352" t="s">
        <v>1995</v>
      </c>
      <c r="G1352" t="s">
        <v>2007</v>
      </c>
      <c r="H1352" s="1">
        <v>45654</v>
      </c>
      <c r="I1352" s="1">
        <v>45724</v>
      </c>
      <c r="J1352" s="2">
        <f t="shared" si="64"/>
        <v>71</v>
      </c>
      <c r="K1352">
        <v>17446.490000000002</v>
      </c>
      <c r="L1352" t="str">
        <f t="shared" si="65"/>
        <v>Medium</v>
      </c>
      <c r="M1352" t="s">
        <v>2010</v>
      </c>
      <c r="N1352" t="s">
        <v>2011</v>
      </c>
      <c r="O1352" t="s">
        <v>3314</v>
      </c>
    </row>
    <row r="1353" spans="1:15" x14ac:dyDescent="0.3">
      <c r="A1353" t="s">
        <v>1347</v>
      </c>
      <c r="B1353">
        <v>48</v>
      </c>
      <c r="C1353" t="str">
        <f t="shared" si="63"/>
        <v>Middle Age</v>
      </c>
      <c r="D1353" t="s">
        <v>1985</v>
      </c>
      <c r="E1353" t="s">
        <v>1991</v>
      </c>
      <c r="F1353" t="s">
        <v>1995</v>
      </c>
      <c r="G1353" t="s">
        <v>2004</v>
      </c>
      <c r="H1353" s="1">
        <v>45594</v>
      </c>
      <c r="I1353" s="1">
        <v>45729</v>
      </c>
      <c r="J1353" s="2">
        <f t="shared" si="64"/>
        <v>136</v>
      </c>
      <c r="K1353">
        <v>3937</v>
      </c>
      <c r="L1353" t="str">
        <f t="shared" si="65"/>
        <v>Low</v>
      </c>
      <c r="M1353" t="s">
        <v>2009</v>
      </c>
      <c r="N1353" t="s">
        <v>2013</v>
      </c>
      <c r="O1353" t="s">
        <v>3315</v>
      </c>
    </row>
    <row r="1354" spans="1:15" x14ac:dyDescent="0.3">
      <c r="A1354" t="s">
        <v>1348</v>
      </c>
      <c r="B1354">
        <v>62</v>
      </c>
      <c r="C1354" t="str">
        <f t="shared" si="63"/>
        <v>Senior</v>
      </c>
      <c r="D1354" t="s">
        <v>1986</v>
      </c>
      <c r="E1354" t="s">
        <v>1988</v>
      </c>
      <c r="F1354" t="s">
        <v>1996</v>
      </c>
      <c r="G1354" t="s">
        <v>2005</v>
      </c>
      <c r="H1354" s="1">
        <v>45659</v>
      </c>
      <c r="I1354" s="1">
        <v>45700</v>
      </c>
      <c r="J1354" s="2">
        <f t="shared" si="64"/>
        <v>42</v>
      </c>
      <c r="K1354">
        <v>27341.99</v>
      </c>
      <c r="L1354" t="str">
        <f t="shared" si="65"/>
        <v>Medium</v>
      </c>
      <c r="M1354" t="s">
        <v>2009</v>
      </c>
      <c r="N1354" t="s">
        <v>2012</v>
      </c>
      <c r="O1354" t="s">
        <v>3316</v>
      </c>
    </row>
    <row r="1355" spans="1:15" x14ac:dyDescent="0.3">
      <c r="A1355" t="s">
        <v>1349</v>
      </c>
      <c r="B1355">
        <v>74</v>
      </c>
      <c r="C1355" t="str">
        <f t="shared" si="63"/>
        <v>Senior</v>
      </c>
      <c r="D1355" t="s">
        <v>1985</v>
      </c>
      <c r="E1355" t="s">
        <v>1988</v>
      </c>
      <c r="F1355" t="s">
        <v>2000</v>
      </c>
      <c r="G1355" t="s">
        <v>2003</v>
      </c>
      <c r="H1355" s="1">
        <v>45827</v>
      </c>
      <c r="I1355" s="1">
        <v>45843</v>
      </c>
      <c r="J1355" s="2">
        <f t="shared" si="64"/>
        <v>17</v>
      </c>
      <c r="K1355">
        <v>79386.87</v>
      </c>
      <c r="L1355" t="str">
        <f t="shared" si="65"/>
        <v>High</v>
      </c>
      <c r="M1355" t="s">
        <v>2010</v>
      </c>
      <c r="N1355" t="s">
        <v>2012</v>
      </c>
      <c r="O1355" t="s">
        <v>3317</v>
      </c>
    </row>
    <row r="1356" spans="1:15" x14ac:dyDescent="0.3">
      <c r="A1356" t="s">
        <v>1350</v>
      </c>
      <c r="B1356">
        <v>66</v>
      </c>
      <c r="C1356" t="str">
        <f t="shared" si="63"/>
        <v>Senior</v>
      </c>
      <c r="D1356" t="s">
        <v>1987</v>
      </c>
      <c r="E1356" t="s">
        <v>1992</v>
      </c>
      <c r="F1356" t="s">
        <v>1997</v>
      </c>
      <c r="G1356" t="s">
        <v>2004</v>
      </c>
      <c r="H1356" s="1">
        <v>45172</v>
      </c>
      <c r="I1356" s="1">
        <v>45829</v>
      </c>
      <c r="J1356" s="2">
        <f t="shared" si="64"/>
        <v>658</v>
      </c>
      <c r="K1356">
        <v>60832.78</v>
      </c>
      <c r="L1356" t="str">
        <f t="shared" si="65"/>
        <v>High</v>
      </c>
      <c r="M1356" t="s">
        <v>2010</v>
      </c>
      <c r="N1356" t="s">
        <v>2013</v>
      </c>
      <c r="O1356" t="s">
        <v>3318</v>
      </c>
    </row>
    <row r="1357" spans="1:15" x14ac:dyDescent="0.3">
      <c r="A1357" t="s">
        <v>1351</v>
      </c>
      <c r="B1357">
        <v>87</v>
      </c>
      <c r="C1357" t="str">
        <f t="shared" si="63"/>
        <v>Senior</v>
      </c>
      <c r="D1357" t="s">
        <v>1987</v>
      </c>
      <c r="E1357" t="s">
        <v>1991</v>
      </c>
      <c r="F1357" t="s">
        <v>2000</v>
      </c>
      <c r="G1357" t="s">
        <v>2004</v>
      </c>
      <c r="H1357" s="1">
        <v>45226</v>
      </c>
      <c r="I1357" s="1">
        <v>45768</v>
      </c>
      <c r="J1357" s="2">
        <f t="shared" si="64"/>
        <v>543</v>
      </c>
      <c r="K1357">
        <v>66842.75</v>
      </c>
      <c r="L1357" t="str">
        <f t="shared" si="65"/>
        <v>High</v>
      </c>
      <c r="M1357" t="s">
        <v>2010</v>
      </c>
      <c r="N1357" t="s">
        <v>2012</v>
      </c>
      <c r="O1357" t="s">
        <v>3319</v>
      </c>
    </row>
    <row r="1358" spans="1:15" x14ac:dyDescent="0.3">
      <c r="A1358" t="s">
        <v>1352</v>
      </c>
      <c r="B1358">
        <v>7</v>
      </c>
      <c r="C1358" t="str">
        <f t="shared" si="63"/>
        <v>Child</v>
      </c>
      <c r="D1358" t="s">
        <v>1987</v>
      </c>
      <c r="E1358" t="s">
        <v>1991</v>
      </c>
      <c r="F1358" t="s">
        <v>1995</v>
      </c>
      <c r="G1358" t="s">
        <v>2005</v>
      </c>
      <c r="H1358" s="1">
        <v>45670</v>
      </c>
      <c r="I1358" s="1">
        <v>45781</v>
      </c>
      <c r="J1358" s="2">
        <f t="shared" si="64"/>
        <v>112</v>
      </c>
      <c r="K1358">
        <v>46235.01</v>
      </c>
      <c r="L1358" t="str">
        <f t="shared" si="65"/>
        <v>Medium</v>
      </c>
      <c r="M1358" t="s">
        <v>2008</v>
      </c>
      <c r="N1358" t="s">
        <v>2013</v>
      </c>
      <c r="O1358" t="s">
        <v>3320</v>
      </c>
    </row>
    <row r="1359" spans="1:15" x14ac:dyDescent="0.3">
      <c r="A1359" t="s">
        <v>1353</v>
      </c>
      <c r="B1359">
        <v>92</v>
      </c>
      <c r="C1359" t="str">
        <f t="shared" si="63"/>
        <v>Senior</v>
      </c>
      <c r="D1359" t="s">
        <v>1985</v>
      </c>
      <c r="E1359" t="s">
        <v>1988</v>
      </c>
      <c r="F1359" t="s">
        <v>1995</v>
      </c>
      <c r="G1359" t="s">
        <v>2003</v>
      </c>
      <c r="H1359" s="1">
        <v>45161</v>
      </c>
      <c r="I1359" s="1">
        <v>45649</v>
      </c>
      <c r="J1359" s="2">
        <f t="shared" si="64"/>
        <v>489</v>
      </c>
      <c r="K1359">
        <v>28667.29</v>
      </c>
      <c r="L1359" t="str">
        <f t="shared" si="65"/>
        <v>Medium</v>
      </c>
      <c r="M1359" t="s">
        <v>2008</v>
      </c>
      <c r="N1359" t="s">
        <v>2011</v>
      </c>
      <c r="O1359" t="s">
        <v>3321</v>
      </c>
    </row>
    <row r="1360" spans="1:15" x14ac:dyDescent="0.3">
      <c r="A1360" t="s">
        <v>1354</v>
      </c>
      <c r="B1360">
        <v>47</v>
      </c>
      <c r="C1360" t="str">
        <f t="shared" si="63"/>
        <v>Middle Age</v>
      </c>
      <c r="D1360" t="s">
        <v>1987</v>
      </c>
      <c r="E1360" t="s">
        <v>1989</v>
      </c>
      <c r="F1360" t="s">
        <v>1997</v>
      </c>
      <c r="G1360" t="s">
        <v>2003</v>
      </c>
      <c r="H1360" s="1">
        <v>45584</v>
      </c>
      <c r="I1360" s="1">
        <v>45796</v>
      </c>
      <c r="J1360" s="2">
        <f t="shared" si="64"/>
        <v>213</v>
      </c>
      <c r="K1360">
        <v>41899.53</v>
      </c>
      <c r="L1360" t="str">
        <f t="shared" si="65"/>
        <v>Medium</v>
      </c>
      <c r="M1360" t="s">
        <v>2009</v>
      </c>
      <c r="N1360" t="s">
        <v>2011</v>
      </c>
      <c r="O1360" t="s">
        <v>3322</v>
      </c>
    </row>
    <row r="1361" spans="1:15" x14ac:dyDescent="0.3">
      <c r="A1361" t="s">
        <v>1355</v>
      </c>
      <c r="B1361">
        <v>81</v>
      </c>
      <c r="C1361" t="str">
        <f t="shared" si="63"/>
        <v>Senior</v>
      </c>
      <c r="D1361" t="s">
        <v>1987</v>
      </c>
      <c r="E1361" t="s">
        <v>1988</v>
      </c>
      <c r="F1361" t="s">
        <v>1998</v>
      </c>
      <c r="G1361" t="s">
        <v>2005</v>
      </c>
      <c r="H1361" s="1">
        <v>45290</v>
      </c>
      <c r="I1361" s="1">
        <v>45451</v>
      </c>
      <c r="J1361" s="2">
        <f t="shared" si="64"/>
        <v>162</v>
      </c>
      <c r="K1361">
        <v>96990.16</v>
      </c>
      <c r="L1361" t="str">
        <f t="shared" si="65"/>
        <v>High</v>
      </c>
      <c r="M1361" t="s">
        <v>2008</v>
      </c>
      <c r="N1361" t="s">
        <v>2013</v>
      </c>
      <c r="O1361" t="s">
        <v>3323</v>
      </c>
    </row>
    <row r="1362" spans="1:15" x14ac:dyDescent="0.3">
      <c r="A1362" t="s">
        <v>1356</v>
      </c>
      <c r="B1362">
        <v>86</v>
      </c>
      <c r="C1362" t="str">
        <f t="shared" si="63"/>
        <v>Senior</v>
      </c>
      <c r="D1362" t="s">
        <v>1987</v>
      </c>
      <c r="E1362" t="s">
        <v>1990</v>
      </c>
      <c r="F1362" t="s">
        <v>1997</v>
      </c>
      <c r="G1362" t="s">
        <v>2006</v>
      </c>
      <c r="H1362" s="1">
        <v>45195</v>
      </c>
      <c r="I1362" s="1">
        <v>45535</v>
      </c>
      <c r="J1362" s="2">
        <f t="shared" si="64"/>
        <v>341</v>
      </c>
      <c r="K1362">
        <v>74181.259999999995</v>
      </c>
      <c r="L1362" t="str">
        <f t="shared" si="65"/>
        <v>High</v>
      </c>
      <c r="M1362" t="s">
        <v>2009</v>
      </c>
      <c r="N1362" t="s">
        <v>2013</v>
      </c>
      <c r="O1362" t="s">
        <v>3324</v>
      </c>
    </row>
    <row r="1363" spans="1:15" x14ac:dyDescent="0.3">
      <c r="A1363" t="s">
        <v>1357</v>
      </c>
      <c r="B1363">
        <v>54</v>
      </c>
      <c r="C1363" t="str">
        <f t="shared" si="63"/>
        <v>Middle Age</v>
      </c>
      <c r="D1363" t="s">
        <v>1987</v>
      </c>
      <c r="E1363" t="s">
        <v>1993</v>
      </c>
      <c r="F1363" t="s">
        <v>1995</v>
      </c>
      <c r="G1363" t="s">
        <v>2007</v>
      </c>
      <c r="H1363" s="1">
        <v>45234</v>
      </c>
      <c r="I1363" s="1">
        <v>45621</v>
      </c>
      <c r="J1363" s="2">
        <f t="shared" si="64"/>
        <v>388</v>
      </c>
      <c r="K1363">
        <v>39101</v>
      </c>
      <c r="L1363" t="str">
        <f t="shared" si="65"/>
        <v>Medium</v>
      </c>
      <c r="M1363" t="s">
        <v>2008</v>
      </c>
      <c r="N1363" t="s">
        <v>2011</v>
      </c>
      <c r="O1363" t="s">
        <v>3325</v>
      </c>
    </row>
    <row r="1364" spans="1:15" x14ac:dyDescent="0.3">
      <c r="A1364" t="s">
        <v>1358</v>
      </c>
      <c r="B1364">
        <v>91</v>
      </c>
      <c r="C1364" t="str">
        <f t="shared" si="63"/>
        <v>Senior</v>
      </c>
      <c r="D1364" t="s">
        <v>1985</v>
      </c>
      <c r="E1364" t="s">
        <v>1989</v>
      </c>
      <c r="F1364" t="s">
        <v>1996</v>
      </c>
      <c r="G1364" t="s">
        <v>2002</v>
      </c>
      <c r="H1364" s="1">
        <v>45338</v>
      </c>
      <c r="I1364" s="1">
        <v>45641</v>
      </c>
      <c r="J1364" s="2">
        <f t="shared" si="64"/>
        <v>304</v>
      </c>
      <c r="K1364">
        <v>50294.58</v>
      </c>
      <c r="L1364" t="str">
        <f t="shared" si="65"/>
        <v>High</v>
      </c>
      <c r="M1364" t="s">
        <v>2009</v>
      </c>
      <c r="N1364" t="s">
        <v>2013</v>
      </c>
      <c r="O1364" t="s">
        <v>3326</v>
      </c>
    </row>
    <row r="1365" spans="1:15" x14ac:dyDescent="0.3">
      <c r="A1365" t="s">
        <v>1359</v>
      </c>
      <c r="B1365">
        <v>86</v>
      </c>
      <c r="C1365" t="str">
        <f t="shared" si="63"/>
        <v>Senior</v>
      </c>
      <c r="D1365" t="s">
        <v>1986</v>
      </c>
      <c r="E1365" t="s">
        <v>1992</v>
      </c>
      <c r="F1365" t="s">
        <v>2001</v>
      </c>
      <c r="G1365" t="s">
        <v>2006</v>
      </c>
      <c r="H1365" s="1">
        <v>45805</v>
      </c>
      <c r="I1365" s="1">
        <v>45855</v>
      </c>
      <c r="J1365" s="2">
        <f t="shared" si="64"/>
        <v>51</v>
      </c>
      <c r="K1365">
        <v>95550.07</v>
      </c>
      <c r="L1365" t="str">
        <f t="shared" si="65"/>
        <v>High</v>
      </c>
      <c r="M1365" t="s">
        <v>2010</v>
      </c>
      <c r="N1365" t="s">
        <v>2012</v>
      </c>
      <c r="O1365" t="s">
        <v>3327</v>
      </c>
    </row>
    <row r="1366" spans="1:15" x14ac:dyDescent="0.3">
      <c r="A1366" t="s">
        <v>835</v>
      </c>
      <c r="B1366">
        <v>69</v>
      </c>
      <c r="C1366" t="str">
        <f t="shared" si="63"/>
        <v>Senior</v>
      </c>
      <c r="D1366" t="s">
        <v>1985</v>
      </c>
      <c r="E1366" t="s">
        <v>1990</v>
      </c>
      <c r="F1366" t="s">
        <v>2000</v>
      </c>
      <c r="G1366" t="s">
        <v>2002</v>
      </c>
      <c r="H1366" s="1">
        <v>45508</v>
      </c>
      <c r="I1366" s="1">
        <v>45871</v>
      </c>
      <c r="J1366" s="2">
        <f t="shared" si="64"/>
        <v>364</v>
      </c>
      <c r="K1366">
        <v>75572</v>
      </c>
      <c r="L1366" t="str">
        <f t="shared" si="65"/>
        <v>High</v>
      </c>
      <c r="M1366" t="s">
        <v>2008</v>
      </c>
      <c r="N1366" t="s">
        <v>2012</v>
      </c>
      <c r="O1366" t="s">
        <v>3328</v>
      </c>
    </row>
    <row r="1367" spans="1:15" x14ac:dyDescent="0.3">
      <c r="A1367" t="s">
        <v>1360</v>
      </c>
      <c r="B1367">
        <v>11</v>
      </c>
      <c r="C1367" t="str">
        <f t="shared" si="63"/>
        <v>Child</v>
      </c>
      <c r="D1367" t="s">
        <v>1985</v>
      </c>
      <c r="E1367" t="s">
        <v>1992</v>
      </c>
      <c r="F1367" t="s">
        <v>1996</v>
      </c>
      <c r="G1367" t="s">
        <v>2002</v>
      </c>
      <c r="H1367" s="1">
        <v>45736</v>
      </c>
      <c r="I1367" s="1">
        <v>45747</v>
      </c>
      <c r="J1367" s="2">
        <f t="shared" si="64"/>
        <v>12</v>
      </c>
      <c r="K1367">
        <v>92971.34</v>
      </c>
      <c r="L1367" t="str">
        <f t="shared" si="65"/>
        <v>High</v>
      </c>
      <c r="M1367" t="s">
        <v>2010</v>
      </c>
      <c r="N1367" t="s">
        <v>2013</v>
      </c>
      <c r="O1367" t="s">
        <v>3329</v>
      </c>
    </row>
    <row r="1368" spans="1:15" x14ac:dyDescent="0.3">
      <c r="A1368" t="s">
        <v>1361</v>
      </c>
      <c r="B1368">
        <v>98</v>
      </c>
      <c r="C1368" t="str">
        <f t="shared" si="63"/>
        <v>Senior</v>
      </c>
      <c r="D1368" t="s">
        <v>1987</v>
      </c>
      <c r="E1368" t="s">
        <v>1990</v>
      </c>
      <c r="F1368" t="s">
        <v>1994</v>
      </c>
      <c r="G1368" t="s">
        <v>2007</v>
      </c>
      <c r="H1368" s="1">
        <v>45326</v>
      </c>
      <c r="I1368" s="1">
        <v>45709</v>
      </c>
      <c r="J1368" s="2">
        <f t="shared" si="64"/>
        <v>384</v>
      </c>
      <c r="K1368">
        <v>48153.93</v>
      </c>
      <c r="L1368" t="str">
        <f t="shared" si="65"/>
        <v>Medium</v>
      </c>
      <c r="M1368" t="s">
        <v>2008</v>
      </c>
      <c r="N1368" t="s">
        <v>2011</v>
      </c>
      <c r="O1368" t="s">
        <v>3330</v>
      </c>
    </row>
    <row r="1369" spans="1:15" x14ac:dyDescent="0.3">
      <c r="A1369" t="s">
        <v>1362</v>
      </c>
      <c r="B1369">
        <v>85</v>
      </c>
      <c r="C1369" t="str">
        <f t="shared" si="63"/>
        <v>Senior</v>
      </c>
      <c r="D1369" t="s">
        <v>1985</v>
      </c>
      <c r="E1369" t="s">
        <v>1989</v>
      </c>
      <c r="F1369" t="s">
        <v>1997</v>
      </c>
      <c r="G1369" t="s">
        <v>2005</v>
      </c>
      <c r="H1369" s="1">
        <v>45197</v>
      </c>
      <c r="I1369" s="1">
        <v>45520</v>
      </c>
      <c r="J1369" s="2">
        <f t="shared" si="64"/>
        <v>324</v>
      </c>
      <c r="K1369">
        <v>79758.509999999995</v>
      </c>
      <c r="L1369" t="str">
        <f t="shared" si="65"/>
        <v>High</v>
      </c>
      <c r="M1369" t="s">
        <v>2010</v>
      </c>
      <c r="N1369" t="s">
        <v>2011</v>
      </c>
      <c r="O1369" t="s">
        <v>3331</v>
      </c>
    </row>
    <row r="1370" spans="1:15" x14ac:dyDescent="0.3">
      <c r="A1370" t="s">
        <v>1363</v>
      </c>
      <c r="B1370">
        <v>73</v>
      </c>
      <c r="C1370" t="str">
        <f t="shared" si="63"/>
        <v>Senior</v>
      </c>
      <c r="D1370" t="s">
        <v>1986</v>
      </c>
      <c r="E1370" t="s">
        <v>1988</v>
      </c>
      <c r="F1370" t="s">
        <v>1998</v>
      </c>
      <c r="G1370" t="s">
        <v>2006</v>
      </c>
      <c r="H1370" s="1">
        <v>45175</v>
      </c>
      <c r="I1370" s="1">
        <v>45255</v>
      </c>
      <c r="J1370" s="2">
        <f t="shared" si="64"/>
        <v>81</v>
      </c>
      <c r="K1370">
        <v>91106.55</v>
      </c>
      <c r="L1370" t="str">
        <f t="shared" si="65"/>
        <v>High</v>
      </c>
      <c r="M1370" t="s">
        <v>2008</v>
      </c>
      <c r="N1370" t="s">
        <v>2012</v>
      </c>
      <c r="O1370" t="s">
        <v>3332</v>
      </c>
    </row>
    <row r="1371" spans="1:15" x14ac:dyDescent="0.3">
      <c r="A1371" t="s">
        <v>1364</v>
      </c>
      <c r="B1371">
        <v>92</v>
      </c>
      <c r="C1371" t="str">
        <f t="shared" si="63"/>
        <v>Senior</v>
      </c>
      <c r="D1371" t="s">
        <v>1987</v>
      </c>
      <c r="E1371" t="s">
        <v>1993</v>
      </c>
      <c r="F1371" t="s">
        <v>1999</v>
      </c>
      <c r="G1371" t="s">
        <v>2002</v>
      </c>
      <c r="H1371" s="1">
        <v>45319</v>
      </c>
      <c r="I1371" s="1">
        <v>45335</v>
      </c>
      <c r="J1371" s="2">
        <f t="shared" si="64"/>
        <v>17</v>
      </c>
      <c r="K1371">
        <v>23131.53</v>
      </c>
      <c r="L1371" t="str">
        <f t="shared" si="65"/>
        <v>Medium</v>
      </c>
      <c r="M1371" t="s">
        <v>2009</v>
      </c>
      <c r="N1371" t="s">
        <v>2013</v>
      </c>
      <c r="O1371" t="s">
        <v>3333</v>
      </c>
    </row>
    <row r="1372" spans="1:15" x14ac:dyDescent="0.3">
      <c r="A1372" t="s">
        <v>1365</v>
      </c>
      <c r="B1372">
        <v>11</v>
      </c>
      <c r="C1372" t="str">
        <f t="shared" si="63"/>
        <v>Child</v>
      </c>
      <c r="D1372" t="s">
        <v>1985</v>
      </c>
      <c r="E1372" t="s">
        <v>1988</v>
      </c>
      <c r="F1372" t="s">
        <v>1998</v>
      </c>
      <c r="G1372" t="s">
        <v>2007</v>
      </c>
      <c r="H1372" s="1">
        <v>45673</v>
      </c>
      <c r="I1372" s="1">
        <v>45680</v>
      </c>
      <c r="J1372" s="2">
        <f t="shared" si="64"/>
        <v>8</v>
      </c>
      <c r="K1372">
        <v>59627.85</v>
      </c>
      <c r="L1372" t="str">
        <f t="shared" si="65"/>
        <v>High</v>
      </c>
      <c r="M1372" t="s">
        <v>2009</v>
      </c>
      <c r="N1372" t="s">
        <v>2012</v>
      </c>
      <c r="O1372" t="s">
        <v>3334</v>
      </c>
    </row>
    <row r="1373" spans="1:15" x14ac:dyDescent="0.3">
      <c r="A1373" t="s">
        <v>1366</v>
      </c>
      <c r="B1373">
        <v>14</v>
      </c>
      <c r="C1373" t="str">
        <f t="shared" si="63"/>
        <v>Child</v>
      </c>
      <c r="D1373" t="s">
        <v>1986</v>
      </c>
      <c r="E1373" t="s">
        <v>1991</v>
      </c>
      <c r="F1373" t="s">
        <v>2001</v>
      </c>
      <c r="G1373" t="s">
        <v>2004</v>
      </c>
      <c r="H1373" s="1">
        <v>45250</v>
      </c>
      <c r="I1373" s="1">
        <v>45339</v>
      </c>
      <c r="J1373" s="2">
        <f t="shared" si="64"/>
        <v>90</v>
      </c>
      <c r="K1373">
        <v>95452.79</v>
      </c>
      <c r="L1373" t="str">
        <f t="shared" si="65"/>
        <v>High</v>
      </c>
      <c r="M1373" t="s">
        <v>2008</v>
      </c>
      <c r="N1373" t="s">
        <v>2012</v>
      </c>
      <c r="O1373" t="s">
        <v>3335</v>
      </c>
    </row>
    <row r="1374" spans="1:15" x14ac:dyDescent="0.3">
      <c r="A1374" t="s">
        <v>1367</v>
      </c>
      <c r="B1374">
        <v>0</v>
      </c>
      <c r="C1374" t="str">
        <f t="shared" si="63"/>
        <v>Child</v>
      </c>
      <c r="D1374" t="s">
        <v>1987</v>
      </c>
      <c r="E1374" t="s">
        <v>1988</v>
      </c>
      <c r="F1374" t="s">
        <v>2000</v>
      </c>
      <c r="G1374" t="s">
        <v>2006</v>
      </c>
      <c r="H1374" s="1">
        <v>45187</v>
      </c>
      <c r="I1374" s="1">
        <v>45371</v>
      </c>
      <c r="J1374" s="2">
        <f t="shared" si="64"/>
        <v>185</v>
      </c>
      <c r="K1374">
        <v>98005.1</v>
      </c>
      <c r="L1374" t="str">
        <f t="shared" si="65"/>
        <v>High</v>
      </c>
      <c r="M1374" t="s">
        <v>2010</v>
      </c>
      <c r="N1374" t="s">
        <v>2013</v>
      </c>
      <c r="O1374" t="s">
        <v>3336</v>
      </c>
    </row>
    <row r="1375" spans="1:15" x14ac:dyDescent="0.3">
      <c r="A1375" t="s">
        <v>1368</v>
      </c>
      <c r="B1375">
        <v>86</v>
      </c>
      <c r="C1375" t="str">
        <f t="shared" si="63"/>
        <v>Senior</v>
      </c>
      <c r="D1375" t="s">
        <v>1985</v>
      </c>
      <c r="E1375" t="s">
        <v>1989</v>
      </c>
      <c r="F1375" t="s">
        <v>2000</v>
      </c>
      <c r="G1375" t="s">
        <v>2005</v>
      </c>
      <c r="H1375" s="1">
        <v>45584</v>
      </c>
      <c r="I1375" s="1">
        <v>45601</v>
      </c>
      <c r="J1375" s="2">
        <f t="shared" si="64"/>
        <v>18</v>
      </c>
      <c r="K1375">
        <v>40135.93</v>
      </c>
      <c r="L1375" t="str">
        <f t="shared" si="65"/>
        <v>Medium</v>
      </c>
      <c r="M1375" t="s">
        <v>2008</v>
      </c>
      <c r="N1375" t="s">
        <v>2013</v>
      </c>
      <c r="O1375" t="s">
        <v>3337</v>
      </c>
    </row>
    <row r="1376" spans="1:15" x14ac:dyDescent="0.3">
      <c r="A1376" t="s">
        <v>1369</v>
      </c>
      <c r="B1376">
        <v>40</v>
      </c>
      <c r="C1376" t="str">
        <f t="shared" si="63"/>
        <v>Adult</v>
      </c>
      <c r="D1376" t="s">
        <v>1985</v>
      </c>
      <c r="E1376" t="s">
        <v>1991</v>
      </c>
      <c r="F1376" t="s">
        <v>2000</v>
      </c>
      <c r="G1376" t="s">
        <v>2006</v>
      </c>
      <c r="H1376" s="1">
        <v>45176</v>
      </c>
      <c r="I1376" s="1">
        <v>45419</v>
      </c>
      <c r="J1376" s="2">
        <f t="shared" si="64"/>
        <v>244</v>
      </c>
      <c r="K1376">
        <v>68318.11</v>
      </c>
      <c r="L1376" t="str">
        <f t="shared" si="65"/>
        <v>High</v>
      </c>
      <c r="M1376" t="s">
        <v>2009</v>
      </c>
      <c r="N1376" t="s">
        <v>2012</v>
      </c>
      <c r="O1376" t="s">
        <v>3338</v>
      </c>
    </row>
    <row r="1377" spans="1:15" x14ac:dyDescent="0.3">
      <c r="A1377" t="s">
        <v>1370</v>
      </c>
      <c r="B1377">
        <v>36</v>
      </c>
      <c r="C1377" t="str">
        <f t="shared" si="63"/>
        <v>Adult</v>
      </c>
      <c r="D1377" t="s">
        <v>1985</v>
      </c>
      <c r="E1377" t="s">
        <v>1993</v>
      </c>
      <c r="F1377" t="s">
        <v>1996</v>
      </c>
      <c r="G1377" t="s">
        <v>2003</v>
      </c>
      <c r="H1377" s="1">
        <v>45238</v>
      </c>
      <c r="I1377" s="1">
        <v>45747</v>
      </c>
      <c r="J1377" s="2">
        <f t="shared" si="64"/>
        <v>510</v>
      </c>
      <c r="K1377">
        <v>32693.8</v>
      </c>
      <c r="L1377" t="str">
        <f t="shared" si="65"/>
        <v>Medium</v>
      </c>
      <c r="M1377" t="s">
        <v>2008</v>
      </c>
      <c r="N1377" t="s">
        <v>2012</v>
      </c>
      <c r="O1377" t="s">
        <v>3339</v>
      </c>
    </row>
    <row r="1378" spans="1:15" x14ac:dyDescent="0.3">
      <c r="A1378" t="s">
        <v>1371</v>
      </c>
      <c r="B1378">
        <v>15</v>
      </c>
      <c r="C1378" t="str">
        <f t="shared" si="63"/>
        <v>Child</v>
      </c>
      <c r="D1378" t="s">
        <v>1987</v>
      </c>
      <c r="E1378" t="s">
        <v>1993</v>
      </c>
      <c r="F1378" t="s">
        <v>1997</v>
      </c>
      <c r="G1378" t="s">
        <v>2007</v>
      </c>
      <c r="H1378" s="1">
        <v>45314</v>
      </c>
      <c r="I1378" s="1">
        <v>45658</v>
      </c>
      <c r="J1378" s="2">
        <f t="shared" si="64"/>
        <v>345</v>
      </c>
      <c r="K1378">
        <v>83040.039999999994</v>
      </c>
      <c r="L1378" t="str">
        <f t="shared" si="65"/>
        <v>High</v>
      </c>
      <c r="M1378" t="s">
        <v>2010</v>
      </c>
      <c r="N1378" t="s">
        <v>2013</v>
      </c>
      <c r="O1378" t="s">
        <v>3340</v>
      </c>
    </row>
    <row r="1379" spans="1:15" x14ac:dyDescent="0.3">
      <c r="A1379" t="s">
        <v>1372</v>
      </c>
      <c r="B1379">
        <v>90</v>
      </c>
      <c r="C1379" t="str">
        <f t="shared" si="63"/>
        <v>Senior</v>
      </c>
      <c r="D1379" t="s">
        <v>1987</v>
      </c>
      <c r="E1379" t="s">
        <v>1988</v>
      </c>
      <c r="F1379" t="s">
        <v>1998</v>
      </c>
      <c r="G1379" t="s">
        <v>2002</v>
      </c>
      <c r="H1379" s="1">
        <v>45350</v>
      </c>
      <c r="I1379" s="1">
        <v>45597</v>
      </c>
      <c r="J1379" s="2">
        <f t="shared" si="64"/>
        <v>248</v>
      </c>
      <c r="K1379">
        <v>82960.58</v>
      </c>
      <c r="L1379" t="str">
        <f t="shared" si="65"/>
        <v>High</v>
      </c>
      <c r="M1379" t="s">
        <v>2009</v>
      </c>
      <c r="N1379" t="s">
        <v>2012</v>
      </c>
      <c r="O1379" t="s">
        <v>3341</v>
      </c>
    </row>
    <row r="1380" spans="1:15" x14ac:dyDescent="0.3">
      <c r="A1380" t="s">
        <v>1373</v>
      </c>
      <c r="B1380">
        <v>28</v>
      </c>
      <c r="C1380" t="str">
        <f t="shared" si="63"/>
        <v>Young Adult</v>
      </c>
      <c r="D1380" t="s">
        <v>1986</v>
      </c>
      <c r="E1380" t="s">
        <v>1993</v>
      </c>
      <c r="F1380" t="s">
        <v>1996</v>
      </c>
      <c r="G1380" t="s">
        <v>2002</v>
      </c>
      <c r="H1380" s="1">
        <v>45360</v>
      </c>
      <c r="I1380" s="1">
        <v>45420</v>
      </c>
      <c r="J1380" s="2">
        <f t="shared" si="64"/>
        <v>61</v>
      </c>
      <c r="K1380">
        <v>85821.1</v>
      </c>
      <c r="L1380" t="str">
        <f t="shared" si="65"/>
        <v>High</v>
      </c>
      <c r="M1380" t="s">
        <v>2008</v>
      </c>
      <c r="N1380" t="s">
        <v>2013</v>
      </c>
      <c r="O1380" t="s">
        <v>3342</v>
      </c>
    </row>
    <row r="1381" spans="1:15" x14ac:dyDescent="0.3">
      <c r="A1381" t="s">
        <v>1374</v>
      </c>
      <c r="B1381">
        <v>38</v>
      </c>
      <c r="C1381" t="str">
        <f t="shared" si="63"/>
        <v>Adult</v>
      </c>
      <c r="D1381" t="s">
        <v>1986</v>
      </c>
      <c r="E1381" t="s">
        <v>1990</v>
      </c>
      <c r="F1381" t="s">
        <v>1996</v>
      </c>
      <c r="G1381" t="s">
        <v>2003</v>
      </c>
      <c r="H1381" s="1">
        <v>45432</v>
      </c>
      <c r="I1381" s="1">
        <v>45542</v>
      </c>
      <c r="J1381" s="2">
        <f t="shared" si="64"/>
        <v>111</v>
      </c>
      <c r="K1381">
        <v>39836.269999999997</v>
      </c>
      <c r="L1381" t="str">
        <f t="shared" si="65"/>
        <v>Medium</v>
      </c>
      <c r="M1381" t="s">
        <v>2010</v>
      </c>
      <c r="N1381" t="s">
        <v>2012</v>
      </c>
      <c r="O1381" t="s">
        <v>3343</v>
      </c>
    </row>
    <row r="1382" spans="1:15" x14ac:dyDescent="0.3">
      <c r="A1382" t="s">
        <v>1375</v>
      </c>
      <c r="B1382">
        <v>60</v>
      </c>
      <c r="C1382" t="str">
        <f t="shared" si="63"/>
        <v>Senior</v>
      </c>
      <c r="D1382" t="s">
        <v>1987</v>
      </c>
      <c r="E1382" t="s">
        <v>1992</v>
      </c>
      <c r="F1382" t="s">
        <v>1999</v>
      </c>
      <c r="G1382" t="s">
        <v>2005</v>
      </c>
      <c r="H1382" s="1">
        <v>45792</v>
      </c>
      <c r="I1382" s="1">
        <v>45798</v>
      </c>
      <c r="J1382" s="2">
        <f t="shared" si="64"/>
        <v>7</v>
      </c>
      <c r="K1382">
        <v>53256.6</v>
      </c>
      <c r="L1382" t="str">
        <f t="shared" si="65"/>
        <v>High</v>
      </c>
      <c r="M1382" t="s">
        <v>2010</v>
      </c>
      <c r="N1382" t="s">
        <v>2013</v>
      </c>
      <c r="O1382" t="s">
        <v>3344</v>
      </c>
    </row>
    <row r="1383" spans="1:15" x14ac:dyDescent="0.3">
      <c r="A1383" t="s">
        <v>1376</v>
      </c>
      <c r="B1383">
        <v>89</v>
      </c>
      <c r="C1383" t="str">
        <f t="shared" si="63"/>
        <v>Senior</v>
      </c>
      <c r="D1383" t="s">
        <v>1985</v>
      </c>
      <c r="E1383" t="s">
        <v>1993</v>
      </c>
      <c r="F1383" t="s">
        <v>1999</v>
      </c>
      <c r="G1383" t="s">
        <v>2005</v>
      </c>
      <c r="H1383" s="1">
        <v>45441</v>
      </c>
      <c r="I1383" s="1">
        <v>45825</v>
      </c>
      <c r="J1383" s="2">
        <f t="shared" si="64"/>
        <v>385</v>
      </c>
      <c r="K1383">
        <v>13959.17</v>
      </c>
      <c r="L1383" t="str">
        <f t="shared" si="65"/>
        <v>Medium</v>
      </c>
      <c r="M1383" t="s">
        <v>2008</v>
      </c>
      <c r="N1383" t="s">
        <v>2011</v>
      </c>
      <c r="O1383" t="s">
        <v>3345</v>
      </c>
    </row>
    <row r="1384" spans="1:15" x14ac:dyDescent="0.3">
      <c r="A1384" t="s">
        <v>1377</v>
      </c>
      <c r="B1384">
        <v>90</v>
      </c>
      <c r="C1384" t="str">
        <f t="shared" si="63"/>
        <v>Senior</v>
      </c>
      <c r="D1384" t="s">
        <v>1987</v>
      </c>
      <c r="E1384" t="s">
        <v>1992</v>
      </c>
      <c r="F1384" t="s">
        <v>2001</v>
      </c>
      <c r="G1384" t="s">
        <v>2003</v>
      </c>
      <c r="H1384" s="1">
        <v>45556</v>
      </c>
      <c r="I1384" s="1">
        <v>45576</v>
      </c>
      <c r="J1384" s="2">
        <f t="shared" si="64"/>
        <v>21</v>
      </c>
      <c r="K1384">
        <v>14618.53</v>
      </c>
      <c r="L1384" t="str">
        <f t="shared" si="65"/>
        <v>Medium</v>
      </c>
      <c r="M1384" t="s">
        <v>2008</v>
      </c>
      <c r="N1384" t="s">
        <v>2013</v>
      </c>
      <c r="O1384" t="s">
        <v>3346</v>
      </c>
    </row>
    <row r="1385" spans="1:15" x14ac:dyDescent="0.3">
      <c r="A1385" t="s">
        <v>1378</v>
      </c>
      <c r="B1385">
        <v>37</v>
      </c>
      <c r="C1385" t="str">
        <f t="shared" si="63"/>
        <v>Adult</v>
      </c>
      <c r="D1385" t="s">
        <v>1985</v>
      </c>
      <c r="E1385" t="s">
        <v>1990</v>
      </c>
      <c r="F1385" t="s">
        <v>2000</v>
      </c>
      <c r="G1385" t="s">
        <v>2007</v>
      </c>
      <c r="H1385" s="1">
        <v>45404</v>
      </c>
      <c r="I1385" s="1">
        <v>45607</v>
      </c>
      <c r="J1385" s="2">
        <f t="shared" si="64"/>
        <v>204</v>
      </c>
      <c r="K1385">
        <v>20369.849999999999</v>
      </c>
      <c r="L1385" t="str">
        <f t="shared" si="65"/>
        <v>Medium</v>
      </c>
      <c r="M1385" t="s">
        <v>2008</v>
      </c>
      <c r="N1385" t="s">
        <v>2011</v>
      </c>
      <c r="O1385" t="s">
        <v>3347</v>
      </c>
    </row>
    <row r="1386" spans="1:15" x14ac:dyDescent="0.3">
      <c r="A1386" t="s">
        <v>1379</v>
      </c>
      <c r="B1386">
        <v>46</v>
      </c>
      <c r="C1386" t="str">
        <f t="shared" si="63"/>
        <v>Middle Age</v>
      </c>
      <c r="D1386" t="s">
        <v>1986</v>
      </c>
      <c r="E1386" t="s">
        <v>1989</v>
      </c>
      <c r="F1386" t="s">
        <v>1995</v>
      </c>
      <c r="G1386" t="s">
        <v>2007</v>
      </c>
      <c r="H1386" s="1">
        <v>45475</v>
      </c>
      <c r="I1386" s="1">
        <v>45519</v>
      </c>
      <c r="J1386" s="2">
        <f t="shared" si="64"/>
        <v>45</v>
      </c>
      <c r="K1386">
        <v>78764.429999999993</v>
      </c>
      <c r="L1386" t="str">
        <f t="shared" si="65"/>
        <v>High</v>
      </c>
      <c r="M1386" t="s">
        <v>2009</v>
      </c>
      <c r="N1386" t="s">
        <v>2013</v>
      </c>
      <c r="O1386" t="s">
        <v>3348</v>
      </c>
    </row>
    <row r="1387" spans="1:15" x14ac:dyDescent="0.3">
      <c r="A1387" t="s">
        <v>1380</v>
      </c>
      <c r="B1387">
        <v>54</v>
      </c>
      <c r="C1387" t="str">
        <f t="shared" si="63"/>
        <v>Middle Age</v>
      </c>
      <c r="D1387" t="s">
        <v>1986</v>
      </c>
      <c r="E1387" t="s">
        <v>1990</v>
      </c>
      <c r="F1387" t="s">
        <v>1996</v>
      </c>
      <c r="G1387" t="s">
        <v>2005</v>
      </c>
      <c r="H1387" s="1">
        <v>45558</v>
      </c>
      <c r="I1387" s="1">
        <v>45738</v>
      </c>
      <c r="J1387" s="2">
        <f t="shared" si="64"/>
        <v>181</v>
      </c>
      <c r="K1387">
        <v>36202.800000000003</v>
      </c>
      <c r="L1387" t="str">
        <f t="shared" si="65"/>
        <v>Medium</v>
      </c>
      <c r="M1387" t="s">
        <v>2010</v>
      </c>
      <c r="N1387" t="s">
        <v>2011</v>
      </c>
      <c r="O1387" t="s">
        <v>3349</v>
      </c>
    </row>
    <row r="1388" spans="1:15" x14ac:dyDescent="0.3">
      <c r="A1388" t="s">
        <v>1381</v>
      </c>
      <c r="B1388">
        <v>6</v>
      </c>
      <c r="C1388" t="str">
        <f t="shared" si="63"/>
        <v>Child</v>
      </c>
      <c r="D1388" t="s">
        <v>1985</v>
      </c>
      <c r="E1388" t="s">
        <v>1989</v>
      </c>
      <c r="F1388" t="s">
        <v>1998</v>
      </c>
      <c r="G1388" t="s">
        <v>2003</v>
      </c>
      <c r="H1388" s="1">
        <v>45861</v>
      </c>
      <c r="I1388" s="1">
        <v>45872</v>
      </c>
      <c r="J1388" s="2">
        <f t="shared" si="64"/>
        <v>12</v>
      </c>
      <c r="K1388">
        <v>43948.32</v>
      </c>
      <c r="L1388" t="str">
        <f t="shared" si="65"/>
        <v>Medium</v>
      </c>
      <c r="M1388" t="s">
        <v>2009</v>
      </c>
      <c r="N1388" t="s">
        <v>2012</v>
      </c>
      <c r="O1388" t="s">
        <v>3350</v>
      </c>
    </row>
    <row r="1389" spans="1:15" x14ac:dyDescent="0.3">
      <c r="A1389" t="s">
        <v>1382</v>
      </c>
      <c r="B1389">
        <v>92</v>
      </c>
      <c r="C1389" t="str">
        <f t="shared" si="63"/>
        <v>Senior</v>
      </c>
      <c r="D1389" t="s">
        <v>1987</v>
      </c>
      <c r="E1389" t="s">
        <v>1990</v>
      </c>
      <c r="F1389" t="s">
        <v>1996</v>
      </c>
      <c r="G1389" t="s">
        <v>2005</v>
      </c>
      <c r="H1389" s="1">
        <v>45564</v>
      </c>
      <c r="I1389" s="1">
        <v>45678</v>
      </c>
      <c r="J1389" s="2">
        <f t="shared" si="64"/>
        <v>115</v>
      </c>
      <c r="K1389">
        <v>24844.69</v>
      </c>
      <c r="L1389" t="str">
        <f t="shared" si="65"/>
        <v>Medium</v>
      </c>
      <c r="M1389" t="s">
        <v>2010</v>
      </c>
      <c r="N1389" t="s">
        <v>2013</v>
      </c>
      <c r="O1389" t="s">
        <v>3351</v>
      </c>
    </row>
    <row r="1390" spans="1:15" x14ac:dyDescent="0.3">
      <c r="A1390" t="s">
        <v>1383</v>
      </c>
      <c r="B1390">
        <v>88</v>
      </c>
      <c r="C1390" t="str">
        <f t="shared" si="63"/>
        <v>Senior</v>
      </c>
      <c r="D1390" t="s">
        <v>1986</v>
      </c>
      <c r="E1390" t="s">
        <v>1990</v>
      </c>
      <c r="F1390" t="s">
        <v>1999</v>
      </c>
      <c r="G1390" t="s">
        <v>2007</v>
      </c>
      <c r="H1390" s="1">
        <v>45772</v>
      </c>
      <c r="I1390" s="1">
        <v>45890</v>
      </c>
      <c r="J1390" s="2">
        <f t="shared" si="64"/>
        <v>119</v>
      </c>
      <c r="K1390">
        <v>99125.23</v>
      </c>
      <c r="L1390" t="str">
        <f t="shared" si="65"/>
        <v>High</v>
      </c>
      <c r="M1390" t="s">
        <v>2008</v>
      </c>
      <c r="N1390" t="s">
        <v>2012</v>
      </c>
      <c r="O1390" t="s">
        <v>3352</v>
      </c>
    </row>
    <row r="1391" spans="1:15" x14ac:dyDescent="0.3">
      <c r="A1391" t="s">
        <v>1384</v>
      </c>
      <c r="B1391">
        <v>11</v>
      </c>
      <c r="C1391" t="str">
        <f t="shared" si="63"/>
        <v>Child</v>
      </c>
      <c r="D1391" t="s">
        <v>1987</v>
      </c>
      <c r="E1391" t="s">
        <v>1993</v>
      </c>
      <c r="F1391" t="s">
        <v>1999</v>
      </c>
      <c r="G1391" t="s">
        <v>2004</v>
      </c>
      <c r="H1391" s="1">
        <v>45156</v>
      </c>
      <c r="I1391" s="1">
        <v>45497</v>
      </c>
      <c r="J1391" s="2">
        <f t="shared" si="64"/>
        <v>342</v>
      </c>
      <c r="K1391">
        <v>63601.02</v>
      </c>
      <c r="L1391" t="str">
        <f t="shared" si="65"/>
        <v>High</v>
      </c>
      <c r="M1391" t="s">
        <v>2010</v>
      </c>
      <c r="N1391" t="s">
        <v>2013</v>
      </c>
      <c r="O1391" t="s">
        <v>3353</v>
      </c>
    </row>
    <row r="1392" spans="1:15" x14ac:dyDescent="0.3">
      <c r="A1392" t="s">
        <v>1385</v>
      </c>
      <c r="B1392">
        <v>1</v>
      </c>
      <c r="C1392" t="str">
        <f t="shared" si="63"/>
        <v>Child</v>
      </c>
      <c r="D1392" t="s">
        <v>1985</v>
      </c>
      <c r="E1392" t="s">
        <v>1988</v>
      </c>
      <c r="F1392" t="s">
        <v>1995</v>
      </c>
      <c r="G1392" t="s">
        <v>2005</v>
      </c>
      <c r="H1392" s="1">
        <v>45593</v>
      </c>
      <c r="I1392" s="1">
        <v>45623</v>
      </c>
      <c r="J1392" s="2">
        <f t="shared" si="64"/>
        <v>31</v>
      </c>
      <c r="K1392">
        <v>49432.63</v>
      </c>
      <c r="L1392" t="str">
        <f t="shared" si="65"/>
        <v>Medium</v>
      </c>
      <c r="M1392" t="s">
        <v>2008</v>
      </c>
      <c r="N1392" t="s">
        <v>2012</v>
      </c>
      <c r="O1392" t="s">
        <v>3354</v>
      </c>
    </row>
    <row r="1393" spans="1:15" x14ac:dyDescent="0.3">
      <c r="A1393" t="s">
        <v>1386</v>
      </c>
      <c r="B1393">
        <v>28</v>
      </c>
      <c r="C1393" t="str">
        <f t="shared" si="63"/>
        <v>Young Adult</v>
      </c>
      <c r="D1393" t="s">
        <v>1985</v>
      </c>
      <c r="E1393" t="s">
        <v>1989</v>
      </c>
      <c r="F1393" t="s">
        <v>1997</v>
      </c>
      <c r="G1393" t="s">
        <v>2004</v>
      </c>
      <c r="H1393" s="1">
        <v>45357</v>
      </c>
      <c r="I1393" s="1">
        <v>45558</v>
      </c>
      <c r="J1393" s="2">
        <f t="shared" si="64"/>
        <v>202</v>
      </c>
      <c r="K1393">
        <v>69678.86</v>
      </c>
      <c r="L1393" t="str">
        <f t="shared" si="65"/>
        <v>High</v>
      </c>
      <c r="M1393" t="s">
        <v>2009</v>
      </c>
      <c r="N1393" t="s">
        <v>2012</v>
      </c>
      <c r="O1393" t="s">
        <v>3355</v>
      </c>
    </row>
    <row r="1394" spans="1:15" x14ac:dyDescent="0.3">
      <c r="A1394" t="s">
        <v>1387</v>
      </c>
      <c r="B1394">
        <v>23</v>
      </c>
      <c r="C1394" t="str">
        <f t="shared" si="63"/>
        <v>Young Adult</v>
      </c>
      <c r="D1394" t="s">
        <v>1987</v>
      </c>
      <c r="E1394" t="s">
        <v>1992</v>
      </c>
      <c r="F1394" t="s">
        <v>1999</v>
      </c>
      <c r="G1394" t="s">
        <v>2004</v>
      </c>
      <c r="H1394" s="1">
        <v>45231</v>
      </c>
      <c r="I1394" s="1">
        <v>45739</v>
      </c>
      <c r="J1394" s="2">
        <f t="shared" si="64"/>
        <v>509</v>
      </c>
      <c r="K1394">
        <v>57570.89</v>
      </c>
      <c r="L1394" t="str">
        <f t="shared" si="65"/>
        <v>High</v>
      </c>
      <c r="M1394" t="s">
        <v>2009</v>
      </c>
      <c r="N1394" t="s">
        <v>2013</v>
      </c>
      <c r="O1394" t="s">
        <v>3356</v>
      </c>
    </row>
    <row r="1395" spans="1:15" x14ac:dyDescent="0.3">
      <c r="A1395" t="s">
        <v>1388</v>
      </c>
      <c r="B1395">
        <v>8</v>
      </c>
      <c r="C1395" t="str">
        <f t="shared" si="63"/>
        <v>Child</v>
      </c>
      <c r="D1395" t="s">
        <v>1986</v>
      </c>
      <c r="E1395" t="s">
        <v>1989</v>
      </c>
      <c r="F1395" t="s">
        <v>2001</v>
      </c>
      <c r="G1395" t="s">
        <v>2006</v>
      </c>
      <c r="H1395" s="1">
        <v>45190</v>
      </c>
      <c r="I1395" s="1">
        <v>45745</v>
      </c>
      <c r="J1395" s="2">
        <f t="shared" si="64"/>
        <v>556</v>
      </c>
      <c r="K1395">
        <v>81473.929999999993</v>
      </c>
      <c r="L1395" t="str">
        <f t="shared" si="65"/>
        <v>High</v>
      </c>
      <c r="M1395" t="s">
        <v>2009</v>
      </c>
      <c r="N1395" t="s">
        <v>2013</v>
      </c>
      <c r="O1395" t="s">
        <v>3357</v>
      </c>
    </row>
    <row r="1396" spans="1:15" x14ac:dyDescent="0.3">
      <c r="A1396" t="s">
        <v>1389</v>
      </c>
      <c r="B1396">
        <v>71</v>
      </c>
      <c r="C1396" t="str">
        <f t="shared" si="63"/>
        <v>Senior</v>
      </c>
      <c r="D1396" t="s">
        <v>1986</v>
      </c>
      <c r="E1396" t="s">
        <v>1989</v>
      </c>
      <c r="F1396" t="s">
        <v>1997</v>
      </c>
      <c r="G1396" t="s">
        <v>2005</v>
      </c>
      <c r="H1396" s="1">
        <v>45325</v>
      </c>
      <c r="I1396" s="1">
        <v>45596</v>
      </c>
      <c r="J1396" s="2">
        <f t="shared" si="64"/>
        <v>272</v>
      </c>
      <c r="K1396">
        <v>52371.21</v>
      </c>
      <c r="L1396" t="str">
        <f t="shared" si="65"/>
        <v>High</v>
      </c>
      <c r="M1396" t="s">
        <v>2008</v>
      </c>
      <c r="N1396" t="s">
        <v>2012</v>
      </c>
      <c r="O1396" t="s">
        <v>3358</v>
      </c>
    </row>
    <row r="1397" spans="1:15" x14ac:dyDescent="0.3">
      <c r="A1397" t="s">
        <v>1390</v>
      </c>
      <c r="B1397">
        <v>91</v>
      </c>
      <c r="C1397" t="str">
        <f t="shared" si="63"/>
        <v>Senior</v>
      </c>
      <c r="D1397" t="s">
        <v>1986</v>
      </c>
      <c r="E1397" t="s">
        <v>1988</v>
      </c>
      <c r="F1397" t="s">
        <v>2000</v>
      </c>
      <c r="G1397" t="s">
        <v>2007</v>
      </c>
      <c r="H1397" s="1">
        <v>45787</v>
      </c>
      <c r="I1397" s="1">
        <v>45867</v>
      </c>
      <c r="J1397" s="2">
        <f t="shared" si="64"/>
        <v>81</v>
      </c>
      <c r="K1397">
        <v>89862.63</v>
      </c>
      <c r="L1397" t="str">
        <f t="shared" si="65"/>
        <v>High</v>
      </c>
      <c r="M1397" t="s">
        <v>2009</v>
      </c>
      <c r="N1397" t="s">
        <v>2012</v>
      </c>
      <c r="O1397" t="s">
        <v>3359</v>
      </c>
    </row>
    <row r="1398" spans="1:15" x14ac:dyDescent="0.3">
      <c r="A1398" t="s">
        <v>1391</v>
      </c>
      <c r="B1398">
        <v>88</v>
      </c>
      <c r="C1398" t="str">
        <f t="shared" si="63"/>
        <v>Senior</v>
      </c>
      <c r="D1398" t="s">
        <v>1985</v>
      </c>
      <c r="E1398" t="s">
        <v>1988</v>
      </c>
      <c r="F1398" t="s">
        <v>1997</v>
      </c>
      <c r="G1398" t="s">
        <v>2004</v>
      </c>
      <c r="H1398" s="1">
        <v>45460</v>
      </c>
      <c r="I1398" s="1">
        <v>45751</v>
      </c>
      <c r="J1398" s="2">
        <f t="shared" si="64"/>
        <v>292</v>
      </c>
      <c r="K1398">
        <v>13181.49</v>
      </c>
      <c r="L1398" t="str">
        <f t="shared" si="65"/>
        <v>Medium</v>
      </c>
      <c r="M1398" t="s">
        <v>2009</v>
      </c>
      <c r="N1398" t="s">
        <v>2012</v>
      </c>
      <c r="O1398" t="s">
        <v>3360</v>
      </c>
    </row>
    <row r="1399" spans="1:15" x14ac:dyDescent="0.3">
      <c r="A1399" t="s">
        <v>1392</v>
      </c>
      <c r="B1399">
        <v>26</v>
      </c>
      <c r="C1399" t="str">
        <f t="shared" si="63"/>
        <v>Young Adult</v>
      </c>
      <c r="D1399" t="s">
        <v>1986</v>
      </c>
      <c r="E1399" t="s">
        <v>1990</v>
      </c>
      <c r="F1399" t="s">
        <v>1995</v>
      </c>
      <c r="G1399" t="s">
        <v>2003</v>
      </c>
      <c r="H1399" s="1">
        <v>45851</v>
      </c>
      <c r="I1399" s="1">
        <v>45879</v>
      </c>
      <c r="J1399" s="2">
        <f t="shared" si="64"/>
        <v>29</v>
      </c>
      <c r="K1399">
        <v>26419.29</v>
      </c>
      <c r="L1399" t="str">
        <f t="shared" si="65"/>
        <v>Medium</v>
      </c>
      <c r="M1399" t="s">
        <v>2009</v>
      </c>
      <c r="N1399" t="s">
        <v>2011</v>
      </c>
      <c r="O1399" t="s">
        <v>3361</v>
      </c>
    </row>
    <row r="1400" spans="1:15" x14ac:dyDescent="0.3">
      <c r="A1400" t="s">
        <v>1393</v>
      </c>
      <c r="B1400">
        <v>15</v>
      </c>
      <c r="C1400" t="str">
        <f t="shared" si="63"/>
        <v>Child</v>
      </c>
      <c r="D1400" t="s">
        <v>1986</v>
      </c>
      <c r="E1400" t="s">
        <v>1991</v>
      </c>
      <c r="F1400" t="s">
        <v>1998</v>
      </c>
      <c r="G1400" t="s">
        <v>2003</v>
      </c>
      <c r="H1400" s="1">
        <v>45594</v>
      </c>
      <c r="I1400" s="1">
        <v>45870</v>
      </c>
      <c r="J1400" s="2">
        <f t="shared" si="64"/>
        <v>277</v>
      </c>
      <c r="K1400">
        <v>17988.72</v>
      </c>
      <c r="L1400" t="str">
        <f t="shared" si="65"/>
        <v>Medium</v>
      </c>
      <c r="M1400" t="s">
        <v>2008</v>
      </c>
      <c r="N1400" t="s">
        <v>2011</v>
      </c>
      <c r="O1400" t="s">
        <v>3362</v>
      </c>
    </row>
    <row r="1401" spans="1:15" x14ac:dyDescent="0.3">
      <c r="A1401" t="s">
        <v>1394</v>
      </c>
      <c r="B1401">
        <v>31</v>
      </c>
      <c r="C1401" t="str">
        <f t="shared" si="63"/>
        <v>Adult</v>
      </c>
      <c r="D1401" t="s">
        <v>1987</v>
      </c>
      <c r="E1401" t="s">
        <v>1988</v>
      </c>
      <c r="F1401" t="s">
        <v>1994</v>
      </c>
      <c r="G1401" t="s">
        <v>2007</v>
      </c>
      <c r="H1401" s="1">
        <v>45647</v>
      </c>
      <c r="I1401" s="1">
        <v>45677</v>
      </c>
      <c r="J1401" s="2">
        <f t="shared" si="64"/>
        <v>31</v>
      </c>
      <c r="K1401">
        <v>53876.14</v>
      </c>
      <c r="L1401" t="str">
        <f t="shared" si="65"/>
        <v>High</v>
      </c>
      <c r="M1401" t="s">
        <v>2009</v>
      </c>
      <c r="N1401" t="s">
        <v>2012</v>
      </c>
      <c r="O1401" t="s">
        <v>3363</v>
      </c>
    </row>
    <row r="1402" spans="1:15" x14ac:dyDescent="0.3">
      <c r="A1402" t="s">
        <v>1395</v>
      </c>
      <c r="B1402">
        <v>62</v>
      </c>
      <c r="C1402" t="str">
        <f t="shared" si="63"/>
        <v>Senior</v>
      </c>
      <c r="D1402" t="s">
        <v>1986</v>
      </c>
      <c r="E1402" t="s">
        <v>1991</v>
      </c>
      <c r="F1402" t="s">
        <v>1998</v>
      </c>
      <c r="G1402" t="s">
        <v>2003</v>
      </c>
      <c r="H1402" s="1">
        <v>45713</v>
      </c>
      <c r="I1402" s="1">
        <v>45794</v>
      </c>
      <c r="J1402" s="2">
        <f t="shared" si="64"/>
        <v>82</v>
      </c>
      <c r="K1402">
        <v>54282.74</v>
      </c>
      <c r="L1402" t="str">
        <f t="shared" si="65"/>
        <v>High</v>
      </c>
      <c r="M1402" t="s">
        <v>2009</v>
      </c>
      <c r="N1402" t="s">
        <v>2012</v>
      </c>
      <c r="O1402" t="s">
        <v>3364</v>
      </c>
    </row>
    <row r="1403" spans="1:15" x14ac:dyDescent="0.3">
      <c r="A1403" t="s">
        <v>1396</v>
      </c>
      <c r="B1403">
        <v>12</v>
      </c>
      <c r="C1403" t="str">
        <f t="shared" si="63"/>
        <v>Child</v>
      </c>
      <c r="D1403" t="s">
        <v>1986</v>
      </c>
      <c r="E1403" t="s">
        <v>1988</v>
      </c>
      <c r="F1403" t="s">
        <v>2000</v>
      </c>
      <c r="G1403" t="s">
        <v>2005</v>
      </c>
      <c r="H1403" s="1">
        <v>45547</v>
      </c>
      <c r="I1403" s="1">
        <v>45718</v>
      </c>
      <c r="J1403" s="2">
        <f t="shared" si="64"/>
        <v>172</v>
      </c>
      <c r="K1403">
        <v>19619.29</v>
      </c>
      <c r="L1403" t="str">
        <f t="shared" si="65"/>
        <v>Medium</v>
      </c>
      <c r="M1403" t="s">
        <v>2010</v>
      </c>
      <c r="N1403" t="s">
        <v>2011</v>
      </c>
      <c r="O1403" t="s">
        <v>3365</v>
      </c>
    </row>
    <row r="1404" spans="1:15" x14ac:dyDescent="0.3">
      <c r="A1404" t="s">
        <v>1397</v>
      </c>
      <c r="B1404">
        <v>17</v>
      </c>
      <c r="C1404" t="str">
        <f t="shared" si="63"/>
        <v>Child</v>
      </c>
      <c r="D1404" t="s">
        <v>1986</v>
      </c>
      <c r="E1404" t="s">
        <v>1989</v>
      </c>
      <c r="F1404" t="s">
        <v>2000</v>
      </c>
      <c r="G1404" t="s">
        <v>2003</v>
      </c>
      <c r="H1404" s="1">
        <v>45424</v>
      </c>
      <c r="I1404" s="1">
        <v>45603</v>
      </c>
      <c r="J1404" s="2">
        <f t="shared" si="64"/>
        <v>180</v>
      </c>
      <c r="K1404">
        <v>36547.449999999997</v>
      </c>
      <c r="L1404" t="str">
        <f t="shared" si="65"/>
        <v>Medium</v>
      </c>
      <c r="M1404" t="s">
        <v>2009</v>
      </c>
      <c r="N1404" t="s">
        <v>2012</v>
      </c>
      <c r="O1404" t="s">
        <v>3366</v>
      </c>
    </row>
    <row r="1405" spans="1:15" x14ac:dyDescent="0.3">
      <c r="A1405" t="s">
        <v>1398</v>
      </c>
      <c r="B1405">
        <v>79</v>
      </c>
      <c r="C1405" t="str">
        <f t="shared" si="63"/>
        <v>Senior</v>
      </c>
      <c r="D1405" t="s">
        <v>1987</v>
      </c>
      <c r="E1405" t="s">
        <v>1988</v>
      </c>
      <c r="F1405" t="s">
        <v>1994</v>
      </c>
      <c r="G1405" t="s">
        <v>2004</v>
      </c>
      <c r="H1405" s="1">
        <v>45424</v>
      </c>
      <c r="I1405" s="1">
        <v>45485</v>
      </c>
      <c r="J1405" s="2">
        <f t="shared" si="64"/>
        <v>62</v>
      </c>
      <c r="K1405">
        <v>38796.449999999997</v>
      </c>
      <c r="L1405" t="str">
        <f t="shared" si="65"/>
        <v>Medium</v>
      </c>
      <c r="M1405" t="s">
        <v>2009</v>
      </c>
      <c r="N1405" t="s">
        <v>2013</v>
      </c>
      <c r="O1405" t="s">
        <v>3367</v>
      </c>
    </row>
    <row r="1406" spans="1:15" x14ac:dyDescent="0.3">
      <c r="A1406" t="s">
        <v>1399</v>
      </c>
      <c r="B1406">
        <v>58</v>
      </c>
      <c r="C1406" t="str">
        <f t="shared" si="63"/>
        <v>Senior</v>
      </c>
      <c r="D1406" t="s">
        <v>1985</v>
      </c>
      <c r="E1406" t="s">
        <v>1991</v>
      </c>
      <c r="F1406" t="s">
        <v>1999</v>
      </c>
      <c r="G1406" t="s">
        <v>2007</v>
      </c>
      <c r="H1406" s="1">
        <v>45468</v>
      </c>
      <c r="I1406" s="1">
        <v>45646</v>
      </c>
      <c r="J1406" s="2">
        <f t="shared" si="64"/>
        <v>179</v>
      </c>
      <c r="K1406">
        <v>15181.15</v>
      </c>
      <c r="L1406" t="str">
        <f t="shared" si="65"/>
        <v>Medium</v>
      </c>
      <c r="M1406" t="s">
        <v>2009</v>
      </c>
      <c r="N1406" t="s">
        <v>2011</v>
      </c>
      <c r="O1406" t="s">
        <v>3368</v>
      </c>
    </row>
    <row r="1407" spans="1:15" x14ac:dyDescent="0.3">
      <c r="A1407" t="s">
        <v>1400</v>
      </c>
      <c r="B1407">
        <v>80</v>
      </c>
      <c r="C1407" t="str">
        <f t="shared" si="63"/>
        <v>Senior</v>
      </c>
      <c r="D1407" t="s">
        <v>1986</v>
      </c>
      <c r="E1407" t="s">
        <v>1991</v>
      </c>
      <c r="F1407" t="s">
        <v>2000</v>
      </c>
      <c r="G1407" t="s">
        <v>2007</v>
      </c>
      <c r="H1407" s="1">
        <v>45597</v>
      </c>
      <c r="I1407" s="1">
        <v>45855</v>
      </c>
      <c r="J1407" s="2">
        <f t="shared" si="64"/>
        <v>259</v>
      </c>
      <c r="K1407">
        <v>37842.080000000002</v>
      </c>
      <c r="L1407" t="str">
        <f t="shared" si="65"/>
        <v>Medium</v>
      </c>
      <c r="M1407" t="s">
        <v>2008</v>
      </c>
      <c r="N1407" t="s">
        <v>2012</v>
      </c>
      <c r="O1407" t="s">
        <v>3369</v>
      </c>
    </row>
    <row r="1408" spans="1:15" x14ac:dyDescent="0.3">
      <c r="A1408" t="s">
        <v>1401</v>
      </c>
      <c r="B1408">
        <v>65</v>
      </c>
      <c r="C1408" t="str">
        <f t="shared" si="63"/>
        <v>Senior</v>
      </c>
      <c r="D1408" t="s">
        <v>1986</v>
      </c>
      <c r="E1408" t="s">
        <v>1990</v>
      </c>
      <c r="F1408" t="s">
        <v>1999</v>
      </c>
      <c r="G1408" t="s">
        <v>2002</v>
      </c>
      <c r="H1408" s="1">
        <v>45258</v>
      </c>
      <c r="I1408" s="1">
        <v>45705</v>
      </c>
      <c r="J1408" s="2">
        <f t="shared" si="64"/>
        <v>448</v>
      </c>
      <c r="K1408">
        <v>32319.67</v>
      </c>
      <c r="L1408" t="str">
        <f t="shared" si="65"/>
        <v>Medium</v>
      </c>
      <c r="M1408" t="s">
        <v>2010</v>
      </c>
      <c r="N1408" t="s">
        <v>2013</v>
      </c>
      <c r="O1408" t="s">
        <v>3370</v>
      </c>
    </row>
    <row r="1409" spans="1:15" x14ac:dyDescent="0.3">
      <c r="A1409" t="s">
        <v>1402</v>
      </c>
      <c r="B1409">
        <v>3</v>
      </c>
      <c r="C1409" t="str">
        <f t="shared" si="63"/>
        <v>Child</v>
      </c>
      <c r="D1409" t="s">
        <v>1986</v>
      </c>
      <c r="E1409" t="s">
        <v>1990</v>
      </c>
      <c r="F1409" t="s">
        <v>1995</v>
      </c>
      <c r="G1409" t="s">
        <v>2004</v>
      </c>
      <c r="H1409" s="1">
        <v>45737</v>
      </c>
      <c r="I1409" s="1">
        <v>45844</v>
      </c>
      <c r="J1409" s="2">
        <f t="shared" si="64"/>
        <v>108</v>
      </c>
      <c r="K1409">
        <v>13337.5</v>
      </c>
      <c r="L1409" t="str">
        <f t="shared" si="65"/>
        <v>Medium</v>
      </c>
      <c r="M1409" t="s">
        <v>2009</v>
      </c>
      <c r="N1409" t="s">
        <v>2012</v>
      </c>
      <c r="O1409" t="s">
        <v>3371</v>
      </c>
    </row>
    <row r="1410" spans="1:15" x14ac:dyDescent="0.3">
      <c r="A1410" t="s">
        <v>1403</v>
      </c>
      <c r="B1410">
        <v>70</v>
      </c>
      <c r="C1410" t="str">
        <f t="shared" si="63"/>
        <v>Senior</v>
      </c>
      <c r="D1410" t="s">
        <v>1987</v>
      </c>
      <c r="E1410" t="s">
        <v>1988</v>
      </c>
      <c r="F1410" t="s">
        <v>1998</v>
      </c>
      <c r="G1410" t="s">
        <v>2007</v>
      </c>
      <c r="H1410" s="1">
        <v>45272</v>
      </c>
      <c r="I1410" s="1">
        <v>45328</v>
      </c>
      <c r="J1410" s="2">
        <f t="shared" si="64"/>
        <v>57</v>
      </c>
      <c r="K1410">
        <v>9808.44</v>
      </c>
      <c r="L1410" t="str">
        <f t="shared" si="65"/>
        <v>Low</v>
      </c>
      <c r="M1410" t="s">
        <v>2010</v>
      </c>
      <c r="N1410" t="s">
        <v>2013</v>
      </c>
      <c r="O1410" t="s">
        <v>3372</v>
      </c>
    </row>
    <row r="1411" spans="1:15" x14ac:dyDescent="0.3">
      <c r="A1411" t="s">
        <v>1404</v>
      </c>
      <c r="B1411">
        <v>18</v>
      </c>
      <c r="C1411" t="str">
        <f t="shared" ref="C1411:C1474" si="66">IF(B1411&lt;18,"Child",IF(B1411&lt;30,"Young Adult",IF(B1411&lt;45,"Adult",IF(B1411&lt;55,"Middle Age","Senior"))))</f>
        <v>Young Adult</v>
      </c>
      <c r="D1411" t="s">
        <v>1985</v>
      </c>
      <c r="E1411" t="s">
        <v>1991</v>
      </c>
      <c r="F1411" t="s">
        <v>1996</v>
      </c>
      <c r="G1411" t="s">
        <v>2005</v>
      </c>
      <c r="H1411" s="1">
        <v>45575</v>
      </c>
      <c r="I1411" s="1">
        <v>45668</v>
      </c>
      <c r="J1411" s="2">
        <f t="shared" ref="J1411:J1474" si="67">I1411-H1411+1</f>
        <v>94</v>
      </c>
      <c r="K1411">
        <v>38338.44</v>
      </c>
      <c r="L1411" t="str">
        <f t="shared" ref="L1411:L1474" si="68">IF(K1411&lt;10000, "Low", IF(K1411&lt;50000, "Medium", "High"))</f>
        <v>Medium</v>
      </c>
      <c r="M1411" t="s">
        <v>2009</v>
      </c>
      <c r="N1411" t="s">
        <v>2013</v>
      </c>
      <c r="O1411" t="s">
        <v>3373</v>
      </c>
    </row>
    <row r="1412" spans="1:15" x14ac:dyDescent="0.3">
      <c r="A1412" t="s">
        <v>1405</v>
      </c>
      <c r="B1412">
        <v>13</v>
      </c>
      <c r="C1412" t="str">
        <f t="shared" si="66"/>
        <v>Child</v>
      </c>
      <c r="D1412" t="s">
        <v>1985</v>
      </c>
      <c r="E1412" t="s">
        <v>1990</v>
      </c>
      <c r="F1412" t="s">
        <v>1994</v>
      </c>
      <c r="G1412" t="s">
        <v>2003</v>
      </c>
      <c r="H1412" s="1">
        <v>45703</v>
      </c>
      <c r="I1412" s="1">
        <v>45711</v>
      </c>
      <c r="J1412" s="2">
        <f t="shared" si="67"/>
        <v>9</v>
      </c>
      <c r="K1412">
        <v>82312.98</v>
      </c>
      <c r="L1412" t="str">
        <f t="shared" si="68"/>
        <v>High</v>
      </c>
      <c r="M1412" t="s">
        <v>2010</v>
      </c>
      <c r="N1412" t="s">
        <v>2011</v>
      </c>
      <c r="O1412" t="s">
        <v>3374</v>
      </c>
    </row>
    <row r="1413" spans="1:15" x14ac:dyDescent="0.3">
      <c r="A1413" t="s">
        <v>1406</v>
      </c>
      <c r="B1413">
        <v>67</v>
      </c>
      <c r="C1413" t="str">
        <f t="shared" si="66"/>
        <v>Senior</v>
      </c>
      <c r="D1413" t="s">
        <v>1987</v>
      </c>
      <c r="E1413" t="s">
        <v>1993</v>
      </c>
      <c r="F1413" t="s">
        <v>1994</v>
      </c>
      <c r="G1413" t="s">
        <v>2003</v>
      </c>
      <c r="H1413" s="1">
        <v>45481</v>
      </c>
      <c r="I1413" s="1">
        <v>45705</v>
      </c>
      <c r="J1413" s="2">
        <f t="shared" si="67"/>
        <v>225</v>
      </c>
      <c r="K1413">
        <v>27834.34</v>
      </c>
      <c r="L1413" t="str">
        <f t="shared" si="68"/>
        <v>Medium</v>
      </c>
      <c r="M1413" t="s">
        <v>2009</v>
      </c>
      <c r="N1413" t="s">
        <v>2011</v>
      </c>
      <c r="O1413" t="s">
        <v>3375</v>
      </c>
    </row>
    <row r="1414" spans="1:15" x14ac:dyDescent="0.3">
      <c r="A1414" t="s">
        <v>1407</v>
      </c>
      <c r="B1414">
        <v>21</v>
      </c>
      <c r="C1414" t="str">
        <f t="shared" si="66"/>
        <v>Young Adult</v>
      </c>
      <c r="D1414" t="s">
        <v>1987</v>
      </c>
      <c r="E1414" t="s">
        <v>1992</v>
      </c>
      <c r="F1414" t="s">
        <v>2001</v>
      </c>
      <c r="G1414" t="s">
        <v>2004</v>
      </c>
      <c r="H1414" s="1">
        <v>45538</v>
      </c>
      <c r="I1414" s="1">
        <v>45570</v>
      </c>
      <c r="J1414" s="2">
        <f t="shared" si="67"/>
        <v>33</v>
      </c>
      <c r="K1414">
        <v>80802.41</v>
      </c>
      <c r="L1414" t="str">
        <f t="shared" si="68"/>
        <v>High</v>
      </c>
      <c r="M1414" t="s">
        <v>2008</v>
      </c>
      <c r="N1414" t="s">
        <v>2012</v>
      </c>
      <c r="O1414" t="s">
        <v>3376</v>
      </c>
    </row>
    <row r="1415" spans="1:15" x14ac:dyDescent="0.3">
      <c r="A1415" t="s">
        <v>1408</v>
      </c>
      <c r="B1415">
        <v>70</v>
      </c>
      <c r="C1415" t="str">
        <f t="shared" si="66"/>
        <v>Senior</v>
      </c>
      <c r="D1415" t="s">
        <v>1986</v>
      </c>
      <c r="E1415" t="s">
        <v>1992</v>
      </c>
      <c r="F1415" t="s">
        <v>1997</v>
      </c>
      <c r="G1415" t="s">
        <v>2003</v>
      </c>
      <c r="H1415" s="1">
        <v>45280</v>
      </c>
      <c r="I1415" s="1">
        <v>45675</v>
      </c>
      <c r="J1415" s="2">
        <f t="shared" si="67"/>
        <v>396</v>
      </c>
      <c r="K1415">
        <v>13629.65</v>
      </c>
      <c r="L1415" t="str">
        <f t="shared" si="68"/>
        <v>Medium</v>
      </c>
      <c r="M1415" t="s">
        <v>2009</v>
      </c>
      <c r="N1415" t="s">
        <v>2012</v>
      </c>
      <c r="O1415" t="s">
        <v>3377</v>
      </c>
    </row>
    <row r="1416" spans="1:15" x14ac:dyDescent="0.3">
      <c r="A1416" t="s">
        <v>1409</v>
      </c>
      <c r="B1416">
        <v>65</v>
      </c>
      <c r="C1416" t="str">
        <f t="shared" si="66"/>
        <v>Senior</v>
      </c>
      <c r="D1416" t="s">
        <v>1986</v>
      </c>
      <c r="E1416" t="s">
        <v>1990</v>
      </c>
      <c r="F1416" t="s">
        <v>2001</v>
      </c>
      <c r="G1416" t="s">
        <v>2002</v>
      </c>
      <c r="H1416" s="1">
        <v>45545</v>
      </c>
      <c r="I1416" s="1">
        <v>45893</v>
      </c>
      <c r="J1416" s="2">
        <f t="shared" si="67"/>
        <v>349</v>
      </c>
      <c r="K1416">
        <v>38501.269999999997</v>
      </c>
      <c r="L1416" t="str">
        <f t="shared" si="68"/>
        <v>Medium</v>
      </c>
      <c r="M1416" t="s">
        <v>2008</v>
      </c>
      <c r="N1416" t="s">
        <v>2013</v>
      </c>
      <c r="O1416" t="s">
        <v>3378</v>
      </c>
    </row>
    <row r="1417" spans="1:15" x14ac:dyDescent="0.3">
      <c r="A1417" t="s">
        <v>1410</v>
      </c>
      <c r="B1417">
        <v>6</v>
      </c>
      <c r="C1417" t="str">
        <f t="shared" si="66"/>
        <v>Child</v>
      </c>
      <c r="D1417" t="s">
        <v>1986</v>
      </c>
      <c r="E1417" t="s">
        <v>1993</v>
      </c>
      <c r="F1417" t="s">
        <v>1998</v>
      </c>
      <c r="G1417" t="s">
        <v>2007</v>
      </c>
      <c r="H1417" s="1">
        <v>45254</v>
      </c>
      <c r="I1417" s="1">
        <v>45286</v>
      </c>
      <c r="J1417" s="2">
        <f t="shared" si="67"/>
        <v>33</v>
      </c>
      <c r="K1417">
        <v>77975.289999999994</v>
      </c>
      <c r="L1417" t="str">
        <f t="shared" si="68"/>
        <v>High</v>
      </c>
      <c r="M1417" t="s">
        <v>2008</v>
      </c>
      <c r="N1417" t="s">
        <v>2012</v>
      </c>
      <c r="O1417" t="s">
        <v>3379</v>
      </c>
    </row>
    <row r="1418" spans="1:15" x14ac:dyDescent="0.3">
      <c r="A1418" t="s">
        <v>1411</v>
      </c>
      <c r="B1418">
        <v>53</v>
      </c>
      <c r="C1418" t="str">
        <f t="shared" si="66"/>
        <v>Middle Age</v>
      </c>
      <c r="D1418" t="s">
        <v>1986</v>
      </c>
      <c r="E1418" t="s">
        <v>1992</v>
      </c>
      <c r="F1418" t="s">
        <v>2001</v>
      </c>
      <c r="G1418" t="s">
        <v>2006</v>
      </c>
      <c r="H1418" s="1">
        <v>45621</v>
      </c>
      <c r="I1418" s="1">
        <v>45743</v>
      </c>
      <c r="J1418" s="2">
        <f t="shared" si="67"/>
        <v>123</v>
      </c>
      <c r="K1418">
        <v>98638.38</v>
      </c>
      <c r="L1418" t="str">
        <f t="shared" si="68"/>
        <v>High</v>
      </c>
      <c r="M1418" t="s">
        <v>2010</v>
      </c>
      <c r="N1418" t="s">
        <v>2012</v>
      </c>
      <c r="O1418" t="s">
        <v>3380</v>
      </c>
    </row>
    <row r="1419" spans="1:15" x14ac:dyDescent="0.3">
      <c r="A1419" t="s">
        <v>1412</v>
      </c>
      <c r="B1419">
        <v>36</v>
      </c>
      <c r="C1419" t="str">
        <f t="shared" si="66"/>
        <v>Adult</v>
      </c>
      <c r="D1419" t="s">
        <v>1987</v>
      </c>
      <c r="E1419" t="s">
        <v>1992</v>
      </c>
      <c r="F1419" t="s">
        <v>2000</v>
      </c>
      <c r="G1419" t="s">
        <v>2004</v>
      </c>
      <c r="H1419" s="1">
        <v>45367</v>
      </c>
      <c r="I1419" s="1">
        <v>45568</v>
      </c>
      <c r="J1419" s="2">
        <f t="shared" si="67"/>
        <v>202</v>
      </c>
      <c r="K1419">
        <v>63927.89</v>
      </c>
      <c r="L1419" t="str">
        <f t="shared" si="68"/>
        <v>High</v>
      </c>
      <c r="M1419" t="s">
        <v>2009</v>
      </c>
      <c r="N1419" t="s">
        <v>2013</v>
      </c>
      <c r="O1419" t="s">
        <v>3381</v>
      </c>
    </row>
    <row r="1420" spans="1:15" x14ac:dyDescent="0.3">
      <c r="A1420" t="s">
        <v>1413</v>
      </c>
      <c r="B1420">
        <v>52</v>
      </c>
      <c r="C1420" t="str">
        <f t="shared" si="66"/>
        <v>Middle Age</v>
      </c>
      <c r="D1420" t="s">
        <v>1987</v>
      </c>
      <c r="E1420" t="s">
        <v>1988</v>
      </c>
      <c r="F1420" t="s">
        <v>1995</v>
      </c>
      <c r="G1420" t="s">
        <v>2005</v>
      </c>
      <c r="H1420" s="1">
        <v>45729</v>
      </c>
      <c r="I1420" s="1">
        <v>45761</v>
      </c>
      <c r="J1420" s="2">
        <f t="shared" si="67"/>
        <v>33</v>
      </c>
      <c r="K1420">
        <v>73265.350000000006</v>
      </c>
      <c r="L1420" t="str">
        <f t="shared" si="68"/>
        <v>High</v>
      </c>
      <c r="M1420" t="s">
        <v>2009</v>
      </c>
      <c r="N1420" t="s">
        <v>2011</v>
      </c>
      <c r="O1420" t="s">
        <v>3382</v>
      </c>
    </row>
    <row r="1421" spans="1:15" x14ac:dyDescent="0.3">
      <c r="A1421" t="s">
        <v>1414</v>
      </c>
      <c r="B1421">
        <v>73</v>
      </c>
      <c r="C1421" t="str">
        <f t="shared" si="66"/>
        <v>Senior</v>
      </c>
      <c r="D1421" t="s">
        <v>1985</v>
      </c>
      <c r="E1421" t="s">
        <v>1988</v>
      </c>
      <c r="F1421" t="s">
        <v>1994</v>
      </c>
      <c r="G1421" t="s">
        <v>2003</v>
      </c>
      <c r="H1421" s="1">
        <v>45789</v>
      </c>
      <c r="I1421" s="1">
        <v>45794</v>
      </c>
      <c r="J1421" s="2">
        <f t="shared" si="67"/>
        <v>6</v>
      </c>
      <c r="K1421">
        <v>93029.31</v>
      </c>
      <c r="L1421" t="str">
        <f t="shared" si="68"/>
        <v>High</v>
      </c>
      <c r="M1421" t="s">
        <v>2009</v>
      </c>
      <c r="N1421" t="s">
        <v>2013</v>
      </c>
      <c r="O1421" t="s">
        <v>3383</v>
      </c>
    </row>
    <row r="1422" spans="1:15" x14ac:dyDescent="0.3">
      <c r="A1422" t="s">
        <v>1415</v>
      </c>
      <c r="B1422">
        <v>86</v>
      </c>
      <c r="C1422" t="str">
        <f t="shared" si="66"/>
        <v>Senior</v>
      </c>
      <c r="D1422" t="s">
        <v>1986</v>
      </c>
      <c r="E1422" t="s">
        <v>1993</v>
      </c>
      <c r="F1422" t="s">
        <v>2001</v>
      </c>
      <c r="G1422" t="s">
        <v>2006</v>
      </c>
      <c r="H1422" s="1">
        <v>45495</v>
      </c>
      <c r="I1422" s="1">
        <v>45724</v>
      </c>
      <c r="J1422" s="2">
        <f t="shared" si="67"/>
        <v>230</v>
      </c>
      <c r="K1422">
        <v>50282.720000000001</v>
      </c>
      <c r="L1422" t="str">
        <f t="shared" si="68"/>
        <v>High</v>
      </c>
      <c r="M1422" t="s">
        <v>2008</v>
      </c>
      <c r="N1422" t="s">
        <v>2012</v>
      </c>
      <c r="O1422" t="s">
        <v>3384</v>
      </c>
    </row>
    <row r="1423" spans="1:15" x14ac:dyDescent="0.3">
      <c r="A1423" t="s">
        <v>1416</v>
      </c>
      <c r="B1423">
        <v>68</v>
      </c>
      <c r="C1423" t="str">
        <f t="shared" si="66"/>
        <v>Senior</v>
      </c>
      <c r="D1423" t="s">
        <v>1986</v>
      </c>
      <c r="E1423" t="s">
        <v>1988</v>
      </c>
      <c r="F1423" t="s">
        <v>1999</v>
      </c>
      <c r="G1423" t="s">
        <v>2005</v>
      </c>
      <c r="H1423" s="1">
        <v>45210</v>
      </c>
      <c r="I1423" s="1">
        <v>45881</v>
      </c>
      <c r="J1423" s="2">
        <f t="shared" si="67"/>
        <v>672</v>
      </c>
      <c r="K1423">
        <v>62012.37</v>
      </c>
      <c r="L1423" t="str">
        <f t="shared" si="68"/>
        <v>High</v>
      </c>
      <c r="M1423" t="s">
        <v>2008</v>
      </c>
      <c r="N1423" t="s">
        <v>2011</v>
      </c>
      <c r="O1423" t="s">
        <v>3385</v>
      </c>
    </row>
    <row r="1424" spans="1:15" x14ac:dyDescent="0.3">
      <c r="A1424" t="s">
        <v>1417</v>
      </c>
      <c r="B1424">
        <v>91</v>
      </c>
      <c r="C1424" t="str">
        <f t="shared" si="66"/>
        <v>Senior</v>
      </c>
      <c r="D1424" t="s">
        <v>1987</v>
      </c>
      <c r="E1424" t="s">
        <v>1993</v>
      </c>
      <c r="F1424" t="s">
        <v>1998</v>
      </c>
      <c r="G1424" t="s">
        <v>2002</v>
      </c>
      <c r="H1424" s="1">
        <v>45315</v>
      </c>
      <c r="I1424" s="1">
        <v>45879</v>
      </c>
      <c r="J1424" s="2">
        <f t="shared" si="67"/>
        <v>565</v>
      </c>
      <c r="K1424">
        <v>99427.97</v>
      </c>
      <c r="L1424" t="str">
        <f t="shared" si="68"/>
        <v>High</v>
      </c>
      <c r="M1424" t="s">
        <v>2008</v>
      </c>
      <c r="N1424" t="s">
        <v>2012</v>
      </c>
      <c r="O1424" t="s">
        <v>3386</v>
      </c>
    </row>
    <row r="1425" spans="1:15" x14ac:dyDescent="0.3">
      <c r="A1425" t="s">
        <v>1418</v>
      </c>
      <c r="B1425">
        <v>87</v>
      </c>
      <c r="C1425" t="str">
        <f t="shared" si="66"/>
        <v>Senior</v>
      </c>
      <c r="D1425" t="s">
        <v>1986</v>
      </c>
      <c r="E1425" t="s">
        <v>1988</v>
      </c>
      <c r="F1425" t="s">
        <v>1997</v>
      </c>
      <c r="G1425" t="s">
        <v>2002</v>
      </c>
      <c r="H1425" s="1">
        <v>45200</v>
      </c>
      <c r="I1425" s="1">
        <v>45748</v>
      </c>
      <c r="J1425" s="2">
        <f t="shared" si="67"/>
        <v>549</v>
      </c>
      <c r="K1425">
        <v>67777.69</v>
      </c>
      <c r="L1425" t="str">
        <f t="shared" si="68"/>
        <v>High</v>
      </c>
      <c r="M1425" t="s">
        <v>2008</v>
      </c>
      <c r="N1425" t="s">
        <v>2011</v>
      </c>
      <c r="O1425" t="s">
        <v>3387</v>
      </c>
    </row>
    <row r="1426" spans="1:15" x14ac:dyDescent="0.3">
      <c r="A1426" t="s">
        <v>1419</v>
      </c>
      <c r="B1426">
        <v>22</v>
      </c>
      <c r="C1426" t="str">
        <f t="shared" si="66"/>
        <v>Young Adult</v>
      </c>
      <c r="D1426" t="s">
        <v>1985</v>
      </c>
      <c r="E1426" t="s">
        <v>1991</v>
      </c>
      <c r="F1426" t="s">
        <v>2001</v>
      </c>
      <c r="G1426" t="s">
        <v>2003</v>
      </c>
      <c r="H1426" s="1">
        <v>45290</v>
      </c>
      <c r="I1426" s="1">
        <v>45723</v>
      </c>
      <c r="J1426" s="2">
        <f t="shared" si="67"/>
        <v>434</v>
      </c>
      <c r="K1426">
        <v>35975.86</v>
      </c>
      <c r="L1426" t="str">
        <f t="shared" si="68"/>
        <v>Medium</v>
      </c>
      <c r="M1426" t="s">
        <v>2009</v>
      </c>
      <c r="N1426" t="s">
        <v>2013</v>
      </c>
      <c r="O1426" t="s">
        <v>3388</v>
      </c>
    </row>
    <row r="1427" spans="1:15" x14ac:dyDescent="0.3">
      <c r="A1427" t="s">
        <v>1420</v>
      </c>
      <c r="B1427">
        <v>63</v>
      </c>
      <c r="C1427" t="str">
        <f t="shared" si="66"/>
        <v>Senior</v>
      </c>
      <c r="D1427" t="s">
        <v>1987</v>
      </c>
      <c r="E1427" t="s">
        <v>1990</v>
      </c>
      <c r="F1427" t="s">
        <v>1998</v>
      </c>
      <c r="G1427" t="s">
        <v>2005</v>
      </c>
      <c r="H1427" s="1">
        <v>45435</v>
      </c>
      <c r="I1427" s="1">
        <v>45606</v>
      </c>
      <c r="J1427" s="2">
        <f t="shared" si="67"/>
        <v>172</v>
      </c>
      <c r="K1427">
        <v>34457.9</v>
      </c>
      <c r="L1427" t="str">
        <f t="shared" si="68"/>
        <v>Medium</v>
      </c>
      <c r="M1427" t="s">
        <v>2008</v>
      </c>
      <c r="N1427" t="s">
        <v>2011</v>
      </c>
      <c r="O1427" t="s">
        <v>3389</v>
      </c>
    </row>
    <row r="1428" spans="1:15" x14ac:dyDescent="0.3">
      <c r="A1428" t="s">
        <v>1421</v>
      </c>
      <c r="B1428">
        <v>69</v>
      </c>
      <c r="C1428" t="str">
        <f t="shared" si="66"/>
        <v>Senior</v>
      </c>
      <c r="D1428" t="s">
        <v>1985</v>
      </c>
      <c r="E1428" t="s">
        <v>1991</v>
      </c>
      <c r="F1428" t="s">
        <v>1994</v>
      </c>
      <c r="G1428" t="s">
        <v>2006</v>
      </c>
      <c r="H1428" s="1">
        <v>45297</v>
      </c>
      <c r="I1428" s="1">
        <v>45790</v>
      </c>
      <c r="J1428" s="2">
        <f t="shared" si="67"/>
        <v>494</v>
      </c>
      <c r="K1428">
        <v>30060.959999999999</v>
      </c>
      <c r="L1428" t="str">
        <f t="shared" si="68"/>
        <v>Medium</v>
      </c>
      <c r="M1428" t="s">
        <v>2009</v>
      </c>
      <c r="N1428" t="s">
        <v>2011</v>
      </c>
      <c r="O1428" t="s">
        <v>3390</v>
      </c>
    </row>
    <row r="1429" spans="1:15" x14ac:dyDescent="0.3">
      <c r="A1429" t="s">
        <v>1422</v>
      </c>
      <c r="B1429">
        <v>94</v>
      </c>
      <c r="C1429" t="str">
        <f t="shared" si="66"/>
        <v>Senior</v>
      </c>
      <c r="D1429" t="s">
        <v>1986</v>
      </c>
      <c r="E1429" t="s">
        <v>1989</v>
      </c>
      <c r="F1429" t="s">
        <v>1999</v>
      </c>
      <c r="G1429" t="s">
        <v>2002</v>
      </c>
      <c r="H1429" s="1">
        <v>45576</v>
      </c>
      <c r="I1429" s="1">
        <v>45813</v>
      </c>
      <c r="J1429" s="2">
        <f t="shared" si="67"/>
        <v>238</v>
      </c>
      <c r="K1429">
        <v>92382.58</v>
      </c>
      <c r="L1429" t="str">
        <f t="shared" si="68"/>
        <v>High</v>
      </c>
      <c r="M1429" t="s">
        <v>2008</v>
      </c>
      <c r="N1429" t="s">
        <v>2012</v>
      </c>
      <c r="O1429" t="s">
        <v>1402</v>
      </c>
    </row>
    <row r="1430" spans="1:15" x14ac:dyDescent="0.3">
      <c r="A1430" t="s">
        <v>1423</v>
      </c>
      <c r="B1430">
        <v>4</v>
      </c>
      <c r="C1430" t="str">
        <f t="shared" si="66"/>
        <v>Child</v>
      </c>
      <c r="D1430" t="s">
        <v>1987</v>
      </c>
      <c r="E1430" t="s">
        <v>1989</v>
      </c>
      <c r="F1430" t="s">
        <v>1997</v>
      </c>
      <c r="G1430" t="s">
        <v>2005</v>
      </c>
      <c r="H1430" s="1">
        <v>45638</v>
      </c>
      <c r="I1430" s="1">
        <v>45773</v>
      </c>
      <c r="J1430" s="2">
        <f t="shared" si="67"/>
        <v>136</v>
      </c>
      <c r="K1430">
        <v>36218.660000000003</v>
      </c>
      <c r="L1430" t="str">
        <f t="shared" si="68"/>
        <v>Medium</v>
      </c>
      <c r="M1430" t="s">
        <v>2008</v>
      </c>
      <c r="N1430" t="s">
        <v>2013</v>
      </c>
      <c r="O1430" t="s">
        <v>3391</v>
      </c>
    </row>
    <row r="1431" spans="1:15" x14ac:dyDescent="0.3">
      <c r="A1431" t="s">
        <v>1424</v>
      </c>
      <c r="B1431">
        <v>42</v>
      </c>
      <c r="C1431" t="str">
        <f t="shared" si="66"/>
        <v>Adult</v>
      </c>
      <c r="D1431" t="s">
        <v>1987</v>
      </c>
      <c r="E1431" t="s">
        <v>1991</v>
      </c>
      <c r="F1431" t="s">
        <v>1995</v>
      </c>
      <c r="G1431" t="s">
        <v>2005</v>
      </c>
      <c r="H1431" s="1">
        <v>45761</v>
      </c>
      <c r="I1431" s="1">
        <v>45883</v>
      </c>
      <c r="J1431" s="2">
        <f t="shared" si="67"/>
        <v>123</v>
      </c>
      <c r="K1431">
        <v>35622.449999999997</v>
      </c>
      <c r="L1431" t="str">
        <f t="shared" si="68"/>
        <v>Medium</v>
      </c>
      <c r="M1431" t="s">
        <v>2008</v>
      </c>
      <c r="N1431" t="s">
        <v>2011</v>
      </c>
      <c r="O1431" t="s">
        <v>3392</v>
      </c>
    </row>
    <row r="1432" spans="1:15" x14ac:dyDescent="0.3">
      <c r="A1432" t="s">
        <v>1425</v>
      </c>
      <c r="B1432">
        <v>51</v>
      </c>
      <c r="C1432" t="str">
        <f t="shared" si="66"/>
        <v>Middle Age</v>
      </c>
      <c r="D1432" t="s">
        <v>1987</v>
      </c>
      <c r="E1432" t="s">
        <v>1988</v>
      </c>
      <c r="F1432" t="s">
        <v>1995</v>
      </c>
      <c r="G1432" t="s">
        <v>2006</v>
      </c>
      <c r="H1432" s="1">
        <v>45729</v>
      </c>
      <c r="I1432" s="1">
        <v>45877</v>
      </c>
      <c r="J1432" s="2">
        <f t="shared" si="67"/>
        <v>149</v>
      </c>
      <c r="K1432">
        <v>49712.57</v>
      </c>
      <c r="L1432" t="str">
        <f t="shared" si="68"/>
        <v>Medium</v>
      </c>
      <c r="M1432" t="s">
        <v>2009</v>
      </c>
      <c r="N1432" t="s">
        <v>2012</v>
      </c>
      <c r="O1432" t="s">
        <v>3393</v>
      </c>
    </row>
    <row r="1433" spans="1:15" x14ac:dyDescent="0.3">
      <c r="A1433" t="s">
        <v>1426</v>
      </c>
      <c r="B1433">
        <v>65</v>
      </c>
      <c r="C1433" t="str">
        <f t="shared" si="66"/>
        <v>Senior</v>
      </c>
      <c r="D1433" t="s">
        <v>1985</v>
      </c>
      <c r="E1433" t="s">
        <v>1992</v>
      </c>
      <c r="F1433" t="s">
        <v>1995</v>
      </c>
      <c r="G1433" t="s">
        <v>2006</v>
      </c>
      <c r="H1433" s="1">
        <v>45390</v>
      </c>
      <c r="I1433" s="1">
        <v>45478</v>
      </c>
      <c r="J1433" s="2">
        <f t="shared" si="67"/>
        <v>89</v>
      </c>
      <c r="K1433">
        <v>1684.13</v>
      </c>
      <c r="L1433" t="str">
        <f t="shared" si="68"/>
        <v>Low</v>
      </c>
      <c r="M1433" t="s">
        <v>2008</v>
      </c>
      <c r="N1433" t="s">
        <v>2013</v>
      </c>
      <c r="O1433" t="s">
        <v>3394</v>
      </c>
    </row>
    <row r="1434" spans="1:15" x14ac:dyDescent="0.3">
      <c r="A1434" t="s">
        <v>1427</v>
      </c>
      <c r="B1434">
        <v>28</v>
      </c>
      <c r="C1434" t="str">
        <f t="shared" si="66"/>
        <v>Young Adult</v>
      </c>
      <c r="D1434" t="s">
        <v>1987</v>
      </c>
      <c r="E1434" t="s">
        <v>1992</v>
      </c>
      <c r="F1434" t="s">
        <v>1998</v>
      </c>
      <c r="G1434" t="s">
        <v>2004</v>
      </c>
      <c r="H1434" s="1">
        <v>45609</v>
      </c>
      <c r="I1434" s="1">
        <v>45769</v>
      </c>
      <c r="J1434" s="2">
        <f t="shared" si="67"/>
        <v>161</v>
      </c>
      <c r="K1434">
        <v>37085.07</v>
      </c>
      <c r="L1434" t="str">
        <f t="shared" si="68"/>
        <v>Medium</v>
      </c>
      <c r="M1434" t="s">
        <v>2009</v>
      </c>
      <c r="N1434" t="s">
        <v>2012</v>
      </c>
      <c r="O1434" t="s">
        <v>3395</v>
      </c>
    </row>
    <row r="1435" spans="1:15" x14ac:dyDescent="0.3">
      <c r="A1435" t="s">
        <v>1428</v>
      </c>
      <c r="B1435">
        <v>34</v>
      </c>
      <c r="C1435" t="str">
        <f t="shared" si="66"/>
        <v>Adult</v>
      </c>
      <c r="D1435" t="s">
        <v>1985</v>
      </c>
      <c r="E1435" t="s">
        <v>1992</v>
      </c>
      <c r="F1435" t="s">
        <v>1997</v>
      </c>
      <c r="G1435" t="s">
        <v>2002</v>
      </c>
      <c r="H1435" s="1">
        <v>45579</v>
      </c>
      <c r="I1435" s="1">
        <v>45878</v>
      </c>
      <c r="J1435" s="2">
        <f t="shared" si="67"/>
        <v>300</v>
      </c>
      <c r="K1435">
        <v>14847.57</v>
      </c>
      <c r="L1435" t="str">
        <f t="shared" si="68"/>
        <v>Medium</v>
      </c>
      <c r="M1435" t="s">
        <v>2008</v>
      </c>
      <c r="N1435" t="s">
        <v>2013</v>
      </c>
      <c r="O1435" t="s">
        <v>3396</v>
      </c>
    </row>
    <row r="1436" spans="1:15" x14ac:dyDescent="0.3">
      <c r="A1436" t="s">
        <v>1429</v>
      </c>
      <c r="B1436">
        <v>0</v>
      </c>
      <c r="C1436" t="str">
        <f t="shared" si="66"/>
        <v>Child</v>
      </c>
      <c r="D1436" t="s">
        <v>1987</v>
      </c>
      <c r="E1436" t="s">
        <v>1993</v>
      </c>
      <c r="F1436" t="s">
        <v>2000</v>
      </c>
      <c r="G1436" t="s">
        <v>2005</v>
      </c>
      <c r="H1436" s="1">
        <v>45185</v>
      </c>
      <c r="I1436" s="1">
        <v>45393</v>
      </c>
      <c r="J1436" s="2">
        <f t="shared" si="67"/>
        <v>209</v>
      </c>
      <c r="K1436">
        <v>19767.14</v>
      </c>
      <c r="L1436" t="str">
        <f t="shared" si="68"/>
        <v>Medium</v>
      </c>
      <c r="M1436" t="s">
        <v>2009</v>
      </c>
      <c r="N1436" t="s">
        <v>2011</v>
      </c>
      <c r="O1436" t="s">
        <v>3397</v>
      </c>
    </row>
    <row r="1437" spans="1:15" x14ac:dyDescent="0.3">
      <c r="A1437" t="s">
        <v>1430</v>
      </c>
      <c r="B1437">
        <v>50</v>
      </c>
      <c r="C1437" t="str">
        <f t="shared" si="66"/>
        <v>Middle Age</v>
      </c>
      <c r="D1437" t="s">
        <v>1987</v>
      </c>
      <c r="E1437" t="s">
        <v>1993</v>
      </c>
      <c r="F1437" t="s">
        <v>1998</v>
      </c>
      <c r="G1437" t="s">
        <v>2005</v>
      </c>
      <c r="H1437" s="1">
        <v>45559</v>
      </c>
      <c r="I1437" s="1">
        <v>45639</v>
      </c>
      <c r="J1437" s="2">
        <f t="shared" si="67"/>
        <v>81</v>
      </c>
      <c r="K1437">
        <v>16870.939999999999</v>
      </c>
      <c r="L1437" t="str">
        <f t="shared" si="68"/>
        <v>Medium</v>
      </c>
      <c r="M1437" t="s">
        <v>2009</v>
      </c>
      <c r="N1437" t="s">
        <v>2013</v>
      </c>
      <c r="O1437" t="s">
        <v>3398</v>
      </c>
    </row>
    <row r="1438" spans="1:15" x14ac:dyDescent="0.3">
      <c r="A1438" t="s">
        <v>1431</v>
      </c>
      <c r="B1438">
        <v>85</v>
      </c>
      <c r="C1438" t="str">
        <f t="shared" si="66"/>
        <v>Senior</v>
      </c>
      <c r="D1438" t="s">
        <v>1987</v>
      </c>
      <c r="E1438" t="s">
        <v>1988</v>
      </c>
      <c r="F1438" t="s">
        <v>1999</v>
      </c>
      <c r="G1438" t="s">
        <v>2006</v>
      </c>
      <c r="H1438" s="1">
        <v>45703</v>
      </c>
      <c r="I1438" s="1">
        <v>45707</v>
      </c>
      <c r="J1438" s="2">
        <f t="shared" si="67"/>
        <v>5</v>
      </c>
      <c r="K1438">
        <v>55462.239999999998</v>
      </c>
      <c r="L1438" t="str">
        <f t="shared" si="68"/>
        <v>High</v>
      </c>
      <c r="M1438" t="s">
        <v>2008</v>
      </c>
      <c r="N1438" t="s">
        <v>2012</v>
      </c>
      <c r="O1438" t="s">
        <v>3399</v>
      </c>
    </row>
    <row r="1439" spans="1:15" x14ac:dyDescent="0.3">
      <c r="A1439" t="s">
        <v>1432</v>
      </c>
      <c r="B1439">
        <v>16</v>
      </c>
      <c r="C1439" t="str">
        <f t="shared" si="66"/>
        <v>Child</v>
      </c>
      <c r="D1439" t="s">
        <v>1987</v>
      </c>
      <c r="E1439" t="s">
        <v>1992</v>
      </c>
      <c r="F1439" t="s">
        <v>1999</v>
      </c>
      <c r="G1439" t="s">
        <v>2002</v>
      </c>
      <c r="H1439" s="1">
        <v>45651</v>
      </c>
      <c r="I1439" s="1">
        <v>45670</v>
      </c>
      <c r="J1439" s="2">
        <f t="shared" si="67"/>
        <v>20</v>
      </c>
      <c r="K1439">
        <v>11863.55</v>
      </c>
      <c r="L1439" t="str">
        <f t="shared" si="68"/>
        <v>Medium</v>
      </c>
      <c r="M1439" t="s">
        <v>2009</v>
      </c>
      <c r="N1439" t="s">
        <v>2011</v>
      </c>
      <c r="O1439" t="s">
        <v>3400</v>
      </c>
    </row>
    <row r="1440" spans="1:15" x14ac:dyDescent="0.3">
      <c r="A1440" t="s">
        <v>1433</v>
      </c>
      <c r="B1440">
        <v>16</v>
      </c>
      <c r="C1440" t="str">
        <f t="shared" si="66"/>
        <v>Child</v>
      </c>
      <c r="D1440" t="s">
        <v>1985</v>
      </c>
      <c r="E1440" t="s">
        <v>1991</v>
      </c>
      <c r="F1440" t="s">
        <v>1996</v>
      </c>
      <c r="G1440" t="s">
        <v>2007</v>
      </c>
      <c r="H1440" s="1">
        <v>45321</v>
      </c>
      <c r="I1440" s="1">
        <v>45546</v>
      </c>
      <c r="J1440" s="2">
        <f t="shared" si="67"/>
        <v>226</v>
      </c>
      <c r="K1440">
        <v>24413.99</v>
      </c>
      <c r="L1440" t="str">
        <f t="shared" si="68"/>
        <v>Medium</v>
      </c>
      <c r="M1440" t="s">
        <v>2008</v>
      </c>
      <c r="N1440" t="s">
        <v>2013</v>
      </c>
      <c r="O1440" t="s">
        <v>3401</v>
      </c>
    </row>
    <row r="1441" spans="1:15" x14ac:dyDescent="0.3">
      <c r="A1441" t="s">
        <v>1434</v>
      </c>
      <c r="B1441">
        <v>54</v>
      </c>
      <c r="C1441" t="str">
        <f t="shared" si="66"/>
        <v>Middle Age</v>
      </c>
      <c r="D1441" t="s">
        <v>1986</v>
      </c>
      <c r="E1441" t="s">
        <v>1993</v>
      </c>
      <c r="F1441" t="s">
        <v>1996</v>
      </c>
      <c r="G1441" t="s">
        <v>2006</v>
      </c>
      <c r="H1441" s="1">
        <v>45171</v>
      </c>
      <c r="I1441" s="1">
        <v>45827</v>
      </c>
      <c r="J1441" s="2">
        <f t="shared" si="67"/>
        <v>657</v>
      </c>
      <c r="K1441">
        <v>48539.11</v>
      </c>
      <c r="L1441" t="str">
        <f t="shared" si="68"/>
        <v>Medium</v>
      </c>
      <c r="M1441" t="s">
        <v>2010</v>
      </c>
      <c r="N1441" t="s">
        <v>2013</v>
      </c>
      <c r="O1441" t="s">
        <v>3402</v>
      </c>
    </row>
    <row r="1442" spans="1:15" x14ac:dyDescent="0.3">
      <c r="A1442" t="s">
        <v>1435</v>
      </c>
      <c r="B1442">
        <v>10</v>
      </c>
      <c r="C1442" t="str">
        <f t="shared" si="66"/>
        <v>Child</v>
      </c>
      <c r="D1442" t="s">
        <v>1987</v>
      </c>
      <c r="E1442" t="s">
        <v>1990</v>
      </c>
      <c r="F1442" t="s">
        <v>2001</v>
      </c>
      <c r="G1442" t="s">
        <v>2007</v>
      </c>
      <c r="H1442" s="1">
        <v>45377</v>
      </c>
      <c r="I1442" s="1">
        <v>45395</v>
      </c>
      <c r="J1442" s="2">
        <f t="shared" si="67"/>
        <v>19</v>
      </c>
      <c r="K1442">
        <v>51612.74</v>
      </c>
      <c r="L1442" t="str">
        <f t="shared" si="68"/>
        <v>High</v>
      </c>
      <c r="M1442" t="s">
        <v>2009</v>
      </c>
      <c r="N1442" t="s">
        <v>2013</v>
      </c>
      <c r="O1442" t="s">
        <v>3403</v>
      </c>
    </row>
    <row r="1443" spans="1:15" x14ac:dyDescent="0.3">
      <c r="A1443" t="s">
        <v>1436</v>
      </c>
      <c r="B1443">
        <v>98</v>
      </c>
      <c r="C1443" t="str">
        <f t="shared" si="66"/>
        <v>Senior</v>
      </c>
      <c r="D1443" t="s">
        <v>1985</v>
      </c>
      <c r="E1443" t="s">
        <v>1991</v>
      </c>
      <c r="F1443" t="s">
        <v>2000</v>
      </c>
      <c r="G1443" t="s">
        <v>2007</v>
      </c>
      <c r="H1443" s="1">
        <v>45651</v>
      </c>
      <c r="I1443" s="1">
        <v>45806</v>
      </c>
      <c r="J1443" s="2">
        <f t="shared" si="67"/>
        <v>156</v>
      </c>
      <c r="K1443">
        <v>82240.33</v>
      </c>
      <c r="L1443" t="str">
        <f t="shared" si="68"/>
        <v>High</v>
      </c>
      <c r="M1443" t="s">
        <v>2009</v>
      </c>
      <c r="N1443" t="s">
        <v>2013</v>
      </c>
      <c r="O1443" t="s">
        <v>3404</v>
      </c>
    </row>
    <row r="1444" spans="1:15" x14ac:dyDescent="0.3">
      <c r="A1444" t="s">
        <v>1437</v>
      </c>
      <c r="B1444">
        <v>90</v>
      </c>
      <c r="C1444" t="str">
        <f t="shared" si="66"/>
        <v>Senior</v>
      </c>
      <c r="D1444" t="s">
        <v>1985</v>
      </c>
      <c r="E1444" t="s">
        <v>1993</v>
      </c>
      <c r="F1444" t="s">
        <v>2001</v>
      </c>
      <c r="G1444" t="s">
        <v>2002</v>
      </c>
      <c r="H1444" s="1">
        <v>45735</v>
      </c>
      <c r="I1444" s="1">
        <v>45877</v>
      </c>
      <c r="J1444" s="2">
        <f t="shared" si="67"/>
        <v>143</v>
      </c>
      <c r="K1444">
        <v>99262.62</v>
      </c>
      <c r="L1444" t="str">
        <f t="shared" si="68"/>
        <v>High</v>
      </c>
      <c r="M1444" t="s">
        <v>2008</v>
      </c>
      <c r="N1444" t="s">
        <v>2012</v>
      </c>
      <c r="O1444" t="s">
        <v>3405</v>
      </c>
    </row>
    <row r="1445" spans="1:15" x14ac:dyDescent="0.3">
      <c r="A1445" t="s">
        <v>1438</v>
      </c>
      <c r="B1445">
        <v>81</v>
      </c>
      <c r="C1445" t="str">
        <f t="shared" si="66"/>
        <v>Senior</v>
      </c>
      <c r="D1445" t="s">
        <v>1985</v>
      </c>
      <c r="E1445" t="s">
        <v>1990</v>
      </c>
      <c r="F1445" t="s">
        <v>1995</v>
      </c>
      <c r="G1445" t="s">
        <v>2002</v>
      </c>
      <c r="H1445" s="1">
        <v>45758</v>
      </c>
      <c r="I1445" s="1">
        <v>45833</v>
      </c>
      <c r="J1445" s="2">
        <f t="shared" si="67"/>
        <v>76</v>
      </c>
      <c r="K1445">
        <v>40727.03</v>
      </c>
      <c r="L1445" t="str">
        <f t="shared" si="68"/>
        <v>Medium</v>
      </c>
      <c r="M1445" t="s">
        <v>2010</v>
      </c>
      <c r="N1445" t="s">
        <v>2011</v>
      </c>
      <c r="O1445" t="s">
        <v>3406</v>
      </c>
    </row>
    <row r="1446" spans="1:15" x14ac:dyDescent="0.3">
      <c r="A1446" t="s">
        <v>1439</v>
      </c>
      <c r="B1446">
        <v>18</v>
      </c>
      <c r="C1446" t="str">
        <f t="shared" si="66"/>
        <v>Young Adult</v>
      </c>
      <c r="D1446" t="s">
        <v>1987</v>
      </c>
      <c r="E1446" t="s">
        <v>1988</v>
      </c>
      <c r="F1446" t="s">
        <v>2000</v>
      </c>
      <c r="G1446" t="s">
        <v>2005</v>
      </c>
      <c r="H1446" s="1">
        <v>45355</v>
      </c>
      <c r="I1446" s="1">
        <v>45711</v>
      </c>
      <c r="J1446" s="2">
        <f t="shared" si="67"/>
        <v>357</v>
      </c>
      <c r="K1446">
        <v>86570.66</v>
      </c>
      <c r="L1446" t="str">
        <f t="shared" si="68"/>
        <v>High</v>
      </c>
      <c r="M1446" t="s">
        <v>2010</v>
      </c>
      <c r="N1446" t="s">
        <v>2013</v>
      </c>
      <c r="O1446" t="s">
        <v>3407</v>
      </c>
    </row>
    <row r="1447" spans="1:15" x14ac:dyDescent="0.3">
      <c r="A1447" t="s">
        <v>1440</v>
      </c>
      <c r="B1447">
        <v>67</v>
      </c>
      <c r="C1447" t="str">
        <f t="shared" si="66"/>
        <v>Senior</v>
      </c>
      <c r="D1447" t="s">
        <v>1987</v>
      </c>
      <c r="E1447" t="s">
        <v>1993</v>
      </c>
      <c r="F1447" t="s">
        <v>2000</v>
      </c>
      <c r="G1447" t="s">
        <v>2002</v>
      </c>
      <c r="H1447" s="1">
        <v>45458</v>
      </c>
      <c r="I1447" s="1">
        <v>45893</v>
      </c>
      <c r="J1447" s="2">
        <f t="shared" si="67"/>
        <v>436</v>
      </c>
      <c r="K1447">
        <v>34281.61</v>
      </c>
      <c r="L1447" t="str">
        <f t="shared" si="68"/>
        <v>Medium</v>
      </c>
      <c r="M1447" t="s">
        <v>2010</v>
      </c>
      <c r="N1447" t="s">
        <v>2011</v>
      </c>
      <c r="O1447" t="s">
        <v>3408</v>
      </c>
    </row>
    <row r="1448" spans="1:15" x14ac:dyDescent="0.3">
      <c r="A1448" t="s">
        <v>1441</v>
      </c>
      <c r="B1448">
        <v>65</v>
      </c>
      <c r="C1448" t="str">
        <f t="shared" si="66"/>
        <v>Senior</v>
      </c>
      <c r="D1448" t="s">
        <v>1987</v>
      </c>
      <c r="E1448" t="s">
        <v>1993</v>
      </c>
      <c r="F1448" t="s">
        <v>1996</v>
      </c>
      <c r="G1448" t="s">
        <v>2004</v>
      </c>
      <c r="H1448" s="1">
        <v>45708</v>
      </c>
      <c r="I1448" s="1">
        <v>45784</v>
      </c>
      <c r="J1448" s="2">
        <f t="shared" si="67"/>
        <v>77</v>
      </c>
      <c r="K1448">
        <v>11895.44</v>
      </c>
      <c r="L1448" t="str">
        <f t="shared" si="68"/>
        <v>Medium</v>
      </c>
      <c r="M1448" t="s">
        <v>2010</v>
      </c>
      <c r="N1448" t="s">
        <v>2013</v>
      </c>
      <c r="O1448" t="s">
        <v>3409</v>
      </c>
    </row>
    <row r="1449" spans="1:15" x14ac:dyDescent="0.3">
      <c r="A1449" t="s">
        <v>1442</v>
      </c>
      <c r="B1449">
        <v>44</v>
      </c>
      <c r="C1449" t="str">
        <f t="shared" si="66"/>
        <v>Adult</v>
      </c>
      <c r="D1449" t="s">
        <v>1986</v>
      </c>
      <c r="E1449" t="s">
        <v>1992</v>
      </c>
      <c r="F1449" t="s">
        <v>2000</v>
      </c>
      <c r="G1449" t="s">
        <v>2004</v>
      </c>
      <c r="H1449" s="1">
        <v>45742</v>
      </c>
      <c r="I1449" s="1">
        <v>45787</v>
      </c>
      <c r="J1449" s="2">
        <f t="shared" si="67"/>
        <v>46</v>
      </c>
      <c r="K1449">
        <v>89615.52</v>
      </c>
      <c r="L1449" t="str">
        <f t="shared" si="68"/>
        <v>High</v>
      </c>
      <c r="M1449" t="s">
        <v>2009</v>
      </c>
      <c r="N1449" t="s">
        <v>2011</v>
      </c>
      <c r="O1449" t="s">
        <v>1688</v>
      </c>
    </row>
    <row r="1450" spans="1:15" x14ac:dyDescent="0.3">
      <c r="A1450" t="s">
        <v>1443</v>
      </c>
      <c r="B1450">
        <v>0</v>
      </c>
      <c r="C1450" t="str">
        <f t="shared" si="66"/>
        <v>Child</v>
      </c>
      <c r="D1450" t="s">
        <v>1985</v>
      </c>
      <c r="E1450" t="s">
        <v>1993</v>
      </c>
      <c r="F1450" t="s">
        <v>1998</v>
      </c>
      <c r="G1450" t="s">
        <v>2002</v>
      </c>
      <c r="H1450" s="1">
        <v>45207</v>
      </c>
      <c r="I1450" s="1">
        <v>45281</v>
      </c>
      <c r="J1450" s="2">
        <f t="shared" si="67"/>
        <v>75</v>
      </c>
      <c r="K1450">
        <v>29246.38</v>
      </c>
      <c r="L1450" t="str">
        <f t="shared" si="68"/>
        <v>Medium</v>
      </c>
      <c r="M1450" t="s">
        <v>2010</v>
      </c>
      <c r="N1450" t="s">
        <v>2012</v>
      </c>
      <c r="O1450" t="s">
        <v>3410</v>
      </c>
    </row>
    <row r="1451" spans="1:15" x14ac:dyDescent="0.3">
      <c r="A1451" t="s">
        <v>1444</v>
      </c>
      <c r="B1451">
        <v>12</v>
      </c>
      <c r="C1451" t="str">
        <f t="shared" si="66"/>
        <v>Child</v>
      </c>
      <c r="D1451" t="s">
        <v>1987</v>
      </c>
      <c r="E1451" t="s">
        <v>1990</v>
      </c>
      <c r="F1451" t="s">
        <v>1994</v>
      </c>
      <c r="G1451" t="s">
        <v>2006</v>
      </c>
      <c r="H1451" s="1">
        <v>45793</v>
      </c>
      <c r="I1451" s="1">
        <v>45884</v>
      </c>
      <c r="J1451" s="2">
        <f t="shared" si="67"/>
        <v>92</v>
      </c>
      <c r="K1451">
        <v>36994.54</v>
      </c>
      <c r="L1451" t="str">
        <f t="shared" si="68"/>
        <v>Medium</v>
      </c>
      <c r="M1451" t="s">
        <v>2010</v>
      </c>
      <c r="N1451" t="s">
        <v>2011</v>
      </c>
      <c r="O1451" t="s">
        <v>3411</v>
      </c>
    </row>
    <row r="1452" spans="1:15" x14ac:dyDescent="0.3">
      <c r="A1452" t="s">
        <v>1445</v>
      </c>
      <c r="B1452">
        <v>12</v>
      </c>
      <c r="C1452" t="str">
        <f t="shared" si="66"/>
        <v>Child</v>
      </c>
      <c r="D1452" t="s">
        <v>1986</v>
      </c>
      <c r="E1452" t="s">
        <v>1988</v>
      </c>
      <c r="F1452" t="s">
        <v>2001</v>
      </c>
      <c r="G1452" t="s">
        <v>2004</v>
      </c>
      <c r="H1452" s="1">
        <v>45718</v>
      </c>
      <c r="I1452" s="1">
        <v>45783</v>
      </c>
      <c r="J1452" s="2">
        <f t="shared" si="67"/>
        <v>66</v>
      </c>
      <c r="K1452">
        <v>36696.300000000003</v>
      </c>
      <c r="L1452" t="str">
        <f t="shared" si="68"/>
        <v>Medium</v>
      </c>
      <c r="M1452" t="s">
        <v>2010</v>
      </c>
      <c r="N1452" t="s">
        <v>2012</v>
      </c>
      <c r="O1452" t="s">
        <v>3412</v>
      </c>
    </row>
    <row r="1453" spans="1:15" x14ac:dyDescent="0.3">
      <c r="A1453" t="s">
        <v>1446</v>
      </c>
      <c r="B1453">
        <v>99</v>
      </c>
      <c r="C1453" t="str">
        <f t="shared" si="66"/>
        <v>Senior</v>
      </c>
      <c r="D1453" t="s">
        <v>1986</v>
      </c>
      <c r="E1453" t="s">
        <v>1989</v>
      </c>
      <c r="F1453" t="s">
        <v>1998</v>
      </c>
      <c r="G1453" t="s">
        <v>2002</v>
      </c>
      <c r="H1453" s="1">
        <v>45305</v>
      </c>
      <c r="I1453" s="1">
        <v>45891</v>
      </c>
      <c r="J1453" s="2">
        <f t="shared" si="67"/>
        <v>587</v>
      </c>
      <c r="K1453">
        <v>65374.59</v>
      </c>
      <c r="L1453" t="str">
        <f t="shared" si="68"/>
        <v>High</v>
      </c>
      <c r="M1453" t="s">
        <v>2009</v>
      </c>
      <c r="N1453" t="s">
        <v>2012</v>
      </c>
      <c r="O1453" t="s">
        <v>3413</v>
      </c>
    </row>
    <row r="1454" spans="1:15" x14ac:dyDescent="0.3">
      <c r="A1454" t="s">
        <v>1447</v>
      </c>
      <c r="B1454">
        <v>49</v>
      </c>
      <c r="C1454" t="str">
        <f t="shared" si="66"/>
        <v>Middle Age</v>
      </c>
      <c r="D1454" t="s">
        <v>1985</v>
      </c>
      <c r="E1454" t="s">
        <v>1988</v>
      </c>
      <c r="F1454" t="s">
        <v>2001</v>
      </c>
      <c r="G1454" t="s">
        <v>2007</v>
      </c>
      <c r="H1454" s="1">
        <v>45518</v>
      </c>
      <c r="I1454" s="1">
        <v>45717</v>
      </c>
      <c r="J1454" s="2">
        <f t="shared" si="67"/>
        <v>200</v>
      </c>
      <c r="K1454">
        <v>74516.160000000003</v>
      </c>
      <c r="L1454" t="str">
        <f t="shared" si="68"/>
        <v>High</v>
      </c>
      <c r="M1454" t="s">
        <v>2009</v>
      </c>
      <c r="N1454" t="s">
        <v>2011</v>
      </c>
      <c r="O1454" t="s">
        <v>3414</v>
      </c>
    </row>
    <row r="1455" spans="1:15" x14ac:dyDescent="0.3">
      <c r="A1455" t="s">
        <v>1448</v>
      </c>
      <c r="B1455">
        <v>75</v>
      </c>
      <c r="C1455" t="str">
        <f t="shared" si="66"/>
        <v>Senior</v>
      </c>
      <c r="D1455" t="s">
        <v>1986</v>
      </c>
      <c r="E1455" t="s">
        <v>1990</v>
      </c>
      <c r="F1455" t="s">
        <v>2000</v>
      </c>
      <c r="G1455" t="s">
        <v>2007</v>
      </c>
      <c r="H1455" s="1">
        <v>45241</v>
      </c>
      <c r="I1455" s="1">
        <v>45828</v>
      </c>
      <c r="J1455" s="2">
        <f t="shared" si="67"/>
        <v>588</v>
      </c>
      <c r="K1455">
        <v>45131.21</v>
      </c>
      <c r="L1455" t="str">
        <f t="shared" si="68"/>
        <v>Medium</v>
      </c>
      <c r="M1455" t="s">
        <v>2009</v>
      </c>
      <c r="N1455" t="s">
        <v>2011</v>
      </c>
      <c r="O1455" t="s">
        <v>3415</v>
      </c>
    </row>
    <row r="1456" spans="1:15" x14ac:dyDescent="0.3">
      <c r="A1456" t="s">
        <v>1449</v>
      </c>
      <c r="B1456">
        <v>69</v>
      </c>
      <c r="C1456" t="str">
        <f t="shared" si="66"/>
        <v>Senior</v>
      </c>
      <c r="D1456" t="s">
        <v>1986</v>
      </c>
      <c r="E1456" t="s">
        <v>1991</v>
      </c>
      <c r="F1456" t="s">
        <v>1994</v>
      </c>
      <c r="G1456" t="s">
        <v>2007</v>
      </c>
      <c r="H1456" s="1">
        <v>45830</v>
      </c>
      <c r="I1456" s="1">
        <v>45871</v>
      </c>
      <c r="J1456" s="2">
        <f t="shared" si="67"/>
        <v>42</v>
      </c>
      <c r="K1456">
        <v>47945.65</v>
      </c>
      <c r="L1456" t="str">
        <f t="shared" si="68"/>
        <v>Medium</v>
      </c>
      <c r="M1456" t="s">
        <v>2009</v>
      </c>
      <c r="N1456" t="s">
        <v>2012</v>
      </c>
      <c r="O1456" t="s">
        <v>3416</v>
      </c>
    </row>
    <row r="1457" spans="1:15" x14ac:dyDescent="0.3">
      <c r="A1457" t="s">
        <v>137</v>
      </c>
      <c r="B1457">
        <v>92</v>
      </c>
      <c r="C1457" t="str">
        <f t="shared" si="66"/>
        <v>Senior</v>
      </c>
      <c r="D1457" t="s">
        <v>1985</v>
      </c>
      <c r="E1457" t="s">
        <v>1988</v>
      </c>
      <c r="F1457" t="s">
        <v>2001</v>
      </c>
      <c r="G1457" t="s">
        <v>2002</v>
      </c>
      <c r="H1457" s="1">
        <v>45234</v>
      </c>
      <c r="I1457" s="1">
        <v>45572</v>
      </c>
      <c r="J1457" s="2">
        <f t="shared" si="67"/>
        <v>339</v>
      </c>
      <c r="K1457">
        <v>42403.040000000001</v>
      </c>
      <c r="L1457" t="str">
        <f t="shared" si="68"/>
        <v>Medium</v>
      </c>
      <c r="M1457" t="s">
        <v>2008</v>
      </c>
      <c r="N1457" t="s">
        <v>2013</v>
      </c>
      <c r="O1457" t="s">
        <v>3417</v>
      </c>
    </row>
    <row r="1458" spans="1:15" x14ac:dyDescent="0.3">
      <c r="A1458" t="s">
        <v>1450</v>
      </c>
      <c r="B1458">
        <v>97</v>
      </c>
      <c r="C1458" t="str">
        <f t="shared" si="66"/>
        <v>Senior</v>
      </c>
      <c r="D1458" t="s">
        <v>1986</v>
      </c>
      <c r="E1458" t="s">
        <v>1991</v>
      </c>
      <c r="F1458" t="s">
        <v>1998</v>
      </c>
      <c r="G1458" t="s">
        <v>2006</v>
      </c>
      <c r="H1458" s="1">
        <v>45271</v>
      </c>
      <c r="I1458" s="1">
        <v>45380</v>
      </c>
      <c r="J1458" s="2">
        <f t="shared" si="67"/>
        <v>110</v>
      </c>
      <c r="K1458">
        <v>63356.6</v>
      </c>
      <c r="L1458" t="str">
        <f t="shared" si="68"/>
        <v>High</v>
      </c>
      <c r="M1458" t="s">
        <v>2009</v>
      </c>
      <c r="N1458" t="s">
        <v>2013</v>
      </c>
      <c r="O1458" t="s">
        <v>3418</v>
      </c>
    </row>
    <row r="1459" spans="1:15" x14ac:dyDescent="0.3">
      <c r="A1459" t="s">
        <v>1451</v>
      </c>
      <c r="B1459">
        <v>8</v>
      </c>
      <c r="C1459" t="str">
        <f t="shared" si="66"/>
        <v>Child</v>
      </c>
      <c r="D1459" t="s">
        <v>1987</v>
      </c>
      <c r="E1459" t="s">
        <v>1992</v>
      </c>
      <c r="F1459" t="s">
        <v>1996</v>
      </c>
      <c r="G1459" t="s">
        <v>2002</v>
      </c>
      <c r="H1459" s="1">
        <v>45509</v>
      </c>
      <c r="I1459" s="1">
        <v>45688</v>
      </c>
      <c r="J1459" s="2">
        <f t="shared" si="67"/>
        <v>180</v>
      </c>
      <c r="K1459">
        <v>60316.21</v>
      </c>
      <c r="L1459" t="str">
        <f t="shared" si="68"/>
        <v>High</v>
      </c>
      <c r="M1459" t="s">
        <v>2008</v>
      </c>
      <c r="N1459" t="s">
        <v>2011</v>
      </c>
      <c r="O1459" t="s">
        <v>3419</v>
      </c>
    </row>
    <row r="1460" spans="1:15" x14ac:dyDescent="0.3">
      <c r="A1460" t="s">
        <v>1452</v>
      </c>
      <c r="B1460">
        <v>37</v>
      </c>
      <c r="C1460" t="str">
        <f t="shared" si="66"/>
        <v>Adult</v>
      </c>
      <c r="D1460" t="s">
        <v>1985</v>
      </c>
      <c r="E1460" t="s">
        <v>1989</v>
      </c>
      <c r="F1460" t="s">
        <v>1996</v>
      </c>
      <c r="G1460" t="s">
        <v>2007</v>
      </c>
      <c r="H1460" s="1">
        <v>45511</v>
      </c>
      <c r="I1460" s="1">
        <v>45514</v>
      </c>
      <c r="J1460" s="2">
        <f t="shared" si="67"/>
        <v>4</v>
      </c>
      <c r="K1460">
        <v>19828.900000000001</v>
      </c>
      <c r="L1460" t="str">
        <f t="shared" si="68"/>
        <v>Medium</v>
      </c>
      <c r="M1460" t="s">
        <v>2010</v>
      </c>
      <c r="N1460" t="s">
        <v>2013</v>
      </c>
      <c r="O1460" t="s">
        <v>3420</v>
      </c>
    </row>
    <row r="1461" spans="1:15" x14ac:dyDescent="0.3">
      <c r="A1461" t="s">
        <v>1453</v>
      </c>
      <c r="B1461">
        <v>87</v>
      </c>
      <c r="C1461" t="str">
        <f t="shared" si="66"/>
        <v>Senior</v>
      </c>
      <c r="D1461" t="s">
        <v>1986</v>
      </c>
      <c r="E1461" t="s">
        <v>1989</v>
      </c>
      <c r="F1461" t="s">
        <v>1995</v>
      </c>
      <c r="G1461" t="s">
        <v>2002</v>
      </c>
      <c r="H1461" s="1">
        <v>45215</v>
      </c>
      <c r="I1461" s="1">
        <v>45632</v>
      </c>
      <c r="J1461" s="2">
        <f t="shared" si="67"/>
        <v>418</v>
      </c>
      <c r="K1461">
        <v>44336.75</v>
      </c>
      <c r="L1461" t="str">
        <f t="shared" si="68"/>
        <v>Medium</v>
      </c>
      <c r="M1461" t="s">
        <v>2008</v>
      </c>
      <c r="N1461" t="s">
        <v>2013</v>
      </c>
      <c r="O1461" t="s">
        <v>3421</v>
      </c>
    </row>
    <row r="1462" spans="1:15" x14ac:dyDescent="0.3">
      <c r="A1462" t="s">
        <v>1454</v>
      </c>
      <c r="B1462">
        <v>71</v>
      </c>
      <c r="C1462" t="str">
        <f t="shared" si="66"/>
        <v>Senior</v>
      </c>
      <c r="D1462" t="s">
        <v>1987</v>
      </c>
      <c r="E1462" t="s">
        <v>1992</v>
      </c>
      <c r="F1462" t="s">
        <v>1994</v>
      </c>
      <c r="G1462" t="s">
        <v>2002</v>
      </c>
      <c r="H1462" s="1">
        <v>45829</v>
      </c>
      <c r="I1462" s="1">
        <v>45850</v>
      </c>
      <c r="J1462" s="2">
        <f t="shared" si="67"/>
        <v>22</v>
      </c>
      <c r="K1462">
        <v>19222.57</v>
      </c>
      <c r="L1462" t="str">
        <f t="shared" si="68"/>
        <v>Medium</v>
      </c>
      <c r="M1462" t="s">
        <v>2009</v>
      </c>
      <c r="N1462" t="s">
        <v>2012</v>
      </c>
      <c r="O1462" t="s">
        <v>3422</v>
      </c>
    </row>
    <row r="1463" spans="1:15" x14ac:dyDescent="0.3">
      <c r="A1463" t="s">
        <v>1455</v>
      </c>
      <c r="B1463">
        <v>27</v>
      </c>
      <c r="C1463" t="str">
        <f t="shared" si="66"/>
        <v>Young Adult</v>
      </c>
      <c r="D1463" t="s">
        <v>1986</v>
      </c>
      <c r="E1463" t="s">
        <v>1993</v>
      </c>
      <c r="F1463" t="s">
        <v>1996</v>
      </c>
      <c r="G1463" t="s">
        <v>2003</v>
      </c>
      <c r="H1463" s="1">
        <v>45709</v>
      </c>
      <c r="I1463" s="1">
        <v>45768</v>
      </c>
      <c r="J1463" s="2">
        <f t="shared" si="67"/>
        <v>60</v>
      </c>
      <c r="K1463">
        <v>46088.66</v>
      </c>
      <c r="L1463" t="str">
        <f t="shared" si="68"/>
        <v>Medium</v>
      </c>
      <c r="M1463" t="s">
        <v>2008</v>
      </c>
      <c r="N1463" t="s">
        <v>2012</v>
      </c>
      <c r="O1463" t="s">
        <v>3423</v>
      </c>
    </row>
    <row r="1464" spans="1:15" x14ac:dyDescent="0.3">
      <c r="A1464" t="s">
        <v>1456</v>
      </c>
      <c r="B1464">
        <v>67</v>
      </c>
      <c r="C1464" t="str">
        <f t="shared" si="66"/>
        <v>Senior</v>
      </c>
      <c r="D1464" t="s">
        <v>1987</v>
      </c>
      <c r="E1464" t="s">
        <v>1991</v>
      </c>
      <c r="F1464" t="s">
        <v>2000</v>
      </c>
      <c r="G1464" t="s">
        <v>2004</v>
      </c>
      <c r="H1464" s="1">
        <v>45603</v>
      </c>
      <c r="I1464" s="1">
        <v>45662</v>
      </c>
      <c r="J1464" s="2">
        <f t="shared" si="67"/>
        <v>60</v>
      </c>
      <c r="K1464">
        <v>71117.22</v>
      </c>
      <c r="L1464" t="str">
        <f t="shared" si="68"/>
        <v>High</v>
      </c>
      <c r="M1464" t="s">
        <v>2008</v>
      </c>
      <c r="N1464" t="s">
        <v>2011</v>
      </c>
      <c r="O1464" t="s">
        <v>3424</v>
      </c>
    </row>
    <row r="1465" spans="1:15" x14ac:dyDescent="0.3">
      <c r="A1465" t="s">
        <v>1457</v>
      </c>
      <c r="B1465">
        <v>21</v>
      </c>
      <c r="C1465" t="str">
        <f t="shared" si="66"/>
        <v>Young Adult</v>
      </c>
      <c r="D1465" t="s">
        <v>1985</v>
      </c>
      <c r="E1465" t="s">
        <v>1988</v>
      </c>
      <c r="F1465" t="s">
        <v>2000</v>
      </c>
      <c r="G1465" t="s">
        <v>2004</v>
      </c>
      <c r="H1465" s="1">
        <v>45643</v>
      </c>
      <c r="I1465" s="1">
        <v>45791</v>
      </c>
      <c r="J1465" s="2">
        <f t="shared" si="67"/>
        <v>149</v>
      </c>
      <c r="K1465">
        <v>4869.9799999999996</v>
      </c>
      <c r="L1465" t="str">
        <f t="shared" si="68"/>
        <v>Low</v>
      </c>
      <c r="M1465" t="s">
        <v>2009</v>
      </c>
      <c r="N1465" t="s">
        <v>2013</v>
      </c>
      <c r="O1465" t="s">
        <v>3425</v>
      </c>
    </row>
    <row r="1466" spans="1:15" x14ac:dyDescent="0.3">
      <c r="A1466" t="s">
        <v>1458</v>
      </c>
      <c r="B1466">
        <v>17</v>
      </c>
      <c r="C1466" t="str">
        <f t="shared" si="66"/>
        <v>Child</v>
      </c>
      <c r="D1466" t="s">
        <v>1987</v>
      </c>
      <c r="E1466" t="s">
        <v>1988</v>
      </c>
      <c r="F1466" t="s">
        <v>2000</v>
      </c>
      <c r="G1466" t="s">
        <v>2002</v>
      </c>
      <c r="H1466" s="1">
        <v>45662</v>
      </c>
      <c r="I1466" s="1">
        <v>45845</v>
      </c>
      <c r="J1466" s="2">
        <f t="shared" si="67"/>
        <v>184</v>
      </c>
      <c r="K1466">
        <v>53924.9</v>
      </c>
      <c r="L1466" t="str">
        <f t="shared" si="68"/>
        <v>High</v>
      </c>
      <c r="M1466" t="s">
        <v>2009</v>
      </c>
      <c r="N1466" t="s">
        <v>2012</v>
      </c>
      <c r="O1466" t="s">
        <v>3426</v>
      </c>
    </row>
    <row r="1467" spans="1:15" x14ac:dyDescent="0.3">
      <c r="A1467" t="s">
        <v>1459</v>
      </c>
      <c r="B1467">
        <v>44</v>
      </c>
      <c r="C1467" t="str">
        <f t="shared" si="66"/>
        <v>Adult</v>
      </c>
      <c r="D1467" t="s">
        <v>1986</v>
      </c>
      <c r="E1467" t="s">
        <v>1989</v>
      </c>
      <c r="F1467" t="s">
        <v>1998</v>
      </c>
      <c r="G1467" t="s">
        <v>2004</v>
      </c>
      <c r="H1467" s="1">
        <v>45254</v>
      </c>
      <c r="I1467" s="1">
        <v>45382</v>
      </c>
      <c r="J1467" s="2">
        <f t="shared" si="67"/>
        <v>129</v>
      </c>
      <c r="K1467">
        <v>9241.3700000000008</v>
      </c>
      <c r="L1467" t="str">
        <f t="shared" si="68"/>
        <v>Low</v>
      </c>
      <c r="M1467" t="s">
        <v>2008</v>
      </c>
      <c r="N1467" t="s">
        <v>2012</v>
      </c>
      <c r="O1467" t="s">
        <v>201</v>
      </c>
    </row>
    <row r="1468" spans="1:15" x14ac:dyDescent="0.3">
      <c r="A1468" t="s">
        <v>1460</v>
      </c>
      <c r="B1468">
        <v>33</v>
      </c>
      <c r="C1468" t="str">
        <f t="shared" si="66"/>
        <v>Adult</v>
      </c>
      <c r="D1468" t="s">
        <v>1986</v>
      </c>
      <c r="E1468" t="s">
        <v>1990</v>
      </c>
      <c r="F1468" t="s">
        <v>1999</v>
      </c>
      <c r="G1468" t="s">
        <v>2003</v>
      </c>
      <c r="H1468" s="1">
        <v>45473</v>
      </c>
      <c r="I1468" s="1">
        <v>45839</v>
      </c>
      <c r="J1468" s="2">
        <f t="shared" si="67"/>
        <v>367</v>
      </c>
      <c r="K1468">
        <v>30194.639999999999</v>
      </c>
      <c r="L1468" t="str">
        <f t="shared" si="68"/>
        <v>Medium</v>
      </c>
      <c r="M1468" t="s">
        <v>2009</v>
      </c>
      <c r="N1468" t="s">
        <v>2012</v>
      </c>
      <c r="O1468" t="s">
        <v>3427</v>
      </c>
    </row>
    <row r="1469" spans="1:15" x14ac:dyDescent="0.3">
      <c r="A1469" t="s">
        <v>1461</v>
      </c>
      <c r="B1469">
        <v>1</v>
      </c>
      <c r="C1469" t="str">
        <f t="shared" si="66"/>
        <v>Child</v>
      </c>
      <c r="D1469" t="s">
        <v>1987</v>
      </c>
      <c r="E1469" t="s">
        <v>1990</v>
      </c>
      <c r="F1469" t="s">
        <v>1994</v>
      </c>
      <c r="G1469" t="s">
        <v>2002</v>
      </c>
      <c r="H1469" s="1">
        <v>45511</v>
      </c>
      <c r="I1469" s="1">
        <v>45648</v>
      </c>
      <c r="J1469" s="2">
        <f t="shared" si="67"/>
        <v>138</v>
      </c>
      <c r="K1469">
        <v>26342.73</v>
      </c>
      <c r="L1469" t="str">
        <f t="shared" si="68"/>
        <v>Medium</v>
      </c>
      <c r="M1469" t="s">
        <v>2009</v>
      </c>
      <c r="N1469" t="s">
        <v>2012</v>
      </c>
      <c r="O1469" t="s">
        <v>3428</v>
      </c>
    </row>
    <row r="1470" spans="1:15" x14ac:dyDescent="0.3">
      <c r="A1470" t="s">
        <v>1462</v>
      </c>
      <c r="B1470">
        <v>84</v>
      </c>
      <c r="C1470" t="str">
        <f t="shared" si="66"/>
        <v>Senior</v>
      </c>
      <c r="D1470" t="s">
        <v>1986</v>
      </c>
      <c r="E1470" t="s">
        <v>1988</v>
      </c>
      <c r="F1470" t="s">
        <v>1999</v>
      </c>
      <c r="G1470" t="s">
        <v>2007</v>
      </c>
      <c r="H1470" s="1">
        <v>45635</v>
      </c>
      <c r="I1470" s="1">
        <v>45742</v>
      </c>
      <c r="J1470" s="2">
        <f t="shared" si="67"/>
        <v>108</v>
      </c>
      <c r="K1470">
        <v>26477.17</v>
      </c>
      <c r="L1470" t="str">
        <f t="shared" si="68"/>
        <v>Medium</v>
      </c>
      <c r="M1470" t="s">
        <v>2008</v>
      </c>
      <c r="N1470" t="s">
        <v>2012</v>
      </c>
      <c r="O1470" t="s">
        <v>3429</v>
      </c>
    </row>
    <row r="1471" spans="1:15" x14ac:dyDescent="0.3">
      <c r="A1471" t="s">
        <v>1463</v>
      </c>
      <c r="B1471">
        <v>77</v>
      </c>
      <c r="C1471" t="str">
        <f t="shared" si="66"/>
        <v>Senior</v>
      </c>
      <c r="D1471" t="s">
        <v>1986</v>
      </c>
      <c r="E1471" t="s">
        <v>1990</v>
      </c>
      <c r="F1471" t="s">
        <v>1997</v>
      </c>
      <c r="G1471" t="s">
        <v>2002</v>
      </c>
      <c r="H1471" s="1">
        <v>45481</v>
      </c>
      <c r="I1471" s="1">
        <v>45751</v>
      </c>
      <c r="J1471" s="2">
        <f t="shared" si="67"/>
        <v>271</v>
      </c>
      <c r="K1471">
        <v>33102.04</v>
      </c>
      <c r="L1471" t="str">
        <f t="shared" si="68"/>
        <v>Medium</v>
      </c>
      <c r="M1471" t="s">
        <v>2009</v>
      </c>
      <c r="N1471" t="s">
        <v>2012</v>
      </c>
      <c r="O1471" t="s">
        <v>3430</v>
      </c>
    </row>
    <row r="1472" spans="1:15" x14ac:dyDescent="0.3">
      <c r="A1472" t="s">
        <v>1464</v>
      </c>
      <c r="B1472">
        <v>80</v>
      </c>
      <c r="C1472" t="str">
        <f t="shared" si="66"/>
        <v>Senior</v>
      </c>
      <c r="D1472" t="s">
        <v>1987</v>
      </c>
      <c r="E1472" t="s">
        <v>1990</v>
      </c>
      <c r="F1472" t="s">
        <v>1997</v>
      </c>
      <c r="G1472" t="s">
        <v>2002</v>
      </c>
      <c r="H1472" s="1">
        <v>45622</v>
      </c>
      <c r="I1472" s="1">
        <v>45839</v>
      </c>
      <c r="J1472" s="2">
        <f t="shared" si="67"/>
        <v>218</v>
      </c>
      <c r="K1472">
        <v>73251.38</v>
      </c>
      <c r="L1472" t="str">
        <f t="shared" si="68"/>
        <v>High</v>
      </c>
      <c r="M1472" t="s">
        <v>2010</v>
      </c>
      <c r="N1472" t="s">
        <v>2013</v>
      </c>
      <c r="O1472" t="s">
        <v>3431</v>
      </c>
    </row>
    <row r="1473" spans="1:15" x14ac:dyDescent="0.3">
      <c r="A1473" t="s">
        <v>1465</v>
      </c>
      <c r="B1473">
        <v>18</v>
      </c>
      <c r="C1473" t="str">
        <f t="shared" si="66"/>
        <v>Young Adult</v>
      </c>
      <c r="D1473" t="s">
        <v>1987</v>
      </c>
      <c r="E1473" t="s">
        <v>1988</v>
      </c>
      <c r="F1473" t="s">
        <v>1997</v>
      </c>
      <c r="G1473" t="s">
        <v>2002</v>
      </c>
      <c r="H1473" s="1">
        <v>45295</v>
      </c>
      <c r="I1473" s="1">
        <v>45638</v>
      </c>
      <c r="J1473" s="2">
        <f t="shared" si="67"/>
        <v>344</v>
      </c>
      <c r="K1473">
        <v>46479.62</v>
      </c>
      <c r="L1473" t="str">
        <f t="shared" si="68"/>
        <v>Medium</v>
      </c>
      <c r="M1473" t="s">
        <v>2009</v>
      </c>
      <c r="N1473" t="s">
        <v>2011</v>
      </c>
      <c r="O1473" t="s">
        <v>2992</v>
      </c>
    </row>
    <row r="1474" spans="1:15" x14ac:dyDescent="0.3">
      <c r="A1474" t="s">
        <v>1466</v>
      </c>
      <c r="B1474">
        <v>72</v>
      </c>
      <c r="C1474" t="str">
        <f t="shared" si="66"/>
        <v>Senior</v>
      </c>
      <c r="D1474" t="s">
        <v>1987</v>
      </c>
      <c r="E1474" t="s">
        <v>1993</v>
      </c>
      <c r="F1474" t="s">
        <v>2001</v>
      </c>
      <c r="G1474" t="s">
        <v>2007</v>
      </c>
      <c r="H1474" s="1">
        <v>45533</v>
      </c>
      <c r="I1474" s="1">
        <v>45890</v>
      </c>
      <c r="J1474" s="2">
        <f t="shared" si="67"/>
        <v>358</v>
      </c>
      <c r="K1474">
        <v>28922.38</v>
      </c>
      <c r="L1474" t="str">
        <f t="shared" si="68"/>
        <v>Medium</v>
      </c>
      <c r="M1474" t="s">
        <v>2010</v>
      </c>
      <c r="N1474" t="s">
        <v>2011</v>
      </c>
      <c r="O1474" t="s">
        <v>3432</v>
      </c>
    </row>
    <row r="1475" spans="1:15" x14ac:dyDescent="0.3">
      <c r="A1475" t="s">
        <v>1467</v>
      </c>
      <c r="B1475">
        <v>22</v>
      </c>
      <c r="C1475" t="str">
        <f t="shared" ref="C1475:C1538" si="69">IF(B1475&lt;18,"Child",IF(B1475&lt;30,"Young Adult",IF(B1475&lt;45,"Adult",IF(B1475&lt;55,"Middle Age","Senior"))))</f>
        <v>Young Adult</v>
      </c>
      <c r="D1475" t="s">
        <v>1987</v>
      </c>
      <c r="E1475" t="s">
        <v>1993</v>
      </c>
      <c r="F1475" t="s">
        <v>2000</v>
      </c>
      <c r="G1475" t="s">
        <v>2005</v>
      </c>
      <c r="H1475" s="1">
        <v>45690</v>
      </c>
      <c r="I1475" s="1">
        <v>45788</v>
      </c>
      <c r="J1475" s="2">
        <f t="shared" ref="J1475:J1538" si="70">I1475-H1475+1</f>
        <v>99</v>
      </c>
      <c r="K1475">
        <v>15208.71</v>
      </c>
      <c r="L1475" t="str">
        <f t="shared" ref="L1475:L1538" si="71">IF(K1475&lt;10000, "Low", IF(K1475&lt;50000, "Medium", "High"))</f>
        <v>Medium</v>
      </c>
      <c r="M1475" t="s">
        <v>2010</v>
      </c>
      <c r="N1475" t="s">
        <v>2011</v>
      </c>
      <c r="O1475" t="s">
        <v>3433</v>
      </c>
    </row>
    <row r="1476" spans="1:15" x14ac:dyDescent="0.3">
      <c r="A1476" t="s">
        <v>1468</v>
      </c>
      <c r="B1476">
        <v>58</v>
      </c>
      <c r="C1476" t="str">
        <f t="shared" si="69"/>
        <v>Senior</v>
      </c>
      <c r="D1476" t="s">
        <v>1986</v>
      </c>
      <c r="E1476" t="s">
        <v>1992</v>
      </c>
      <c r="F1476" t="s">
        <v>1995</v>
      </c>
      <c r="G1476" t="s">
        <v>2007</v>
      </c>
      <c r="H1476" s="1">
        <v>45614</v>
      </c>
      <c r="I1476" s="1">
        <v>45859</v>
      </c>
      <c r="J1476" s="2">
        <f t="shared" si="70"/>
        <v>246</v>
      </c>
      <c r="K1476">
        <v>53151.08</v>
      </c>
      <c r="L1476" t="str">
        <f t="shared" si="71"/>
        <v>High</v>
      </c>
      <c r="M1476" t="s">
        <v>2008</v>
      </c>
      <c r="N1476" t="s">
        <v>2011</v>
      </c>
      <c r="O1476" t="s">
        <v>3434</v>
      </c>
    </row>
    <row r="1477" spans="1:15" x14ac:dyDescent="0.3">
      <c r="A1477" t="s">
        <v>1469</v>
      </c>
      <c r="B1477">
        <v>77</v>
      </c>
      <c r="C1477" t="str">
        <f t="shared" si="69"/>
        <v>Senior</v>
      </c>
      <c r="D1477" t="s">
        <v>1985</v>
      </c>
      <c r="E1477" t="s">
        <v>1992</v>
      </c>
      <c r="F1477" t="s">
        <v>1999</v>
      </c>
      <c r="G1477" t="s">
        <v>2005</v>
      </c>
      <c r="H1477" s="1">
        <v>45430</v>
      </c>
      <c r="I1477" s="1">
        <v>45452</v>
      </c>
      <c r="J1477" s="2">
        <f t="shared" si="70"/>
        <v>23</v>
      </c>
      <c r="K1477">
        <v>11893.52</v>
      </c>
      <c r="L1477" t="str">
        <f t="shared" si="71"/>
        <v>Medium</v>
      </c>
      <c r="M1477" t="s">
        <v>2009</v>
      </c>
      <c r="N1477" t="s">
        <v>2012</v>
      </c>
      <c r="O1477" t="s">
        <v>3435</v>
      </c>
    </row>
    <row r="1478" spans="1:15" x14ac:dyDescent="0.3">
      <c r="A1478" t="s">
        <v>1470</v>
      </c>
      <c r="B1478">
        <v>5</v>
      </c>
      <c r="C1478" t="str">
        <f t="shared" si="69"/>
        <v>Child</v>
      </c>
      <c r="D1478" t="s">
        <v>1985</v>
      </c>
      <c r="E1478" t="s">
        <v>1990</v>
      </c>
      <c r="F1478" t="s">
        <v>1995</v>
      </c>
      <c r="G1478" t="s">
        <v>2004</v>
      </c>
      <c r="H1478" s="1">
        <v>45790</v>
      </c>
      <c r="I1478" s="1">
        <v>45813</v>
      </c>
      <c r="J1478" s="2">
        <f t="shared" si="70"/>
        <v>24</v>
      </c>
      <c r="K1478">
        <v>15120.92</v>
      </c>
      <c r="L1478" t="str">
        <f t="shared" si="71"/>
        <v>Medium</v>
      </c>
      <c r="M1478" t="s">
        <v>2008</v>
      </c>
      <c r="N1478" t="s">
        <v>2012</v>
      </c>
      <c r="O1478" t="s">
        <v>103</v>
      </c>
    </row>
    <row r="1479" spans="1:15" x14ac:dyDescent="0.3">
      <c r="A1479" t="s">
        <v>1471</v>
      </c>
      <c r="B1479">
        <v>1</v>
      </c>
      <c r="C1479" t="str">
        <f t="shared" si="69"/>
        <v>Child</v>
      </c>
      <c r="D1479" t="s">
        <v>1985</v>
      </c>
      <c r="E1479" t="s">
        <v>1988</v>
      </c>
      <c r="F1479" t="s">
        <v>1998</v>
      </c>
      <c r="G1479" t="s">
        <v>2007</v>
      </c>
      <c r="H1479" s="1">
        <v>45293</v>
      </c>
      <c r="I1479" s="1">
        <v>45801</v>
      </c>
      <c r="J1479" s="2">
        <f t="shared" si="70"/>
        <v>509</v>
      </c>
      <c r="K1479">
        <v>9411.5499999999993</v>
      </c>
      <c r="L1479" t="str">
        <f t="shared" si="71"/>
        <v>Low</v>
      </c>
      <c r="M1479" t="s">
        <v>2009</v>
      </c>
      <c r="N1479" t="s">
        <v>2013</v>
      </c>
      <c r="O1479" t="s">
        <v>3436</v>
      </c>
    </row>
    <row r="1480" spans="1:15" x14ac:dyDescent="0.3">
      <c r="A1480" t="s">
        <v>1472</v>
      </c>
      <c r="B1480">
        <v>97</v>
      </c>
      <c r="C1480" t="str">
        <f t="shared" si="69"/>
        <v>Senior</v>
      </c>
      <c r="D1480" t="s">
        <v>1986</v>
      </c>
      <c r="E1480" t="s">
        <v>1992</v>
      </c>
      <c r="F1480" t="s">
        <v>2001</v>
      </c>
      <c r="G1480" t="s">
        <v>2004</v>
      </c>
      <c r="H1480" s="1">
        <v>45846</v>
      </c>
      <c r="I1480" s="1">
        <v>45893</v>
      </c>
      <c r="J1480" s="2">
        <f t="shared" si="70"/>
        <v>48</v>
      </c>
      <c r="K1480">
        <v>33843.879999999997</v>
      </c>
      <c r="L1480" t="str">
        <f t="shared" si="71"/>
        <v>Medium</v>
      </c>
      <c r="M1480" t="s">
        <v>2009</v>
      </c>
      <c r="N1480" t="s">
        <v>2011</v>
      </c>
      <c r="O1480" t="s">
        <v>3437</v>
      </c>
    </row>
    <row r="1481" spans="1:15" x14ac:dyDescent="0.3">
      <c r="A1481" t="s">
        <v>1473</v>
      </c>
      <c r="B1481">
        <v>7</v>
      </c>
      <c r="C1481" t="str">
        <f t="shared" si="69"/>
        <v>Child</v>
      </c>
      <c r="D1481" t="s">
        <v>1986</v>
      </c>
      <c r="E1481" t="s">
        <v>1993</v>
      </c>
      <c r="F1481" t="s">
        <v>1994</v>
      </c>
      <c r="G1481" t="s">
        <v>2007</v>
      </c>
      <c r="H1481" s="1">
        <v>45663</v>
      </c>
      <c r="I1481" s="1">
        <v>45686</v>
      </c>
      <c r="J1481" s="2">
        <f t="shared" si="70"/>
        <v>24</v>
      </c>
      <c r="K1481">
        <v>54817.68</v>
      </c>
      <c r="L1481" t="str">
        <f t="shared" si="71"/>
        <v>High</v>
      </c>
      <c r="M1481" t="s">
        <v>2009</v>
      </c>
      <c r="N1481" t="s">
        <v>2011</v>
      </c>
      <c r="O1481" t="s">
        <v>3438</v>
      </c>
    </row>
    <row r="1482" spans="1:15" x14ac:dyDescent="0.3">
      <c r="A1482" t="s">
        <v>1474</v>
      </c>
      <c r="B1482">
        <v>13</v>
      </c>
      <c r="C1482" t="str">
        <f t="shared" si="69"/>
        <v>Child</v>
      </c>
      <c r="D1482" t="s">
        <v>1986</v>
      </c>
      <c r="E1482" t="s">
        <v>1991</v>
      </c>
      <c r="F1482" t="s">
        <v>1995</v>
      </c>
      <c r="G1482" t="s">
        <v>2003</v>
      </c>
      <c r="H1482" s="1">
        <v>45357</v>
      </c>
      <c r="I1482" s="1">
        <v>45829</v>
      </c>
      <c r="J1482" s="2">
        <f t="shared" si="70"/>
        <v>473</v>
      </c>
      <c r="K1482">
        <v>88759.23</v>
      </c>
      <c r="L1482" t="str">
        <f t="shared" si="71"/>
        <v>High</v>
      </c>
      <c r="M1482" t="s">
        <v>2010</v>
      </c>
      <c r="N1482" t="s">
        <v>2011</v>
      </c>
      <c r="O1482" t="s">
        <v>3439</v>
      </c>
    </row>
    <row r="1483" spans="1:15" x14ac:dyDescent="0.3">
      <c r="A1483" t="s">
        <v>1475</v>
      </c>
      <c r="B1483">
        <v>0</v>
      </c>
      <c r="C1483" t="str">
        <f t="shared" si="69"/>
        <v>Child</v>
      </c>
      <c r="D1483" t="s">
        <v>1985</v>
      </c>
      <c r="E1483" t="s">
        <v>1988</v>
      </c>
      <c r="F1483" t="s">
        <v>2000</v>
      </c>
      <c r="G1483" t="s">
        <v>2006</v>
      </c>
      <c r="H1483" s="1">
        <v>45355</v>
      </c>
      <c r="I1483" s="1">
        <v>45790</v>
      </c>
      <c r="J1483" s="2">
        <f t="shared" si="70"/>
        <v>436</v>
      </c>
      <c r="K1483">
        <v>39152.92</v>
      </c>
      <c r="L1483" t="str">
        <f t="shared" si="71"/>
        <v>Medium</v>
      </c>
      <c r="M1483" t="s">
        <v>2010</v>
      </c>
      <c r="N1483" t="s">
        <v>2012</v>
      </c>
      <c r="O1483" t="s">
        <v>3440</v>
      </c>
    </row>
    <row r="1484" spans="1:15" x14ac:dyDescent="0.3">
      <c r="A1484" t="s">
        <v>1476</v>
      </c>
      <c r="B1484">
        <v>36</v>
      </c>
      <c r="C1484" t="str">
        <f t="shared" si="69"/>
        <v>Adult</v>
      </c>
      <c r="D1484" t="s">
        <v>1985</v>
      </c>
      <c r="E1484" t="s">
        <v>1993</v>
      </c>
      <c r="F1484" t="s">
        <v>1999</v>
      </c>
      <c r="G1484" t="s">
        <v>2007</v>
      </c>
      <c r="H1484" s="1">
        <v>45233</v>
      </c>
      <c r="I1484" s="1">
        <v>45303</v>
      </c>
      <c r="J1484" s="2">
        <f t="shared" si="70"/>
        <v>71</v>
      </c>
      <c r="K1484">
        <v>88538.17</v>
      </c>
      <c r="L1484" t="str">
        <f t="shared" si="71"/>
        <v>High</v>
      </c>
      <c r="M1484" t="s">
        <v>2009</v>
      </c>
      <c r="N1484" t="s">
        <v>2013</v>
      </c>
      <c r="O1484" t="s">
        <v>3441</v>
      </c>
    </row>
    <row r="1485" spans="1:15" x14ac:dyDescent="0.3">
      <c r="A1485" t="s">
        <v>1477</v>
      </c>
      <c r="B1485">
        <v>21</v>
      </c>
      <c r="C1485" t="str">
        <f t="shared" si="69"/>
        <v>Young Adult</v>
      </c>
      <c r="D1485" t="s">
        <v>1985</v>
      </c>
      <c r="E1485" t="s">
        <v>1990</v>
      </c>
      <c r="F1485" t="s">
        <v>1995</v>
      </c>
      <c r="G1485" t="s">
        <v>2004</v>
      </c>
      <c r="H1485" s="1">
        <v>45151</v>
      </c>
      <c r="I1485" s="1">
        <v>45319</v>
      </c>
      <c r="J1485" s="2">
        <f t="shared" si="70"/>
        <v>169</v>
      </c>
      <c r="K1485">
        <v>36373.480000000003</v>
      </c>
      <c r="L1485" t="str">
        <f t="shared" si="71"/>
        <v>Medium</v>
      </c>
      <c r="M1485" t="s">
        <v>2008</v>
      </c>
      <c r="N1485" t="s">
        <v>2013</v>
      </c>
      <c r="O1485" t="s">
        <v>3442</v>
      </c>
    </row>
    <row r="1486" spans="1:15" x14ac:dyDescent="0.3">
      <c r="A1486" t="s">
        <v>1478</v>
      </c>
      <c r="B1486">
        <v>15</v>
      </c>
      <c r="C1486" t="str">
        <f t="shared" si="69"/>
        <v>Child</v>
      </c>
      <c r="D1486" t="s">
        <v>1987</v>
      </c>
      <c r="E1486" t="s">
        <v>1988</v>
      </c>
      <c r="F1486" t="s">
        <v>1996</v>
      </c>
      <c r="G1486" t="s">
        <v>2003</v>
      </c>
      <c r="H1486" s="1">
        <v>45843</v>
      </c>
      <c r="I1486" s="1">
        <v>45861</v>
      </c>
      <c r="J1486" s="2">
        <f t="shared" si="70"/>
        <v>19</v>
      </c>
      <c r="K1486">
        <v>15959.19</v>
      </c>
      <c r="L1486" t="str">
        <f t="shared" si="71"/>
        <v>Medium</v>
      </c>
      <c r="M1486" t="s">
        <v>2010</v>
      </c>
      <c r="N1486" t="s">
        <v>2012</v>
      </c>
      <c r="O1486" t="s">
        <v>3443</v>
      </c>
    </row>
    <row r="1487" spans="1:15" x14ac:dyDescent="0.3">
      <c r="A1487" t="s">
        <v>1171</v>
      </c>
      <c r="B1487">
        <v>42</v>
      </c>
      <c r="C1487" t="str">
        <f t="shared" si="69"/>
        <v>Adult</v>
      </c>
      <c r="D1487" t="s">
        <v>1986</v>
      </c>
      <c r="E1487" t="s">
        <v>1990</v>
      </c>
      <c r="F1487" t="s">
        <v>1999</v>
      </c>
      <c r="G1487" t="s">
        <v>2002</v>
      </c>
      <c r="H1487" s="1">
        <v>45581</v>
      </c>
      <c r="I1487" s="1">
        <v>45703</v>
      </c>
      <c r="J1487" s="2">
        <f t="shared" si="70"/>
        <v>123</v>
      </c>
      <c r="K1487">
        <v>89418.64</v>
      </c>
      <c r="L1487" t="str">
        <f t="shared" si="71"/>
        <v>High</v>
      </c>
      <c r="M1487" t="s">
        <v>2008</v>
      </c>
      <c r="N1487" t="s">
        <v>2013</v>
      </c>
      <c r="O1487" t="s">
        <v>3444</v>
      </c>
    </row>
    <row r="1488" spans="1:15" x14ac:dyDescent="0.3">
      <c r="A1488" t="s">
        <v>1479</v>
      </c>
      <c r="B1488">
        <v>79</v>
      </c>
      <c r="C1488" t="str">
        <f t="shared" si="69"/>
        <v>Senior</v>
      </c>
      <c r="D1488" t="s">
        <v>1987</v>
      </c>
      <c r="E1488" t="s">
        <v>1991</v>
      </c>
      <c r="F1488" t="s">
        <v>1995</v>
      </c>
      <c r="G1488" t="s">
        <v>2004</v>
      </c>
      <c r="H1488" s="1">
        <v>45484</v>
      </c>
      <c r="I1488" s="1">
        <v>45689</v>
      </c>
      <c r="J1488" s="2">
        <f t="shared" si="70"/>
        <v>206</v>
      </c>
      <c r="K1488">
        <v>91707.199999999997</v>
      </c>
      <c r="L1488" t="str">
        <f t="shared" si="71"/>
        <v>High</v>
      </c>
      <c r="M1488" t="s">
        <v>2008</v>
      </c>
      <c r="N1488" t="s">
        <v>2013</v>
      </c>
      <c r="O1488" t="s">
        <v>3445</v>
      </c>
    </row>
    <row r="1489" spans="1:15" x14ac:dyDescent="0.3">
      <c r="A1489" t="s">
        <v>1480</v>
      </c>
      <c r="B1489">
        <v>33</v>
      </c>
      <c r="C1489" t="str">
        <f t="shared" si="69"/>
        <v>Adult</v>
      </c>
      <c r="D1489" t="s">
        <v>1986</v>
      </c>
      <c r="E1489" t="s">
        <v>1988</v>
      </c>
      <c r="F1489" t="s">
        <v>1996</v>
      </c>
      <c r="G1489" t="s">
        <v>2002</v>
      </c>
      <c r="H1489" s="1">
        <v>45676</v>
      </c>
      <c r="I1489" s="1">
        <v>45742</v>
      </c>
      <c r="J1489" s="2">
        <f t="shared" si="70"/>
        <v>67</v>
      </c>
      <c r="K1489">
        <v>78000.62</v>
      </c>
      <c r="L1489" t="str">
        <f t="shared" si="71"/>
        <v>High</v>
      </c>
      <c r="M1489" t="s">
        <v>2009</v>
      </c>
      <c r="N1489" t="s">
        <v>2013</v>
      </c>
      <c r="O1489" t="s">
        <v>3446</v>
      </c>
    </row>
    <row r="1490" spans="1:15" x14ac:dyDescent="0.3">
      <c r="A1490" t="s">
        <v>1481</v>
      </c>
      <c r="B1490">
        <v>18</v>
      </c>
      <c r="C1490" t="str">
        <f t="shared" si="69"/>
        <v>Young Adult</v>
      </c>
      <c r="D1490" t="s">
        <v>1987</v>
      </c>
      <c r="E1490" t="s">
        <v>1992</v>
      </c>
      <c r="F1490" t="s">
        <v>1997</v>
      </c>
      <c r="G1490" t="s">
        <v>2005</v>
      </c>
      <c r="H1490" s="1">
        <v>45412</v>
      </c>
      <c r="I1490" s="1">
        <v>45636</v>
      </c>
      <c r="J1490" s="2">
        <f t="shared" si="70"/>
        <v>225</v>
      </c>
      <c r="K1490">
        <v>12203.24</v>
      </c>
      <c r="L1490" t="str">
        <f t="shared" si="71"/>
        <v>Medium</v>
      </c>
      <c r="M1490" t="s">
        <v>2010</v>
      </c>
      <c r="N1490" t="s">
        <v>2012</v>
      </c>
      <c r="O1490" t="s">
        <v>3447</v>
      </c>
    </row>
    <row r="1491" spans="1:15" x14ac:dyDescent="0.3">
      <c r="A1491" t="s">
        <v>1482</v>
      </c>
      <c r="B1491">
        <v>35</v>
      </c>
      <c r="C1491" t="str">
        <f t="shared" si="69"/>
        <v>Adult</v>
      </c>
      <c r="D1491" t="s">
        <v>1985</v>
      </c>
      <c r="E1491" t="s">
        <v>1988</v>
      </c>
      <c r="F1491" t="s">
        <v>1998</v>
      </c>
      <c r="G1491" t="s">
        <v>2002</v>
      </c>
      <c r="H1491" s="1">
        <v>45743</v>
      </c>
      <c r="I1491" s="1">
        <v>45783</v>
      </c>
      <c r="J1491" s="2">
        <f t="shared" si="70"/>
        <v>41</v>
      </c>
      <c r="K1491">
        <v>19005.36</v>
      </c>
      <c r="L1491" t="str">
        <f t="shared" si="71"/>
        <v>Medium</v>
      </c>
      <c r="M1491" t="s">
        <v>2010</v>
      </c>
      <c r="N1491" t="s">
        <v>2013</v>
      </c>
      <c r="O1491" t="s">
        <v>3242</v>
      </c>
    </row>
    <row r="1492" spans="1:15" x14ac:dyDescent="0.3">
      <c r="A1492" t="s">
        <v>1483</v>
      </c>
      <c r="B1492">
        <v>40</v>
      </c>
      <c r="C1492" t="str">
        <f t="shared" si="69"/>
        <v>Adult</v>
      </c>
      <c r="D1492" t="s">
        <v>1987</v>
      </c>
      <c r="E1492" t="s">
        <v>1992</v>
      </c>
      <c r="F1492" t="s">
        <v>1997</v>
      </c>
      <c r="G1492" t="s">
        <v>2007</v>
      </c>
      <c r="H1492" s="1">
        <v>45251</v>
      </c>
      <c r="I1492" s="1">
        <v>45613</v>
      </c>
      <c r="J1492" s="2">
        <f t="shared" si="70"/>
        <v>363</v>
      </c>
      <c r="K1492">
        <v>97312.04</v>
      </c>
      <c r="L1492" t="str">
        <f t="shared" si="71"/>
        <v>High</v>
      </c>
      <c r="M1492" t="s">
        <v>2008</v>
      </c>
      <c r="N1492" t="s">
        <v>2012</v>
      </c>
      <c r="O1492" t="s">
        <v>3448</v>
      </c>
    </row>
    <row r="1493" spans="1:15" x14ac:dyDescent="0.3">
      <c r="A1493" t="s">
        <v>1484</v>
      </c>
      <c r="B1493">
        <v>42</v>
      </c>
      <c r="C1493" t="str">
        <f t="shared" si="69"/>
        <v>Adult</v>
      </c>
      <c r="D1493" t="s">
        <v>1985</v>
      </c>
      <c r="E1493" t="s">
        <v>1993</v>
      </c>
      <c r="F1493" t="s">
        <v>2000</v>
      </c>
      <c r="G1493" t="s">
        <v>2006</v>
      </c>
      <c r="H1493" s="1">
        <v>45631</v>
      </c>
      <c r="I1493" s="1">
        <v>45770</v>
      </c>
      <c r="J1493" s="2">
        <f t="shared" si="70"/>
        <v>140</v>
      </c>
      <c r="K1493">
        <v>42447.3</v>
      </c>
      <c r="L1493" t="str">
        <f t="shared" si="71"/>
        <v>Medium</v>
      </c>
      <c r="M1493" t="s">
        <v>2010</v>
      </c>
      <c r="N1493" t="s">
        <v>2012</v>
      </c>
      <c r="O1493" t="s">
        <v>3449</v>
      </c>
    </row>
    <row r="1494" spans="1:15" x14ac:dyDescent="0.3">
      <c r="A1494" t="s">
        <v>1485</v>
      </c>
      <c r="B1494">
        <v>68</v>
      </c>
      <c r="C1494" t="str">
        <f t="shared" si="69"/>
        <v>Senior</v>
      </c>
      <c r="D1494" t="s">
        <v>1987</v>
      </c>
      <c r="E1494" t="s">
        <v>1989</v>
      </c>
      <c r="F1494" t="s">
        <v>2000</v>
      </c>
      <c r="G1494" t="s">
        <v>2006</v>
      </c>
      <c r="H1494" s="1">
        <v>45852</v>
      </c>
      <c r="I1494" s="1">
        <v>45869</v>
      </c>
      <c r="J1494" s="2">
        <f t="shared" si="70"/>
        <v>18</v>
      </c>
      <c r="K1494">
        <v>9278.15</v>
      </c>
      <c r="L1494" t="str">
        <f t="shared" si="71"/>
        <v>Low</v>
      </c>
      <c r="M1494" t="s">
        <v>2008</v>
      </c>
      <c r="N1494" t="s">
        <v>2013</v>
      </c>
      <c r="O1494" t="s">
        <v>3450</v>
      </c>
    </row>
    <row r="1495" spans="1:15" x14ac:dyDescent="0.3">
      <c r="A1495" t="s">
        <v>1486</v>
      </c>
      <c r="B1495">
        <v>67</v>
      </c>
      <c r="C1495" t="str">
        <f t="shared" si="69"/>
        <v>Senior</v>
      </c>
      <c r="D1495" t="s">
        <v>1986</v>
      </c>
      <c r="E1495" t="s">
        <v>1993</v>
      </c>
      <c r="F1495" t="s">
        <v>2000</v>
      </c>
      <c r="G1495" t="s">
        <v>2007</v>
      </c>
      <c r="H1495" s="1">
        <v>45590</v>
      </c>
      <c r="I1495" s="1">
        <v>45859</v>
      </c>
      <c r="J1495" s="2">
        <f t="shared" si="70"/>
        <v>270</v>
      </c>
      <c r="K1495">
        <v>9637.77</v>
      </c>
      <c r="L1495" t="str">
        <f t="shared" si="71"/>
        <v>Low</v>
      </c>
      <c r="M1495" t="s">
        <v>2010</v>
      </c>
      <c r="N1495" t="s">
        <v>2011</v>
      </c>
      <c r="O1495" t="s">
        <v>3451</v>
      </c>
    </row>
    <row r="1496" spans="1:15" x14ac:dyDescent="0.3">
      <c r="A1496" t="s">
        <v>1487</v>
      </c>
      <c r="B1496">
        <v>26</v>
      </c>
      <c r="C1496" t="str">
        <f t="shared" si="69"/>
        <v>Young Adult</v>
      </c>
      <c r="D1496" t="s">
        <v>1985</v>
      </c>
      <c r="E1496" t="s">
        <v>1991</v>
      </c>
      <c r="F1496" t="s">
        <v>1997</v>
      </c>
      <c r="G1496" t="s">
        <v>2002</v>
      </c>
      <c r="H1496" s="1">
        <v>45670</v>
      </c>
      <c r="I1496" s="1">
        <v>45825</v>
      </c>
      <c r="J1496" s="2">
        <f t="shared" si="70"/>
        <v>156</v>
      </c>
      <c r="K1496">
        <v>92169.51</v>
      </c>
      <c r="L1496" t="str">
        <f t="shared" si="71"/>
        <v>High</v>
      </c>
      <c r="M1496" t="s">
        <v>2009</v>
      </c>
      <c r="N1496" t="s">
        <v>2013</v>
      </c>
      <c r="O1496" t="s">
        <v>3452</v>
      </c>
    </row>
    <row r="1497" spans="1:15" x14ac:dyDescent="0.3">
      <c r="A1497" t="s">
        <v>1488</v>
      </c>
      <c r="B1497">
        <v>46</v>
      </c>
      <c r="C1497" t="str">
        <f t="shared" si="69"/>
        <v>Middle Age</v>
      </c>
      <c r="D1497" t="s">
        <v>1985</v>
      </c>
      <c r="E1497" t="s">
        <v>1991</v>
      </c>
      <c r="F1497" t="s">
        <v>1997</v>
      </c>
      <c r="G1497" t="s">
        <v>2002</v>
      </c>
      <c r="H1497" s="1">
        <v>45469</v>
      </c>
      <c r="I1497" s="1">
        <v>45799</v>
      </c>
      <c r="J1497" s="2">
        <f t="shared" si="70"/>
        <v>331</v>
      </c>
      <c r="K1497">
        <v>83689.98</v>
      </c>
      <c r="L1497" t="str">
        <f t="shared" si="71"/>
        <v>High</v>
      </c>
      <c r="M1497" t="s">
        <v>2008</v>
      </c>
      <c r="N1497" t="s">
        <v>2013</v>
      </c>
      <c r="O1497" t="s">
        <v>3453</v>
      </c>
    </row>
    <row r="1498" spans="1:15" x14ac:dyDescent="0.3">
      <c r="A1498" t="s">
        <v>1489</v>
      </c>
      <c r="B1498">
        <v>31</v>
      </c>
      <c r="C1498" t="str">
        <f t="shared" si="69"/>
        <v>Adult</v>
      </c>
      <c r="D1498" t="s">
        <v>1985</v>
      </c>
      <c r="E1498" t="s">
        <v>1990</v>
      </c>
      <c r="F1498" t="s">
        <v>1996</v>
      </c>
      <c r="G1498" t="s">
        <v>2007</v>
      </c>
      <c r="H1498" s="1">
        <v>45831</v>
      </c>
      <c r="I1498" s="1">
        <v>45888</v>
      </c>
      <c r="J1498" s="2">
        <f t="shared" si="70"/>
        <v>58</v>
      </c>
      <c r="K1498">
        <v>14642.33</v>
      </c>
      <c r="L1498" t="str">
        <f t="shared" si="71"/>
        <v>Medium</v>
      </c>
      <c r="M1498" t="s">
        <v>2008</v>
      </c>
      <c r="N1498" t="s">
        <v>2012</v>
      </c>
      <c r="O1498" t="s">
        <v>3454</v>
      </c>
    </row>
    <row r="1499" spans="1:15" x14ac:dyDescent="0.3">
      <c r="A1499" t="s">
        <v>1490</v>
      </c>
      <c r="B1499">
        <v>18</v>
      </c>
      <c r="C1499" t="str">
        <f t="shared" si="69"/>
        <v>Young Adult</v>
      </c>
      <c r="D1499" t="s">
        <v>1987</v>
      </c>
      <c r="E1499" t="s">
        <v>1993</v>
      </c>
      <c r="F1499" t="s">
        <v>1996</v>
      </c>
      <c r="G1499" t="s">
        <v>2007</v>
      </c>
      <c r="H1499" s="1">
        <v>45401</v>
      </c>
      <c r="I1499" s="1">
        <v>45442</v>
      </c>
      <c r="J1499" s="2">
        <f t="shared" si="70"/>
        <v>42</v>
      </c>
      <c r="K1499">
        <v>96526.41</v>
      </c>
      <c r="L1499" t="str">
        <f t="shared" si="71"/>
        <v>High</v>
      </c>
      <c r="M1499" t="s">
        <v>2010</v>
      </c>
      <c r="N1499" t="s">
        <v>2011</v>
      </c>
      <c r="O1499" t="s">
        <v>3455</v>
      </c>
    </row>
    <row r="1500" spans="1:15" x14ac:dyDescent="0.3">
      <c r="A1500" t="s">
        <v>1491</v>
      </c>
      <c r="B1500">
        <v>89</v>
      </c>
      <c r="C1500" t="str">
        <f t="shared" si="69"/>
        <v>Senior</v>
      </c>
      <c r="D1500" t="s">
        <v>1985</v>
      </c>
      <c r="E1500" t="s">
        <v>1993</v>
      </c>
      <c r="F1500" t="s">
        <v>1995</v>
      </c>
      <c r="G1500" t="s">
        <v>2006</v>
      </c>
      <c r="H1500" s="1">
        <v>45143</v>
      </c>
      <c r="I1500" s="1">
        <v>45654</v>
      </c>
      <c r="J1500" s="2">
        <f t="shared" si="70"/>
        <v>512</v>
      </c>
      <c r="K1500">
        <v>83906.28</v>
      </c>
      <c r="L1500" t="str">
        <f t="shared" si="71"/>
        <v>High</v>
      </c>
      <c r="M1500" t="s">
        <v>2009</v>
      </c>
      <c r="N1500" t="s">
        <v>2011</v>
      </c>
      <c r="O1500" t="s">
        <v>3456</v>
      </c>
    </row>
    <row r="1501" spans="1:15" x14ac:dyDescent="0.3">
      <c r="A1501" t="s">
        <v>1492</v>
      </c>
      <c r="B1501">
        <v>18</v>
      </c>
      <c r="C1501" t="str">
        <f t="shared" si="69"/>
        <v>Young Adult</v>
      </c>
      <c r="D1501" t="s">
        <v>1987</v>
      </c>
      <c r="E1501" t="s">
        <v>1990</v>
      </c>
      <c r="F1501" t="s">
        <v>1995</v>
      </c>
      <c r="G1501" t="s">
        <v>2002</v>
      </c>
      <c r="H1501" s="1">
        <v>45213</v>
      </c>
      <c r="I1501" s="1">
        <v>45775</v>
      </c>
      <c r="J1501" s="2">
        <f t="shared" si="70"/>
        <v>563</v>
      </c>
      <c r="K1501">
        <v>8629.4599999999991</v>
      </c>
      <c r="L1501" t="str">
        <f t="shared" si="71"/>
        <v>Low</v>
      </c>
      <c r="M1501" t="s">
        <v>2008</v>
      </c>
      <c r="N1501" t="s">
        <v>2013</v>
      </c>
      <c r="O1501" t="s">
        <v>3457</v>
      </c>
    </row>
    <row r="1502" spans="1:15" x14ac:dyDescent="0.3">
      <c r="A1502" t="s">
        <v>1493</v>
      </c>
      <c r="B1502">
        <v>19</v>
      </c>
      <c r="C1502" t="str">
        <f t="shared" si="69"/>
        <v>Young Adult</v>
      </c>
      <c r="D1502" t="s">
        <v>1985</v>
      </c>
      <c r="E1502" t="s">
        <v>1992</v>
      </c>
      <c r="F1502" t="s">
        <v>2001</v>
      </c>
      <c r="G1502" t="s">
        <v>2007</v>
      </c>
      <c r="H1502" s="1">
        <v>45508</v>
      </c>
      <c r="I1502" s="1">
        <v>45721</v>
      </c>
      <c r="J1502" s="2">
        <f t="shared" si="70"/>
        <v>214</v>
      </c>
      <c r="K1502">
        <v>53217.55</v>
      </c>
      <c r="L1502" t="str">
        <f t="shared" si="71"/>
        <v>High</v>
      </c>
      <c r="M1502" t="s">
        <v>2010</v>
      </c>
      <c r="N1502" t="s">
        <v>2013</v>
      </c>
      <c r="O1502" t="s">
        <v>3458</v>
      </c>
    </row>
    <row r="1503" spans="1:15" x14ac:dyDescent="0.3">
      <c r="A1503" t="s">
        <v>1494</v>
      </c>
      <c r="B1503">
        <v>52</v>
      </c>
      <c r="C1503" t="str">
        <f t="shared" si="69"/>
        <v>Middle Age</v>
      </c>
      <c r="D1503" t="s">
        <v>1986</v>
      </c>
      <c r="E1503" t="s">
        <v>1991</v>
      </c>
      <c r="F1503" t="s">
        <v>1997</v>
      </c>
      <c r="G1503" t="s">
        <v>2007</v>
      </c>
      <c r="H1503" s="1">
        <v>45735</v>
      </c>
      <c r="I1503" s="1">
        <v>45753</v>
      </c>
      <c r="J1503" s="2">
        <f t="shared" si="70"/>
        <v>19</v>
      </c>
      <c r="K1503">
        <v>69829.460000000006</v>
      </c>
      <c r="L1503" t="str">
        <f t="shared" si="71"/>
        <v>High</v>
      </c>
      <c r="M1503" t="s">
        <v>2010</v>
      </c>
      <c r="N1503" t="s">
        <v>2011</v>
      </c>
      <c r="O1503" t="s">
        <v>3459</v>
      </c>
    </row>
    <row r="1504" spans="1:15" x14ac:dyDescent="0.3">
      <c r="A1504" t="s">
        <v>1495</v>
      </c>
      <c r="B1504">
        <v>19</v>
      </c>
      <c r="C1504" t="str">
        <f t="shared" si="69"/>
        <v>Young Adult</v>
      </c>
      <c r="D1504" t="s">
        <v>1985</v>
      </c>
      <c r="E1504" t="s">
        <v>1993</v>
      </c>
      <c r="F1504" t="s">
        <v>1996</v>
      </c>
      <c r="G1504" t="s">
        <v>2003</v>
      </c>
      <c r="H1504" s="1">
        <v>45667</v>
      </c>
      <c r="I1504" s="1">
        <v>45831</v>
      </c>
      <c r="J1504" s="2">
        <f t="shared" si="70"/>
        <v>165</v>
      </c>
      <c r="K1504">
        <v>75362.16</v>
      </c>
      <c r="L1504" t="str">
        <f t="shared" si="71"/>
        <v>High</v>
      </c>
      <c r="M1504" t="s">
        <v>2008</v>
      </c>
      <c r="N1504" t="s">
        <v>2011</v>
      </c>
      <c r="O1504" t="s">
        <v>3460</v>
      </c>
    </row>
    <row r="1505" spans="1:15" x14ac:dyDescent="0.3">
      <c r="A1505" t="s">
        <v>1496</v>
      </c>
      <c r="B1505">
        <v>1</v>
      </c>
      <c r="C1505" t="str">
        <f t="shared" si="69"/>
        <v>Child</v>
      </c>
      <c r="D1505" t="s">
        <v>1987</v>
      </c>
      <c r="E1505" t="s">
        <v>1992</v>
      </c>
      <c r="F1505" t="s">
        <v>1997</v>
      </c>
      <c r="G1505" t="s">
        <v>2003</v>
      </c>
      <c r="H1505" s="1">
        <v>45830</v>
      </c>
      <c r="I1505" s="1">
        <v>45889</v>
      </c>
      <c r="J1505" s="2">
        <f t="shared" si="70"/>
        <v>60</v>
      </c>
      <c r="K1505">
        <v>71429.27</v>
      </c>
      <c r="L1505" t="str">
        <f t="shared" si="71"/>
        <v>High</v>
      </c>
      <c r="M1505" t="s">
        <v>2010</v>
      </c>
      <c r="N1505" t="s">
        <v>2012</v>
      </c>
      <c r="O1505" t="s">
        <v>3461</v>
      </c>
    </row>
    <row r="1506" spans="1:15" x14ac:dyDescent="0.3">
      <c r="A1506" t="s">
        <v>1497</v>
      </c>
      <c r="B1506">
        <v>64</v>
      </c>
      <c r="C1506" t="str">
        <f t="shared" si="69"/>
        <v>Senior</v>
      </c>
      <c r="D1506" t="s">
        <v>1987</v>
      </c>
      <c r="E1506" t="s">
        <v>1993</v>
      </c>
      <c r="F1506" t="s">
        <v>2000</v>
      </c>
      <c r="G1506" t="s">
        <v>2006</v>
      </c>
      <c r="H1506" s="1">
        <v>45452</v>
      </c>
      <c r="I1506" s="1">
        <v>45512</v>
      </c>
      <c r="J1506" s="2">
        <f t="shared" si="70"/>
        <v>61</v>
      </c>
      <c r="K1506">
        <v>93213.57</v>
      </c>
      <c r="L1506" t="str">
        <f t="shared" si="71"/>
        <v>High</v>
      </c>
      <c r="M1506" t="s">
        <v>2010</v>
      </c>
      <c r="N1506" t="s">
        <v>2011</v>
      </c>
      <c r="O1506" t="s">
        <v>3462</v>
      </c>
    </row>
    <row r="1507" spans="1:15" x14ac:dyDescent="0.3">
      <c r="A1507" t="s">
        <v>1498</v>
      </c>
      <c r="B1507">
        <v>66</v>
      </c>
      <c r="C1507" t="str">
        <f t="shared" si="69"/>
        <v>Senior</v>
      </c>
      <c r="D1507" t="s">
        <v>1987</v>
      </c>
      <c r="E1507" t="s">
        <v>1990</v>
      </c>
      <c r="F1507" t="s">
        <v>2000</v>
      </c>
      <c r="G1507" t="s">
        <v>2006</v>
      </c>
      <c r="H1507" s="1">
        <v>45651</v>
      </c>
      <c r="I1507" s="1">
        <v>45720</v>
      </c>
      <c r="J1507" s="2">
        <f t="shared" si="70"/>
        <v>70</v>
      </c>
      <c r="K1507">
        <v>62285.33</v>
      </c>
      <c r="L1507" t="str">
        <f t="shared" si="71"/>
        <v>High</v>
      </c>
      <c r="M1507" t="s">
        <v>2009</v>
      </c>
      <c r="N1507" t="s">
        <v>2013</v>
      </c>
      <c r="O1507" t="s">
        <v>3463</v>
      </c>
    </row>
    <row r="1508" spans="1:15" x14ac:dyDescent="0.3">
      <c r="A1508" t="s">
        <v>1499</v>
      </c>
      <c r="B1508">
        <v>23</v>
      </c>
      <c r="C1508" t="str">
        <f t="shared" si="69"/>
        <v>Young Adult</v>
      </c>
      <c r="D1508" t="s">
        <v>1986</v>
      </c>
      <c r="E1508" t="s">
        <v>1989</v>
      </c>
      <c r="F1508" t="s">
        <v>1995</v>
      </c>
      <c r="G1508" t="s">
        <v>2007</v>
      </c>
      <c r="H1508" s="1">
        <v>45470</v>
      </c>
      <c r="I1508" s="1">
        <v>45609</v>
      </c>
      <c r="J1508" s="2">
        <f t="shared" si="70"/>
        <v>140</v>
      </c>
      <c r="K1508">
        <v>47375.17</v>
      </c>
      <c r="L1508" t="str">
        <f t="shared" si="71"/>
        <v>Medium</v>
      </c>
      <c r="M1508" t="s">
        <v>2010</v>
      </c>
      <c r="N1508" t="s">
        <v>2012</v>
      </c>
      <c r="O1508" t="s">
        <v>3464</v>
      </c>
    </row>
    <row r="1509" spans="1:15" x14ac:dyDescent="0.3">
      <c r="A1509" t="s">
        <v>1500</v>
      </c>
      <c r="B1509">
        <v>82</v>
      </c>
      <c r="C1509" t="str">
        <f t="shared" si="69"/>
        <v>Senior</v>
      </c>
      <c r="D1509" t="s">
        <v>1987</v>
      </c>
      <c r="E1509" t="s">
        <v>1992</v>
      </c>
      <c r="F1509" t="s">
        <v>2001</v>
      </c>
      <c r="G1509" t="s">
        <v>2005</v>
      </c>
      <c r="H1509" s="1">
        <v>45221</v>
      </c>
      <c r="I1509" s="1">
        <v>45730</v>
      </c>
      <c r="J1509" s="2">
        <f t="shared" si="70"/>
        <v>510</v>
      </c>
      <c r="K1509">
        <v>80530.59</v>
      </c>
      <c r="L1509" t="str">
        <f t="shared" si="71"/>
        <v>High</v>
      </c>
      <c r="M1509" t="s">
        <v>2008</v>
      </c>
      <c r="N1509" t="s">
        <v>2013</v>
      </c>
      <c r="O1509" t="s">
        <v>3465</v>
      </c>
    </row>
    <row r="1510" spans="1:15" x14ac:dyDescent="0.3">
      <c r="A1510" t="s">
        <v>1501</v>
      </c>
      <c r="B1510">
        <v>24</v>
      </c>
      <c r="C1510" t="str">
        <f t="shared" si="69"/>
        <v>Young Adult</v>
      </c>
      <c r="D1510" t="s">
        <v>1987</v>
      </c>
      <c r="E1510" t="s">
        <v>1988</v>
      </c>
      <c r="F1510" t="s">
        <v>1995</v>
      </c>
      <c r="G1510" t="s">
        <v>2005</v>
      </c>
      <c r="H1510" s="1">
        <v>45496</v>
      </c>
      <c r="I1510" s="1">
        <v>45505</v>
      </c>
      <c r="J1510" s="2">
        <f t="shared" si="70"/>
        <v>10</v>
      </c>
      <c r="K1510">
        <v>36907.46</v>
      </c>
      <c r="L1510" t="str">
        <f t="shared" si="71"/>
        <v>Medium</v>
      </c>
      <c r="M1510" t="s">
        <v>2010</v>
      </c>
      <c r="N1510" t="s">
        <v>2011</v>
      </c>
      <c r="O1510" t="s">
        <v>3466</v>
      </c>
    </row>
    <row r="1511" spans="1:15" x14ac:dyDescent="0.3">
      <c r="A1511" t="s">
        <v>1502</v>
      </c>
      <c r="B1511">
        <v>30</v>
      </c>
      <c r="C1511" t="str">
        <f t="shared" si="69"/>
        <v>Adult</v>
      </c>
      <c r="D1511" t="s">
        <v>1987</v>
      </c>
      <c r="E1511" t="s">
        <v>1990</v>
      </c>
      <c r="F1511" t="s">
        <v>1995</v>
      </c>
      <c r="G1511" t="s">
        <v>2005</v>
      </c>
      <c r="H1511" s="1">
        <v>45611</v>
      </c>
      <c r="I1511" s="1">
        <v>45785</v>
      </c>
      <c r="J1511" s="2">
        <f t="shared" si="70"/>
        <v>175</v>
      </c>
      <c r="K1511">
        <v>21979.08</v>
      </c>
      <c r="L1511" t="str">
        <f t="shared" si="71"/>
        <v>Medium</v>
      </c>
      <c r="M1511" t="s">
        <v>2009</v>
      </c>
      <c r="N1511" t="s">
        <v>2013</v>
      </c>
      <c r="O1511" t="s">
        <v>3467</v>
      </c>
    </row>
    <row r="1512" spans="1:15" x14ac:dyDescent="0.3">
      <c r="A1512" t="s">
        <v>1503</v>
      </c>
      <c r="B1512">
        <v>24</v>
      </c>
      <c r="C1512" t="str">
        <f t="shared" si="69"/>
        <v>Young Adult</v>
      </c>
      <c r="D1512" t="s">
        <v>1986</v>
      </c>
      <c r="E1512" t="s">
        <v>1990</v>
      </c>
      <c r="F1512" t="s">
        <v>1996</v>
      </c>
      <c r="G1512" t="s">
        <v>2002</v>
      </c>
      <c r="H1512" s="1">
        <v>45281</v>
      </c>
      <c r="I1512" s="1">
        <v>45610</v>
      </c>
      <c r="J1512" s="2">
        <f t="shared" si="70"/>
        <v>330</v>
      </c>
      <c r="K1512">
        <v>27647.63</v>
      </c>
      <c r="L1512" t="str">
        <f t="shared" si="71"/>
        <v>Medium</v>
      </c>
      <c r="M1512" t="s">
        <v>2008</v>
      </c>
      <c r="N1512" t="s">
        <v>2012</v>
      </c>
      <c r="O1512" t="s">
        <v>3468</v>
      </c>
    </row>
    <row r="1513" spans="1:15" x14ac:dyDescent="0.3">
      <c r="A1513" t="s">
        <v>1504</v>
      </c>
      <c r="B1513">
        <v>5</v>
      </c>
      <c r="C1513" t="str">
        <f t="shared" si="69"/>
        <v>Child</v>
      </c>
      <c r="D1513" t="s">
        <v>1986</v>
      </c>
      <c r="E1513" t="s">
        <v>1992</v>
      </c>
      <c r="F1513" t="s">
        <v>1996</v>
      </c>
      <c r="G1513" t="s">
        <v>2005</v>
      </c>
      <c r="H1513" s="1">
        <v>45601</v>
      </c>
      <c r="I1513" s="1">
        <v>45701</v>
      </c>
      <c r="J1513" s="2">
        <f t="shared" si="70"/>
        <v>101</v>
      </c>
      <c r="K1513">
        <v>32143.45</v>
      </c>
      <c r="L1513" t="str">
        <f t="shared" si="71"/>
        <v>Medium</v>
      </c>
      <c r="M1513" t="s">
        <v>2010</v>
      </c>
      <c r="N1513" t="s">
        <v>2011</v>
      </c>
      <c r="O1513" t="s">
        <v>3469</v>
      </c>
    </row>
    <row r="1514" spans="1:15" x14ac:dyDescent="0.3">
      <c r="A1514" t="s">
        <v>1505</v>
      </c>
      <c r="B1514">
        <v>45</v>
      </c>
      <c r="C1514" t="str">
        <f t="shared" si="69"/>
        <v>Middle Age</v>
      </c>
      <c r="D1514" t="s">
        <v>1987</v>
      </c>
      <c r="E1514" t="s">
        <v>1992</v>
      </c>
      <c r="F1514" t="s">
        <v>2000</v>
      </c>
      <c r="G1514" t="s">
        <v>2004</v>
      </c>
      <c r="H1514" s="1">
        <v>45237</v>
      </c>
      <c r="I1514" s="1">
        <v>45617</v>
      </c>
      <c r="J1514" s="2">
        <f t="shared" si="70"/>
        <v>381</v>
      </c>
      <c r="K1514">
        <v>75432.38</v>
      </c>
      <c r="L1514" t="str">
        <f t="shared" si="71"/>
        <v>High</v>
      </c>
      <c r="M1514" t="s">
        <v>2008</v>
      </c>
      <c r="N1514" t="s">
        <v>2013</v>
      </c>
      <c r="O1514" t="s">
        <v>3470</v>
      </c>
    </row>
    <row r="1515" spans="1:15" x14ac:dyDescent="0.3">
      <c r="A1515" t="s">
        <v>1506</v>
      </c>
      <c r="B1515">
        <v>16</v>
      </c>
      <c r="C1515" t="str">
        <f t="shared" si="69"/>
        <v>Child</v>
      </c>
      <c r="D1515" t="s">
        <v>1986</v>
      </c>
      <c r="E1515" t="s">
        <v>1993</v>
      </c>
      <c r="F1515" t="s">
        <v>1995</v>
      </c>
      <c r="G1515" t="s">
        <v>2004</v>
      </c>
      <c r="H1515" s="1">
        <v>45738</v>
      </c>
      <c r="I1515" s="1">
        <v>45742</v>
      </c>
      <c r="J1515" s="2">
        <f t="shared" si="70"/>
        <v>5</v>
      </c>
      <c r="K1515">
        <v>41321.370000000003</v>
      </c>
      <c r="L1515" t="str">
        <f t="shared" si="71"/>
        <v>Medium</v>
      </c>
      <c r="M1515" t="s">
        <v>2008</v>
      </c>
      <c r="N1515" t="s">
        <v>2012</v>
      </c>
      <c r="O1515" t="s">
        <v>3471</v>
      </c>
    </row>
    <row r="1516" spans="1:15" x14ac:dyDescent="0.3">
      <c r="A1516" t="s">
        <v>1507</v>
      </c>
      <c r="B1516">
        <v>12</v>
      </c>
      <c r="C1516" t="str">
        <f t="shared" si="69"/>
        <v>Child</v>
      </c>
      <c r="D1516" t="s">
        <v>1986</v>
      </c>
      <c r="E1516" t="s">
        <v>1990</v>
      </c>
      <c r="F1516" t="s">
        <v>1996</v>
      </c>
      <c r="G1516" t="s">
        <v>2003</v>
      </c>
      <c r="H1516" s="1">
        <v>45605</v>
      </c>
      <c r="I1516" s="1">
        <v>45648</v>
      </c>
      <c r="J1516" s="2">
        <f t="shared" si="70"/>
        <v>44</v>
      </c>
      <c r="K1516">
        <v>79810.86</v>
      </c>
      <c r="L1516" t="str">
        <f t="shared" si="71"/>
        <v>High</v>
      </c>
      <c r="M1516" t="s">
        <v>2010</v>
      </c>
      <c r="N1516" t="s">
        <v>2012</v>
      </c>
      <c r="O1516" t="s">
        <v>3472</v>
      </c>
    </row>
    <row r="1517" spans="1:15" x14ac:dyDescent="0.3">
      <c r="A1517" t="s">
        <v>1508</v>
      </c>
      <c r="B1517">
        <v>4</v>
      </c>
      <c r="C1517" t="str">
        <f t="shared" si="69"/>
        <v>Child</v>
      </c>
      <c r="D1517" t="s">
        <v>1987</v>
      </c>
      <c r="E1517" t="s">
        <v>1990</v>
      </c>
      <c r="F1517" t="s">
        <v>2001</v>
      </c>
      <c r="G1517" t="s">
        <v>2007</v>
      </c>
      <c r="H1517" s="1">
        <v>45707</v>
      </c>
      <c r="I1517" s="1">
        <v>45735</v>
      </c>
      <c r="J1517" s="2">
        <f t="shared" si="70"/>
        <v>29</v>
      </c>
      <c r="K1517">
        <v>46847.519999999997</v>
      </c>
      <c r="L1517" t="str">
        <f t="shared" si="71"/>
        <v>Medium</v>
      </c>
      <c r="M1517" t="s">
        <v>2008</v>
      </c>
      <c r="N1517" t="s">
        <v>2011</v>
      </c>
      <c r="O1517" t="s">
        <v>3473</v>
      </c>
    </row>
    <row r="1518" spans="1:15" x14ac:dyDescent="0.3">
      <c r="A1518" t="s">
        <v>1509</v>
      </c>
      <c r="B1518">
        <v>91</v>
      </c>
      <c r="C1518" t="str">
        <f t="shared" si="69"/>
        <v>Senior</v>
      </c>
      <c r="D1518" t="s">
        <v>1985</v>
      </c>
      <c r="E1518" t="s">
        <v>1990</v>
      </c>
      <c r="F1518" t="s">
        <v>2001</v>
      </c>
      <c r="G1518" t="s">
        <v>2007</v>
      </c>
      <c r="H1518" s="1">
        <v>45784</v>
      </c>
      <c r="I1518" s="1">
        <v>45885</v>
      </c>
      <c r="J1518" s="2">
        <f t="shared" si="70"/>
        <v>102</v>
      </c>
      <c r="K1518">
        <v>16943.66</v>
      </c>
      <c r="L1518" t="str">
        <f t="shared" si="71"/>
        <v>Medium</v>
      </c>
      <c r="M1518" t="s">
        <v>2008</v>
      </c>
      <c r="N1518" t="s">
        <v>2012</v>
      </c>
      <c r="O1518" t="s">
        <v>3474</v>
      </c>
    </row>
    <row r="1519" spans="1:15" x14ac:dyDescent="0.3">
      <c r="A1519" t="s">
        <v>1510</v>
      </c>
      <c r="B1519">
        <v>93</v>
      </c>
      <c r="C1519" t="str">
        <f t="shared" si="69"/>
        <v>Senior</v>
      </c>
      <c r="D1519" t="s">
        <v>1986</v>
      </c>
      <c r="E1519" t="s">
        <v>1993</v>
      </c>
      <c r="F1519" t="s">
        <v>1998</v>
      </c>
      <c r="G1519" t="s">
        <v>2006</v>
      </c>
      <c r="H1519" s="1">
        <v>45774</v>
      </c>
      <c r="I1519" s="1">
        <v>45793</v>
      </c>
      <c r="J1519" s="2">
        <f t="shared" si="70"/>
        <v>20</v>
      </c>
      <c r="K1519">
        <v>78749.83</v>
      </c>
      <c r="L1519" t="str">
        <f t="shared" si="71"/>
        <v>High</v>
      </c>
      <c r="M1519" t="s">
        <v>2010</v>
      </c>
      <c r="N1519" t="s">
        <v>2013</v>
      </c>
      <c r="O1519" t="s">
        <v>3475</v>
      </c>
    </row>
    <row r="1520" spans="1:15" x14ac:dyDescent="0.3">
      <c r="A1520" t="s">
        <v>1511</v>
      </c>
      <c r="B1520">
        <v>46</v>
      </c>
      <c r="C1520" t="str">
        <f t="shared" si="69"/>
        <v>Middle Age</v>
      </c>
      <c r="D1520" t="s">
        <v>1986</v>
      </c>
      <c r="E1520" t="s">
        <v>1992</v>
      </c>
      <c r="F1520" t="s">
        <v>1996</v>
      </c>
      <c r="G1520" t="s">
        <v>2007</v>
      </c>
      <c r="H1520" s="1">
        <v>45160</v>
      </c>
      <c r="I1520" s="1">
        <v>45302</v>
      </c>
      <c r="J1520" s="2">
        <f t="shared" si="70"/>
        <v>143</v>
      </c>
      <c r="K1520">
        <v>77643.33</v>
      </c>
      <c r="L1520" t="str">
        <f t="shared" si="71"/>
        <v>High</v>
      </c>
      <c r="M1520" t="s">
        <v>2010</v>
      </c>
      <c r="N1520" t="s">
        <v>2011</v>
      </c>
      <c r="O1520" t="s">
        <v>3476</v>
      </c>
    </row>
    <row r="1521" spans="1:15" x14ac:dyDescent="0.3">
      <c r="A1521" t="s">
        <v>1512</v>
      </c>
      <c r="B1521">
        <v>26</v>
      </c>
      <c r="C1521" t="str">
        <f t="shared" si="69"/>
        <v>Young Adult</v>
      </c>
      <c r="D1521" t="s">
        <v>1986</v>
      </c>
      <c r="E1521" t="s">
        <v>1989</v>
      </c>
      <c r="F1521" t="s">
        <v>1995</v>
      </c>
      <c r="G1521" t="s">
        <v>2002</v>
      </c>
      <c r="H1521" s="1">
        <v>45233</v>
      </c>
      <c r="I1521" s="1">
        <v>45849</v>
      </c>
      <c r="J1521" s="2">
        <f t="shared" si="70"/>
        <v>617</v>
      </c>
      <c r="K1521">
        <v>57123.19</v>
      </c>
      <c r="L1521" t="str">
        <f t="shared" si="71"/>
        <v>High</v>
      </c>
      <c r="M1521" t="s">
        <v>2010</v>
      </c>
      <c r="N1521" t="s">
        <v>2011</v>
      </c>
      <c r="O1521" t="s">
        <v>3477</v>
      </c>
    </row>
    <row r="1522" spans="1:15" x14ac:dyDescent="0.3">
      <c r="A1522" t="s">
        <v>1513</v>
      </c>
      <c r="B1522">
        <v>1</v>
      </c>
      <c r="C1522" t="str">
        <f t="shared" si="69"/>
        <v>Child</v>
      </c>
      <c r="D1522" t="s">
        <v>1985</v>
      </c>
      <c r="E1522" t="s">
        <v>1991</v>
      </c>
      <c r="F1522" t="s">
        <v>1995</v>
      </c>
      <c r="G1522" t="s">
        <v>2006</v>
      </c>
      <c r="H1522" s="1">
        <v>45763</v>
      </c>
      <c r="I1522" s="1">
        <v>45772</v>
      </c>
      <c r="J1522" s="2">
        <f t="shared" si="70"/>
        <v>10</v>
      </c>
      <c r="K1522">
        <v>10317.290000000001</v>
      </c>
      <c r="L1522" t="str">
        <f t="shared" si="71"/>
        <v>Medium</v>
      </c>
      <c r="M1522" t="s">
        <v>2010</v>
      </c>
      <c r="N1522" t="s">
        <v>2011</v>
      </c>
      <c r="O1522" t="s">
        <v>3478</v>
      </c>
    </row>
    <row r="1523" spans="1:15" x14ac:dyDescent="0.3">
      <c r="A1523" t="s">
        <v>1514</v>
      </c>
      <c r="B1523">
        <v>37</v>
      </c>
      <c r="C1523" t="str">
        <f t="shared" si="69"/>
        <v>Adult</v>
      </c>
      <c r="D1523" t="s">
        <v>1985</v>
      </c>
      <c r="E1523" t="s">
        <v>1988</v>
      </c>
      <c r="F1523" t="s">
        <v>1994</v>
      </c>
      <c r="G1523" t="s">
        <v>2003</v>
      </c>
      <c r="H1523" s="1">
        <v>45358</v>
      </c>
      <c r="I1523" s="1">
        <v>45747</v>
      </c>
      <c r="J1523" s="2">
        <f t="shared" si="70"/>
        <v>390</v>
      </c>
      <c r="K1523">
        <v>36969.5</v>
      </c>
      <c r="L1523" t="str">
        <f t="shared" si="71"/>
        <v>Medium</v>
      </c>
      <c r="M1523" t="s">
        <v>2009</v>
      </c>
      <c r="N1523" t="s">
        <v>2011</v>
      </c>
      <c r="O1523" t="s">
        <v>3479</v>
      </c>
    </row>
    <row r="1524" spans="1:15" x14ac:dyDescent="0.3">
      <c r="A1524" t="s">
        <v>1515</v>
      </c>
      <c r="B1524">
        <v>22</v>
      </c>
      <c r="C1524" t="str">
        <f t="shared" si="69"/>
        <v>Young Adult</v>
      </c>
      <c r="D1524" t="s">
        <v>1986</v>
      </c>
      <c r="E1524" t="s">
        <v>1992</v>
      </c>
      <c r="F1524" t="s">
        <v>1994</v>
      </c>
      <c r="G1524" t="s">
        <v>2006</v>
      </c>
      <c r="H1524" s="1">
        <v>45157</v>
      </c>
      <c r="I1524" s="1">
        <v>45764</v>
      </c>
      <c r="J1524" s="2">
        <f t="shared" si="70"/>
        <v>608</v>
      </c>
      <c r="K1524">
        <v>97869.89</v>
      </c>
      <c r="L1524" t="str">
        <f t="shared" si="71"/>
        <v>High</v>
      </c>
      <c r="M1524" t="s">
        <v>2010</v>
      </c>
      <c r="N1524" t="s">
        <v>2012</v>
      </c>
      <c r="O1524" t="s">
        <v>3480</v>
      </c>
    </row>
    <row r="1525" spans="1:15" x14ac:dyDescent="0.3">
      <c r="A1525" t="s">
        <v>1516</v>
      </c>
      <c r="B1525">
        <v>17</v>
      </c>
      <c r="C1525" t="str">
        <f t="shared" si="69"/>
        <v>Child</v>
      </c>
      <c r="D1525" t="s">
        <v>1985</v>
      </c>
      <c r="E1525" t="s">
        <v>1989</v>
      </c>
      <c r="F1525" t="s">
        <v>1997</v>
      </c>
      <c r="G1525" t="s">
        <v>2005</v>
      </c>
      <c r="H1525" s="1">
        <v>45314</v>
      </c>
      <c r="I1525" s="1">
        <v>45488</v>
      </c>
      <c r="J1525" s="2">
        <f t="shared" si="70"/>
        <v>175</v>
      </c>
      <c r="K1525">
        <v>36983.74</v>
      </c>
      <c r="L1525" t="str">
        <f t="shared" si="71"/>
        <v>Medium</v>
      </c>
      <c r="M1525" t="s">
        <v>2010</v>
      </c>
      <c r="N1525" t="s">
        <v>2013</v>
      </c>
      <c r="O1525" t="s">
        <v>3481</v>
      </c>
    </row>
    <row r="1526" spans="1:15" x14ac:dyDescent="0.3">
      <c r="A1526" t="s">
        <v>1517</v>
      </c>
      <c r="B1526">
        <v>52</v>
      </c>
      <c r="C1526" t="str">
        <f t="shared" si="69"/>
        <v>Middle Age</v>
      </c>
      <c r="D1526" t="s">
        <v>1986</v>
      </c>
      <c r="E1526" t="s">
        <v>1993</v>
      </c>
      <c r="F1526" t="s">
        <v>2001</v>
      </c>
      <c r="G1526" t="s">
        <v>2006</v>
      </c>
      <c r="H1526" s="1">
        <v>45599</v>
      </c>
      <c r="I1526" s="1">
        <v>45762</v>
      </c>
      <c r="J1526" s="2">
        <f t="shared" si="70"/>
        <v>164</v>
      </c>
      <c r="K1526">
        <v>37306.49</v>
      </c>
      <c r="L1526" t="str">
        <f t="shared" si="71"/>
        <v>Medium</v>
      </c>
      <c r="M1526" t="s">
        <v>2008</v>
      </c>
      <c r="N1526" t="s">
        <v>2013</v>
      </c>
      <c r="O1526" t="s">
        <v>3482</v>
      </c>
    </row>
    <row r="1527" spans="1:15" x14ac:dyDescent="0.3">
      <c r="A1527" t="s">
        <v>1518</v>
      </c>
      <c r="B1527">
        <v>47</v>
      </c>
      <c r="C1527" t="str">
        <f t="shared" si="69"/>
        <v>Middle Age</v>
      </c>
      <c r="D1527" t="s">
        <v>1985</v>
      </c>
      <c r="E1527" t="s">
        <v>1993</v>
      </c>
      <c r="F1527" t="s">
        <v>1999</v>
      </c>
      <c r="G1527" t="s">
        <v>2003</v>
      </c>
      <c r="H1527" s="1">
        <v>45412</v>
      </c>
      <c r="I1527" s="1">
        <v>45757</v>
      </c>
      <c r="J1527" s="2">
        <f t="shared" si="70"/>
        <v>346</v>
      </c>
      <c r="K1527">
        <v>45559.14</v>
      </c>
      <c r="L1527" t="str">
        <f t="shared" si="71"/>
        <v>Medium</v>
      </c>
      <c r="M1527" t="s">
        <v>2008</v>
      </c>
      <c r="N1527" t="s">
        <v>2011</v>
      </c>
      <c r="O1527" t="s">
        <v>3483</v>
      </c>
    </row>
    <row r="1528" spans="1:15" x14ac:dyDescent="0.3">
      <c r="A1528" t="s">
        <v>1519</v>
      </c>
      <c r="B1528">
        <v>79</v>
      </c>
      <c r="C1528" t="str">
        <f t="shared" si="69"/>
        <v>Senior</v>
      </c>
      <c r="D1528" t="s">
        <v>1986</v>
      </c>
      <c r="E1528" t="s">
        <v>1988</v>
      </c>
      <c r="F1528" t="s">
        <v>2000</v>
      </c>
      <c r="G1528" t="s">
        <v>2007</v>
      </c>
      <c r="H1528" s="1">
        <v>45455</v>
      </c>
      <c r="I1528" s="1">
        <v>45480</v>
      </c>
      <c r="J1528" s="2">
        <f t="shared" si="70"/>
        <v>26</v>
      </c>
      <c r="K1528">
        <v>82302.27</v>
      </c>
      <c r="L1528" t="str">
        <f t="shared" si="71"/>
        <v>High</v>
      </c>
      <c r="M1528" t="s">
        <v>2009</v>
      </c>
      <c r="N1528" t="s">
        <v>2011</v>
      </c>
      <c r="O1528" t="s">
        <v>3484</v>
      </c>
    </row>
    <row r="1529" spans="1:15" x14ac:dyDescent="0.3">
      <c r="A1529" t="s">
        <v>1520</v>
      </c>
      <c r="B1529">
        <v>13</v>
      </c>
      <c r="C1529" t="str">
        <f t="shared" si="69"/>
        <v>Child</v>
      </c>
      <c r="D1529" t="s">
        <v>1987</v>
      </c>
      <c r="E1529" t="s">
        <v>1992</v>
      </c>
      <c r="F1529" t="s">
        <v>2001</v>
      </c>
      <c r="G1529" t="s">
        <v>2003</v>
      </c>
      <c r="H1529" s="1">
        <v>45554</v>
      </c>
      <c r="I1529" s="1">
        <v>45697</v>
      </c>
      <c r="J1529" s="2">
        <f t="shared" si="70"/>
        <v>144</v>
      </c>
      <c r="K1529">
        <v>40528.76</v>
      </c>
      <c r="L1529" t="str">
        <f t="shared" si="71"/>
        <v>Medium</v>
      </c>
      <c r="M1529" t="s">
        <v>2009</v>
      </c>
      <c r="N1529" t="s">
        <v>2011</v>
      </c>
      <c r="O1529" t="s">
        <v>3485</v>
      </c>
    </row>
    <row r="1530" spans="1:15" x14ac:dyDescent="0.3">
      <c r="A1530" t="s">
        <v>1521</v>
      </c>
      <c r="B1530">
        <v>49</v>
      </c>
      <c r="C1530" t="str">
        <f t="shared" si="69"/>
        <v>Middle Age</v>
      </c>
      <c r="D1530" t="s">
        <v>1987</v>
      </c>
      <c r="E1530" t="s">
        <v>1993</v>
      </c>
      <c r="F1530" t="s">
        <v>1995</v>
      </c>
      <c r="G1530" t="s">
        <v>2004</v>
      </c>
      <c r="H1530" s="1">
        <v>45627</v>
      </c>
      <c r="I1530" s="1">
        <v>45763</v>
      </c>
      <c r="J1530" s="2">
        <f t="shared" si="70"/>
        <v>137</v>
      </c>
      <c r="K1530">
        <v>47121.88</v>
      </c>
      <c r="L1530" t="str">
        <f t="shared" si="71"/>
        <v>Medium</v>
      </c>
      <c r="M1530" t="s">
        <v>2008</v>
      </c>
      <c r="N1530" t="s">
        <v>2012</v>
      </c>
      <c r="O1530" t="s">
        <v>3486</v>
      </c>
    </row>
    <row r="1531" spans="1:15" x14ac:dyDescent="0.3">
      <c r="A1531" t="s">
        <v>1522</v>
      </c>
      <c r="B1531">
        <v>59</v>
      </c>
      <c r="C1531" t="str">
        <f t="shared" si="69"/>
        <v>Senior</v>
      </c>
      <c r="D1531" t="s">
        <v>1985</v>
      </c>
      <c r="E1531" t="s">
        <v>1988</v>
      </c>
      <c r="F1531" t="s">
        <v>2001</v>
      </c>
      <c r="G1531" t="s">
        <v>2007</v>
      </c>
      <c r="H1531" s="1">
        <v>45325</v>
      </c>
      <c r="I1531" s="1">
        <v>45616</v>
      </c>
      <c r="J1531" s="2">
        <f t="shared" si="70"/>
        <v>292</v>
      </c>
      <c r="K1531">
        <v>11726.48</v>
      </c>
      <c r="L1531" t="str">
        <f t="shared" si="71"/>
        <v>Medium</v>
      </c>
      <c r="M1531" t="s">
        <v>2010</v>
      </c>
      <c r="N1531" t="s">
        <v>2013</v>
      </c>
      <c r="O1531" t="s">
        <v>3487</v>
      </c>
    </row>
    <row r="1532" spans="1:15" x14ac:dyDescent="0.3">
      <c r="A1532" t="s">
        <v>1523</v>
      </c>
      <c r="B1532">
        <v>25</v>
      </c>
      <c r="C1532" t="str">
        <f t="shared" si="69"/>
        <v>Young Adult</v>
      </c>
      <c r="D1532" t="s">
        <v>1987</v>
      </c>
      <c r="E1532" t="s">
        <v>1991</v>
      </c>
      <c r="F1532" t="s">
        <v>1995</v>
      </c>
      <c r="G1532" t="s">
        <v>2004</v>
      </c>
      <c r="H1532" s="1">
        <v>45228</v>
      </c>
      <c r="I1532" s="1">
        <v>45671</v>
      </c>
      <c r="J1532" s="2">
        <f t="shared" si="70"/>
        <v>444</v>
      </c>
      <c r="K1532">
        <v>34899.93</v>
      </c>
      <c r="L1532" t="str">
        <f t="shared" si="71"/>
        <v>Medium</v>
      </c>
      <c r="M1532" t="s">
        <v>2008</v>
      </c>
      <c r="N1532" t="s">
        <v>2013</v>
      </c>
      <c r="O1532" t="s">
        <v>3488</v>
      </c>
    </row>
    <row r="1533" spans="1:15" x14ac:dyDescent="0.3">
      <c r="A1533" t="s">
        <v>1524</v>
      </c>
      <c r="B1533">
        <v>27</v>
      </c>
      <c r="C1533" t="str">
        <f t="shared" si="69"/>
        <v>Young Adult</v>
      </c>
      <c r="D1533" t="s">
        <v>1986</v>
      </c>
      <c r="E1533" t="s">
        <v>1993</v>
      </c>
      <c r="F1533" t="s">
        <v>1997</v>
      </c>
      <c r="G1533" t="s">
        <v>2005</v>
      </c>
      <c r="H1533" s="1">
        <v>45312</v>
      </c>
      <c r="I1533" s="1">
        <v>45636</v>
      </c>
      <c r="J1533" s="2">
        <f t="shared" si="70"/>
        <v>325</v>
      </c>
      <c r="K1533">
        <v>28559.13</v>
      </c>
      <c r="L1533" t="str">
        <f t="shared" si="71"/>
        <v>Medium</v>
      </c>
      <c r="M1533" t="s">
        <v>2009</v>
      </c>
      <c r="N1533" t="s">
        <v>2012</v>
      </c>
      <c r="O1533" t="s">
        <v>3489</v>
      </c>
    </row>
    <row r="1534" spans="1:15" x14ac:dyDescent="0.3">
      <c r="A1534" t="s">
        <v>1525</v>
      </c>
      <c r="B1534">
        <v>19</v>
      </c>
      <c r="C1534" t="str">
        <f t="shared" si="69"/>
        <v>Young Adult</v>
      </c>
      <c r="D1534" t="s">
        <v>1987</v>
      </c>
      <c r="E1534" t="s">
        <v>1990</v>
      </c>
      <c r="F1534" t="s">
        <v>2000</v>
      </c>
      <c r="G1534" t="s">
        <v>2004</v>
      </c>
      <c r="H1534" s="1">
        <v>45634</v>
      </c>
      <c r="I1534" s="1">
        <v>45881</v>
      </c>
      <c r="J1534" s="2">
        <f t="shared" si="70"/>
        <v>248</v>
      </c>
      <c r="K1534">
        <v>57252.45</v>
      </c>
      <c r="L1534" t="str">
        <f t="shared" si="71"/>
        <v>High</v>
      </c>
      <c r="M1534" t="s">
        <v>2008</v>
      </c>
      <c r="N1534" t="s">
        <v>2013</v>
      </c>
      <c r="O1534" t="s">
        <v>3490</v>
      </c>
    </row>
    <row r="1535" spans="1:15" x14ac:dyDescent="0.3">
      <c r="A1535" t="s">
        <v>1526</v>
      </c>
      <c r="B1535">
        <v>7</v>
      </c>
      <c r="C1535" t="str">
        <f t="shared" si="69"/>
        <v>Child</v>
      </c>
      <c r="D1535" t="s">
        <v>1987</v>
      </c>
      <c r="E1535" t="s">
        <v>1992</v>
      </c>
      <c r="F1535" t="s">
        <v>1997</v>
      </c>
      <c r="G1535" t="s">
        <v>2002</v>
      </c>
      <c r="H1535" s="1">
        <v>45784</v>
      </c>
      <c r="I1535" s="1">
        <v>45871</v>
      </c>
      <c r="J1535" s="2">
        <f t="shared" si="70"/>
        <v>88</v>
      </c>
      <c r="K1535">
        <v>6353.67</v>
      </c>
      <c r="L1535" t="str">
        <f t="shared" si="71"/>
        <v>Low</v>
      </c>
      <c r="M1535" t="s">
        <v>2009</v>
      </c>
      <c r="N1535" t="s">
        <v>2012</v>
      </c>
      <c r="O1535" t="s">
        <v>3491</v>
      </c>
    </row>
    <row r="1536" spans="1:15" x14ac:dyDescent="0.3">
      <c r="A1536" t="s">
        <v>1527</v>
      </c>
      <c r="B1536">
        <v>54</v>
      </c>
      <c r="C1536" t="str">
        <f t="shared" si="69"/>
        <v>Middle Age</v>
      </c>
      <c r="D1536" t="s">
        <v>1987</v>
      </c>
      <c r="E1536" t="s">
        <v>1991</v>
      </c>
      <c r="F1536" t="s">
        <v>2001</v>
      </c>
      <c r="G1536" t="s">
        <v>2005</v>
      </c>
      <c r="H1536" s="1">
        <v>45652</v>
      </c>
      <c r="I1536" s="1">
        <v>45718</v>
      </c>
      <c r="J1536" s="2">
        <f t="shared" si="70"/>
        <v>67</v>
      </c>
      <c r="K1536">
        <v>15032.05</v>
      </c>
      <c r="L1536" t="str">
        <f t="shared" si="71"/>
        <v>Medium</v>
      </c>
      <c r="M1536" t="s">
        <v>2010</v>
      </c>
      <c r="N1536" t="s">
        <v>2013</v>
      </c>
      <c r="O1536" t="s">
        <v>3492</v>
      </c>
    </row>
    <row r="1537" spans="1:15" x14ac:dyDescent="0.3">
      <c r="A1537" t="s">
        <v>1528</v>
      </c>
      <c r="B1537">
        <v>10</v>
      </c>
      <c r="C1537" t="str">
        <f t="shared" si="69"/>
        <v>Child</v>
      </c>
      <c r="D1537" t="s">
        <v>1987</v>
      </c>
      <c r="E1537" t="s">
        <v>1993</v>
      </c>
      <c r="F1537" t="s">
        <v>1997</v>
      </c>
      <c r="G1537" t="s">
        <v>2006</v>
      </c>
      <c r="H1537" s="1">
        <v>45165</v>
      </c>
      <c r="I1537" s="1">
        <v>45645</v>
      </c>
      <c r="J1537" s="2">
        <f t="shared" si="70"/>
        <v>481</v>
      </c>
      <c r="K1537">
        <v>52953.02</v>
      </c>
      <c r="L1537" t="str">
        <f t="shared" si="71"/>
        <v>High</v>
      </c>
      <c r="M1537" t="s">
        <v>2008</v>
      </c>
      <c r="N1537" t="s">
        <v>2013</v>
      </c>
      <c r="O1537" t="s">
        <v>3493</v>
      </c>
    </row>
    <row r="1538" spans="1:15" x14ac:dyDescent="0.3">
      <c r="A1538" t="s">
        <v>1529</v>
      </c>
      <c r="B1538">
        <v>23</v>
      </c>
      <c r="C1538" t="str">
        <f t="shared" si="69"/>
        <v>Young Adult</v>
      </c>
      <c r="D1538" t="s">
        <v>1985</v>
      </c>
      <c r="E1538" t="s">
        <v>1988</v>
      </c>
      <c r="F1538" t="s">
        <v>1999</v>
      </c>
      <c r="G1538" t="s">
        <v>2004</v>
      </c>
      <c r="H1538" s="1">
        <v>45160</v>
      </c>
      <c r="I1538" s="1">
        <v>45412</v>
      </c>
      <c r="J1538" s="2">
        <f t="shared" si="70"/>
        <v>253</v>
      </c>
      <c r="K1538">
        <v>96373.21</v>
      </c>
      <c r="L1538" t="str">
        <f t="shared" si="71"/>
        <v>High</v>
      </c>
      <c r="M1538" t="s">
        <v>2010</v>
      </c>
      <c r="N1538" t="s">
        <v>2011</v>
      </c>
      <c r="O1538" t="s">
        <v>3494</v>
      </c>
    </row>
    <row r="1539" spans="1:15" x14ac:dyDescent="0.3">
      <c r="A1539" t="s">
        <v>1530</v>
      </c>
      <c r="B1539">
        <v>25</v>
      </c>
      <c r="C1539" t="str">
        <f t="shared" ref="C1539:C1602" si="72">IF(B1539&lt;18,"Child",IF(B1539&lt;30,"Young Adult",IF(B1539&lt;45,"Adult",IF(B1539&lt;55,"Middle Age","Senior"))))</f>
        <v>Young Adult</v>
      </c>
      <c r="D1539" t="s">
        <v>1987</v>
      </c>
      <c r="E1539" t="s">
        <v>1992</v>
      </c>
      <c r="F1539" t="s">
        <v>1997</v>
      </c>
      <c r="G1539" t="s">
        <v>2006</v>
      </c>
      <c r="H1539" s="1">
        <v>45610</v>
      </c>
      <c r="I1539" s="1">
        <v>45864</v>
      </c>
      <c r="J1539" s="2">
        <f t="shared" ref="J1539:J1602" si="73">I1539-H1539+1</f>
        <v>255</v>
      </c>
      <c r="K1539">
        <v>54015.12</v>
      </c>
      <c r="L1539" t="str">
        <f t="shared" ref="L1539:L1602" si="74">IF(K1539&lt;10000, "Low", IF(K1539&lt;50000, "Medium", "High"))</f>
        <v>High</v>
      </c>
      <c r="M1539" t="s">
        <v>2009</v>
      </c>
      <c r="N1539" t="s">
        <v>2012</v>
      </c>
      <c r="O1539" t="s">
        <v>3495</v>
      </c>
    </row>
    <row r="1540" spans="1:15" x14ac:dyDescent="0.3">
      <c r="A1540" t="s">
        <v>1531</v>
      </c>
      <c r="B1540">
        <v>55</v>
      </c>
      <c r="C1540" t="str">
        <f t="shared" si="72"/>
        <v>Senior</v>
      </c>
      <c r="D1540" t="s">
        <v>1987</v>
      </c>
      <c r="E1540" t="s">
        <v>1993</v>
      </c>
      <c r="F1540" t="s">
        <v>1999</v>
      </c>
      <c r="G1540" t="s">
        <v>2005</v>
      </c>
      <c r="H1540" s="1">
        <v>45328</v>
      </c>
      <c r="I1540" s="1">
        <v>45464</v>
      </c>
      <c r="J1540" s="2">
        <f t="shared" si="73"/>
        <v>137</v>
      </c>
      <c r="K1540">
        <v>56529.94</v>
      </c>
      <c r="L1540" t="str">
        <f t="shared" si="74"/>
        <v>High</v>
      </c>
      <c r="M1540" t="s">
        <v>2008</v>
      </c>
      <c r="N1540" t="s">
        <v>2011</v>
      </c>
      <c r="O1540" t="s">
        <v>3496</v>
      </c>
    </row>
    <row r="1541" spans="1:15" x14ac:dyDescent="0.3">
      <c r="A1541" t="s">
        <v>1532</v>
      </c>
      <c r="B1541">
        <v>9</v>
      </c>
      <c r="C1541" t="str">
        <f t="shared" si="72"/>
        <v>Child</v>
      </c>
      <c r="D1541" t="s">
        <v>1986</v>
      </c>
      <c r="E1541" t="s">
        <v>1993</v>
      </c>
      <c r="F1541" t="s">
        <v>2001</v>
      </c>
      <c r="G1541" t="s">
        <v>2004</v>
      </c>
      <c r="H1541" s="1">
        <v>45591</v>
      </c>
      <c r="I1541" s="1">
        <v>45770</v>
      </c>
      <c r="J1541" s="2">
        <f t="shared" si="73"/>
        <v>180</v>
      </c>
      <c r="K1541">
        <v>66742.23</v>
      </c>
      <c r="L1541" t="str">
        <f t="shared" si="74"/>
        <v>High</v>
      </c>
      <c r="M1541" t="s">
        <v>2008</v>
      </c>
      <c r="N1541" t="s">
        <v>2012</v>
      </c>
      <c r="O1541" t="s">
        <v>3497</v>
      </c>
    </row>
    <row r="1542" spans="1:15" x14ac:dyDescent="0.3">
      <c r="A1542" t="s">
        <v>1533</v>
      </c>
      <c r="B1542">
        <v>94</v>
      </c>
      <c r="C1542" t="str">
        <f t="shared" si="72"/>
        <v>Senior</v>
      </c>
      <c r="D1542" t="s">
        <v>1986</v>
      </c>
      <c r="E1542" t="s">
        <v>1991</v>
      </c>
      <c r="F1542" t="s">
        <v>1996</v>
      </c>
      <c r="G1542" t="s">
        <v>2002</v>
      </c>
      <c r="H1542" s="1">
        <v>45641</v>
      </c>
      <c r="I1542" s="1">
        <v>45684</v>
      </c>
      <c r="J1542" s="2">
        <f t="shared" si="73"/>
        <v>44</v>
      </c>
      <c r="K1542">
        <v>89753.61</v>
      </c>
      <c r="L1542" t="str">
        <f t="shared" si="74"/>
        <v>High</v>
      </c>
      <c r="M1542" t="s">
        <v>2009</v>
      </c>
      <c r="N1542" t="s">
        <v>2013</v>
      </c>
      <c r="O1542" t="s">
        <v>3498</v>
      </c>
    </row>
    <row r="1543" spans="1:15" x14ac:dyDescent="0.3">
      <c r="A1543" t="s">
        <v>1534</v>
      </c>
      <c r="B1543">
        <v>40</v>
      </c>
      <c r="C1543" t="str">
        <f t="shared" si="72"/>
        <v>Adult</v>
      </c>
      <c r="D1543" t="s">
        <v>1985</v>
      </c>
      <c r="E1543" t="s">
        <v>1993</v>
      </c>
      <c r="F1543" t="s">
        <v>1999</v>
      </c>
      <c r="G1543" t="s">
        <v>2004</v>
      </c>
      <c r="H1543" s="1">
        <v>45197</v>
      </c>
      <c r="I1543" s="1">
        <v>45202</v>
      </c>
      <c r="J1543" s="2">
        <f t="shared" si="73"/>
        <v>6</v>
      </c>
      <c r="K1543">
        <v>52548.480000000003</v>
      </c>
      <c r="L1543" t="str">
        <f t="shared" si="74"/>
        <v>High</v>
      </c>
      <c r="M1543" t="s">
        <v>2009</v>
      </c>
      <c r="N1543" t="s">
        <v>2013</v>
      </c>
      <c r="O1543" t="s">
        <v>3499</v>
      </c>
    </row>
    <row r="1544" spans="1:15" x14ac:dyDescent="0.3">
      <c r="A1544" t="s">
        <v>1535</v>
      </c>
      <c r="B1544">
        <v>16</v>
      </c>
      <c r="C1544" t="str">
        <f t="shared" si="72"/>
        <v>Child</v>
      </c>
      <c r="D1544" t="s">
        <v>1986</v>
      </c>
      <c r="E1544" t="s">
        <v>1992</v>
      </c>
      <c r="F1544" t="s">
        <v>1995</v>
      </c>
      <c r="G1544" t="s">
        <v>2005</v>
      </c>
      <c r="H1544" s="1">
        <v>45751</v>
      </c>
      <c r="I1544" s="1">
        <v>45831</v>
      </c>
      <c r="J1544" s="2">
        <f t="shared" si="73"/>
        <v>81</v>
      </c>
      <c r="K1544">
        <v>22643.65</v>
      </c>
      <c r="L1544" t="str">
        <f t="shared" si="74"/>
        <v>Medium</v>
      </c>
      <c r="M1544" t="s">
        <v>2009</v>
      </c>
      <c r="N1544" t="s">
        <v>2013</v>
      </c>
      <c r="O1544" t="s">
        <v>3500</v>
      </c>
    </row>
    <row r="1545" spans="1:15" x14ac:dyDescent="0.3">
      <c r="A1545" t="s">
        <v>1536</v>
      </c>
      <c r="B1545">
        <v>89</v>
      </c>
      <c r="C1545" t="str">
        <f t="shared" si="72"/>
        <v>Senior</v>
      </c>
      <c r="D1545" t="s">
        <v>1986</v>
      </c>
      <c r="E1545" t="s">
        <v>1990</v>
      </c>
      <c r="F1545" t="s">
        <v>1999</v>
      </c>
      <c r="G1545" t="s">
        <v>2002</v>
      </c>
      <c r="H1545" s="1">
        <v>45698</v>
      </c>
      <c r="I1545" s="1">
        <v>45707</v>
      </c>
      <c r="J1545" s="2">
        <f t="shared" si="73"/>
        <v>10</v>
      </c>
      <c r="K1545">
        <v>35460.47</v>
      </c>
      <c r="L1545" t="str">
        <f t="shared" si="74"/>
        <v>Medium</v>
      </c>
      <c r="M1545" t="s">
        <v>2009</v>
      </c>
      <c r="N1545" t="s">
        <v>2012</v>
      </c>
      <c r="O1545" t="s">
        <v>3188</v>
      </c>
    </row>
    <row r="1546" spans="1:15" x14ac:dyDescent="0.3">
      <c r="A1546" t="s">
        <v>1537</v>
      </c>
      <c r="B1546">
        <v>73</v>
      </c>
      <c r="C1546" t="str">
        <f t="shared" si="72"/>
        <v>Senior</v>
      </c>
      <c r="D1546" t="s">
        <v>1985</v>
      </c>
      <c r="E1546" t="s">
        <v>1991</v>
      </c>
      <c r="F1546" t="s">
        <v>1998</v>
      </c>
      <c r="G1546" t="s">
        <v>2005</v>
      </c>
      <c r="H1546" s="1">
        <v>45173</v>
      </c>
      <c r="I1546" s="1">
        <v>45455</v>
      </c>
      <c r="J1546" s="2">
        <f t="shared" si="73"/>
        <v>283</v>
      </c>
      <c r="K1546">
        <v>30892.5</v>
      </c>
      <c r="L1546" t="str">
        <f t="shared" si="74"/>
        <v>Medium</v>
      </c>
      <c r="M1546" t="s">
        <v>2010</v>
      </c>
      <c r="N1546" t="s">
        <v>2012</v>
      </c>
      <c r="O1546" t="s">
        <v>3501</v>
      </c>
    </row>
    <row r="1547" spans="1:15" x14ac:dyDescent="0.3">
      <c r="A1547" t="s">
        <v>1538</v>
      </c>
      <c r="B1547">
        <v>15</v>
      </c>
      <c r="C1547" t="str">
        <f t="shared" si="72"/>
        <v>Child</v>
      </c>
      <c r="D1547" t="s">
        <v>1986</v>
      </c>
      <c r="E1547" t="s">
        <v>1992</v>
      </c>
      <c r="F1547" t="s">
        <v>1997</v>
      </c>
      <c r="G1547" t="s">
        <v>2006</v>
      </c>
      <c r="H1547" s="1">
        <v>45800</v>
      </c>
      <c r="I1547" s="1">
        <v>45825</v>
      </c>
      <c r="J1547" s="2">
        <f t="shared" si="73"/>
        <v>26</v>
      </c>
      <c r="K1547">
        <v>41628.29</v>
      </c>
      <c r="L1547" t="str">
        <f t="shared" si="74"/>
        <v>Medium</v>
      </c>
      <c r="M1547" t="s">
        <v>2010</v>
      </c>
      <c r="N1547" t="s">
        <v>2012</v>
      </c>
      <c r="O1547" t="s">
        <v>3502</v>
      </c>
    </row>
    <row r="1548" spans="1:15" x14ac:dyDescent="0.3">
      <c r="A1548" t="s">
        <v>1539</v>
      </c>
      <c r="B1548">
        <v>54</v>
      </c>
      <c r="C1548" t="str">
        <f t="shared" si="72"/>
        <v>Middle Age</v>
      </c>
      <c r="D1548" t="s">
        <v>1986</v>
      </c>
      <c r="E1548" t="s">
        <v>1991</v>
      </c>
      <c r="F1548" t="s">
        <v>1995</v>
      </c>
      <c r="G1548" t="s">
        <v>2002</v>
      </c>
      <c r="H1548" s="1">
        <v>45253</v>
      </c>
      <c r="I1548" s="1">
        <v>45441</v>
      </c>
      <c r="J1548" s="2">
        <f t="shared" si="73"/>
        <v>189</v>
      </c>
      <c r="K1548">
        <v>46423.53</v>
      </c>
      <c r="L1548" t="str">
        <f t="shared" si="74"/>
        <v>Medium</v>
      </c>
      <c r="M1548" t="s">
        <v>2010</v>
      </c>
      <c r="N1548" t="s">
        <v>2011</v>
      </c>
      <c r="O1548" t="s">
        <v>3503</v>
      </c>
    </row>
    <row r="1549" spans="1:15" x14ac:dyDescent="0.3">
      <c r="A1549" t="s">
        <v>1540</v>
      </c>
      <c r="B1549">
        <v>70</v>
      </c>
      <c r="C1549" t="str">
        <f t="shared" si="72"/>
        <v>Senior</v>
      </c>
      <c r="D1549" t="s">
        <v>1986</v>
      </c>
      <c r="E1549" t="s">
        <v>1990</v>
      </c>
      <c r="F1549" t="s">
        <v>1999</v>
      </c>
      <c r="G1549" t="s">
        <v>2006</v>
      </c>
      <c r="H1549" s="1">
        <v>45524</v>
      </c>
      <c r="I1549" s="1">
        <v>45816</v>
      </c>
      <c r="J1549" s="2">
        <f t="shared" si="73"/>
        <v>293</v>
      </c>
      <c r="K1549">
        <v>29217.77</v>
      </c>
      <c r="L1549" t="str">
        <f t="shared" si="74"/>
        <v>Medium</v>
      </c>
      <c r="M1549" t="s">
        <v>2008</v>
      </c>
      <c r="N1549" t="s">
        <v>2012</v>
      </c>
      <c r="O1549" t="s">
        <v>3504</v>
      </c>
    </row>
    <row r="1550" spans="1:15" x14ac:dyDescent="0.3">
      <c r="A1550" t="s">
        <v>1541</v>
      </c>
      <c r="B1550">
        <v>87</v>
      </c>
      <c r="C1550" t="str">
        <f t="shared" si="72"/>
        <v>Senior</v>
      </c>
      <c r="D1550" t="s">
        <v>1987</v>
      </c>
      <c r="E1550" t="s">
        <v>1993</v>
      </c>
      <c r="F1550" t="s">
        <v>1994</v>
      </c>
      <c r="G1550" t="s">
        <v>2007</v>
      </c>
      <c r="H1550" s="1">
        <v>45584</v>
      </c>
      <c r="I1550" s="1">
        <v>45690</v>
      </c>
      <c r="J1550" s="2">
        <f t="shared" si="73"/>
        <v>107</v>
      </c>
      <c r="K1550">
        <v>62417.27</v>
      </c>
      <c r="L1550" t="str">
        <f t="shared" si="74"/>
        <v>High</v>
      </c>
      <c r="M1550" t="s">
        <v>2009</v>
      </c>
      <c r="N1550" t="s">
        <v>2011</v>
      </c>
      <c r="O1550" t="s">
        <v>3505</v>
      </c>
    </row>
    <row r="1551" spans="1:15" x14ac:dyDescent="0.3">
      <c r="A1551" t="s">
        <v>1542</v>
      </c>
      <c r="B1551">
        <v>13</v>
      </c>
      <c r="C1551" t="str">
        <f t="shared" si="72"/>
        <v>Child</v>
      </c>
      <c r="D1551" t="s">
        <v>1985</v>
      </c>
      <c r="E1551" t="s">
        <v>1993</v>
      </c>
      <c r="F1551" t="s">
        <v>1996</v>
      </c>
      <c r="G1551" t="s">
        <v>2003</v>
      </c>
      <c r="H1551" s="1">
        <v>45424</v>
      </c>
      <c r="I1551" s="1">
        <v>45650</v>
      </c>
      <c r="J1551" s="2">
        <f t="shared" si="73"/>
        <v>227</v>
      </c>
      <c r="K1551">
        <v>93317.18</v>
      </c>
      <c r="L1551" t="str">
        <f t="shared" si="74"/>
        <v>High</v>
      </c>
      <c r="M1551" t="s">
        <v>2009</v>
      </c>
      <c r="N1551" t="s">
        <v>2013</v>
      </c>
      <c r="O1551" t="s">
        <v>3506</v>
      </c>
    </row>
    <row r="1552" spans="1:15" x14ac:dyDescent="0.3">
      <c r="A1552" t="s">
        <v>1543</v>
      </c>
      <c r="B1552">
        <v>95</v>
      </c>
      <c r="C1552" t="str">
        <f t="shared" si="72"/>
        <v>Senior</v>
      </c>
      <c r="D1552" t="s">
        <v>1986</v>
      </c>
      <c r="E1552" t="s">
        <v>1989</v>
      </c>
      <c r="F1552" t="s">
        <v>1995</v>
      </c>
      <c r="G1552" t="s">
        <v>2007</v>
      </c>
      <c r="H1552" s="1">
        <v>45262</v>
      </c>
      <c r="I1552" s="1">
        <v>45839</v>
      </c>
      <c r="J1552" s="2">
        <f t="shared" si="73"/>
        <v>578</v>
      </c>
      <c r="K1552">
        <v>44966.23</v>
      </c>
      <c r="L1552" t="str">
        <f t="shared" si="74"/>
        <v>Medium</v>
      </c>
      <c r="M1552" t="s">
        <v>2008</v>
      </c>
      <c r="N1552" t="s">
        <v>2011</v>
      </c>
      <c r="O1552" t="s">
        <v>3507</v>
      </c>
    </row>
    <row r="1553" spans="1:15" x14ac:dyDescent="0.3">
      <c r="A1553" t="s">
        <v>1544</v>
      </c>
      <c r="B1553">
        <v>85</v>
      </c>
      <c r="C1553" t="str">
        <f t="shared" si="72"/>
        <v>Senior</v>
      </c>
      <c r="D1553" t="s">
        <v>1987</v>
      </c>
      <c r="E1553" t="s">
        <v>1992</v>
      </c>
      <c r="F1553" t="s">
        <v>2000</v>
      </c>
      <c r="G1553" t="s">
        <v>2002</v>
      </c>
      <c r="H1553" s="1">
        <v>45803</v>
      </c>
      <c r="I1553" s="1">
        <v>45823</v>
      </c>
      <c r="J1553" s="2">
        <f t="shared" si="73"/>
        <v>21</v>
      </c>
      <c r="K1553">
        <v>77911.149999999994</v>
      </c>
      <c r="L1553" t="str">
        <f t="shared" si="74"/>
        <v>High</v>
      </c>
      <c r="M1553" t="s">
        <v>2008</v>
      </c>
      <c r="N1553" t="s">
        <v>2013</v>
      </c>
      <c r="O1553" t="s">
        <v>3508</v>
      </c>
    </row>
    <row r="1554" spans="1:15" x14ac:dyDescent="0.3">
      <c r="A1554" t="s">
        <v>1545</v>
      </c>
      <c r="B1554">
        <v>14</v>
      </c>
      <c r="C1554" t="str">
        <f t="shared" si="72"/>
        <v>Child</v>
      </c>
      <c r="D1554" t="s">
        <v>1985</v>
      </c>
      <c r="E1554" t="s">
        <v>1992</v>
      </c>
      <c r="F1554" t="s">
        <v>1995</v>
      </c>
      <c r="G1554" t="s">
        <v>2004</v>
      </c>
      <c r="H1554" s="1">
        <v>45544</v>
      </c>
      <c r="I1554" s="1">
        <v>45701</v>
      </c>
      <c r="J1554" s="2">
        <f t="shared" si="73"/>
        <v>158</v>
      </c>
      <c r="K1554">
        <v>96793.99</v>
      </c>
      <c r="L1554" t="str">
        <f t="shared" si="74"/>
        <v>High</v>
      </c>
      <c r="M1554" t="s">
        <v>2010</v>
      </c>
      <c r="N1554" t="s">
        <v>2013</v>
      </c>
      <c r="O1554" t="s">
        <v>3509</v>
      </c>
    </row>
    <row r="1555" spans="1:15" x14ac:dyDescent="0.3">
      <c r="A1555" t="s">
        <v>1546</v>
      </c>
      <c r="B1555">
        <v>82</v>
      </c>
      <c r="C1555" t="str">
        <f t="shared" si="72"/>
        <v>Senior</v>
      </c>
      <c r="D1555" t="s">
        <v>1986</v>
      </c>
      <c r="E1555" t="s">
        <v>1993</v>
      </c>
      <c r="F1555" t="s">
        <v>1999</v>
      </c>
      <c r="G1555" t="s">
        <v>2005</v>
      </c>
      <c r="H1555" s="1">
        <v>45549</v>
      </c>
      <c r="I1555" s="1">
        <v>45694</v>
      </c>
      <c r="J1555" s="2">
        <f t="shared" si="73"/>
        <v>146</v>
      </c>
      <c r="K1555">
        <v>94022.06</v>
      </c>
      <c r="L1555" t="str">
        <f t="shared" si="74"/>
        <v>High</v>
      </c>
      <c r="M1555" t="s">
        <v>2009</v>
      </c>
      <c r="N1555" t="s">
        <v>2012</v>
      </c>
      <c r="O1555" t="s">
        <v>3510</v>
      </c>
    </row>
    <row r="1556" spans="1:15" x14ac:dyDescent="0.3">
      <c r="A1556" t="s">
        <v>1547</v>
      </c>
      <c r="B1556">
        <v>36</v>
      </c>
      <c r="C1556" t="str">
        <f t="shared" si="72"/>
        <v>Adult</v>
      </c>
      <c r="D1556" t="s">
        <v>1987</v>
      </c>
      <c r="E1556" t="s">
        <v>1993</v>
      </c>
      <c r="F1556" t="s">
        <v>1994</v>
      </c>
      <c r="G1556" t="s">
        <v>2004</v>
      </c>
      <c r="H1556" s="1">
        <v>45438</v>
      </c>
      <c r="I1556" s="1">
        <v>45449</v>
      </c>
      <c r="J1556" s="2">
        <f t="shared" si="73"/>
        <v>12</v>
      </c>
      <c r="K1556">
        <v>84009.93</v>
      </c>
      <c r="L1556" t="str">
        <f t="shared" si="74"/>
        <v>High</v>
      </c>
      <c r="M1556" t="s">
        <v>2010</v>
      </c>
      <c r="N1556" t="s">
        <v>2012</v>
      </c>
      <c r="O1556" t="s">
        <v>3511</v>
      </c>
    </row>
    <row r="1557" spans="1:15" x14ac:dyDescent="0.3">
      <c r="A1557" t="s">
        <v>1548</v>
      </c>
      <c r="B1557">
        <v>30</v>
      </c>
      <c r="C1557" t="str">
        <f t="shared" si="72"/>
        <v>Adult</v>
      </c>
      <c r="D1557" t="s">
        <v>1985</v>
      </c>
      <c r="E1557" t="s">
        <v>1992</v>
      </c>
      <c r="F1557" t="s">
        <v>1996</v>
      </c>
      <c r="G1557" t="s">
        <v>2005</v>
      </c>
      <c r="H1557" s="1">
        <v>45709</v>
      </c>
      <c r="I1557" s="1">
        <v>45862</v>
      </c>
      <c r="J1557" s="2">
        <f t="shared" si="73"/>
        <v>154</v>
      </c>
      <c r="K1557">
        <v>3598.43</v>
      </c>
      <c r="L1557" t="str">
        <f t="shared" si="74"/>
        <v>Low</v>
      </c>
      <c r="M1557" t="s">
        <v>2010</v>
      </c>
      <c r="N1557" t="s">
        <v>2012</v>
      </c>
      <c r="O1557" t="s">
        <v>3512</v>
      </c>
    </row>
    <row r="1558" spans="1:15" x14ac:dyDescent="0.3">
      <c r="A1558" t="s">
        <v>1549</v>
      </c>
      <c r="B1558">
        <v>94</v>
      </c>
      <c r="C1558" t="str">
        <f t="shared" si="72"/>
        <v>Senior</v>
      </c>
      <c r="D1558" t="s">
        <v>1986</v>
      </c>
      <c r="E1558" t="s">
        <v>1991</v>
      </c>
      <c r="F1558" t="s">
        <v>1998</v>
      </c>
      <c r="G1558" t="s">
        <v>2002</v>
      </c>
      <c r="H1558" s="1">
        <v>45722</v>
      </c>
      <c r="I1558" s="1">
        <v>45886</v>
      </c>
      <c r="J1558" s="2">
        <f t="shared" si="73"/>
        <v>165</v>
      </c>
      <c r="K1558">
        <v>95956.9</v>
      </c>
      <c r="L1558" t="str">
        <f t="shared" si="74"/>
        <v>High</v>
      </c>
      <c r="M1558" t="s">
        <v>2010</v>
      </c>
      <c r="N1558" t="s">
        <v>2011</v>
      </c>
      <c r="O1558" t="s">
        <v>3513</v>
      </c>
    </row>
    <row r="1559" spans="1:15" x14ac:dyDescent="0.3">
      <c r="A1559" t="s">
        <v>1550</v>
      </c>
      <c r="B1559">
        <v>71</v>
      </c>
      <c r="C1559" t="str">
        <f t="shared" si="72"/>
        <v>Senior</v>
      </c>
      <c r="D1559" t="s">
        <v>1987</v>
      </c>
      <c r="E1559" t="s">
        <v>1990</v>
      </c>
      <c r="F1559" t="s">
        <v>1999</v>
      </c>
      <c r="G1559" t="s">
        <v>2005</v>
      </c>
      <c r="H1559" s="1">
        <v>45629</v>
      </c>
      <c r="I1559" s="1">
        <v>45667</v>
      </c>
      <c r="J1559" s="2">
        <f t="shared" si="73"/>
        <v>39</v>
      </c>
      <c r="K1559">
        <v>80331.83</v>
      </c>
      <c r="L1559" t="str">
        <f t="shared" si="74"/>
        <v>High</v>
      </c>
      <c r="M1559" t="s">
        <v>2008</v>
      </c>
      <c r="N1559" t="s">
        <v>2013</v>
      </c>
      <c r="O1559" t="s">
        <v>3514</v>
      </c>
    </row>
    <row r="1560" spans="1:15" x14ac:dyDescent="0.3">
      <c r="A1560" t="s">
        <v>1551</v>
      </c>
      <c r="B1560">
        <v>16</v>
      </c>
      <c r="C1560" t="str">
        <f t="shared" si="72"/>
        <v>Child</v>
      </c>
      <c r="D1560" t="s">
        <v>1986</v>
      </c>
      <c r="E1560" t="s">
        <v>1992</v>
      </c>
      <c r="F1560" t="s">
        <v>2001</v>
      </c>
      <c r="G1560" t="s">
        <v>2006</v>
      </c>
      <c r="H1560" s="1">
        <v>45204</v>
      </c>
      <c r="I1560" s="1">
        <v>45823</v>
      </c>
      <c r="J1560" s="2">
        <f t="shared" si="73"/>
        <v>620</v>
      </c>
      <c r="K1560">
        <v>90512.97</v>
      </c>
      <c r="L1560" t="str">
        <f t="shared" si="74"/>
        <v>High</v>
      </c>
      <c r="M1560" t="s">
        <v>2008</v>
      </c>
      <c r="N1560" t="s">
        <v>2011</v>
      </c>
      <c r="O1560" t="s">
        <v>3515</v>
      </c>
    </row>
    <row r="1561" spans="1:15" x14ac:dyDescent="0.3">
      <c r="A1561" t="s">
        <v>1552</v>
      </c>
      <c r="B1561">
        <v>55</v>
      </c>
      <c r="C1561" t="str">
        <f t="shared" si="72"/>
        <v>Senior</v>
      </c>
      <c r="D1561" t="s">
        <v>1985</v>
      </c>
      <c r="E1561" t="s">
        <v>1988</v>
      </c>
      <c r="F1561" t="s">
        <v>2001</v>
      </c>
      <c r="G1561" t="s">
        <v>2003</v>
      </c>
      <c r="H1561" s="1">
        <v>45648</v>
      </c>
      <c r="I1561" s="1">
        <v>45743</v>
      </c>
      <c r="J1561" s="2">
        <f t="shared" si="73"/>
        <v>96</v>
      </c>
      <c r="K1561">
        <v>12718.9</v>
      </c>
      <c r="L1561" t="str">
        <f t="shared" si="74"/>
        <v>Medium</v>
      </c>
      <c r="M1561" t="s">
        <v>2008</v>
      </c>
      <c r="N1561" t="s">
        <v>2013</v>
      </c>
      <c r="O1561" t="s">
        <v>3516</v>
      </c>
    </row>
    <row r="1562" spans="1:15" x14ac:dyDescent="0.3">
      <c r="A1562" t="s">
        <v>1553</v>
      </c>
      <c r="B1562">
        <v>97</v>
      </c>
      <c r="C1562" t="str">
        <f t="shared" si="72"/>
        <v>Senior</v>
      </c>
      <c r="D1562" t="s">
        <v>1986</v>
      </c>
      <c r="E1562" t="s">
        <v>1991</v>
      </c>
      <c r="F1562" t="s">
        <v>2001</v>
      </c>
      <c r="G1562" t="s">
        <v>2004</v>
      </c>
      <c r="H1562" s="1">
        <v>45720</v>
      </c>
      <c r="I1562" s="1">
        <v>45756</v>
      </c>
      <c r="J1562" s="2">
        <f t="shared" si="73"/>
        <v>37</v>
      </c>
      <c r="K1562">
        <v>21172.5</v>
      </c>
      <c r="L1562" t="str">
        <f t="shared" si="74"/>
        <v>Medium</v>
      </c>
      <c r="M1562" t="s">
        <v>2009</v>
      </c>
      <c r="N1562" t="s">
        <v>2011</v>
      </c>
      <c r="O1562" t="s">
        <v>3517</v>
      </c>
    </row>
    <row r="1563" spans="1:15" x14ac:dyDescent="0.3">
      <c r="A1563" t="s">
        <v>1554</v>
      </c>
      <c r="B1563">
        <v>55</v>
      </c>
      <c r="C1563" t="str">
        <f t="shared" si="72"/>
        <v>Senior</v>
      </c>
      <c r="D1563" t="s">
        <v>1985</v>
      </c>
      <c r="E1563" t="s">
        <v>1993</v>
      </c>
      <c r="F1563" t="s">
        <v>2001</v>
      </c>
      <c r="G1563" t="s">
        <v>2005</v>
      </c>
      <c r="H1563" s="1">
        <v>45332</v>
      </c>
      <c r="I1563" s="1">
        <v>45786</v>
      </c>
      <c r="J1563" s="2">
        <f t="shared" si="73"/>
        <v>455</v>
      </c>
      <c r="K1563">
        <v>62191.86</v>
      </c>
      <c r="L1563" t="str">
        <f t="shared" si="74"/>
        <v>High</v>
      </c>
      <c r="M1563" t="s">
        <v>2008</v>
      </c>
      <c r="N1563" t="s">
        <v>2011</v>
      </c>
      <c r="O1563" t="s">
        <v>3518</v>
      </c>
    </row>
    <row r="1564" spans="1:15" x14ac:dyDescent="0.3">
      <c r="A1564" t="s">
        <v>1555</v>
      </c>
      <c r="B1564">
        <v>73</v>
      </c>
      <c r="C1564" t="str">
        <f t="shared" si="72"/>
        <v>Senior</v>
      </c>
      <c r="D1564" t="s">
        <v>1987</v>
      </c>
      <c r="E1564" t="s">
        <v>1988</v>
      </c>
      <c r="F1564" t="s">
        <v>2001</v>
      </c>
      <c r="G1564" t="s">
        <v>2006</v>
      </c>
      <c r="H1564" s="1">
        <v>45199</v>
      </c>
      <c r="I1564" s="1">
        <v>45351</v>
      </c>
      <c r="J1564" s="2">
        <f t="shared" si="73"/>
        <v>153</v>
      </c>
      <c r="K1564">
        <v>63811.85</v>
      </c>
      <c r="L1564" t="str">
        <f t="shared" si="74"/>
        <v>High</v>
      </c>
      <c r="M1564" t="s">
        <v>2010</v>
      </c>
      <c r="N1564" t="s">
        <v>2011</v>
      </c>
      <c r="O1564" t="s">
        <v>3519</v>
      </c>
    </row>
    <row r="1565" spans="1:15" x14ac:dyDescent="0.3">
      <c r="A1565" t="s">
        <v>1556</v>
      </c>
      <c r="B1565">
        <v>30</v>
      </c>
      <c r="C1565" t="str">
        <f t="shared" si="72"/>
        <v>Adult</v>
      </c>
      <c r="D1565" t="s">
        <v>1986</v>
      </c>
      <c r="E1565" t="s">
        <v>1990</v>
      </c>
      <c r="F1565" t="s">
        <v>1994</v>
      </c>
      <c r="G1565" t="s">
        <v>2002</v>
      </c>
      <c r="H1565" s="1">
        <v>45375</v>
      </c>
      <c r="I1565" s="1">
        <v>45817</v>
      </c>
      <c r="J1565" s="2">
        <f t="shared" si="73"/>
        <v>443</v>
      </c>
      <c r="K1565">
        <v>54006.3</v>
      </c>
      <c r="L1565" t="str">
        <f t="shared" si="74"/>
        <v>High</v>
      </c>
      <c r="M1565" t="s">
        <v>2009</v>
      </c>
      <c r="N1565" t="s">
        <v>2012</v>
      </c>
      <c r="O1565" t="s">
        <v>3520</v>
      </c>
    </row>
    <row r="1566" spans="1:15" x14ac:dyDescent="0.3">
      <c r="A1566" t="s">
        <v>1557</v>
      </c>
      <c r="B1566">
        <v>99</v>
      </c>
      <c r="C1566" t="str">
        <f t="shared" si="72"/>
        <v>Senior</v>
      </c>
      <c r="D1566" t="s">
        <v>1987</v>
      </c>
      <c r="E1566" t="s">
        <v>1991</v>
      </c>
      <c r="F1566" t="s">
        <v>1996</v>
      </c>
      <c r="G1566" t="s">
        <v>2004</v>
      </c>
      <c r="H1566" s="1">
        <v>45600</v>
      </c>
      <c r="I1566" s="1">
        <v>45846</v>
      </c>
      <c r="J1566" s="2">
        <f t="shared" si="73"/>
        <v>247</v>
      </c>
      <c r="K1566">
        <v>9213.3700000000008</v>
      </c>
      <c r="L1566" t="str">
        <f t="shared" si="74"/>
        <v>Low</v>
      </c>
      <c r="M1566" t="s">
        <v>2009</v>
      </c>
      <c r="N1566" t="s">
        <v>2012</v>
      </c>
      <c r="O1566" t="s">
        <v>3521</v>
      </c>
    </row>
    <row r="1567" spans="1:15" x14ac:dyDescent="0.3">
      <c r="A1567" t="s">
        <v>1558</v>
      </c>
      <c r="B1567">
        <v>2</v>
      </c>
      <c r="C1567" t="str">
        <f t="shared" si="72"/>
        <v>Child</v>
      </c>
      <c r="D1567" t="s">
        <v>1986</v>
      </c>
      <c r="E1567" t="s">
        <v>1989</v>
      </c>
      <c r="F1567" t="s">
        <v>1995</v>
      </c>
      <c r="G1567" t="s">
        <v>2005</v>
      </c>
      <c r="H1567" s="1">
        <v>45280</v>
      </c>
      <c r="I1567" s="1">
        <v>45535</v>
      </c>
      <c r="J1567" s="2">
        <f t="shared" si="73"/>
        <v>256</v>
      </c>
      <c r="K1567">
        <v>46453.64</v>
      </c>
      <c r="L1567" t="str">
        <f t="shared" si="74"/>
        <v>Medium</v>
      </c>
      <c r="M1567" t="s">
        <v>2008</v>
      </c>
      <c r="N1567" t="s">
        <v>2011</v>
      </c>
      <c r="O1567" t="s">
        <v>3522</v>
      </c>
    </row>
    <row r="1568" spans="1:15" x14ac:dyDescent="0.3">
      <c r="A1568" t="s">
        <v>1559</v>
      </c>
      <c r="B1568">
        <v>13</v>
      </c>
      <c r="C1568" t="str">
        <f t="shared" si="72"/>
        <v>Child</v>
      </c>
      <c r="D1568" t="s">
        <v>1985</v>
      </c>
      <c r="E1568" t="s">
        <v>1991</v>
      </c>
      <c r="F1568" t="s">
        <v>1994</v>
      </c>
      <c r="G1568" t="s">
        <v>2002</v>
      </c>
      <c r="H1568" s="1">
        <v>45356</v>
      </c>
      <c r="I1568" s="1">
        <v>45882</v>
      </c>
      <c r="J1568" s="2">
        <f t="shared" si="73"/>
        <v>527</v>
      </c>
      <c r="K1568">
        <v>10184.94</v>
      </c>
      <c r="L1568" t="str">
        <f t="shared" si="74"/>
        <v>Medium</v>
      </c>
      <c r="M1568" t="s">
        <v>2010</v>
      </c>
      <c r="N1568" t="s">
        <v>2013</v>
      </c>
      <c r="O1568" t="s">
        <v>3523</v>
      </c>
    </row>
    <row r="1569" spans="1:15" x14ac:dyDescent="0.3">
      <c r="A1569" t="s">
        <v>1560</v>
      </c>
      <c r="B1569">
        <v>26</v>
      </c>
      <c r="C1569" t="str">
        <f t="shared" si="72"/>
        <v>Young Adult</v>
      </c>
      <c r="D1569" t="s">
        <v>1987</v>
      </c>
      <c r="E1569" t="s">
        <v>1988</v>
      </c>
      <c r="F1569" t="s">
        <v>1997</v>
      </c>
      <c r="G1569" t="s">
        <v>2005</v>
      </c>
      <c r="H1569" s="1">
        <v>45390</v>
      </c>
      <c r="I1569" s="1">
        <v>45785</v>
      </c>
      <c r="J1569" s="2">
        <f t="shared" si="73"/>
        <v>396</v>
      </c>
      <c r="K1569">
        <v>41960.77</v>
      </c>
      <c r="L1569" t="str">
        <f t="shared" si="74"/>
        <v>Medium</v>
      </c>
      <c r="M1569" t="s">
        <v>2010</v>
      </c>
      <c r="N1569" t="s">
        <v>2012</v>
      </c>
      <c r="O1569" t="s">
        <v>2106</v>
      </c>
    </row>
    <row r="1570" spans="1:15" x14ac:dyDescent="0.3">
      <c r="A1570" t="s">
        <v>1561</v>
      </c>
      <c r="B1570">
        <v>9</v>
      </c>
      <c r="C1570" t="str">
        <f t="shared" si="72"/>
        <v>Child</v>
      </c>
      <c r="D1570" t="s">
        <v>1985</v>
      </c>
      <c r="E1570" t="s">
        <v>1993</v>
      </c>
      <c r="F1570" t="s">
        <v>1999</v>
      </c>
      <c r="G1570" t="s">
        <v>2006</v>
      </c>
      <c r="H1570" s="1">
        <v>45487</v>
      </c>
      <c r="I1570" s="1">
        <v>45752</v>
      </c>
      <c r="J1570" s="2">
        <f t="shared" si="73"/>
        <v>266</v>
      </c>
      <c r="K1570">
        <v>89081.64</v>
      </c>
      <c r="L1570" t="str">
        <f t="shared" si="74"/>
        <v>High</v>
      </c>
      <c r="M1570" t="s">
        <v>2008</v>
      </c>
      <c r="N1570" t="s">
        <v>2013</v>
      </c>
      <c r="O1570" t="s">
        <v>3524</v>
      </c>
    </row>
    <row r="1571" spans="1:15" x14ac:dyDescent="0.3">
      <c r="A1571" t="s">
        <v>1562</v>
      </c>
      <c r="B1571">
        <v>20</v>
      </c>
      <c r="C1571" t="str">
        <f t="shared" si="72"/>
        <v>Young Adult</v>
      </c>
      <c r="D1571" t="s">
        <v>1985</v>
      </c>
      <c r="E1571" t="s">
        <v>1991</v>
      </c>
      <c r="F1571" t="s">
        <v>1996</v>
      </c>
      <c r="G1571" t="s">
        <v>2002</v>
      </c>
      <c r="H1571" s="1">
        <v>45532</v>
      </c>
      <c r="I1571" s="1">
        <v>45650</v>
      </c>
      <c r="J1571" s="2">
        <f t="shared" si="73"/>
        <v>119</v>
      </c>
      <c r="K1571">
        <v>66306.97</v>
      </c>
      <c r="L1571" t="str">
        <f t="shared" si="74"/>
        <v>High</v>
      </c>
      <c r="M1571" t="s">
        <v>2008</v>
      </c>
      <c r="N1571" t="s">
        <v>2012</v>
      </c>
      <c r="O1571" t="s">
        <v>3525</v>
      </c>
    </row>
    <row r="1572" spans="1:15" x14ac:dyDescent="0.3">
      <c r="A1572" t="s">
        <v>1563</v>
      </c>
      <c r="B1572">
        <v>4</v>
      </c>
      <c r="C1572" t="str">
        <f t="shared" si="72"/>
        <v>Child</v>
      </c>
      <c r="D1572" t="s">
        <v>1985</v>
      </c>
      <c r="E1572" t="s">
        <v>1991</v>
      </c>
      <c r="F1572" t="s">
        <v>1998</v>
      </c>
      <c r="G1572" t="s">
        <v>2006</v>
      </c>
      <c r="H1572" s="1">
        <v>45263</v>
      </c>
      <c r="I1572" s="1">
        <v>45514</v>
      </c>
      <c r="J1572" s="2">
        <f t="shared" si="73"/>
        <v>252</v>
      </c>
      <c r="K1572">
        <v>99496.69</v>
      </c>
      <c r="L1572" t="str">
        <f t="shared" si="74"/>
        <v>High</v>
      </c>
      <c r="M1572" t="s">
        <v>2008</v>
      </c>
      <c r="N1572" t="s">
        <v>2012</v>
      </c>
      <c r="O1572" t="s">
        <v>3526</v>
      </c>
    </row>
    <row r="1573" spans="1:15" x14ac:dyDescent="0.3">
      <c r="A1573" t="s">
        <v>1564</v>
      </c>
      <c r="B1573">
        <v>0</v>
      </c>
      <c r="C1573" t="str">
        <f t="shared" si="72"/>
        <v>Child</v>
      </c>
      <c r="D1573" t="s">
        <v>1985</v>
      </c>
      <c r="E1573" t="s">
        <v>1989</v>
      </c>
      <c r="F1573" t="s">
        <v>1994</v>
      </c>
      <c r="G1573" t="s">
        <v>2005</v>
      </c>
      <c r="H1573" s="1">
        <v>45544</v>
      </c>
      <c r="I1573" s="1">
        <v>45727</v>
      </c>
      <c r="J1573" s="2">
        <f t="shared" si="73"/>
        <v>184</v>
      </c>
      <c r="K1573">
        <v>20091.68</v>
      </c>
      <c r="L1573" t="str">
        <f t="shared" si="74"/>
        <v>Medium</v>
      </c>
      <c r="M1573" t="s">
        <v>2009</v>
      </c>
      <c r="N1573" t="s">
        <v>2012</v>
      </c>
      <c r="O1573" t="s">
        <v>3527</v>
      </c>
    </row>
    <row r="1574" spans="1:15" x14ac:dyDescent="0.3">
      <c r="A1574" t="s">
        <v>1565</v>
      </c>
      <c r="B1574">
        <v>2</v>
      </c>
      <c r="C1574" t="str">
        <f t="shared" si="72"/>
        <v>Child</v>
      </c>
      <c r="D1574" t="s">
        <v>1986</v>
      </c>
      <c r="E1574" t="s">
        <v>1989</v>
      </c>
      <c r="F1574" t="s">
        <v>2001</v>
      </c>
      <c r="G1574" t="s">
        <v>2002</v>
      </c>
      <c r="H1574" s="1">
        <v>45808</v>
      </c>
      <c r="I1574" s="1">
        <v>45889</v>
      </c>
      <c r="J1574" s="2">
        <f t="shared" si="73"/>
        <v>82</v>
      </c>
      <c r="K1574">
        <v>86820.55</v>
      </c>
      <c r="L1574" t="str">
        <f t="shared" si="74"/>
        <v>High</v>
      </c>
      <c r="M1574" t="s">
        <v>2009</v>
      </c>
      <c r="N1574" t="s">
        <v>2011</v>
      </c>
      <c r="O1574" t="s">
        <v>3528</v>
      </c>
    </row>
    <row r="1575" spans="1:15" x14ac:dyDescent="0.3">
      <c r="A1575" t="s">
        <v>1566</v>
      </c>
      <c r="B1575">
        <v>3</v>
      </c>
      <c r="C1575" t="str">
        <f t="shared" si="72"/>
        <v>Child</v>
      </c>
      <c r="D1575" t="s">
        <v>1987</v>
      </c>
      <c r="E1575" t="s">
        <v>1990</v>
      </c>
      <c r="F1575" t="s">
        <v>2000</v>
      </c>
      <c r="G1575" t="s">
        <v>2005</v>
      </c>
      <c r="H1575" s="1">
        <v>45473</v>
      </c>
      <c r="I1575" s="1">
        <v>45778</v>
      </c>
      <c r="J1575" s="2">
        <f t="shared" si="73"/>
        <v>306</v>
      </c>
      <c r="K1575">
        <v>73046.649999999994</v>
      </c>
      <c r="L1575" t="str">
        <f t="shared" si="74"/>
        <v>High</v>
      </c>
      <c r="M1575" t="s">
        <v>2009</v>
      </c>
      <c r="N1575" t="s">
        <v>2013</v>
      </c>
      <c r="O1575" t="s">
        <v>3529</v>
      </c>
    </row>
    <row r="1576" spans="1:15" x14ac:dyDescent="0.3">
      <c r="A1576" t="s">
        <v>1567</v>
      </c>
      <c r="B1576">
        <v>35</v>
      </c>
      <c r="C1576" t="str">
        <f t="shared" si="72"/>
        <v>Adult</v>
      </c>
      <c r="D1576" t="s">
        <v>1987</v>
      </c>
      <c r="E1576" t="s">
        <v>1990</v>
      </c>
      <c r="F1576" t="s">
        <v>1995</v>
      </c>
      <c r="G1576" t="s">
        <v>2004</v>
      </c>
      <c r="H1576" s="1">
        <v>45251</v>
      </c>
      <c r="I1576" s="1">
        <v>45605</v>
      </c>
      <c r="J1576" s="2">
        <f t="shared" si="73"/>
        <v>355</v>
      </c>
      <c r="K1576">
        <v>71100.27</v>
      </c>
      <c r="L1576" t="str">
        <f t="shared" si="74"/>
        <v>High</v>
      </c>
      <c r="M1576" t="s">
        <v>2008</v>
      </c>
      <c r="N1576" t="s">
        <v>2013</v>
      </c>
      <c r="O1576" t="s">
        <v>3530</v>
      </c>
    </row>
    <row r="1577" spans="1:15" x14ac:dyDescent="0.3">
      <c r="A1577" t="s">
        <v>1568</v>
      </c>
      <c r="B1577">
        <v>59</v>
      </c>
      <c r="C1577" t="str">
        <f t="shared" si="72"/>
        <v>Senior</v>
      </c>
      <c r="D1577" t="s">
        <v>1986</v>
      </c>
      <c r="E1577" t="s">
        <v>1992</v>
      </c>
      <c r="F1577" t="s">
        <v>1999</v>
      </c>
      <c r="G1577" t="s">
        <v>2003</v>
      </c>
      <c r="H1577" s="1">
        <v>45433</v>
      </c>
      <c r="I1577" s="1">
        <v>45451</v>
      </c>
      <c r="J1577" s="2">
        <f t="shared" si="73"/>
        <v>19</v>
      </c>
      <c r="K1577">
        <v>94688.22</v>
      </c>
      <c r="L1577" t="str">
        <f t="shared" si="74"/>
        <v>High</v>
      </c>
      <c r="M1577" t="s">
        <v>2009</v>
      </c>
      <c r="N1577" t="s">
        <v>2013</v>
      </c>
      <c r="O1577" t="s">
        <v>1856</v>
      </c>
    </row>
    <row r="1578" spans="1:15" x14ac:dyDescent="0.3">
      <c r="A1578" t="s">
        <v>1569</v>
      </c>
      <c r="B1578">
        <v>22</v>
      </c>
      <c r="C1578" t="str">
        <f t="shared" si="72"/>
        <v>Young Adult</v>
      </c>
      <c r="D1578" t="s">
        <v>1985</v>
      </c>
      <c r="E1578" t="s">
        <v>1993</v>
      </c>
      <c r="F1578" t="s">
        <v>1994</v>
      </c>
      <c r="G1578" t="s">
        <v>2006</v>
      </c>
      <c r="H1578" s="1">
        <v>45533</v>
      </c>
      <c r="I1578" s="1">
        <v>45703</v>
      </c>
      <c r="J1578" s="2">
        <f t="shared" si="73"/>
        <v>171</v>
      </c>
      <c r="K1578">
        <v>11186.57</v>
      </c>
      <c r="L1578" t="str">
        <f t="shared" si="74"/>
        <v>Medium</v>
      </c>
      <c r="M1578" t="s">
        <v>2008</v>
      </c>
      <c r="N1578" t="s">
        <v>2013</v>
      </c>
      <c r="O1578" t="s">
        <v>3531</v>
      </c>
    </row>
    <row r="1579" spans="1:15" x14ac:dyDescent="0.3">
      <c r="A1579" t="s">
        <v>1570</v>
      </c>
      <c r="B1579">
        <v>21</v>
      </c>
      <c r="C1579" t="str">
        <f t="shared" si="72"/>
        <v>Young Adult</v>
      </c>
      <c r="D1579" t="s">
        <v>1985</v>
      </c>
      <c r="E1579" t="s">
        <v>1993</v>
      </c>
      <c r="F1579" t="s">
        <v>1997</v>
      </c>
      <c r="G1579" t="s">
        <v>2006</v>
      </c>
      <c r="H1579" s="1">
        <v>45507</v>
      </c>
      <c r="I1579" s="1">
        <v>45876</v>
      </c>
      <c r="J1579" s="2">
        <f t="shared" si="73"/>
        <v>370</v>
      </c>
      <c r="K1579">
        <v>88402.880000000005</v>
      </c>
      <c r="L1579" t="str">
        <f t="shared" si="74"/>
        <v>High</v>
      </c>
      <c r="M1579" t="s">
        <v>2010</v>
      </c>
      <c r="N1579" t="s">
        <v>2012</v>
      </c>
      <c r="O1579" t="s">
        <v>3532</v>
      </c>
    </row>
    <row r="1580" spans="1:15" x14ac:dyDescent="0.3">
      <c r="A1580" t="s">
        <v>1571</v>
      </c>
      <c r="B1580">
        <v>95</v>
      </c>
      <c r="C1580" t="str">
        <f t="shared" si="72"/>
        <v>Senior</v>
      </c>
      <c r="D1580" t="s">
        <v>1987</v>
      </c>
      <c r="E1580" t="s">
        <v>1991</v>
      </c>
      <c r="F1580" t="s">
        <v>1995</v>
      </c>
      <c r="G1580" t="s">
        <v>2003</v>
      </c>
      <c r="H1580" s="1">
        <v>45360</v>
      </c>
      <c r="I1580" s="1">
        <v>45831</v>
      </c>
      <c r="J1580" s="2">
        <f t="shared" si="73"/>
        <v>472</v>
      </c>
      <c r="K1580">
        <v>38921.54</v>
      </c>
      <c r="L1580" t="str">
        <f t="shared" si="74"/>
        <v>Medium</v>
      </c>
      <c r="M1580" t="s">
        <v>2009</v>
      </c>
      <c r="N1580" t="s">
        <v>2012</v>
      </c>
      <c r="O1580" t="s">
        <v>3533</v>
      </c>
    </row>
    <row r="1581" spans="1:15" x14ac:dyDescent="0.3">
      <c r="A1581" t="s">
        <v>1572</v>
      </c>
      <c r="B1581">
        <v>45</v>
      </c>
      <c r="C1581" t="str">
        <f t="shared" si="72"/>
        <v>Middle Age</v>
      </c>
      <c r="D1581" t="s">
        <v>1987</v>
      </c>
      <c r="E1581" t="s">
        <v>1993</v>
      </c>
      <c r="F1581" t="s">
        <v>1995</v>
      </c>
      <c r="G1581" t="s">
        <v>2006</v>
      </c>
      <c r="H1581" s="1">
        <v>45363</v>
      </c>
      <c r="I1581" s="1">
        <v>45449</v>
      </c>
      <c r="J1581" s="2">
        <f t="shared" si="73"/>
        <v>87</v>
      </c>
      <c r="K1581">
        <v>17557.66</v>
      </c>
      <c r="L1581" t="str">
        <f t="shared" si="74"/>
        <v>Medium</v>
      </c>
      <c r="M1581" t="s">
        <v>2009</v>
      </c>
      <c r="N1581" t="s">
        <v>2012</v>
      </c>
      <c r="O1581" t="s">
        <v>3534</v>
      </c>
    </row>
    <row r="1582" spans="1:15" x14ac:dyDescent="0.3">
      <c r="A1582" t="s">
        <v>1573</v>
      </c>
      <c r="B1582">
        <v>32</v>
      </c>
      <c r="C1582" t="str">
        <f t="shared" si="72"/>
        <v>Adult</v>
      </c>
      <c r="D1582" t="s">
        <v>1986</v>
      </c>
      <c r="E1582" t="s">
        <v>1992</v>
      </c>
      <c r="F1582" t="s">
        <v>1994</v>
      </c>
      <c r="G1582" t="s">
        <v>2003</v>
      </c>
      <c r="H1582" s="1">
        <v>45821</v>
      </c>
      <c r="I1582" s="1">
        <v>45835</v>
      </c>
      <c r="J1582" s="2">
        <f t="shared" si="73"/>
        <v>15</v>
      </c>
      <c r="K1582">
        <v>82841.960000000006</v>
      </c>
      <c r="L1582" t="str">
        <f t="shared" si="74"/>
        <v>High</v>
      </c>
      <c r="M1582" t="s">
        <v>2008</v>
      </c>
      <c r="N1582" t="s">
        <v>2012</v>
      </c>
      <c r="O1582" t="s">
        <v>3535</v>
      </c>
    </row>
    <row r="1583" spans="1:15" x14ac:dyDescent="0.3">
      <c r="A1583" t="s">
        <v>1574</v>
      </c>
      <c r="B1583">
        <v>45</v>
      </c>
      <c r="C1583" t="str">
        <f t="shared" si="72"/>
        <v>Middle Age</v>
      </c>
      <c r="D1583" t="s">
        <v>1987</v>
      </c>
      <c r="E1583" t="s">
        <v>1988</v>
      </c>
      <c r="F1583" t="s">
        <v>1995</v>
      </c>
      <c r="G1583" t="s">
        <v>2002</v>
      </c>
      <c r="H1583" s="1">
        <v>45656</v>
      </c>
      <c r="I1583" s="1">
        <v>45757</v>
      </c>
      <c r="J1583" s="2">
        <f t="shared" si="73"/>
        <v>102</v>
      </c>
      <c r="K1583">
        <v>81095.009999999995</v>
      </c>
      <c r="L1583" t="str">
        <f t="shared" si="74"/>
        <v>High</v>
      </c>
      <c r="M1583" t="s">
        <v>2010</v>
      </c>
      <c r="N1583" t="s">
        <v>2011</v>
      </c>
      <c r="O1583" t="s">
        <v>3536</v>
      </c>
    </row>
    <row r="1584" spans="1:15" x14ac:dyDescent="0.3">
      <c r="A1584" t="s">
        <v>1575</v>
      </c>
      <c r="B1584">
        <v>45</v>
      </c>
      <c r="C1584" t="str">
        <f t="shared" si="72"/>
        <v>Middle Age</v>
      </c>
      <c r="D1584" t="s">
        <v>1985</v>
      </c>
      <c r="E1584" t="s">
        <v>1988</v>
      </c>
      <c r="F1584" t="s">
        <v>2000</v>
      </c>
      <c r="G1584" t="s">
        <v>2007</v>
      </c>
      <c r="H1584" s="1">
        <v>45686</v>
      </c>
      <c r="I1584" s="1">
        <v>45807</v>
      </c>
      <c r="J1584" s="2">
        <f t="shared" si="73"/>
        <v>122</v>
      </c>
      <c r="K1584">
        <v>37794.370000000003</v>
      </c>
      <c r="L1584" t="str">
        <f t="shared" si="74"/>
        <v>Medium</v>
      </c>
      <c r="M1584" t="s">
        <v>2009</v>
      </c>
      <c r="N1584" t="s">
        <v>2013</v>
      </c>
      <c r="O1584" t="s">
        <v>3537</v>
      </c>
    </row>
    <row r="1585" spans="1:15" x14ac:dyDescent="0.3">
      <c r="A1585" t="s">
        <v>1576</v>
      </c>
      <c r="B1585">
        <v>15</v>
      </c>
      <c r="C1585" t="str">
        <f t="shared" si="72"/>
        <v>Child</v>
      </c>
      <c r="D1585" t="s">
        <v>1985</v>
      </c>
      <c r="E1585" t="s">
        <v>1991</v>
      </c>
      <c r="F1585" t="s">
        <v>1996</v>
      </c>
      <c r="G1585" t="s">
        <v>2007</v>
      </c>
      <c r="H1585" s="1">
        <v>45319</v>
      </c>
      <c r="I1585" s="1">
        <v>45676</v>
      </c>
      <c r="J1585" s="2">
        <f t="shared" si="73"/>
        <v>358</v>
      </c>
      <c r="K1585">
        <v>33558.07</v>
      </c>
      <c r="L1585" t="str">
        <f t="shared" si="74"/>
        <v>Medium</v>
      </c>
      <c r="M1585" t="s">
        <v>2010</v>
      </c>
      <c r="N1585" t="s">
        <v>2012</v>
      </c>
      <c r="O1585" t="s">
        <v>3538</v>
      </c>
    </row>
    <row r="1586" spans="1:15" x14ac:dyDescent="0.3">
      <c r="A1586" t="s">
        <v>1577</v>
      </c>
      <c r="B1586">
        <v>41</v>
      </c>
      <c r="C1586" t="str">
        <f t="shared" si="72"/>
        <v>Adult</v>
      </c>
      <c r="D1586" t="s">
        <v>1985</v>
      </c>
      <c r="E1586" t="s">
        <v>1989</v>
      </c>
      <c r="F1586" t="s">
        <v>1995</v>
      </c>
      <c r="G1586" t="s">
        <v>2006</v>
      </c>
      <c r="H1586" s="1">
        <v>45251</v>
      </c>
      <c r="I1586" s="1">
        <v>45343</v>
      </c>
      <c r="J1586" s="2">
        <f t="shared" si="73"/>
        <v>93</v>
      </c>
      <c r="K1586">
        <v>29077.81</v>
      </c>
      <c r="L1586" t="str">
        <f t="shared" si="74"/>
        <v>Medium</v>
      </c>
      <c r="M1586" t="s">
        <v>2009</v>
      </c>
      <c r="N1586" t="s">
        <v>2012</v>
      </c>
      <c r="O1586" t="s">
        <v>3539</v>
      </c>
    </row>
    <row r="1587" spans="1:15" x14ac:dyDescent="0.3">
      <c r="A1587" t="s">
        <v>1578</v>
      </c>
      <c r="B1587">
        <v>27</v>
      </c>
      <c r="C1587" t="str">
        <f t="shared" si="72"/>
        <v>Young Adult</v>
      </c>
      <c r="D1587" t="s">
        <v>1985</v>
      </c>
      <c r="E1587" t="s">
        <v>1989</v>
      </c>
      <c r="F1587" t="s">
        <v>1994</v>
      </c>
      <c r="G1587" t="s">
        <v>2007</v>
      </c>
      <c r="H1587" s="1">
        <v>45540</v>
      </c>
      <c r="I1587" s="1">
        <v>45685</v>
      </c>
      <c r="J1587" s="2">
        <f t="shared" si="73"/>
        <v>146</v>
      </c>
      <c r="K1587">
        <v>61182.53</v>
      </c>
      <c r="L1587" t="str">
        <f t="shared" si="74"/>
        <v>High</v>
      </c>
      <c r="M1587" t="s">
        <v>2008</v>
      </c>
      <c r="N1587" t="s">
        <v>2011</v>
      </c>
      <c r="O1587" t="s">
        <v>3540</v>
      </c>
    </row>
    <row r="1588" spans="1:15" x14ac:dyDescent="0.3">
      <c r="A1588" t="s">
        <v>1579</v>
      </c>
      <c r="B1588">
        <v>73</v>
      </c>
      <c r="C1588" t="str">
        <f t="shared" si="72"/>
        <v>Senior</v>
      </c>
      <c r="D1588" t="s">
        <v>1986</v>
      </c>
      <c r="E1588" t="s">
        <v>1992</v>
      </c>
      <c r="F1588" t="s">
        <v>1999</v>
      </c>
      <c r="G1588" t="s">
        <v>2004</v>
      </c>
      <c r="H1588" s="1">
        <v>45525</v>
      </c>
      <c r="I1588" s="1">
        <v>45634</v>
      </c>
      <c r="J1588" s="2">
        <f t="shared" si="73"/>
        <v>110</v>
      </c>
      <c r="K1588">
        <v>81526.05</v>
      </c>
      <c r="L1588" t="str">
        <f t="shared" si="74"/>
        <v>High</v>
      </c>
      <c r="M1588" t="s">
        <v>2009</v>
      </c>
      <c r="N1588" t="s">
        <v>2011</v>
      </c>
      <c r="O1588" t="s">
        <v>3541</v>
      </c>
    </row>
    <row r="1589" spans="1:15" x14ac:dyDescent="0.3">
      <c r="A1589" t="s">
        <v>1580</v>
      </c>
      <c r="B1589">
        <v>6</v>
      </c>
      <c r="C1589" t="str">
        <f t="shared" si="72"/>
        <v>Child</v>
      </c>
      <c r="D1589" t="s">
        <v>1987</v>
      </c>
      <c r="E1589" t="s">
        <v>1992</v>
      </c>
      <c r="F1589" t="s">
        <v>1996</v>
      </c>
      <c r="G1589" t="s">
        <v>2004</v>
      </c>
      <c r="H1589" s="1">
        <v>45556</v>
      </c>
      <c r="I1589" s="1">
        <v>45617</v>
      </c>
      <c r="J1589" s="2">
        <f t="shared" si="73"/>
        <v>62</v>
      </c>
      <c r="K1589">
        <v>42702.49</v>
      </c>
      <c r="L1589" t="str">
        <f t="shared" si="74"/>
        <v>Medium</v>
      </c>
      <c r="M1589" t="s">
        <v>2009</v>
      </c>
      <c r="N1589" t="s">
        <v>2013</v>
      </c>
      <c r="O1589" t="s">
        <v>3542</v>
      </c>
    </row>
    <row r="1590" spans="1:15" x14ac:dyDescent="0.3">
      <c r="A1590" t="s">
        <v>1581</v>
      </c>
      <c r="B1590">
        <v>21</v>
      </c>
      <c r="C1590" t="str">
        <f t="shared" si="72"/>
        <v>Young Adult</v>
      </c>
      <c r="D1590" t="s">
        <v>1986</v>
      </c>
      <c r="E1590" t="s">
        <v>1991</v>
      </c>
      <c r="F1590" t="s">
        <v>1999</v>
      </c>
      <c r="G1590" t="s">
        <v>2002</v>
      </c>
      <c r="H1590" s="1">
        <v>45727</v>
      </c>
      <c r="I1590" s="1">
        <v>45741</v>
      </c>
      <c r="J1590" s="2">
        <f t="shared" si="73"/>
        <v>15</v>
      </c>
      <c r="K1590">
        <v>58064.97</v>
      </c>
      <c r="L1590" t="str">
        <f t="shared" si="74"/>
        <v>High</v>
      </c>
      <c r="M1590" t="s">
        <v>2010</v>
      </c>
      <c r="N1590" t="s">
        <v>2011</v>
      </c>
      <c r="O1590" t="s">
        <v>3473</v>
      </c>
    </row>
    <row r="1591" spans="1:15" x14ac:dyDescent="0.3">
      <c r="A1591" t="s">
        <v>1582</v>
      </c>
      <c r="B1591">
        <v>82</v>
      </c>
      <c r="C1591" t="str">
        <f t="shared" si="72"/>
        <v>Senior</v>
      </c>
      <c r="D1591" t="s">
        <v>1986</v>
      </c>
      <c r="E1591" t="s">
        <v>1988</v>
      </c>
      <c r="F1591" t="s">
        <v>1997</v>
      </c>
      <c r="G1591" t="s">
        <v>2004</v>
      </c>
      <c r="H1591" s="1">
        <v>45648</v>
      </c>
      <c r="I1591" s="1">
        <v>45776</v>
      </c>
      <c r="J1591" s="2">
        <f t="shared" si="73"/>
        <v>129</v>
      </c>
      <c r="K1591">
        <v>13974.75</v>
      </c>
      <c r="L1591" t="str">
        <f t="shared" si="74"/>
        <v>Medium</v>
      </c>
      <c r="M1591" t="s">
        <v>2010</v>
      </c>
      <c r="N1591" t="s">
        <v>2011</v>
      </c>
      <c r="O1591" t="s">
        <v>3543</v>
      </c>
    </row>
    <row r="1592" spans="1:15" x14ac:dyDescent="0.3">
      <c r="A1592" t="s">
        <v>1583</v>
      </c>
      <c r="B1592">
        <v>68</v>
      </c>
      <c r="C1592" t="str">
        <f t="shared" si="72"/>
        <v>Senior</v>
      </c>
      <c r="D1592" t="s">
        <v>1986</v>
      </c>
      <c r="E1592" t="s">
        <v>1988</v>
      </c>
      <c r="F1592" t="s">
        <v>1998</v>
      </c>
      <c r="G1592" t="s">
        <v>2007</v>
      </c>
      <c r="H1592" s="1">
        <v>45478</v>
      </c>
      <c r="I1592" s="1">
        <v>45494</v>
      </c>
      <c r="J1592" s="2">
        <f t="shared" si="73"/>
        <v>17</v>
      </c>
      <c r="K1592">
        <v>2610.96</v>
      </c>
      <c r="L1592" t="str">
        <f t="shared" si="74"/>
        <v>Low</v>
      </c>
      <c r="M1592" t="s">
        <v>2010</v>
      </c>
      <c r="N1592" t="s">
        <v>2011</v>
      </c>
      <c r="O1592" t="s">
        <v>3544</v>
      </c>
    </row>
    <row r="1593" spans="1:15" x14ac:dyDescent="0.3">
      <c r="A1593" t="s">
        <v>1584</v>
      </c>
      <c r="B1593">
        <v>53</v>
      </c>
      <c r="C1593" t="str">
        <f t="shared" si="72"/>
        <v>Middle Age</v>
      </c>
      <c r="D1593" t="s">
        <v>1986</v>
      </c>
      <c r="E1593" t="s">
        <v>1991</v>
      </c>
      <c r="F1593" t="s">
        <v>1994</v>
      </c>
      <c r="G1593" t="s">
        <v>2004</v>
      </c>
      <c r="H1593" s="1">
        <v>45259</v>
      </c>
      <c r="I1593" s="1">
        <v>45460</v>
      </c>
      <c r="J1593" s="2">
        <f t="shared" si="73"/>
        <v>202</v>
      </c>
      <c r="K1593">
        <v>75615.539999999994</v>
      </c>
      <c r="L1593" t="str">
        <f t="shared" si="74"/>
        <v>High</v>
      </c>
      <c r="M1593" t="s">
        <v>2010</v>
      </c>
      <c r="N1593" t="s">
        <v>2011</v>
      </c>
      <c r="O1593" t="s">
        <v>3545</v>
      </c>
    </row>
    <row r="1594" spans="1:15" x14ac:dyDescent="0.3">
      <c r="A1594" t="s">
        <v>1585</v>
      </c>
      <c r="B1594">
        <v>71</v>
      </c>
      <c r="C1594" t="str">
        <f t="shared" si="72"/>
        <v>Senior</v>
      </c>
      <c r="D1594" t="s">
        <v>1987</v>
      </c>
      <c r="E1594" t="s">
        <v>1992</v>
      </c>
      <c r="F1594" t="s">
        <v>1996</v>
      </c>
      <c r="G1594" t="s">
        <v>2006</v>
      </c>
      <c r="H1594" s="1">
        <v>45781</v>
      </c>
      <c r="I1594" s="1">
        <v>45892</v>
      </c>
      <c r="J1594" s="2">
        <f t="shared" si="73"/>
        <v>112</v>
      </c>
      <c r="K1594">
        <v>30545.94</v>
      </c>
      <c r="L1594" t="str">
        <f t="shared" si="74"/>
        <v>Medium</v>
      </c>
      <c r="M1594" t="s">
        <v>2010</v>
      </c>
      <c r="N1594" t="s">
        <v>2013</v>
      </c>
      <c r="O1594" t="s">
        <v>3546</v>
      </c>
    </row>
    <row r="1595" spans="1:15" x14ac:dyDescent="0.3">
      <c r="A1595" t="s">
        <v>1586</v>
      </c>
      <c r="B1595">
        <v>82</v>
      </c>
      <c r="C1595" t="str">
        <f t="shared" si="72"/>
        <v>Senior</v>
      </c>
      <c r="D1595" t="s">
        <v>1985</v>
      </c>
      <c r="E1595" t="s">
        <v>1991</v>
      </c>
      <c r="F1595" t="s">
        <v>1995</v>
      </c>
      <c r="G1595" t="s">
        <v>2005</v>
      </c>
      <c r="H1595" s="1">
        <v>45382</v>
      </c>
      <c r="I1595" s="1">
        <v>45523</v>
      </c>
      <c r="J1595" s="2">
        <f t="shared" si="73"/>
        <v>142</v>
      </c>
      <c r="K1595">
        <v>23177.42</v>
      </c>
      <c r="L1595" t="str">
        <f t="shared" si="74"/>
        <v>Medium</v>
      </c>
      <c r="M1595" t="s">
        <v>2009</v>
      </c>
      <c r="N1595" t="s">
        <v>2011</v>
      </c>
      <c r="O1595" t="s">
        <v>3547</v>
      </c>
    </row>
    <row r="1596" spans="1:15" x14ac:dyDescent="0.3">
      <c r="A1596" t="s">
        <v>1587</v>
      </c>
      <c r="B1596">
        <v>13</v>
      </c>
      <c r="C1596" t="str">
        <f t="shared" si="72"/>
        <v>Child</v>
      </c>
      <c r="D1596" t="s">
        <v>1987</v>
      </c>
      <c r="E1596" t="s">
        <v>1993</v>
      </c>
      <c r="F1596" t="s">
        <v>1999</v>
      </c>
      <c r="G1596" t="s">
        <v>2002</v>
      </c>
      <c r="H1596" s="1">
        <v>45196</v>
      </c>
      <c r="I1596" s="1">
        <v>45450</v>
      </c>
      <c r="J1596" s="2">
        <f t="shared" si="73"/>
        <v>255</v>
      </c>
      <c r="K1596">
        <v>17848.95</v>
      </c>
      <c r="L1596" t="str">
        <f t="shared" si="74"/>
        <v>Medium</v>
      </c>
      <c r="M1596" t="s">
        <v>2009</v>
      </c>
      <c r="N1596" t="s">
        <v>2012</v>
      </c>
      <c r="O1596" t="s">
        <v>3548</v>
      </c>
    </row>
    <row r="1597" spans="1:15" x14ac:dyDescent="0.3">
      <c r="A1597" t="s">
        <v>1588</v>
      </c>
      <c r="B1597">
        <v>47</v>
      </c>
      <c r="C1597" t="str">
        <f t="shared" si="72"/>
        <v>Middle Age</v>
      </c>
      <c r="D1597" t="s">
        <v>1986</v>
      </c>
      <c r="E1597" t="s">
        <v>1988</v>
      </c>
      <c r="F1597" t="s">
        <v>1996</v>
      </c>
      <c r="G1597" t="s">
        <v>2004</v>
      </c>
      <c r="H1597" s="1">
        <v>45323</v>
      </c>
      <c r="I1597" s="1">
        <v>45491</v>
      </c>
      <c r="J1597" s="2">
        <f t="shared" si="73"/>
        <v>169</v>
      </c>
      <c r="K1597">
        <v>88448.62</v>
      </c>
      <c r="L1597" t="str">
        <f t="shared" si="74"/>
        <v>High</v>
      </c>
      <c r="M1597" t="s">
        <v>2009</v>
      </c>
      <c r="N1597" t="s">
        <v>2011</v>
      </c>
      <c r="O1597" t="s">
        <v>3549</v>
      </c>
    </row>
    <row r="1598" spans="1:15" x14ac:dyDescent="0.3">
      <c r="A1598" t="s">
        <v>1589</v>
      </c>
      <c r="B1598">
        <v>6</v>
      </c>
      <c r="C1598" t="str">
        <f t="shared" si="72"/>
        <v>Child</v>
      </c>
      <c r="D1598" t="s">
        <v>1987</v>
      </c>
      <c r="E1598" t="s">
        <v>1988</v>
      </c>
      <c r="F1598" t="s">
        <v>1994</v>
      </c>
      <c r="G1598" t="s">
        <v>2004</v>
      </c>
      <c r="H1598" s="1">
        <v>45162</v>
      </c>
      <c r="I1598" s="1">
        <v>45506</v>
      </c>
      <c r="J1598" s="2">
        <f t="shared" si="73"/>
        <v>345</v>
      </c>
      <c r="K1598">
        <v>69104.240000000005</v>
      </c>
      <c r="L1598" t="str">
        <f t="shared" si="74"/>
        <v>High</v>
      </c>
      <c r="M1598" t="s">
        <v>2010</v>
      </c>
      <c r="N1598" t="s">
        <v>2013</v>
      </c>
      <c r="O1598" t="s">
        <v>3550</v>
      </c>
    </row>
    <row r="1599" spans="1:15" x14ac:dyDescent="0.3">
      <c r="A1599" t="s">
        <v>1590</v>
      </c>
      <c r="B1599">
        <v>89</v>
      </c>
      <c r="C1599" t="str">
        <f t="shared" si="72"/>
        <v>Senior</v>
      </c>
      <c r="D1599" t="s">
        <v>1985</v>
      </c>
      <c r="E1599" t="s">
        <v>1990</v>
      </c>
      <c r="F1599" t="s">
        <v>1997</v>
      </c>
      <c r="G1599" t="s">
        <v>2005</v>
      </c>
      <c r="H1599" s="1">
        <v>45741</v>
      </c>
      <c r="I1599" s="1">
        <v>45814</v>
      </c>
      <c r="J1599" s="2">
        <f t="shared" si="73"/>
        <v>74</v>
      </c>
      <c r="K1599">
        <v>13502.58</v>
      </c>
      <c r="L1599" t="str">
        <f t="shared" si="74"/>
        <v>Medium</v>
      </c>
      <c r="M1599" t="s">
        <v>2009</v>
      </c>
      <c r="N1599" t="s">
        <v>2012</v>
      </c>
      <c r="O1599" t="s">
        <v>3551</v>
      </c>
    </row>
    <row r="1600" spans="1:15" x14ac:dyDescent="0.3">
      <c r="A1600" t="s">
        <v>1591</v>
      </c>
      <c r="B1600">
        <v>52</v>
      </c>
      <c r="C1600" t="str">
        <f t="shared" si="72"/>
        <v>Middle Age</v>
      </c>
      <c r="D1600" t="s">
        <v>1986</v>
      </c>
      <c r="E1600" t="s">
        <v>1992</v>
      </c>
      <c r="F1600" t="s">
        <v>1995</v>
      </c>
      <c r="G1600" t="s">
        <v>2003</v>
      </c>
      <c r="H1600" s="1">
        <v>45269</v>
      </c>
      <c r="I1600" s="1">
        <v>45856</v>
      </c>
      <c r="J1600" s="2">
        <f t="shared" si="73"/>
        <v>588</v>
      </c>
      <c r="K1600">
        <v>53231.3</v>
      </c>
      <c r="L1600" t="str">
        <f t="shared" si="74"/>
        <v>High</v>
      </c>
      <c r="M1600" t="s">
        <v>2008</v>
      </c>
      <c r="N1600" t="s">
        <v>2013</v>
      </c>
      <c r="O1600" t="s">
        <v>3552</v>
      </c>
    </row>
    <row r="1601" spans="1:15" x14ac:dyDescent="0.3">
      <c r="A1601" t="s">
        <v>1592</v>
      </c>
      <c r="B1601">
        <v>84</v>
      </c>
      <c r="C1601" t="str">
        <f t="shared" si="72"/>
        <v>Senior</v>
      </c>
      <c r="D1601" t="s">
        <v>1987</v>
      </c>
      <c r="E1601" t="s">
        <v>1991</v>
      </c>
      <c r="F1601" t="s">
        <v>1998</v>
      </c>
      <c r="G1601" t="s">
        <v>2007</v>
      </c>
      <c r="H1601" s="1">
        <v>45306</v>
      </c>
      <c r="I1601" s="1">
        <v>45376</v>
      </c>
      <c r="J1601" s="2">
        <f t="shared" si="73"/>
        <v>71</v>
      </c>
      <c r="K1601">
        <v>48787.92</v>
      </c>
      <c r="L1601" t="str">
        <f t="shared" si="74"/>
        <v>Medium</v>
      </c>
      <c r="M1601" t="s">
        <v>2009</v>
      </c>
      <c r="N1601" t="s">
        <v>2013</v>
      </c>
      <c r="O1601" t="s">
        <v>3553</v>
      </c>
    </row>
    <row r="1602" spans="1:15" x14ac:dyDescent="0.3">
      <c r="A1602" t="s">
        <v>1593</v>
      </c>
      <c r="B1602">
        <v>98</v>
      </c>
      <c r="C1602" t="str">
        <f t="shared" si="72"/>
        <v>Senior</v>
      </c>
      <c r="D1602" t="s">
        <v>1987</v>
      </c>
      <c r="E1602" t="s">
        <v>1993</v>
      </c>
      <c r="F1602" t="s">
        <v>1995</v>
      </c>
      <c r="G1602" t="s">
        <v>2004</v>
      </c>
      <c r="H1602" s="1">
        <v>45767</v>
      </c>
      <c r="I1602" s="1">
        <v>45848</v>
      </c>
      <c r="J1602" s="2">
        <f t="shared" si="73"/>
        <v>82</v>
      </c>
      <c r="K1602">
        <v>56293.01</v>
      </c>
      <c r="L1602" t="str">
        <f t="shared" si="74"/>
        <v>High</v>
      </c>
      <c r="M1602" t="s">
        <v>2009</v>
      </c>
      <c r="N1602" t="s">
        <v>2012</v>
      </c>
      <c r="O1602" t="s">
        <v>3554</v>
      </c>
    </row>
    <row r="1603" spans="1:15" x14ac:dyDescent="0.3">
      <c r="A1603" t="s">
        <v>1512</v>
      </c>
      <c r="B1603">
        <v>82</v>
      </c>
      <c r="C1603" t="str">
        <f t="shared" ref="C1603:C1666" si="75">IF(B1603&lt;18,"Child",IF(B1603&lt;30,"Young Adult",IF(B1603&lt;45,"Adult",IF(B1603&lt;55,"Middle Age","Senior"))))</f>
        <v>Senior</v>
      </c>
      <c r="D1603" t="s">
        <v>1986</v>
      </c>
      <c r="E1603" t="s">
        <v>1990</v>
      </c>
      <c r="F1603" t="s">
        <v>1995</v>
      </c>
      <c r="G1603" t="s">
        <v>2005</v>
      </c>
      <c r="H1603" s="1">
        <v>45801</v>
      </c>
      <c r="I1603" s="1">
        <v>45864</v>
      </c>
      <c r="J1603" s="2">
        <f t="shared" ref="J1603:J1666" si="76">I1603-H1603+1</f>
        <v>64</v>
      </c>
      <c r="K1603">
        <v>97204.76</v>
      </c>
      <c r="L1603" t="str">
        <f t="shared" ref="L1603:L1666" si="77">IF(K1603&lt;10000, "Low", IF(K1603&lt;50000, "Medium", "High"))</f>
        <v>High</v>
      </c>
      <c r="M1603" t="s">
        <v>2009</v>
      </c>
      <c r="N1603" t="s">
        <v>2011</v>
      </c>
      <c r="O1603" t="s">
        <v>1889</v>
      </c>
    </row>
    <row r="1604" spans="1:15" x14ac:dyDescent="0.3">
      <c r="A1604" t="s">
        <v>1594</v>
      </c>
      <c r="B1604">
        <v>1</v>
      </c>
      <c r="C1604" t="str">
        <f t="shared" si="75"/>
        <v>Child</v>
      </c>
      <c r="D1604" t="s">
        <v>1986</v>
      </c>
      <c r="E1604" t="s">
        <v>1990</v>
      </c>
      <c r="F1604" t="s">
        <v>1997</v>
      </c>
      <c r="G1604" t="s">
        <v>2006</v>
      </c>
      <c r="H1604" s="1">
        <v>45356</v>
      </c>
      <c r="I1604" s="1">
        <v>45858</v>
      </c>
      <c r="J1604" s="2">
        <f t="shared" si="76"/>
        <v>503</v>
      </c>
      <c r="K1604">
        <v>19603.830000000002</v>
      </c>
      <c r="L1604" t="str">
        <f t="shared" si="77"/>
        <v>Medium</v>
      </c>
      <c r="M1604" t="s">
        <v>2009</v>
      </c>
      <c r="N1604" t="s">
        <v>2013</v>
      </c>
      <c r="O1604" t="s">
        <v>3555</v>
      </c>
    </row>
    <row r="1605" spans="1:15" x14ac:dyDescent="0.3">
      <c r="A1605" t="s">
        <v>1595</v>
      </c>
      <c r="B1605">
        <v>26</v>
      </c>
      <c r="C1605" t="str">
        <f t="shared" si="75"/>
        <v>Young Adult</v>
      </c>
      <c r="D1605" t="s">
        <v>1986</v>
      </c>
      <c r="E1605" t="s">
        <v>1989</v>
      </c>
      <c r="F1605" t="s">
        <v>1998</v>
      </c>
      <c r="G1605" t="s">
        <v>2004</v>
      </c>
      <c r="H1605" s="1">
        <v>45251</v>
      </c>
      <c r="I1605" s="1">
        <v>45790</v>
      </c>
      <c r="J1605" s="2">
        <f t="shared" si="76"/>
        <v>540</v>
      </c>
      <c r="K1605">
        <v>71142.720000000001</v>
      </c>
      <c r="L1605" t="str">
        <f t="shared" si="77"/>
        <v>High</v>
      </c>
      <c r="M1605" t="s">
        <v>2008</v>
      </c>
      <c r="N1605" t="s">
        <v>2011</v>
      </c>
      <c r="O1605" t="s">
        <v>3556</v>
      </c>
    </row>
    <row r="1606" spans="1:15" x14ac:dyDescent="0.3">
      <c r="A1606" t="s">
        <v>1596</v>
      </c>
      <c r="B1606">
        <v>64</v>
      </c>
      <c r="C1606" t="str">
        <f t="shared" si="75"/>
        <v>Senior</v>
      </c>
      <c r="D1606" t="s">
        <v>1985</v>
      </c>
      <c r="E1606" t="s">
        <v>1990</v>
      </c>
      <c r="F1606" t="s">
        <v>2000</v>
      </c>
      <c r="G1606" t="s">
        <v>2004</v>
      </c>
      <c r="H1606" s="1">
        <v>45622</v>
      </c>
      <c r="I1606" s="1">
        <v>45783</v>
      </c>
      <c r="J1606" s="2">
        <f t="shared" si="76"/>
        <v>162</v>
      </c>
      <c r="K1606">
        <v>39172</v>
      </c>
      <c r="L1606" t="str">
        <f t="shared" si="77"/>
        <v>Medium</v>
      </c>
      <c r="M1606" t="s">
        <v>2010</v>
      </c>
      <c r="N1606" t="s">
        <v>2012</v>
      </c>
      <c r="O1606" t="s">
        <v>3557</v>
      </c>
    </row>
    <row r="1607" spans="1:15" x14ac:dyDescent="0.3">
      <c r="A1607" t="s">
        <v>1597</v>
      </c>
      <c r="B1607">
        <v>65</v>
      </c>
      <c r="C1607" t="str">
        <f t="shared" si="75"/>
        <v>Senior</v>
      </c>
      <c r="D1607" t="s">
        <v>1985</v>
      </c>
      <c r="E1607" t="s">
        <v>1992</v>
      </c>
      <c r="F1607" t="s">
        <v>2000</v>
      </c>
      <c r="G1607" t="s">
        <v>2005</v>
      </c>
      <c r="H1607" s="1">
        <v>45662</v>
      </c>
      <c r="I1607" s="1">
        <v>45732</v>
      </c>
      <c r="J1607" s="2">
        <f t="shared" si="76"/>
        <v>71</v>
      </c>
      <c r="K1607">
        <v>28506.01</v>
      </c>
      <c r="L1607" t="str">
        <f t="shared" si="77"/>
        <v>Medium</v>
      </c>
      <c r="M1607" t="s">
        <v>2009</v>
      </c>
      <c r="N1607" t="s">
        <v>2012</v>
      </c>
      <c r="O1607" t="s">
        <v>3558</v>
      </c>
    </row>
    <row r="1608" spans="1:15" x14ac:dyDescent="0.3">
      <c r="A1608" t="s">
        <v>1598</v>
      </c>
      <c r="B1608">
        <v>39</v>
      </c>
      <c r="C1608" t="str">
        <f t="shared" si="75"/>
        <v>Adult</v>
      </c>
      <c r="D1608" t="s">
        <v>1986</v>
      </c>
      <c r="E1608" t="s">
        <v>1993</v>
      </c>
      <c r="F1608" t="s">
        <v>1995</v>
      </c>
      <c r="G1608" t="s">
        <v>2002</v>
      </c>
      <c r="H1608" s="1">
        <v>45432</v>
      </c>
      <c r="I1608" s="1">
        <v>45637</v>
      </c>
      <c r="J1608" s="2">
        <f t="shared" si="76"/>
        <v>206</v>
      </c>
      <c r="K1608">
        <v>46634.46</v>
      </c>
      <c r="L1608" t="str">
        <f t="shared" si="77"/>
        <v>Medium</v>
      </c>
      <c r="M1608" t="s">
        <v>2009</v>
      </c>
      <c r="N1608" t="s">
        <v>2012</v>
      </c>
      <c r="O1608" t="s">
        <v>3559</v>
      </c>
    </row>
    <row r="1609" spans="1:15" x14ac:dyDescent="0.3">
      <c r="A1609" t="s">
        <v>1599</v>
      </c>
      <c r="B1609">
        <v>14</v>
      </c>
      <c r="C1609" t="str">
        <f t="shared" si="75"/>
        <v>Child</v>
      </c>
      <c r="D1609" t="s">
        <v>1985</v>
      </c>
      <c r="E1609" t="s">
        <v>1988</v>
      </c>
      <c r="F1609" t="s">
        <v>1997</v>
      </c>
      <c r="G1609" t="s">
        <v>2002</v>
      </c>
      <c r="H1609" s="1">
        <v>45255</v>
      </c>
      <c r="I1609" s="1">
        <v>45571</v>
      </c>
      <c r="J1609" s="2">
        <f t="shared" si="76"/>
        <v>317</v>
      </c>
      <c r="K1609">
        <v>27408.91</v>
      </c>
      <c r="L1609" t="str">
        <f t="shared" si="77"/>
        <v>Medium</v>
      </c>
      <c r="M1609" t="s">
        <v>2010</v>
      </c>
      <c r="N1609" t="s">
        <v>2012</v>
      </c>
      <c r="O1609" t="s">
        <v>3560</v>
      </c>
    </row>
    <row r="1610" spans="1:15" x14ac:dyDescent="0.3">
      <c r="A1610" t="s">
        <v>1600</v>
      </c>
      <c r="B1610">
        <v>67</v>
      </c>
      <c r="C1610" t="str">
        <f t="shared" si="75"/>
        <v>Senior</v>
      </c>
      <c r="D1610" t="s">
        <v>1987</v>
      </c>
      <c r="E1610" t="s">
        <v>1991</v>
      </c>
      <c r="F1610" t="s">
        <v>1994</v>
      </c>
      <c r="G1610" t="s">
        <v>2005</v>
      </c>
      <c r="H1610" s="1">
        <v>45839</v>
      </c>
      <c r="I1610" s="1">
        <v>45860</v>
      </c>
      <c r="J1610" s="2">
        <f t="shared" si="76"/>
        <v>22</v>
      </c>
      <c r="K1610">
        <v>92765.84</v>
      </c>
      <c r="L1610" t="str">
        <f t="shared" si="77"/>
        <v>High</v>
      </c>
      <c r="M1610" t="s">
        <v>2009</v>
      </c>
      <c r="N1610" t="s">
        <v>2013</v>
      </c>
      <c r="O1610" t="s">
        <v>3561</v>
      </c>
    </row>
    <row r="1611" spans="1:15" x14ac:dyDescent="0.3">
      <c r="A1611" t="s">
        <v>1601</v>
      </c>
      <c r="B1611">
        <v>55</v>
      </c>
      <c r="C1611" t="str">
        <f t="shared" si="75"/>
        <v>Senior</v>
      </c>
      <c r="D1611" t="s">
        <v>1985</v>
      </c>
      <c r="E1611" t="s">
        <v>1990</v>
      </c>
      <c r="F1611" t="s">
        <v>1999</v>
      </c>
      <c r="G1611" t="s">
        <v>2003</v>
      </c>
      <c r="H1611" s="1">
        <v>45559</v>
      </c>
      <c r="I1611" s="1">
        <v>45730</v>
      </c>
      <c r="J1611" s="2">
        <f t="shared" si="76"/>
        <v>172</v>
      </c>
      <c r="K1611">
        <v>43653.99</v>
      </c>
      <c r="L1611" t="str">
        <f t="shared" si="77"/>
        <v>Medium</v>
      </c>
      <c r="M1611" t="s">
        <v>2010</v>
      </c>
      <c r="N1611" t="s">
        <v>2011</v>
      </c>
      <c r="O1611" t="s">
        <v>3562</v>
      </c>
    </row>
    <row r="1612" spans="1:15" x14ac:dyDescent="0.3">
      <c r="A1612" t="s">
        <v>1602</v>
      </c>
      <c r="B1612">
        <v>56</v>
      </c>
      <c r="C1612" t="str">
        <f t="shared" si="75"/>
        <v>Senior</v>
      </c>
      <c r="D1612" t="s">
        <v>1987</v>
      </c>
      <c r="E1612" t="s">
        <v>1991</v>
      </c>
      <c r="F1612" t="s">
        <v>1995</v>
      </c>
      <c r="G1612" t="s">
        <v>2005</v>
      </c>
      <c r="H1612" s="1">
        <v>45242</v>
      </c>
      <c r="I1612" s="1">
        <v>45492</v>
      </c>
      <c r="J1612" s="2">
        <f t="shared" si="76"/>
        <v>251</v>
      </c>
      <c r="K1612">
        <v>65213.55</v>
      </c>
      <c r="L1612" t="str">
        <f t="shared" si="77"/>
        <v>High</v>
      </c>
      <c r="M1612" t="s">
        <v>2008</v>
      </c>
      <c r="N1612" t="s">
        <v>2013</v>
      </c>
      <c r="O1612" t="s">
        <v>3563</v>
      </c>
    </row>
    <row r="1613" spans="1:15" x14ac:dyDescent="0.3">
      <c r="A1613" t="s">
        <v>1603</v>
      </c>
      <c r="B1613">
        <v>24</v>
      </c>
      <c r="C1613" t="str">
        <f t="shared" si="75"/>
        <v>Young Adult</v>
      </c>
      <c r="D1613" t="s">
        <v>1987</v>
      </c>
      <c r="E1613" t="s">
        <v>1990</v>
      </c>
      <c r="F1613" t="s">
        <v>1999</v>
      </c>
      <c r="G1613" t="s">
        <v>2002</v>
      </c>
      <c r="H1613" s="1">
        <v>45804</v>
      </c>
      <c r="I1613" s="1">
        <v>45859</v>
      </c>
      <c r="J1613" s="2">
        <f t="shared" si="76"/>
        <v>56</v>
      </c>
      <c r="K1613">
        <v>59810.87</v>
      </c>
      <c r="L1613" t="str">
        <f t="shared" si="77"/>
        <v>High</v>
      </c>
      <c r="M1613" t="s">
        <v>2008</v>
      </c>
      <c r="N1613" t="s">
        <v>2012</v>
      </c>
      <c r="O1613" t="s">
        <v>3564</v>
      </c>
    </row>
    <row r="1614" spans="1:15" x14ac:dyDescent="0.3">
      <c r="A1614" t="s">
        <v>1604</v>
      </c>
      <c r="B1614">
        <v>63</v>
      </c>
      <c r="C1614" t="str">
        <f t="shared" si="75"/>
        <v>Senior</v>
      </c>
      <c r="D1614" t="s">
        <v>1986</v>
      </c>
      <c r="E1614" t="s">
        <v>1992</v>
      </c>
      <c r="F1614" t="s">
        <v>1995</v>
      </c>
      <c r="G1614" t="s">
        <v>2007</v>
      </c>
      <c r="H1614" s="1">
        <v>45216</v>
      </c>
      <c r="I1614" s="1">
        <v>45773</v>
      </c>
      <c r="J1614" s="2">
        <f t="shared" si="76"/>
        <v>558</v>
      </c>
      <c r="K1614">
        <v>5937.27</v>
      </c>
      <c r="L1614" t="str">
        <f t="shared" si="77"/>
        <v>Low</v>
      </c>
      <c r="M1614" t="s">
        <v>2009</v>
      </c>
      <c r="N1614" t="s">
        <v>2011</v>
      </c>
      <c r="O1614" t="s">
        <v>3565</v>
      </c>
    </row>
    <row r="1615" spans="1:15" x14ac:dyDescent="0.3">
      <c r="A1615" t="s">
        <v>1605</v>
      </c>
      <c r="B1615">
        <v>28</v>
      </c>
      <c r="C1615" t="str">
        <f t="shared" si="75"/>
        <v>Young Adult</v>
      </c>
      <c r="D1615" t="s">
        <v>1985</v>
      </c>
      <c r="E1615" t="s">
        <v>1988</v>
      </c>
      <c r="F1615" t="s">
        <v>1996</v>
      </c>
      <c r="G1615" t="s">
        <v>2003</v>
      </c>
      <c r="H1615" s="1">
        <v>45398</v>
      </c>
      <c r="I1615" s="1">
        <v>45756</v>
      </c>
      <c r="J1615" s="2">
        <f t="shared" si="76"/>
        <v>359</v>
      </c>
      <c r="K1615">
        <v>27351.65</v>
      </c>
      <c r="L1615" t="str">
        <f t="shared" si="77"/>
        <v>Medium</v>
      </c>
      <c r="M1615" t="s">
        <v>2009</v>
      </c>
      <c r="N1615" t="s">
        <v>2012</v>
      </c>
      <c r="O1615" t="s">
        <v>3566</v>
      </c>
    </row>
    <row r="1616" spans="1:15" x14ac:dyDescent="0.3">
      <c r="A1616" t="s">
        <v>1606</v>
      </c>
      <c r="B1616">
        <v>12</v>
      </c>
      <c r="C1616" t="str">
        <f t="shared" si="75"/>
        <v>Child</v>
      </c>
      <c r="D1616" t="s">
        <v>1987</v>
      </c>
      <c r="E1616" t="s">
        <v>1990</v>
      </c>
      <c r="F1616" t="s">
        <v>1999</v>
      </c>
      <c r="G1616" t="s">
        <v>2006</v>
      </c>
      <c r="H1616" s="1">
        <v>45470</v>
      </c>
      <c r="I1616" s="1">
        <v>45761</v>
      </c>
      <c r="J1616" s="2">
        <f t="shared" si="76"/>
        <v>292</v>
      </c>
      <c r="K1616">
        <v>39895.660000000003</v>
      </c>
      <c r="L1616" t="str">
        <f t="shared" si="77"/>
        <v>Medium</v>
      </c>
      <c r="M1616" t="s">
        <v>2009</v>
      </c>
      <c r="N1616" t="s">
        <v>2012</v>
      </c>
      <c r="O1616" t="s">
        <v>3567</v>
      </c>
    </row>
    <row r="1617" spans="1:15" x14ac:dyDescent="0.3">
      <c r="A1617" t="s">
        <v>1607</v>
      </c>
      <c r="B1617">
        <v>88</v>
      </c>
      <c r="C1617" t="str">
        <f t="shared" si="75"/>
        <v>Senior</v>
      </c>
      <c r="D1617" t="s">
        <v>1987</v>
      </c>
      <c r="E1617" t="s">
        <v>1992</v>
      </c>
      <c r="F1617" t="s">
        <v>2000</v>
      </c>
      <c r="G1617" t="s">
        <v>2002</v>
      </c>
      <c r="H1617" s="1">
        <v>45180</v>
      </c>
      <c r="I1617" s="1">
        <v>45796</v>
      </c>
      <c r="J1617" s="2">
        <f t="shared" si="76"/>
        <v>617</v>
      </c>
      <c r="K1617">
        <v>78787.039999999994</v>
      </c>
      <c r="L1617" t="str">
        <f t="shared" si="77"/>
        <v>High</v>
      </c>
      <c r="M1617" t="s">
        <v>2010</v>
      </c>
      <c r="N1617" t="s">
        <v>2012</v>
      </c>
      <c r="O1617" t="s">
        <v>971</v>
      </c>
    </row>
    <row r="1618" spans="1:15" x14ac:dyDescent="0.3">
      <c r="A1618" t="s">
        <v>1608</v>
      </c>
      <c r="B1618">
        <v>36</v>
      </c>
      <c r="C1618" t="str">
        <f t="shared" si="75"/>
        <v>Adult</v>
      </c>
      <c r="D1618" t="s">
        <v>1986</v>
      </c>
      <c r="E1618" t="s">
        <v>1989</v>
      </c>
      <c r="F1618" t="s">
        <v>1994</v>
      </c>
      <c r="G1618" t="s">
        <v>2007</v>
      </c>
      <c r="H1618" s="1">
        <v>45393</v>
      </c>
      <c r="I1618" s="1">
        <v>45402</v>
      </c>
      <c r="J1618" s="2">
        <f t="shared" si="76"/>
        <v>10</v>
      </c>
      <c r="K1618">
        <v>1307.58</v>
      </c>
      <c r="L1618" t="str">
        <f t="shared" si="77"/>
        <v>Low</v>
      </c>
      <c r="M1618" t="s">
        <v>2009</v>
      </c>
      <c r="N1618" t="s">
        <v>2012</v>
      </c>
      <c r="O1618" t="s">
        <v>3568</v>
      </c>
    </row>
    <row r="1619" spans="1:15" x14ac:dyDescent="0.3">
      <c r="A1619" t="s">
        <v>1609</v>
      </c>
      <c r="B1619">
        <v>89</v>
      </c>
      <c r="C1619" t="str">
        <f t="shared" si="75"/>
        <v>Senior</v>
      </c>
      <c r="D1619" t="s">
        <v>1986</v>
      </c>
      <c r="E1619" t="s">
        <v>1992</v>
      </c>
      <c r="F1619" t="s">
        <v>1994</v>
      </c>
      <c r="G1619" t="s">
        <v>2007</v>
      </c>
      <c r="H1619" s="1">
        <v>45494</v>
      </c>
      <c r="I1619" s="1">
        <v>45660</v>
      </c>
      <c r="J1619" s="2">
        <f t="shared" si="76"/>
        <v>167</v>
      </c>
      <c r="K1619">
        <v>24623.33</v>
      </c>
      <c r="L1619" t="str">
        <f t="shared" si="77"/>
        <v>Medium</v>
      </c>
      <c r="M1619" t="s">
        <v>2010</v>
      </c>
      <c r="N1619" t="s">
        <v>2012</v>
      </c>
      <c r="O1619" t="s">
        <v>3569</v>
      </c>
    </row>
    <row r="1620" spans="1:15" x14ac:dyDescent="0.3">
      <c r="A1620" t="s">
        <v>1610</v>
      </c>
      <c r="B1620">
        <v>8</v>
      </c>
      <c r="C1620" t="str">
        <f t="shared" si="75"/>
        <v>Child</v>
      </c>
      <c r="D1620" t="s">
        <v>1985</v>
      </c>
      <c r="E1620" t="s">
        <v>1990</v>
      </c>
      <c r="F1620" t="s">
        <v>1998</v>
      </c>
      <c r="G1620" t="s">
        <v>2006</v>
      </c>
      <c r="H1620" s="1">
        <v>45405</v>
      </c>
      <c r="I1620" s="1">
        <v>45666</v>
      </c>
      <c r="J1620" s="2">
        <f t="shared" si="76"/>
        <v>262</v>
      </c>
      <c r="K1620">
        <v>15041.53</v>
      </c>
      <c r="L1620" t="str">
        <f t="shared" si="77"/>
        <v>Medium</v>
      </c>
      <c r="M1620" t="s">
        <v>2009</v>
      </c>
      <c r="N1620" t="s">
        <v>2012</v>
      </c>
      <c r="O1620" t="s">
        <v>3570</v>
      </c>
    </row>
    <row r="1621" spans="1:15" x14ac:dyDescent="0.3">
      <c r="A1621" t="s">
        <v>1611</v>
      </c>
      <c r="B1621">
        <v>60</v>
      </c>
      <c r="C1621" t="str">
        <f t="shared" si="75"/>
        <v>Senior</v>
      </c>
      <c r="D1621" t="s">
        <v>1987</v>
      </c>
      <c r="E1621" t="s">
        <v>1991</v>
      </c>
      <c r="F1621" t="s">
        <v>1996</v>
      </c>
      <c r="G1621" t="s">
        <v>2002</v>
      </c>
      <c r="H1621" s="1">
        <v>45808</v>
      </c>
      <c r="I1621" s="1">
        <v>45841</v>
      </c>
      <c r="J1621" s="2">
        <f t="shared" si="76"/>
        <v>34</v>
      </c>
      <c r="K1621">
        <v>97462.71</v>
      </c>
      <c r="L1621" t="str">
        <f t="shared" si="77"/>
        <v>High</v>
      </c>
      <c r="M1621" t="s">
        <v>2009</v>
      </c>
      <c r="N1621" t="s">
        <v>2011</v>
      </c>
      <c r="O1621" t="s">
        <v>3571</v>
      </c>
    </row>
    <row r="1622" spans="1:15" x14ac:dyDescent="0.3">
      <c r="A1622" t="s">
        <v>1612</v>
      </c>
      <c r="B1622">
        <v>86</v>
      </c>
      <c r="C1622" t="str">
        <f t="shared" si="75"/>
        <v>Senior</v>
      </c>
      <c r="D1622" t="s">
        <v>1985</v>
      </c>
      <c r="E1622" t="s">
        <v>1989</v>
      </c>
      <c r="F1622" t="s">
        <v>1998</v>
      </c>
      <c r="G1622" t="s">
        <v>2006</v>
      </c>
      <c r="H1622" s="1">
        <v>45216</v>
      </c>
      <c r="I1622" s="1">
        <v>45392</v>
      </c>
      <c r="J1622" s="2">
        <f t="shared" si="76"/>
        <v>177</v>
      </c>
      <c r="K1622">
        <v>58732.73</v>
      </c>
      <c r="L1622" t="str">
        <f t="shared" si="77"/>
        <v>High</v>
      </c>
      <c r="M1622" t="s">
        <v>2010</v>
      </c>
      <c r="N1622" t="s">
        <v>2011</v>
      </c>
      <c r="O1622" t="s">
        <v>3572</v>
      </c>
    </row>
    <row r="1623" spans="1:15" x14ac:dyDescent="0.3">
      <c r="A1623" t="s">
        <v>1613</v>
      </c>
      <c r="B1623">
        <v>60</v>
      </c>
      <c r="C1623" t="str">
        <f t="shared" si="75"/>
        <v>Senior</v>
      </c>
      <c r="D1623" t="s">
        <v>1985</v>
      </c>
      <c r="E1623" t="s">
        <v>1988</v>
      </c>
      <c r="F1623" t="s">
        <v>1996</v>
      </c>
      <c r="G1623" t="s">
        <v>2003</v>
      </c>
      <c r="H1623" s="1">
        <v>45494</v>
      </c>
      <c r="I1623" s="1">
        <v>45832</v>
      </c>
      <c r="J1623" s="2">
        <f t="shared" si="76"/>
        <v>339</v>
      </c>
      <c r="K1623">
        <v>68324.58</v>
      </c>
      <c r="L1623" t="str">
        <f t="shared" si="77"/>
        <v>High</v>
      </c>
      <c r="M1623" t="s">
        <v>2010</v>
      </c>
      <c r="N1623" t="s">
        <v>2011</v>
      </c>
      <c r="O1623" t="s">
        <v>3573</v>
      </c>
    </row>
    <row r="1624" spans="1:15" x14ac:dyDescent="0.3">
      <c r="A1624" t="s">
        <v>1614</v>
      </c>
      <c r="B1624">
        <v>67</v>
      </c>
      <c r="C1624" t="str">
        <f t="shared" si="75"/>
        <v>Senior</v>
      </c>
      <c r="D1624" t="s">
        <v>1986</v>
      </c>
      <c r="E1624" t="s">
        <v>1990</v>
      </c>
      <c r="F1624" t="s">
        <v>2001</v>
      </c>
      <c r="G1624" t="s">
        <v>2005</v>
      </c>
      <c r="H1624" s="1">
        <v>45830</v>
      </c>
      <c r="I1624" s="1">
        <v>45879</v>
      </c>
      <c r="J1624" s="2">
        <f t="shared" si="76"/>
        <v>50</v>
      </c>
      <c r="K1624">
        <v>10899.25</v>
      </c>
      <c r="L1624" t="str">
        <f t="shared" si="77"/>
        <v>Medium</v>
      </c>
      <c r="M1624" t="s">
        <v>2008</v>
      </c>
      <c r="N1624" t="s">
        <v>2013</v>
      </c>
      <c r="O1624" t="s">
        <v>3574</v>
      </c>
    </row>
    <row r="1625" spans="1:15" x14ac:dyDescent="0.3">
      <c r="A1625" t="s">
        <v>1615</v>
      </c>
      <c r="B1625">
        <v>57</v>
      </c>
      <c r="C1625" t="str">
        <f t="shared" si="75"/>
        <v>Senior</v>
      </c>
      <c r="D1625" t="s">
        <v>1987</v>
      </c>
      <c r="E1625" t="s">
        <v>1993</v>
      </c>
      <c r="F1625" t="s">
        <v>1998</v>
      </c>
      <c r="G1625" t="s">
        <v>2003</v>
      </c>
      <c r="H1625" s="1">
        <v>45609</v>
      </c>
      <c r="I1625" s="1">
        <v>45667</v>
      </c>
      <c r="J1625" s="2">
        <f t="shared" si="76"/>
        <v>59</v>
      </c>
      <c r="K1625">
        <v>26476.61</v>
      </c>
      <c r="L1625" t="str">
        <f t="shared" si="77"/>
        <v>Medium</v>
      </c>
      <c r="M1625" t="s">
        <v>2010</v>
      </c>
      <c r="N1625" t="s">
        <v>2013</v>
      </c>
      <c r="O1625" t="s">
        <v>3575</v>
      </c>
    </row>
    <row r="1626" spans="1:15" x14ac:dyDescent="0.3">
      <c r="A1626" t="s">
        <v>1616</v>
      </c>
      <c r="B1626">
        <v>46</v>
      </c>
      <c r="C1626" t="str">
        <f t="shared" si="75"/>
        <v>Middle Age</v>
      </c>
      <c r="D1626" t="s">
        <v>1987</v>
      </c>
      <c r="E1626" t="s">
        <v>1988</v>
      </c>
      <c r="F1626" t="s">
        <v>1998</v>
      </c>
      <c r="G1626" t="s">
        <v>2004</v>
      </c>
      <c r="H1626" s="1">
        <v>45555</v>
      </c>
      <c r="I1626" s="1">
        <v>45619</v>
      </c>
      <c r="J1626" s="2">
        <f t="shared" si="76"/>
        <v>65</v>
      </c>
      <c r="K1626">
        <v>71305.56</v>
      </c>
      <c r="L1626" t="str">
        <f t="shared" si="77"/>
        <v>High</v>
      </c>
      <c r="M1626" t="s">
        <v>2008</v>
      </c>
      <c r="N1626" t="s">
        <v>2012</v>
      </c>
      <c r="O1626" t="s">
        <v>3576</v>
      </c>
    </row>
    <row r="1627" spans="1:15" x14ac:dyDescent="0.3">
      <c r="A1627" t="s">
        <v>1617</v>
      </c>
      <c r="B1627">
        <v>76</v>
      </c>
      <c r="C1627" t="str">
        <f t="shared" si="75"/>
        <v>Senior</v>
      </c>
      <c r="D1627" t="s">
        <v>1987</v>
      </c>
      <c r="E1627" t="s">
        <v>1988</v>
      </c>
      <c r="F1627" t="s">
        <v>1994</v>
      </c>
      <c r="G1627" t="s">
        <v>2007</v>
      </c>
      <c r="H1627" s="1">
        <v>45726</v>
      </c>
      <c r="I1627" s="1">
        <v>45865</v>
      </c>
      <c r="J1627" s="2">
        <f t="shared" si="76"/>
        <v>140</v>
      </c>
      <c r="K1627">
        <v>52411.58</v>
      </c>
      <c r="L1627" t="str">
        <f t="shared" si="77"/>
        <v>High</v>
      </c>
      <c r="M1627" t="s">
        <v>2008</v>
      </c>
      <c r="N1627" t="s">
        <v>2011</v>
      </c>
      <c r="O1627" t="s">
        <v>3577</v>
      </c>
    </row>
    <row r="1628" spans="1:15" x14ac:dyDescent="0.3">
      <c r="A1628" t="s">
        <v>1618</v>
      </c>
      <c r="B1628">
        <v>18</v>
      </c>
      <c r="C1628" t="str">
        <f t="shared" si="75"/>
        <v>Young Adult</v>
      </c>
      <c r="D1628" t="s">
        <v>1987</v>
      </c>
      <c r="E1628" t="s">
        <v>1990</v>
      </c>
      <c r="F1628" t="s">
        <v>2001</v>
      </c>
      <c r="G1628" t="s">
        <v>2004</v>
      </c>
      <c r="H1628" s="1">
        <v>45454</v>
      </c>
      <c r="I1628" s="1">
        <v>45684</v>
      </c>
      <c r="J1628" s="2">
        <f t="shared" si="76"/>
        <v>231</v>
      </c>
      <c r="K1628">
        <v>50285.39</v>
      </c>
      <c r="L1628" t="str">
        <f t="shared" si="77"/>
        <v>High</v>
      </c>
      <c r="M1628" t="s">
        <v>2009</v>
      </c>
      <c r="N1628" t="s">
        <v>2012</v>
      </c>
      <c r="O1628" t="s">
        <v>3578</v>
      </c>
    </row>
    <row r="1629" spans="1:15" x14ac:dyDescent="0.3">
      <c r="A1629" t="s">
        <v>1619</v>
      </c>
      <c r="B1629">
        <v>94</v>
      </c>
      <c r="C1629" t="str">
        <f t="shared" si="75"/>
        <v>Senior</v>
      </c>
      <c r="D1629" t="s">
        <v>1986</v>
      </c>
      <c r="E1629" t="s">
        <v>1992</v>
      </c>
      <c r="F1629" t="s">
        <v>1998</v>
      </c>
      <c r="G1629" t="s">
        <v>2002</v>
      </c>
      <c r="H1629" s="1">
        <v>45376</v>
      </c>
      <c r="I1629" s="1">
        <v>45376</v>
      </c>
      <c r="J1629" s="2">
        <f t="shared" si="76"/>
        <v>1</v>
      </c>
      <c r="K1629">
        <v>74692.149999999994</v>
      </c>
      <c r="L1629" t="str">
        <f t="shared" si="77"/>
        <v>High</v>
      </c>
      <c r="M1629" t="s">
        <v>2009</v>
      </c>
      <c r="N1629" t="s">
        <v>2013</v>
      </c>
      <c r="O1629" t="s">
        <v>3579</v>
      </c>
    </row>
    <row r="1630" spans="1:15" x14ac:dyDescent="0.3">
      <c r="A1630" t="s">
        <v>1620</v>
      </c>
      <c r="B1630">
        <v>81</v>
      </c>
      <c r="C1630" t="str">
        <f t="shared" si="75"/>
        <v>Senior</v>
      </c>
      <c r="D1630" t="s">
        <v>1985</v>
      </c>
      <c r="E1630" t="s">
        <v>1991</v>
      </c>
      <c r="F1630" t="s">
        <v>1997</v>
      </c>
      <c r="G1630" t="s">
        <v>2003</v>
      </c>
      <c r="H1630" s="1">
        <v>45194</v>
      </c>
      <c r="I1630" s="1">
        <v>45239</v>
      </c>
      <c r="J1630" s="2">
        <f t="shared" si="76"/>
        <v>46</v>
      </c>
      <c r="K1630">
        <v>18320.27</v>
      </c>
      <c r="L1630" t="str">
        <f t="shared" si="77"/>
        <v>Medium</v>
      </c>
      <c r="M1630" t="s">
        <v>2008</v>
      </c>
      <c r="N1630" t="s">
        <v>2013</v>
      </c>
      <c r="O1630" t="s">
        <v>3580</v>
      </c>
    </row>
    <row r="1631" spans="1:15" x14ac:dyDescent="0.3">
      <c r="A1631" t="s">
        <v>1621</v>
      </c>
      <c r="B1631">
        <v>42</v>
      </c>
      <c r="C1631" t="str">
        <f t="shared" si="75"/>
        <v>Adult</v>
      </c>
      <c r="D1631" t="s">
        <v>1987</v>
      </c>
      <c r="E1631" t="s">
        <v>1989</v>
      </c>
      <c r="F1631" t="s">
        <v>1999</v>
      </c>
      <c r="G1631" t="s">
        <v>2004</v>
      </c>
      <c r="H1631" s="1">
        <v>45331</v>
      </c>
      <c r="I1631" s="1">
        <v>45634</v>
      </c>
      <c r="J1631" s="2">
        <f t="shared" si="76"/>
        <v>304</v>
      </c>
      <c r="K1631">
        <v>31623.01</v>
      </c>
      <c r="L1631" t="str">
        <f t="shared" si="77"/>
        <v>Medium</v>
      </c>
      <c r="M1631" t="s">
        <v>2009</v>
      </c>
      <c r="N1631" t="s">
        <v>2012</v>
      </c>
      <c r="O1631" t="s">
        <v>3581</v>
      </c>
    </row>
    <row r="1632" spans="1:15" x14ac:dyDescent="0.3">
      <c r="A1632" t="s">
        <v>1622</v>
      </c>
      <c r="B1632">
        <v>66</v>
      </c>
      <c r="C1632" t="str">
        <f t="shared" si="75"/>
        <v>Senior</v>
      </c>
      <c r="D1632" t="s">
        <v>1986</v>
      </c>
      <c r="E1632" t="s">
        <v>1991</v>
      </c>
      <c r="F1632" t="s">
        <v>1995</v>
      </c>
      <c r="G1632" t="s">
        <v>2006</v>
      </c>
      <c r="H1632" s="1">
        <v>45357</v>
      </c>
      <c r="I1632" s="1">
        <v>45466</v>
      </c>
      <c r="J1632" s="2">
        <f t="shared" si="76"/>
        <v>110</v>
      </c>
      <c r="K1632">
        <v>79737.960000000006</v>
      </c>
      <c r="L1632" t="str">
        <f t="shared" si="77"/>
        <v>High</v>
      </c>
      <c r="M1632" t="s">
        <v>2008</v>
      </c>
      <c r="N1632" t="s">
        <v>2013</v>
      </c>
      <c r="O1632" t="s">
        <v>3582</v>
      </c>
    </row>
    <row r="1633" spans="1:15" x14ac:dyDescent="0.3">
      <c r="A1633" t="s">
        <v>1623</v>
      </c>
      <c r="B1633">
        <v>36</v>
      </c>
      <c r="C1633" t="str">
        <f t="shared" si="75"/>
        <v>Adult</v>
      </c>
      <c r="D1633" t="s">
        <v>1985</v>
      </c>
      <c r="E1633" t="s">
        <v>1988</v>
      </c>
      <c r="F1633" t="s">
        <v>1997</v>
      </c>
      <c r="G1633" t="s">
        <v>2007</v>
      </c>
      <c r="H1633" s="1">
        <v>45665</v>
      </c>
      <c r="I1633" s="1">
        <v>45771</v>
      </c>
      <c r="J1633" s="2">
        <f t="shared" si="76"/>
        <v>107</v>
      </c>
      <c r="K1633">
        <v>15565.98</v>
      </c>
      <c r="L1633" t="str">
        <f t="shared" si="77"/>
        <v>Medium</v>
      </c>
      <c r="M1633" t="s">
        <v>2008</v>
      </c>
      <c r="N1633" t="s">
        <v>2011</v>
      </c>
      <c r="O1633" t="s">
        <v>3583</v>
      </c>
    </row>
    <row r="1634" spans="1:15" x14ac:dyDescent="0.3">
      <c r="A1634" t="s">
        <v>1624</v>
      </c>
      <c r="B1634">
        <v>66</v>
      </c>
      <c r="C1634" t="str">
        <f t="shared" si="75"/>
        <v>Senior</v>
      </c>
      <c r="D1634" t="s">
        <v>1987</v>
      </c>
      <c r="E1634" t="s">
        <v>1989</v>
      </c>
      <c r="F1634" t="s">
        <v>2001</v>
      </c>
      <c r="G1634" t="s">
        <v>2004</v>
      </c>
      <c r="H1634" s="1">
        <v>45508</v>
      </c>
      <c r="I1634" s="1">
        <v>45598</v>
      </c>
      <c r="J1634" s="2">
        <f t="shared" si="76"/>
        <v>91</v>
      </c>
      <c r="K1634">
        <v>49195.65</v>
      </c>
      <c r="L1634" t="str">
        <f t="shared" si="77"/>
        <v>Medium</v>
      </c>
      <c r="M1634" t="s">
        <v>2009</v>
      </c>
      <c r="N1634" t="s">
        <v>2013</v>
      </c>
      <c r="O1634" t="s">
        <v>3584</v>
      </c>
    </row>
    <row r="1635" spans="1:15" x14ac:dyDescent="0.3">
      <c r="A1635" t="s">
        <v>1625</v>
      </c>
      <c r="B1635">
        <v>1</v>
      </c>
      <c r="C1635" t="str">
        <f t="shared" si="75"/>
        <v>Child</v>
      </c>
      <c r="D1635" t="s">
        <v>1987</v>
      </c>
      <c r="E1635" t="s">
        <v>1988</v>
      </c>
      <c r="F1635" t="s">
        <v>2000</v>
      </c>
      <c r="G1635" t="s">
        <v>2004</v>
      </c>
      <c r="H1635" s="1">
        <v>45728</v>
      </c>
      <c r="I1635" s="1">
        <v>45867</v>
      </c>
      <c r="J1635" s="2">
        <f t="shared" si="76"/>
        <v>140</v>
      </c>
      <c r="K1635">
        <v>82721.59</v>
      </c>
      <c r="L1635" t="str">
        <f t="shared" si="77"/>
        <v>High</v>
      </c>
      <c r="M1635" t="s">
        <v>2009</v>
      </c>
      <c r="N1635" t="s">
        <v>2011</v>
      </c>
      <c r="O1635" t="s">
        <v>3585</v>
      </c>
    </row>
    <row r="1636" spans="1:15" x14ac:dyDescent="0.3">
      <c r="A1636" t="s">
        <v>1626</v>
      </c>
      <c r="B1636">
        <v>62</v>
      </c>
      <c r="C1636" t="str">
        <f t="shared" si="75"/>
        <v>Senior</v>
      </c>
      <c r="D1636" t="s">
        <v>1987</v>
      </c>
      <c r="E1636" t="s">
        <v>1988</v>
      </c>
      <c r="F1636" t="s">
        <v>1999</v>
      </c>
      <c r="G1636" t="s">
        <v>2004</v>
      </c>
      <c r="H1636" s="1">
        <v>45505</v>
      </c>
      <c r="I1636" s="1">
        <v>45835</v>
      </c>
      <c r="J1636" s="2">
        <f t="shared" si="76"/>
        <v>331</v>
      </c>
      <c r="K1636">
        <v>66365.08</v>
      </c>
      <c r="L1636" t="str">
        <f t="shared" si="77"/>
        <v>High</v>
      </c>
      <c r="M1636" t="s">
        <v>2009</v>
      </c>
      <c r="N1636" t="s">
        <v>2011</v>
      </c>
      <c r="O1636" t="s">
        <v>3586</v>
      </c>
    </row>
    <row r="1637" spans="1:15" x14ac:dyDescent="0.3">
      <c r="A1637" t="s">
        <v>1627</v>
      </c>
      <c r="B1637">
        <v>32</v>
      </c>
      <c r="C1637" t="str">
        <f t="shared" si="75"/>
        <v>Adult</v>
      </c>
      <c r="D1637" t="s">
        <v>1985</v>
      </c>
      <c r="E1637" t="s">
        <v>1991</v>
      </c>
      <c r="F1637" t="s">
        <v>1994</v>
      </c>
      <c r="G1637" t="s">
        <v>2003</v>
      </c>
      <c r="H1637" s="1">
        <v>45223</v>
      </c>
      <c r="I1637" s="1">
        <v>45291</v>
      </c>
      <c r="J1637" s="2">
        <f t="shared" si="76"/>
        <v>69</v>
      </c>
      <c r="K1637">
        <v>66867.27</v>
      </c>
      <c r="L1637" t="str">
        <f t="shared" si="77"/>
        <v>High</v>
      </c>
      <c r="M1637" t="s">
        <v>2008</v>
      </c>
      <c r="N1637" t="s">
        <v>2011</v>
      </c>
      <c r="O1637" t="s">
        <v>3587</v>
      </c>
    </row>
    <row r="1638" spans="1:15" x14ac:dyDescent="0.3">
      <c r="A1638" t="s">
        <v>1628</v>
      </c>
      <c r="B1638">
        <v>11</v>
      </c>
      <c r="C1638" t="str">
        <f t="shared" si="75"/>
        <v>Child</v>
      </c>
      <c r="D1638" t="s">
        <v>1986</v>
      </c>
      <c r="E1638" t="s">
        <v>1991</v>
      </c>
      <c r="F1638" t="s">
        <v>2001</v>
      </c>
      <c r="G1638" t="s">
        <v>2007</v>
      </c>
      <c r="H1638" s="1">
        <v>45470</v>
      </c>
      <c r="I1638" s="1">
        <v>45514</v>
      </c>
      <c r="J1638" s="2">
        <f t="shared" si="76"/>
        <v>45</v>
      </c>
      <c r="K1638">
        <v>20476.009999999998</v>
      </c>
      <c r="L1638" t="str">
        <f t="shared" si="77"/>
        <v>Medium</v>
      </c>
      <c r="M1638" t="s">
        <v>2008</v>
      </c>
      <c r="N1638" t="s">
        <v>2011</v>
      </c>
      <c r="O1638" t="s">
        <v>3588</v>
      </c>
    </row>
    <row r="1639" spans="1:15" x14ac:dyDescent="0.3">
      <c r="A1639" t="s">
        <v>1629</v>
      </c>
      <c r="B1639">
        <v>37</v>
      </c>
      <c r="C1639" t="str">
        <f t="shared" si="75"/>
        <v>Adult</v>
      </c>
      <c r="D1639" t="s">
        <v>1985</v>
      </c>
      <c r="E1639" t="s">
        <v>1988</v>
      </c>
      <c r="F1639" t="s">
        <v>1997</v>
      </c>
      <c r="G1639" t="s">
        <v>2004</v>
      </c>
      <c r="H1639" s="1">
        <v>45537</v>
      </c>
      <c r="I1639" s="1">
        <v>45664</v>
      </c>
      <c r="J1639" s="2">
        <f t="shared" si="76"/>
        <v>128</v>
      </c>
      <c r="K1639">
        <v>25624.12</v>
      </c>
      <c r="L1639" t="str">
        <f t="shared" si="77"/>
        <v>Medium</v>
      </c>
      <c r="M1639" t="s">
        <v>2008</v>
      </c>
      <c r="N1639" t="s">
        <v>2012</v>
      </c>
      <c r="O1639" t="s">
        <v>3589</v>
      </c>
    </row>
    <row r="1640" spans="1:15" x14ac:dyDescent="0.3">
      <c r="A1640" t="s">
        <v>1630</v>
      </c>
      <c r="B1640">
        <v>49</v>
      </c>
      <c r="C1640" t="str">
        <f t="shared" si="75"/>
        <v>Middle Age</v>
      </c>
      <c r="D1640" t="s">
        <v>1987</v>
      </c>
      <c r="E1640" t="s">
        <v>1992</v>
      </c>
      <c r="F1640" t="s">
        <v>1995</v>
      </c>
      <c r="G1640" t="s">
        <v>2004</v>
      </c>
      <c r="H1640" s="1">
        <v>45331</v>
      </c>
      <c r="I1640" s="1">
        <v>45785</v>
      </c>
      <c r="J1640" s="2">
        <f t="shared" si="76"/>
        <v>455</v>
      </c>
      <c r="K1640">
        <v>92099.22</v>
      </c>
      <c r="L1640" t="str">
        <f t="shared" si="77"/>
        <v>High</v>
      </c>
      <c r="M1640" t="s">
        <v>2008</v>
      </c>
      <c r="N1640" t="s">
        <v>2013</v>
      </c>
      <c r="O1640" t="s">
        <v>3590</v>
      </c>
    </row>
    <row r="1641" spans="1:15" x14ac:dyDescent="0.3">
      <c r="A1641" t="s">
        <v>1631</v>
      </c>
      <c r="B1641">
        <v>22</v>
      </c>
      <c r="C1641" t="str">
        <f t="shared" si="75"/>
        <v>Young Adult</v>
      </c>
      <c r="D1641" t="s">
        <v>1986</v>
      </c>
      <c r="E1641" t="s">
        <v>1992</v>
      </c>
      <c r="F1641" t="s">
        <v>1998</v>
      </c>
      <c r="G1641" t="s">
        <v>2003</v>
      </c>
      <c r="H1641" s="1">
        <v>45793</v>
      </c>
      <c r="I1641" s="1">
        <v>45865</v>
      </c>
      <c r="J1641" s="2">
        <f t="shared" si="76"/>
        <v>73</v>
      </c>
      <c r="K1641">
        <v>14778.46</v>
      </c>
      <c r="L1641" t="str">
        <f t="shared" si="77"/>
        <v>Medium</v>
      </c>
      <c r="M1641" t="s">
        <v>2009</v>
      </c>
      <c r="N1641" t="s">
        <v>2013</v>
      </c>
      <c r="O1641" t="s">
        <v>3591</v>
      </c>
    </row>
    <row r="1642" spans="1:15" x14ac:dyDescent="0.3">
      <c r="A1642" t="s">
        <v>1632</v>
      </c>
      <c r="B1642">
        <v>17</v>
      </c>
      <c r="C1642" t="str">
        <f t="shared" si="75"/>
        <v>Child</v>
      </c>
      <c r="D1642" t="s">
        <v>1987</v>
      </c>
      <c r="E1642" t="s">
        <v>1989</v>
      </c>
      <c r="F1642" t="s">
        <v>2000</v>
      </c>
      <c r="G1642" t="s">
        <v>2004</v>
      </c>
      <c r="H1642" s="1">
        <v>45642</v>
      </c>
      <c r="I1642" s="1">
        <v>45680</v>
      </c>
      <c r="J1642" s="2">
        <f t="shared" si="76"/>
        <v>39</v>
      </c>
      <c r="K1642">
        <v>31194.61</v>
      </c>
      <c r="L1642" t="str">
        <f t="shared" si="77"/>
        <v>Medium</v>
      </c>
      <c r="M1642" t="s">
        <v>2010</v>
      </c>
      <c r="N1642" t="s">
        <v>2012</v>
      </c>
      <c r="O1642" t="s">
        <v>3592</v>
      </c>
    </row>
    <row r="1643" spans="1:15" x14ac:dyDescent="0.3">
      <c r="A1643" t="s">
        <v>1633</v>
      </c>
      <c r="B1643">
        <v>80</v>
      </c>
      <c r="C1643" t="str">
        <f t="shared" si="75"/>
        <v>Senior</v>
      </c>
      <c r="D1643" t="s">
        <v>1987</v>
      </c>
      <c r="E1643" t="s">
        <v>1989</v>
      </c>
      <c r="F1643" t="s">
        <v>2001</v>
      </c>
      <c r="G1643" t="s">
        <v>2006</v>
      </c>
      <c r="H1643" s="1">
        <v>45470</v>
      </c>
      <c r="I1643" s="1">
        <v>45775</v>
      </c>
      <c r="J1643" s="2">
        <f t="shared" si="76"/>
        <v>306</v>
      </c>
      <c r="K1643">
        <v>78458.17</v>
      </c>
      <c r="L1643" t="str">
        <f t="shared" si="77"/>
        <v>High</v>
      </c>
      <c r="M1643" t="s">
        <v>2010</v>
      </c>
      <c r="N1643" t="s">
        <v>2011</v>
      </c>
      <c r="O1643" t="s">
        <v>3593</v>
      </c>
    </row>
    <row r="1644" spans="1:15" x14ac:dyDescent="0.3">
      <c r="A1644" t="s">
        <v>1634</v>
      </c>
      <c r="B1644">
        <v>17</v>
      </c>
      <c r="C1644" t="str">
        <f t="shared" si="75"/>
        <v>Child</v>
      </c>
      <c r="D1644" t="s">
        <v>1986</v>
      </c>
      <c r="E1644" t="s">
        <v>1992</v>
      </c>
      <c r="F1644" t="s">
        <v>1998</v>
      </c>
      <c r="G1644" t="s">
        <v>2003</v>
      </c>
      <c r="H1644" s="1">
        <v>45171</v>
      </c>
      <c r="I1644" s="1">
        <v>45480</v>
      </c>
      <c r="J1644" s="2">
        <f t="shared" si="76"/>
        <v>310</v>
      </c>
      <c r="K1644">
        <v>93553.1</v>
      </c>
      <c r="L1644" t="str">
        <f t="shared" si="77"/>
        <v>High</v>
      </c>
      <c r="M1644" t="s">
        <v>2008</v>
      </c>
      <c r="N1644" t="s">
        <v>2013</v>
      </c>
      <c r="O1644" t="s">
        <v>3594</v>
      </c>
    </row>
    <row r="1645" spans="1:15" x14ac:dyDescent="0.3">
      <c r="A1645" t="s">
        <v>1635</v>
      </c>
      <c r="B1645">
        <v>59</v>
      </c>
      <c r="C1645" t="str">
        <f t="shared" si="75"/>
        <v>Senior</v>
      </c>
      <c r="D1645" t="s">
        <v>1987</v>
      </c>
      <c r="E1645" t="s">
        <v>1992</v>
      </c>
      <c r="F1645" t="s">
        <v>1997</v>
      </c>
      <c r="G1645" t="s">
        <v>2006</v>
      </c>
      <c r="H1645" s="1">
        <v>45161</v>
      </c>
      <c r="I1645" s="1">
        <v>45650</v>
      </c>
      <c r="J1645" s="2">
        <f t="shared" si="76"/>
        <v>490</v>
      </c>
      <c r="K1645">
        <v>96183.25</v>
      </c>
      <c r="L1645" t="str">
        <f t="shared" si="77"/>
        <v>High</v>
      </c>
      <c r="M1645" t="s">
        <v>2010</v>
      </c>
      <c r="N1645" t="s">
        <v>2011</v>
      </c>
      <c r="O1645" t="s">
        <v>3595</v>
      </c>
    </row>
    <row r="1646" spans="1:15" x14ac:dyDescent="0.3">
      <c r="A1646" t="s">
        <v>1636</v>
      </c>
      <c r="B1646">
        <v>71</v>
      </c>
      <c r="C1646" t="str">
        <f t="shared" si="75"/>
        <v>Senior</v>
      </c>
      <c r="D1646" t="s">
        <v>1985</v>
      </c>
      <c r="E1646" t="s">
        <v>1992</v>
      </c>
      <c r="F1646" t="s">
        <v>1995</v>
      </c>
      <c r="G1646" t="s">
        <v>2002</v>
      </c>
      <c r="H1646" s="1">
        <v>45339</v>
      </c>
      <c r="I1646" s="1">
        <v>45617</v>
      </c>
      <c r="J1646" s="2">
        <f t="shared" si="76"/>
        <v>279</v>
      </c>
      <c r="K1646">
        <v>61905.65</v>
      </c>
      <c r="L1646" t="str">
        <f t="shared" si="77"/>
        <v>High</v>
      </c>
      <c r="M1646" t="s">
        <v>2010</v>
      </c>
      <c r="N1646" t="s">
        <v>2011</v>
      </c>
      <c r="O1646" t="s">
        <v>3596</v>
      </c>
    </row>
    <row r="1647" spans="1:15" x14ac:dyDescent="0.3">
      <c r="A1647" t="s">
        <v>1637</v>
      </c>
      <c r="B1647">
        <v>74</v>
      </c>
      <c r="C1647" t="str">
        <f t="shared" si="75"/>
        <v>Senior</v>
      </c>
      <c r="D1647" t="s">
        <v>1986</v>
      </c>
      <c r="E1647" t="s">
        <v>1991</v>
      </c>
      <c r="F1647" t="s">
        <v>2001</v>
      </c>
      <c r="G1647" t="s">
        <v>2003</v>
      </c>
      <c r="H1647" s="1">
        <v>45498</v>
      </c>
      <c r="I1647" s="1">
        <v>45702</v>
      </c>
      <c r="J1647" s="2">
        <f t="shared" si="76"/>
        <v>205</v>
      </c>
      <c r="K1647">
        <v>54783.69</v>
      </c>
      <c r="L1647" t="str">
        <f t="shared" si="77"/>
        <v>High</v>
      </c>
      <c r="M1647" t="s">
        <v>2008</v>
      </c>
      <c r="N1647" t="s">
        <v>2013</v>
      </c>
      <c r="O1647" t="s">
        <v>3597</v>
      </c>
    </row>
    <row r="1648" spans="1:15" x14ac:dyDescent="0.3">
      <c r="A1648" t="s">
        <v>1638</v>
      </c>
      <c r="B1648">
        <v>6</v>
      </c>
      <c r="C1648" t="str">
        <f t="shared" si="75"/>
        <v>Child</v>
      </c>
      <c r="D1648" t="s">
        <v>1987</v>
      </c>
      <c r="E1648" t="s">
        <v>1990</v>
      </c>
      <c r="F1648" t="s">
        <v>1999</v>
      </c>
      <c r="G1648" t="s">
        <v>2007</v>
      </c>
      <c r="H1648" s="1">
        <v>45728</v>
      </c>
      <c r="I1648" s="1">
        <v>45795</v>
      </c>
      <c r="J1648" s="2">
        <f t="shared" si="76"/>
        <v>68</v>
      </c>
      <c r="K1648">
        <v>1589.33</v>
      </c>
      <c r="L1648" t="str">
        <f t="shared" si="77"/>
        <v>Low</v>
      </c>
      <c r="M1648" t="s">
        <v>2008</v>
      </c>
      <c r="N1648" t="s">
        <v>2013</v>
      </c>
      <c r="O1648" t="s">
        <v>3598</v>
      </c>
    </row>
    <row r="1649" spans="1:15" x14ac:dyDescent="0.3">
      <c r="A1649" t="s">
        <v>1639</v>
      </c>
      <c r="B1649">
        <v>6</v>
      </c>
      <c r="C1649" t="str">
        <f t="shared" si="75"/>
        <v>Child</v>
      </c>
      <c r="D1649" t="s">
        <v>1985</v>
      </c>
      <c r="E1649" t="s">
        <v>1988</v>
      </c>
      <c r="F1649" t="s">
        <v>1994</v>
      </c>
      <c r="G1649" t="s">
        <v>2007</v>
      </c>
      <c r="H1649" s="1">
        <v>45768</v>
      </c>
      <c r="I1649" s="1">
        <v>45812</v>
      </c>
      <c r="J1649" s="2">
        <f t="shared" si="76"/>
        <v>45</v>
      </c>
      <c r="K1649">
        <v>11597.84</v>
      </c>
      <c r="L1649" t="str">
        <f t="shared" si="77"/>
        <v>Medium</v>
      </c>
      <c r="M1649" t="s">
        <v>2008</v>
      </c>
      <c r="N1649" t="s">
        <v>2011</v>
      </c>
      <c r="O1649" t="s">
        <v>3599</v>
      </c>
    </row>
    <row r="1650" spans="1:15" x14ac:dyDescent="0.3">
      <c r="A1650" t="s">
        <v>1640</v>
      </c>
      <c r="B1650">
        <v>37</v>
      </c>
      <c r="C1650" t="str">
        <f t="shared" si="75"/>
        <v>Adult</v>
      </c>
      <c r="D1650" t="s">
        <v>1986</v>
      </c>
      <c r="E1650" t="s">
        <v>1992</v>
      </c>
      <c r="F1650" t="s">
        <v>1998</v>
      </c>
      <c r="G1650" t="s">
        <v>2005</v>
      </c>
      <c r="H1650" s="1">
        <v>45639</v>
      </c>
      <c r="I1650" s="1">
        <v>45711</v>
      </c>
      <c r="J1650" s="2">
        <f t="shared" si="76"/>
        <v>73</v>
      </c>
      <c r="K1650">
        <v>13022.83</v>
      </c>
      <c r="L1650" t="str">
        <f t="shared" si="77"/>
        <v>Medium</v>
      </c>
      <c r="M1650" t="s">
        <v>2008</v>
      </c>
      <c r="N1650" t="s">
        <v>2012</v>
      </c>
      <c r="O1650" t="s">
        <v>3600</v>
      </c>
    </row>
    <row r="1651" spans="1:15" x14ac:dyDescent="0.3">
      <c r="A1651" t="s">
        <v>1641</v>
      </c>
      <c r="B1651">
        <v>65</v>
      </c>
      <c r="C1651" t="str">
        <f t="shared" si="75"/>
        <v>Senior</v>
      </c>
      <c r="D1651" t="s">
        <v>1986</v>
      </c>
      <c r="E1651" t="s">
        <v>1993</v>
      </c>
      <c r="F1651" t="s">
        <v>1996</v>
      </c>
      <c r="G1651" t="s">
        <v>2007</v>
      </c>
      <c r="H1651" s="1">
        <v>45266</v>
      </c>
      <c r="I1651" s="1">
        <v>45396</v>
      </c>
      <c r="J1651" s="2">
        <f t="shared" si="76"/>
        <v>131</v>
      </c>
      <c r="K1651">
        <v>21301.38</v>
      </c>
      <c r="L1651" t="str">
        <f t="shared" si="77"/>
        <v>Medium</v>
      </c>
      <c r="M1651" t="s">
        <v>2009</v>
      </c>
      <c r="N1651" t="s">
        <v>2012</v>
      </c>
      <c r="O1651" t="s">
        <v>3601</v>
      </c>
    </row>
    <row r="1652" spans="1:15" x14ac:dyDescent="0.3">
      <c r="A1652" t="s">
        <v>1642</v>
      </c>
      <c r="B1652">
        <v>94</v>
      </c>
      <c r="C1652" t="str">
        <f t="shared" si="75"/>
        <v>Senior</v>
      </c>
      <c r="D1652" t="s">
        <v>1987</v>
      </c>
      <c r="E1652" t="s">
        <v>1990</v>
      </c>
      <c r="F1652" t="s">
        <v>2000</v>
      </c>
      <c r="G1652" t="s">
        <v>2007</v>
      </c>
      <c r="H1652" s="1">
        <v>45730</v>
      </c>
      <c r="I1652" s="1">
        <v>45838</v>
      </c>
      <c r="J1652" s="2">
        <f t="shared" si="76"/>
        <v>109</v>
      </c>
      <c r="K1652">
        <v>64327.14</v>
      </c>
      <c r="L1652" t="str">
        <f t="shared" si="77"/>
        <v>High</v>
      </c>
      <c r="M1652" t="s">
        <v>2009</v>
      </c>
      <c r="N1652" t="s">
        <v>2013</v>
      </c>
      <c r="O1652" t="s">
        <v>1684</v>
      </c>
    </row>
    <row r="1653" spans="1:15" x14ac:dyDescent="0.3">
      <c r="A1653" t="s">
        <v>1643</v>
      </c>
      <c r="B1653">
        <v>80</v>
      </c>
      <c r="C1653" t="str">
        <f t="shared" si="75"/>
        <v>Senior</v>
      </c>
      <c r="D1653" t="s">
        <v>1987</v>
      </c>
      <c r="E1653" t="s">
        <v>1993</v>
      </c>
      <c r="F1653" t="s">
        <v>1996</v>
      </c>
      <c r="G1653" t="s">
        <v>2006</v>
      </c>
      <c r="H1653" s="1">
        <v>45824</v>
      </c>
      <c r="I1653" s="1">
        <v>45888</v>
      </c>
      <c r="J1653" s="2">
        <f t="shared" si="76"/>
        <v>65</v>
      </c>
      <c r="K1653">
        <v>62742.73</v>
      </c>
      <c r="L1653" t="str">
        <f t="shared" si="77"/>
        <v>High</v>
      </c>
      <c r="M1653" t="s">
        <v>2009</v>
      </c>
      <c r="N1653" t="s">
        <v>2011</v>
      </c>
      <c r="O1653" t="s">
        <v>3602</v>
      </c>
    </row>
    <row r="1654" spans="1:15" x14ac:dyDescent="0.3">
      <c r="A1654" t="s">
        <v>1644</v>
      </c>
      <c r="B1654">
        <v>8</v>
      </c>
      <c r="C1654" t="str">
        <f t="shared" si="75"/>
        <v>Child</v>
      </c>
      <c r="D1654" t="s">
        <v>1985</v>
      </c>
      <c r="E1654" t="s">
        <v>1990</v>
      </c>
      <c r="F1654" t="s">
        <v>1995</v>
      </c>
      <c r="G1654" t="s">
        <v>2003</v>
      </c>
      <c r="H1654" s="1">
        <v>45223</v>
      </c>
      <c r="I1654" s="1">
        <v>45879</v>
      </c>
      <c r="J1654" s="2">
        <f t="shared" si="76"/>
        <v>657</v>
      </c>
      <c r="K1654">
        <v>10589.5</v>
      </c>
      <c r="L1654" t="str">
        <f t="shared" si="77"/>
        <v>Medium</v>
      </c>
      <c r="M1654" t="s">
        <v>2009</v>
      </c>
      <c r="N1654" t="s">
        <v>2011</v>
      </c>
      <c r="O1654" t="s">
        <v>3603</v>
      </c>
    </row>
    <row r="1655" spans="1:15" x14ac:dyDescent="0.3">
      <c r="A1655" t="s">
        <v>1645</v>
      </c>
      <c r="B1655">
        <v>60</v>
      </c>
      <c r="C1655" t="str">
        <f t="shared" si="75"/>
        <v>Senior</v>
      </c>
      <c r="D1655" t="s">
        <v>1985</v>
      </c>
      <c r="E1655" t="s">
        <v>1989</v>
      </c>
      <c r="F1655" t="s">
        <v>1997</v>
      </c>
      <c r="G1655" t="s">
        <v>2006</v>
      </c>
      <c r="H1655" s="1">
        <v>45317</v>
      </c>
      <c r="I1655" s="1">
        <v>45660</v>
      </c>
      <c r="J1655" s="2">
        <f t="shared" si="76"/>
        <v>344</v>
      </c>
      <c r="K1655">
        <v>6509.66</v>
      </c>
      <c r="L1655" t="str">
        <f t="shared" si="77"/>
        <v>Low</v>
      </c>
      <c r="M1655" t="s">
        <v>2009</v>
      </c>
      <c r="N1655" t="s">
        <v>2013</v>
      </c>
      <c r="O1655" t="s">
        <v>3604</v>
      </c>
    </row>
    <row r="1656" spans="1:15" x14ac:dyDescent="0.3">
      <c r="A1656" t="s">
        <v>1646</v>
      </c>
      <c r="B1656">
        <v>51</v>
      </c>
      <c r="C1656" t="str">
        <f t="shared" si="75"/>
        <v>Middle Age</v>
      </c>
      <c r="D1656" t="s">
        <v>1987</v>
      </c>
      <c r="E1656" t="s">
        <v>1990</v>
      </c>
      <c r="F1656" t="s">
        <v>2000</v>
      </c>
      <c r="G1656" t="s">
        <v>2003</v>
      </c>
      <c r="H1656" s="1">
        <v>45313</v>
      </c>
      <c r="I1656" s="1">
        <v>45503</v>
      </c>
      <c r="J1656" s="2">
        <f t="shared" si="76"/>
        <v>191</v>
      </c>
      <c r="K1656">
        <v>26766.880000000001</v>
      </c>
      <c r="L1656" t="str">
        <f t="shared" si="77"/>
        <v>Medium</v>
      </c>
      <c r="M1656" t="s">
        <v>2008</v>
      </c>
      <c r="N1656" t="s">
        <v>2012</v>
      </c>
      <c r="O1656" t="s">
        <v>3605</v>
      </c>
    </row>
    <row r="1657" spans="1:15" x14ac:dyDescent="0.3">
      <c r="A1657" t="s">
        <v>1647</v>
      </c>
      <c r="B1657">
        <v>56</v>
      </c>
      <c r="C1657" t="str">
        <f t="shared" si="75"/>
        <v>Senior</v>
      </c>
      <c r="D1657" t="s">
        <v>1986</v>
      </c>
      <c r="E1657" t="s">
        <v>1989</v>
      </c>
      <c r="F1657" t="s">
        <v>1995</v>
      </c>
      <c r="G1657" t="s">
        <v>2006</v>
      </c>
      <c r="H1657" s="1">
        <v>45809</v>
      </c>
      <c r="I1657" s="1">
        <v>45868</v>
      </c>
      <c r="J1657" s="2">
        <f t="shared" si="76"/>
        <v>60</v>
      </c>
      <c r="K1657">
        <v>15478.39</v>
      </c>
      <c r="L1657" t="str">
        <f t="shared" si="77"/>
        <v>Medium</v>
      </c>
      <c r="M1657" t="s">
        <v>2009</v>
      </c>
      <c r="N1657" t="s">
        <v>2011</v>
      </c>
      <c r="O1657" t="s">
        <v>3606</v>
      </c>
    </row>
    <row r="1658" spans="1:15" x14ac:dyDescent="0.3">
      <c r="A1658" t="s">
        <v>1648</v>
      </c>
      <c r="B1658">
        <v>18</v>
      </c>
      <c r="C1658" t="str">
        <f t="shared" si="75"/>
        <v>Young Adult</v>
      </c>
      <c r="D1658" t="s">
        <v>1986</v>
      </c>
      <c r="E1658" t="s">
        <v>1993</v>
      </c>
      <c r="F1658" t="s">
        <v>2000</v>
      </c>
      <c r="G1658" t="s">
        <v>2002</v>
      </c>
      <c r="H1658" s="1">
        <v>45453</v>
      </c>
      <c r="I1658" s="1">
        <v>45753</v>
      </c>
      <c r="J1658" s="2">
        <f t="shared" si="76"/>
        <v>301</v>
      </c>
      <c r="K1658">
        <v>51639.98</v>
      </c>
      <c r="L1658" t="str">
        <f t="shared" si="77"/>
        <v>High</v>
      </c>
      <c r="M1658" t="s">
        <v>2008</v>
      </c>
      <c r="N1658" t="s">
        <v>2012</v>
      </c>
      <c r="O1658" t="s">
        <v>3607</v>
      </c>
    </row>
    <row r="1659" spans="1:15" x14ac:dyDescent="0.3">
      <c r="A1659" t="s">
        <v>1649</v>
      </c>
      <c r="B1659">
        <v>25</v>
      </c>
      <c r="C1659" t="str">
        <f t="shared" si="75"/>
        <v>Young Adult</v>
      </c>
      <c r="D1659" t="s">
        <v>1987</v>
      </c>
      <c r="E1659" t="s">
        <v>1992</v>
      </c>
      <c r="F1659" t="s">
        <v>1994</v>
      </c>
      <c r="G1659" t="s">
        <v>2004</v>
      </c>
      <c r="H1659" s="1">
        <v>45842</v>
      </c>
      <c r="I1659" s="1">
        <v>45864</v>
      </c>
      <c r="J1659" s="2">
        <f t="shared" si="76"/>
        <v>23</v>
      </c>
      <c r="K1659">
        <v>67086.02</v>
      </c>
      <c r="L1659" t="str">
        <f t="shared" si="77"/>
        <v>High</v>
      </c>
      <c r="M1659" t="s">
        <v>2008</v>
      </c>
      <c r="N1659" t="s">
        <v>2013</v>
      </c>
      <c r="O1659" t="s">
        <v>3608</v>
      </c>
    </row>
    <row r="1660" spans="1:15" x14ac:dyDescent="0.3">
      <c r="A1660" t="s">
        <v>1650</v>
      </c>
      <c r="B1660">
        <v>47</v>
      </c>
      <c r="C1660" t="str">
        <f t="shared" si="75"/>
        <v>Middle Age</v>
      </c>
      <c r="D1660" t="s">
        <v>1986</v>
      </c>
      <c r="E1660" t="s">
        <v>1991</v>
      </c>
      <c r="F1660" t="s">
        <v>1999</v>
      </c>
      <c r="G1660" t="s">
        <v>2006</v>
      </c>
      <c r="H1660" s="1">
        <v>45334</v>
      </c>
      <c r="I1660" s="1">
        <v>45752</v>
      </c>
      <c r="J1660" s="2">
        <f t="shared" si="76"/>
        <v>419</v>
      </c>
      <c r="K1660">
        <v>70067.62</v>
      </c>
      <c r="L1660" t="str">
        <f t="shared" si="77"/>
        <v>High</v>
      </c>
      <c r="M1660" t="s">
        <v>2009</v>
      </c>
      <c r="N1660" t="s">
        <v>2013</v>
      </c>
      <c r="O1660" t="s">
        <v>3609</v>
      </c>
    </row>
    <row r="1661" spans="1:15" x14ac:dyDescent="0.3">
      <c r="A1661" t="s">
        <v>1651</v>
      </c>
      <c r="B1661">
        <v>53</v>
      </c>
      <c r="C1661" t="str">
        <f t="shared" si="75"/>
        <v>Middle Age</v>
      </c>
      <c r="D1661" t="s">
        <v>1987</v>
      </c>
      <c r="E1661" t="s">
        <v>1990</v>
      </c>
      <c r="F1661" t="s">
        <v>1996</v>
      </c>
      <c r="G1661" t="s">
        <v>2004</v>
      </c>
      <c r="H1661" s="1">
        <v>45784</v>
      </c>
      <c r="I1661" s="1">
        <v>45828</v>
      </c>
      <c r="J1661" s="2">
        <f t="shared" si="76"/>
        <v>45</v>
      </c>
      <c r="K1661">
        <v>46251.15</v>
      </c>
      <c r="L1661" t="str">
        <f t="shared" si="77"/>
        <v>Medium</v>
      </c>
      <c r="M1661" t="s">
        <v>2008</v>
      </c>
      <c r="N1661" t="s">
        <v>2013</v>
      </c>
      <c r="O1661" t="s">
        <v>3610</v>
      </c>
    </row>
    <row r="1662" spans="1:15" x14ac:dyDescent="0.3">
      <c r="A1662" t="s">
        <v>1652</v>
      </c>
      <c r="B1662">
        <v>1</v>
      </c>
      <c r="C1662" t="str">
        <f t="shared" si="75"/>
        <v>Child</v>
      </c>
      <c r="D1662" t="s">
        <v>1986</v>
      </c>
      <c r="E1662" t="s">
        <v>1991</v>
      </c>
      <c r="F1662" t="s">
        <v>1996</v>
      </c>
      <c r="G1662" t="s">
        <v>2007</v>
      </c>
      <c r="H1662" s="1">
        <v>45589</v>
      </c>
      <c r="I1662" s="1">
        <v>45609</v>
      </c>
      <c r="J1662" s="2">
        <f t="shared" si="76"/>
        <v>21</v>
      </c>
      <c r="K1662">
        <v>65391.81</v>
      </c>
      <c r="L1662" t="str">
        <f t="shared" si="77"/>
        <v>High</v>
      </c>
      <c r="M1662" t="s">
        <v>2008</v>
      </c>
      <c r="N1662" t="s">
        <v>2012</v>
      </c>
      <c r="O1662" t="s">
        <v>3611</v>
      </c>
    </row>
    <row r="1663" spans="1:15" x14ac:dyDescent="0.3">
      <c r="A1663" t="s">
        <v>1653</v>
      </c>
      <c r="B1663">
        <v>56</v>
      </c>
      <c r="C1663" t="str">
        <f t="shared" si="75"/>
        <v>Senior</v>
      </c>
      <c r="D1663" t="s">
        <v>1985</v>
      </c>
      <c r="E1663" t="s">
        <v>1991</v>
      </c>
      <c r="F1663" t="s">
        <v>2001</v>
      </c>
      <c r="G1663" t="s">
        <v>2006</v>
      </c>
      <c r="H1663" s="1">
        <v>45491</v>
      </c>
      <c r="I1663" s="1">
        <v>45535</v>
      </c>
      <c r="J1663" s="2">
        <f t="shared" si="76"/>
        <v>45</v>
      </c>
      <c r="K1663">
        <v>88359.99</v>
      </c>
      <c r="L1663" t="str">
        <f t="shared" si="77"/>
        <v>High</v>
      </c>
      <c r="M1663" t="s">
        <v>2010</v>
      </c>
      <c r="N1663" t="s">
        <v>2013</v>
      </c>
      <c r="O1663" t="s">
        <v>3612</v>
      </c>
    </row>
    <row r="1664" spans="1:15" x14ac:dyDescent="0.3">
      <c r="A1664" t="s">
        <v>1654</v>
      </c>
      <c r="B1664">
        <v>1</v>
      </c>
      <c r="C1664" t="str">
        <f t="shared" si="75"/>
        <v>Child</v>
      </c>
      <c r="D1664" t="s">
        <v>1985</v>
      </c>
      <c r="E1664" t="s">
        <v>1991</v>
      </c>
      <c r="F1664" t="s">
        <v>2000</v>
      </c>
      <c r="G1664" t="s">
        <v>2004</v>
      </c>
      <c r="H1664" s="1">
        <v>45357</v>
      </c>
      <c r="I1664" s="1">
        <v>45799</v>
      </c>
      <c r="J1664" s="2">
        <f t="shared" si="76"/>
        <v>443</v>
      </c>
      <c r="K1664">
        <v>90352.5</v>
      </c>
      <c r="L1664" t="str">
        <f t="shared" si="77"/>
        <v>High</v>
      </c>
      <c r="M1664" t="s">
        <v>2008</v>
      </c>
      <c r="N1664" t="s">
        <v>2013</v>
      </c>
      <c r="O1664" t="s">
        <v>3613</v>
      </c>
    </row>
    <row r="1665" spans="1:15" x14ac:dyDescent="0.3">
      <c r="A1665" t="s">
        <v>1655</v>
      </c>
      <c r="B1665">
        <v>65</v>
      </c>
      <c r="C1665" t="str">
        <f t="shared" si="75"/>
        <v>Senior</v>
      </c>
      <c r="D1665" t="s">
        <v>1985</v>
      </c>
      <c r="E1665" t="s">
        <v>1990</v>
      </c>
      <c r="F1665" t="s">
        <v>2001</v>
      </c>
      <c r="G1665" t="s">
        <v>2004</v>
      </c>
      <c r="H1665" s="1">
        <v>45246</v>
      </c>
      <c r="I1665" s="1">
        <v>45553</v>
      </c>
      <c r="J1665" s="2">
        <f t="shared" si="76"/>
        <v>308</v>
      </c>
      <c r="K1665">
        <v>65937.41</v>
      </c>
      <c r="L1665" t="str">
        <f t="shared" si="77"/>
        <v>High</v>
      </c>
      <c r="M1665" t="s">
        <v>2008</v>
      </c>
      <c r="N1665" t="s">
        <v>2013</v>
      </c>
      <c r="O1665" t="s">
        <v>3614</v>
      </c>
    </row>
    <row r="1666" spans="1:15" x14ac:dyDescent="0.3">
      <c r="A1666" t="s">
        <v>1656</v>
      </c>
      <c r="B1666">
        <v>58</v>
      </c>
      <c r="C1666" t="str">
        <f t="shared" si="75"/>
        <v>Senior</v>
      </c>
      <c r="D1666" t="s">
        <v>1986</v>
      </c>
      <c r="E1666" t="s">
        <v>1990</v>
      </c>
      <c r="F1666" t="s">
        <v>1994</v>
      </c>
      <c r="G1666" t="s">
        <v>2007</v>
      </c>
      <c r="H1666" s="1">
        <v>45823</v>
      </c>
      <c r="I1666" s="1">
        <v>45872</v>
      </c>
      <c r="J1666" s="2">
        <f t="shared" si="76"/>
        <v>50</v>
      </c>
      <c r="K1666">
        <v>30990.06</v>
      </c>
      <c r="L1666" t="str">
        <f t="shared" si="77"/>
        <v>Medium</v>
      </c>
      <c r="M1666" t="s">
        <v>2010</v>
      </c>
      <c r="N1666" t="s">
        <v>2011</v>
      </c>
      <c r="O1666" t="s">
        <v>3615</v>
      </c>
    </row>
    <row r="1667" spans="1:15" x14ac:dyDescent="0.3">
      <c r="A1667" t="s">
        <v>1657</v>
      </c>
      <c r="B1667">
        <v>82</v>
      </c>
      <c r="C1667" t="str">
        <f t="shared" ref="C1667:C1730" si="78">IF(B1667&lt;18,"Child",IF(B1667&lt;30,"Young Adult",IF(B1667&lt;45,"Adult",IF(B1667&lt;55,"Middle Age","Senior"))))</f>
        <v>Senior</v>
      </c>
      <c r="D1667" t="s">
        <v>1987</v>
      </c>
      <c r="E1667" t="s">
        <v>1992</v>
      </c>
      <c r="F1667" t="s">
        <v>1997</v>
      </c>
      <c r="G1667" t="s">
        <v>2003</v>
      </c>
      <c r="H1667" s="1">
        <v>45616</v>
      </c>
      <c r="I1667" s="1">
        <v>45636</v>
      </c>
      <c r="J1667" s="2">
        <f t="shared" ref="J1667:J1730" si="79">I1667-H1667+1</f>
        <v>21</v>
      </c>
      <c r="K1667">
        <v>66238.210000000006</v>
      </c>
      <c r="L1667" t="str">
        <f t="shared" ref="L1667:L1730" si="80">IF(K1667&lt;10000, "Low", IF(K1667&lt;50000, "Medium", "High"))</f>
        <v>High</v>
      </c>
      <c r="M1667" t="s">
        <v>2008</v>
      </c>
      <c r="N1667" t="s">
        <v>2012</v>
      </c>
      <c r="O1667" t="s">
        <v>3616</v>
      </c>
    </row>
    <row r="1668" spans="1:15" x14ac:dyDescent="0.3">
      <c r="A1668" t="s">
        <v>1658</v>
      </c>
      <c r="B1668">
        <v>64</v>
      </c>
      <c r="C1668" t="str">
        <f t="shared" si="78"/>
        <v>Senior</v>
      </c>
      <c r="D1668" t="s">
        <v>1986</v>
      </c>
      <c r="E1668" t="s">
        <v>1989</v>
      </c>
      <c r="F1668" t="s">
        <v>1994</v>
      </c>
      <c r="G1668" t="s">
        <v>2002</v>
      </c>
      <c r="H1668" s="1">
        <v>45710</v>
      </c>
      <c r="I1668" s="1">
        <v>45741</v>
      </c>
      <c r="J1668" s="2">
        <f t="shared" si="79"/>
        <v>32</v>
      </c>
      <c r="K1668">
        <v>70079.100000000006</v>
      </c>
      <c r="L1668" t="str">
        <f t="shared" si="80"/>
        <v>High</v>
      </c>
      <c r="M1668" t="s">
        <v>2008</v>
      </c>
      <c r="N1668" t="s">
        <v>2012</v>
      </c>
      <c r="O1668" t="s">
        <v>3617</v>
      </c>
    </row>
    <row r="1669" spans="1:15" x14ac:dyDescent="0.3">
      <c r="A1669" t="s">
        <v>1659</v>
      </c>
      <c r="B1669">
        <v>44</v>
      </c>
      <c r="C1669" t="str">
        <f t="shared" si="78"/>
        <v>Adult</v>
      </c>
      <c r="D1669" t="s">
        <v>1986</v>
      </c>
      <c r="E1669" t="s">
        <v>1989</v>
      </c>
      <c r="F1669" t="s">
        <v>1999</v>
      </c>
      <c r="G1669" t="s">
        <v>2005</v>
      </c>
      <c r="H1669" s="1">
        <v>45647</v>
      </c>
      <c r="I1669" s="1">
        <v>45839</v>
      </c>
      <c r="J1669" s="2">
        <f t="shared" si="79"/>
        <v>193</v>
      </c>
      <c r="K1669">
        <v>5447.98</v>
      </c>
      <c r="L1669" t="str">
        <f t="shared" si="80"/>
        <v>Low</v>
      </c>
      <c r="M1669" t="s">
        <v>2008</v>
      </c>
      <c r="N1669" t="s">
        <v>2011</v>
      </c>
      <c r="O1669" t="s">
        <v>3618</v>
      </c>
    </row>
    <row r="1670" spans="1:15" x14ac:dyDescent="0.3">
      <c r="A1670" t="s">
        <v>1660</v>
      </c>
      <c r="B1670">
        <v>29</v>
      </c>
      <c r="C1670" t="str">
        <f t="shared" si="78"/>
        <v>Young Adult</v>
      </c>
      <c r="D1670" t="s">
        <v>1985</v>
      </c>
      <c r="E1670" t="s">
        <v>1993</v>
      </c>
      <c r="F1670" t="s">
        <v>1995</v>
      </c>
      <c r="G1670" t="s">
        <v>2006</v>
      </c>
      <c r="H1670" s="1">
        <v>45768</v>
      </c>
      <c r="I1670" s="1">
        <v>45847</v>
      </c>
      <c r="J1670" s="2">
        <f t="shared" si="79"/>
        <v>80</v>
      </c>
      <c r="K1670">
        <v>93489.16</v>
      </c>
      <c r="L1670" t="str">
        <f t="shared" si="80"/>
        <v>High</v>
      </c>
      <c r="M1670" t="s">
        <v>2010</v>
      </c>
      <c r="N1670" t="s">
        <v>2013</v>
      </c>
      <c r="O1670" t="s">
        <v>3619</v>
      </c>
    </row>
    <row r="1671" spans="1:15" x14ac:dyDescent="0.3">
      <c r="A1671" t="s">
        <v>1661</v>
      </c>
      <c r="B1671">
        <v>97</v>
      </c>
      <c r="C1671" t="str">
        <f t="shared" si="78"/>
        <v>Senior</v>
      </c>
      <c r="D1671" t="s">
        <v>1985</v>
      </c>
      <c r="E1671" t="s">
        <v>1993</v>
      </c>
      <c r="F1671" t="s">
        <v>2000</v>
      </c>
      <c r="G1671" t="s">
        <v>2005</v>
      </c>
      <c r="H1671" s="1">
        <v>45477</v>
      </c>
      <c r="I1671" s="1">
        <v>45672</v>
      </c>
      <c r="J1671" s="2">
        <f t="shared" si="79"/>
        <v>196</v>
      </c>
      <c r="K1671">
        <v>90079.64</v>
      </c>
      <c r="L1671" t="str">
        <f t="shared" si="80"/>
        <v>High</v>
      </c>
      <c r="M1671" t="s">
        <v>2009</v>
      </c>
      <c r="N1671" t="s">
        <v>2012</v>
      </c>
      <c r="O1671" t="s">
        <v>3620</v>
      </c>
    </row>
    <row r="1672" spans="1:15" x14ac:dyDescent="0.3">
      <c r="A1672" t="s">
        <v>1662</v>
      </c>
      <c r="B1672">
        <v>49</v>
      </c>
      <c r="C1672" t="str">
        <f t="shared" si="78"/>
        <v>Middle Age</v>
      </c>
      <c r="D1672" t="s">
        <v>1987</v>
      </c>
      <c r="E1672" t="s">
        <v>1988</v>
      </c>
      <c r="F1672" t="s">
        <v>1996</v>
      </c>
      <c r="G1672" t="s">
        <v>2003</v>
      </c>
      <c r="H1672" s="1">
        <v>45549</v>
      </c>
      <c r="I1672" s="1">
        <v>45649</v>
      </c>
      <c r="J1672" s="2">
        <f t="shared" si="79"/>
        <v>101</v>
      </c>
      <c r="K1672">
        <v>25797.9</v>
      </c>
      <c r="L1672" t="str">
        <f t="shared" si="80"/>
        <v>Medium</v>
      </c>
      <c r="M1672" t="s">
        <v>2009</v>
      </c>
      <c r="N1672" t="s">
        <v>2012</v>
      </c>
      <c r="O1672" t="s">
        <v>3621</v>
      </c>
    </row>
    <row r="1673" spans="1:15" x14ac:dyDescent="0.3">
      <c r="A1673" t="s">
        <v>1663</v>
      </c>
      <c r="B1673">
        <v>9</v>
      </c>
      <c r="C1673" t="str">
        <f t="shared" si="78"/>
        <v>Child</v>
      </c>
      <c r="D1673" t="s">
        <v>1987</v>
      </c>
      <c r="E1673" t="s">
        <v>1991</v>
      </c>
      <c r="F1673" t="s">
        <v>1996</v>
      </c>
      <c r="G1673" t="s">
        <v>2002</v>
      </c>
      <c r="H1673" s="1">
        <v>45553</v>
      </c>
      <c r="I1673" s="1">
        <v>45557</v>
      </c>
      <c r="J1673" s="2">
        <f t="shared" si="79"/>
        <v>5</v>
      </c>
      <c r="K1673">
        <v>32794.76</v>
      </c>
      <c r="L1673" t="str">
        <f t="shared" si="80"/>
        <v>Medium</v>
      </c>
      <c r="M1673" t="s">
        <v>2008</v>
      </c>
      <c r="N1673" t="s">
        <v>2013</v>
      </c>
      <c r="O1673" t="s">
        <v>2683</v>
      </c>
    </row>
    <row r="1674" spans="1:15" x14ac:dyDescent="0.3">
      <c r="A1674" t="s">
        <v>1664</v>
      </c>
      <c r="B1674">
        <v>48</v>
      </c>
      <c r="C1674" t="str">
        <f t="shared" si="78"/>
        <v>Middle Age</v>
      </c>
      <c r="D1674" t="s">
        <v>1985</v>
      </c>
      <c r="E1674" t="s">
        <v>1993</v>
      </c>
      <c r="F1674" t="s">
        <v>2000</v>
      </c>
      <c r="G1674" t="s">
        <v>2002</v>
      </c>
      <c r="H1674" s="1">
        <v>45276</v>
      </c>
      <c r="I1674" s="1">
        <v>45422</v>
      </c>
      <c r="J1674" s="2">
        <f t="shared" si="79"/>
        <v>147</v>
      </c>
      <c r="K1674">
        <v>25997</v>
      </c>
      <c r="L1674" t="str">
        <f t="shared" si="80"/>
        <v>Medium</v>
      </c>
      <c r="M1674" t="s">
        <v>2010</v>
      </c>
      <c r="N1674" t="s">
        <v>2012</v>
      </c>
      <c r="O1674" t="s">
        <v>3622</v>
      </c>
    </row>
    <row r="1675" spans="1:15" x14ac:dyDescent="0.3">
      <c r="A1675" t="s">
        <v>1665</v>
      </c>
      <c r="B1675">
        <v>36</v>
      </c>
      <c r="C1675" t="str">
        <f t="shared" si="78"/>
        <v>Adult</v>
      </c>
      <c r="D1675" t="s">
        <v>1985</v>
      </c>
      <c r="E1675" t="s">
        <v>1990</v>
      </c>
      <c r="F1675" t="s">
        <v>2001</v>
      </c>
      <c r="G1675" t="s">
        <v>2006</v>
      </c>
      <c r="H1675" s="1">
        <v>45263</v>
      </c>
      <c r="I1675" s="1">
        <v>45728</v>
      </c>
      <c r="J1675" s="2">
        <f t="shared" si="79"/>
        <v>466</v>
      </c>
      <c r="K1675">
        <v>81569.94</v>
      </c>
      <c r="L1675" t="str">
        <f t="shared" si="80"/>
        <v>High</v>
      </c>
      <c r="M1675" t="s">
        <v>2009</v>
      </c>
      <c r="N1675" t="s">
        <v>2011</v>
      </c>
      <c r="O1675" t="s">
        <v>3623</v>
      </c>
    </row>
    <row r="1676" spans="1:15" x14ac:dyDescent="0.3">
      <c r="A1676" t="s">
        <v>1666</v>
      </c>
      <c r="B1676">
        <v>74</v>
      </c>
      <c r="C1676" t="str">
        <f t="shared" si="78"/>
        <v>Senior</v>
      </c>
      <c r="D1676" t="s">
        <v>1985</v>
      </c>
      <c r="E1676" t="s">
        <v>1993</v>
      </c>
      <c r="F1676" t="s">
        <v>1995</v>
      </c>
      <c r="G1676" t="s">
        <v>2002</v>
      </c>
      <c r="H1676" s="1">
        <v>45775</v>
      </c>
      <c r="I1676" s="1">
        <v>45861</v>
      </c>
      <c r="J1676" s="2">
        <f t="shared" si="79"/>
        <v>87</v>
      </c>
      <c r="K1676">
        <v>4290.68</v>
      </c>
      <c r="L1676" t="str">
        <f t="shared" si="80"/>
        <v>Low</v>
      </c>
      <c r="M1676" t="s">
        <v>2009</v>
      </c>
      <c r="N1676" t="s">
        <v>2011</v>
      </c>
      <c r="O1676" t="s">
        <v>3624</v>
      </c>
    </row>
    <row r="1677" spans="1:15" x14ac:dyDescent="0.3">
      <c r="A1677" t="s">
        <v>1667</v>
      </c>
      <c r="B1677">
        <v>46</v>
      </c>
      <c r="C1677" t="str">
        <f t="shared" si="78"/>
        <v>Middle Age</v>
      </c>
      <c r="D1677" t="s">
        <v>1987</v>
      </c>
      <c r="E1677" t="s">
        <v>1989</v>
      </c>
      <c r="F1677" t="s">
        <v>1995</v>
      </c>
      <c r="G1677" t="s">
        <v>2004</v>
      </c>
      <c r="H1677" s="1">
        <v>45385</v>
      </c>
      <c r="I1677" s="1">
        <v>45611</v>
      </c>
      <c r="J1677" s="2">
        <f t="shared" si="79"/>
        <v>227</v>
      </c>
      <c r="K1677">
        <v>19345.13</v>
      </c>
      <c r="L1677" t="str">
        <f t="shared" si="80"/>
        <v>Medium</v>
      </c>
      <c r="M1677" t="s">
        <v>2008</v>
      </c>
      <c r="N1677" t="s">
        <v>2012</v>
      </c>
      <c r="O1677" t="s">
        <v>3625</v>
      </c>
    </row>
    <row r="1678" spans="1:15" x14ac:dyDescent="0.3">
      <c r="A1678" t="s">
        <v>1668</v>
      </c>
      <c r="B1678">
        <v>82</v>
      </c>
      <c r="C1678" t="str">
        <f t="shared" si="78"/>
        <v>Senior</v>
      </c>
      <c r="D1678" t="s">
        <v>1986</v>
      </c>
      <c r="E1678" t="s">
        <v>1992</v>
      </c>
      <c r="F1678" t="s">
        <v>2000</v>
      </c>
      <c r="G1678" t="s">
        <v>2002</v>
      </c>
      <c r="H1678" s="1">
        <v>45263</v>
      </c>
      <c r="I1678" s="1">
        <v>45739</v>
      </c>
      <c r="J1678" s="2">
        <f t="shared" si="79"/>
        <v>477</v>
      </c>
      <c r="K1678">
        <v>57466.64</v>
      </c>
      <c r="L1678" t="str">
        <f t="shared" si="80"/>
        <v>High</v>
      </c>
      <c r="M1678" t="s">
        <v>2010</v>
      </c>
      <c r="N1678" t="s">
        <v>2012</v>
      </c>
      <c r="O1678" t="s">
        <v>3626</v>
      </c>
    </row>
    <row r="1679" spans="1:15" x14ac:dyDescent="0.3">
      <c r="A1679" t="s">
        <v>1669</v>
      </c>
      <c r="B1679">
        <v>45</v>
      </c>
      <c r="C1679" t="str">
        <f t="shared" si="78"/>
        <v>Middle Age</v>
      </c>
      <c r="D1679" t="s">
        <v>1987</v>
      </c>
      <c r="E1679" t="s">
        <v>1989</v>
      </c>
      <c r="F1679" t="s">
        <v>2001</v>
      </c>
      <c r="G1679" t="s">
        <v>2005</v>
      </c>
      <c r="H1679" s="1">
        <v>45233</v>
      </c>
      <c r="I1679" s="1">
        <v>45752</v>
      </c>
      <c r="J1679" s="2">
        <f t="shared" si="79"/>
        <v>520</v>
      </c>
      <c r="K1679">
        <v>44448.93</v>
      </c>
      <c r="L1679" t="str">
        <f t="shared" si="80"/>
        <v>Medium</v>
      </c>
      <c r="M1679" t="s">
        <v>2008</v>
      </c>
      <c r="N1679" t="s">
        <v>2013</v>
      </c>
      <c r="O1679" t="s">
        <v>3627</v>
      </c>
    </row>
    <row r="1680" spans="1:15" x14ac:dyDescent="0.3">
      <c r="A1680" t="s">
        <v>1670</v>
      </c>
      <c r="B1680">
        <v>9</v>
      </c>
      <c r="C1680" t="str">
        <f t="shared" si="78"/>
        <v>Child</v>
      </c>
      <c r="D1680" t="s">
        <v>1986</v>
      </c>
      <c r="E1680" t="s">
        <v>1988</v>
      </c>
      <c r="F1680" t="s">
        <v>2001</v>
      </c>
      <c r="G1680" t="s">
        <v>2003</v>
      </c>
      <c r="H1680" s="1">
        <v>45457</v>
      </c>
      <c r="I1680" s="1">
        <v>45489</v>
      </c>
      <c r="J1680" s="2">
        <f t="shared" si="79"/>
        <v>33</v>
      </c>
      <c r="K1680">
        <v>30524.47</v>
      </c>
      <c r="L1680" t="str">
        <f t="shared" si="80"/>
        <v>Medium</v>
      </c>
      <c r="M1680" t="s">
        <v>2009</v>
      </c>
      <c r="N1680" t="s">
        <v>2013</v>
      </c>
      <c r="O1680" t="s">
        <v>3628</v>
      </c>
    </row>
    <row r="1681" spans="1:15" x14ac:dyDescent="0.3">
      <c r="A1681" t="s">
        <v>1671</v>
      </c>
      <c r="B1681">
        <v>29</v>
      </c>
      <c r="C1681" t="str">
        <f t="shared" si="78"/>
        <v>Young Adult</v>
      </c>
      <c r="D1681" t="s">
        <v>1985</v>
      </c>
      <c r="E1681" t="s">
        <v>1989</v>
      </c>
      <c r="F1681" t="s">
        <v>1998</v>
      </c>
      <c r="G1681" t="s">
        <v>2005</v>
      </c>
      <c r="H1681" s="1">
        <v>45794</v>
      </c>
      <c r="I1681" s="1">
        <v>45813</v>
      </c>
      <c r="J1681" s="2">
        <f t="shared" si="79"/>
        <v>20</v>
      </c>
      <c r="K1681">
        <v>23178.1</v>
      </c>
      <c r="L1681" t="str">
        <f t="shared" si="80"/>
        <v>Medium</v>
      </c>
      <c r="M1681" t="s">
        <v>2010</v>
      </c>
      <c r="N1681" t="s">
        <v>2013</v>
      </c>
      <c r="O1681" t="s">
        <v>3629</v>
      </c>
    </row>
    <row r="1682" spans="1:15" x14ac:dyDescent="0.3">
      <c r="A1682" t="s">
        <v>1672</v>
      </c>
      <c r="B1682">
        <v>49</v>
      </c>
      <c r="C1682" t="str">
        <f t="shared" si="78"/>
        <v>Middle Age</v>
      </c>
      <c r="D1682" t="s">
        <v>1986</v>
      </c>
      <c r="E1682" t="s">
        <v>1991</v>
      </c>
      <c r="F1682" t="s">
        <v>1995</v>
      </c>
      <c r="G1682" t="s">
        <v>2002</v>
      </c>
      <c r="H1682" s="1">
        <v>45548</v>
      </c>
      <c r="I1682" s="1">
        <v>45701</v>
      </c>
      <c r="J1682" s="2">
        <f t="shared" si="79"/>
        <v>154</v>
      </c>
      <c r="K1682">
        <v>96843.37</v>
      </c>
      <c r="L1682" t="str">
        <f t="shared" si="80"/>
        <v>High</v>
      </c>
      <c r="M1682" t="s">
        <v>2009</v>
      </c>
      <c r="N1682" t="s">
        <v>2012</v>
      </c>
      <c r="O1682" t="s">
        <v>3630</v>
      </c>
    </row>
    <row r="1683" spans="1:15" x14ac:dyDescent="0.3">
      <c r="A1683" t="s">
        <v>1673</v>
      </c>
      <c r="B1683">
        <v>73</v>
      </c>
      <c r="C1683" t="str">
        <f t="shared" si="78"/>
        <v>Senior</v>
      </c>
      <c r="D1683" t="s">
        <v>1985</v>
      </c>
      <c r="E1683" t="s">
        <v>1989</v>
      </c>
      <c r="F1683" t="s">
        <v>1994</v>
      </c>
      <c r="G1683" t="s">
        <v>2006</v>
      </c>
      <c r="H1683" s="1">
        <v>45629</v>
      </c>
      <c r="I1683" s="1">
        <v>45794</v>
      </c>
      <c r="J1683" s="2">
        <f t="shared" si="79"/>
        <v>166</v>
      </c>
      <c r="K1683">
        <v>62245.85</v>
      </c>
      <c r="L1683" t="str">
        <f t="shared" si="80"/>
        <v>High</v>
      </c>
      <c r="M1683" t="s">
        <v>2008</v>
      </c>
      <c r="N1683" t="s">
        <v>2012</v>
      </c>
      <c r="O1683" t="s">
        <v>3631</v>
      </c>
    </row>
    <row r="1684" spans="1:15" x14ac:dyDescent="0.3">
      <c r="A1684" t="s">
        <v>1674</v>
      </c>
      <c r="B1684">
        <v>14</v>
      </c>
      <c r="C1684" t="str">
        <f t="shared" si="78"/>
        <v>Child</v>
      </c>
      <c r="D1684" t="s">
        <v>1986</v>
      </c>
      <c r="E1684" t="s">
        <v>1992</v>
      </c>
      <c r="F1684" t="s">
        <v>1994</v>
      </c>
      <c r="G1684" t="s">
        <v>2007</v>
      </c>
      <c r="H1684" s="1">
        <v>45529</v>
      </c>
      <c r="I1684" s="1">
        <v>45834</v>
      </c>
      <c r="J1684" s="2">
        <f t="shared" si="79"/>
        <v>306</v>
      </c>
      <c r="K1684">
        <v>3967.82</v>
      </c>
      <c r="L1684" t="str">
        <f t="shared" si="80"/>
        <v>Low</v>
      </c>
      <c r="M1684" t="s">
        <v>2010</v>
      </c>
      <c r="N1684" t="s">
        <v>2013</v>
      </c>
      <c r="O1684" t="s">
        <v>3632</v>
      </c>
    </row>
    <row r="1685" spans="1:15" x14ac:dyDescent="0.3">
      <c r="A1685" t="s">
        <v>1675</v>
      </c>
      <c r="B1685">
        <v>33</v>
      </c>
      <c r="C1685" t="str">
        <f t="shared" si="78"/>
        <v>Adult</v>
      </c>
      <c r="D1685" t="s">
        <v>1985</v>
      </c>
      <c r="E1685" t="s">
        <v>1991</v>
      </c>
      <c r="F1685" t="s">
        <v>1996</v>
      </c>
      <c r="G1685" t="s">
        <v>2002</v>
      </c>
      <c r="H1685" s="1">
        <v>45381</v>
      </c>
      <c r="I1685" s="1">
        <v>45837</v>
      </c>
      <c r="J1685" s="2">
        <f t="shared" si="79"/>
        <v>457</v>
      </c>
      <c r="K1685">
        <v>21219.1</v>
      </c>
      <c r="L1685" t="str">
        <f t="shared" si="80"/>
        <v>Medium</v>
      </c>
      <c r="M1685" t="s">
        <v>2008</v>
      </c>
      <c r="N1685" t="s">
        <v>2013</v>
      </c>
      <c r="O1685" t="s">
        <v>3633</v>
      </c>
    </row>
    <row r="1686" spans="1:15" x14ac:dyDescent="0.3">
      <c r="A1686" t="s">
        <v>1676</v>
      </c>
      <c r="B1686">
        <v>96</v>
      </c>
      <c r="C1686" t="str">
        <f t="shared" si="78"/>
        <v>Senior</v>
      </c>
      <c r="D1686" t="s">
        <v>1986</v>
      </c>
      <c r="E1686" t="s">
        <v>1988</v>
      </c>
      <c r="F1686" t="s">
        <v>2000</v>
      </c>
      <c r="G1686" t="s">
        <v>2006</v>
      </c>
      <c r="H1686" s="1">
        <v>45378</v>
      </c>
      <c r="I1686" s="1">
        <v>45676</v>
      </c>
      <c r="J1686" s="2">
        <f t="shared" si="79"/>
        <v>299</v>
      </c>
      <c r="K1686">
        <v>8218.2800000000007</v>
      </c>
      <c r="L1686" t="str">
        <f t="shared" si="80"/>
        <v>Low</v>
      </c>
      <c r="M1686" t="s">
        <v>2008</v>
      </c>
      <c r="N1686" t="s">
        <v>2012</v>
      </c>
      <c r="O1686" t="s">
        <v>3634</v>
      </c>
    </row>
    <row r="1687" spans="1:15" x14ac:dyDescent="0.3">
      <c r="A1687" t="s">
        <v>1677</v>
      </c>
      <c r="B1687">
        <v>89</v>
      </c>
      <c r="C1687" t="str">
        <f t="shared" si="78"/>
        <v>Senior</v>
      </c>
      <c r="D1687" t="s">
        <v>1985</v>
      </c>
      <c r="E1687" t="s">
        <v>1991</v>
      </c>
      <c r="F1687" t="s">
        <v>1995</v>
      </c>
      <c r="G1687" t="s">
        <v>2006</v>
      </c>
      <c r="H1687" s="1">
        <v>45549</v>
      </c>
      <c r="I1687" s="1">
        <v>45878</v>
      </c>
      <c r="J1687" s="2">
        <f t="shared" si="79"/>
        <v>330</v>
      </c>
      <c r="K1687">
        <v>60216.62</v>
      </c>
      <c r="L1687" t="str">
        <f t="shared" si="80"/>
        <v>High</v>
      </c>
      <c r="M1687" t="s">
        <v>2008</v>
      </c>
      <c r="N1687" t="s">
        <v>2011</v>
      </c>
      <c r="O1687" t="s">
        <v>3635</v>
      </c>
    </row>
    <row r="1688" spans="1:15" x14ac:dyDescent="0.3">
      <c r="A1688" t="s">
        <v>1678</v>
      </c>
      <c r="B1688">
        <v>70</v>
      </c>
      <c r="C1688" t="str">
        <f t="shared" si="78"/>
        <v>Senior</v>
      </c>
      <c r="D1688" t="s">
        <v>1987</v>
      </c>
      <c r="E1688" t="s">
        <v>1990</v>
      </c>
      <c r="F1688" t="s">
        <v>1994</v>
      </c>
      <c r="G1688" t="s">
        <v>2007</v>
      </c>
      <c r="H1688" s="1">
        <v>45836</v>
      </c>
      <c r="I1688" s="1">
        <v>45857</v>
      </c>
      <c r="J1688" s="2">
        <f t="shared" si="79"/>
        <v>22</v>
      </c>
      <c r="K1688">
        <v>5132.3599999999997</v>
      </c>
      <c r="L1688" t="str">
        <f t="shared" si="80"/>
        <v>Low</v>
      </c>
      <c r="M1688" t="s">
        <v>2009</v>
      </c>
      <c r="N1688" t="s">
        <v>2013</v>
      </c>
      <c r="O1688" t="s">
        <v>3636</v>
      </c>
    </row>
    <row r="1689" spans="1:15" x14ac:dyDescent="0.3">
      <c r="A1689" t="s">
        <v>1679</v>
      </c>
      <c r="B1689">
        <v>64</v>
      </c>
      <c r="C1689" t="str">
        <f t="shared" si="78"/>
        <v>Senior</v>
      </c>
      <c r="D1689" t="s">
        <v>1985</v>
      </c>
      <c r="E1689" t="s">
        <v>1993</v>
      </c>
      <c r="F1689" t="s">
        <v>1998</v>
      </c>
      <c r="G1689" t="s">
        <v>2006</v>
      </c>
      <c r="H1689" s="1">
        <v>45859</v>
      </c>
      <c r="I1689" s="1">
        <v>45877</v>
      </c>
      <c r="J1689" s="2">
        <f t="shared" si="79"/>
        <v>19</v>
      </c>
      <c r="K1689">
        <v>48281.67</v>
      </c>
      <c r="L1689" t="str">
        <f t="shared" si="80"/>
        <v>Medium</v>
      </c>
      <c r="M1689" t="s">
        <v>2009</v>
      </c>
      <c r="N1689" t="s">
        <v>2011</v>
      </c>
      <c r="O1689" t="s">
        <v>3637</v>
      </c>
    </row>
    <row r="1690" spans="1:15" x14ac:dyDescent="0.3">
      <c r="A1690" t="s">
        <v>1680</v>
      </c>
      <c r="B1690">
        <v>7</v>
      </c>
      <c r="C1690" t="str">
        <f t="shared" si="78"/>
        <v>Child</v>
      </c>
      <c r="D1690" t="s">
        <v>1985</v>
      </c>
      <c r="E1690" t="s">
        <v>1990</v>
      </c>
      <c r="F1690" t="s">
        <v>1999</v>
      </c>
      <c r="G1690" t="s">
        <v>2007</v>
      </c>
      <c r="H1690" s="1">
        <v>45788</v>
      </c>
      <c r="I1690" s="1">
        <v>45852</v>
      </c>
      <c r="J1690" s="2">
        <f t="shared" si="79"/>
        <v>65</v>
      </c>
      <c r="K1690">
        <v>68675.91</v>
      </c>
      <c r="L1690" t="str">
        <f t="shared" si="80"/>
        <v>High</v>
      </c>
      <c r="M1690" t="s">
        <v>2009</v>
      </c>
      <c r="N1690" t="s">
        <v>2012</v>
      </c>
      <c r="O1690" t="s">
        <v>3638</v>
      </c>
    </row>
    <row r="1691" spans="1:15" x14ac:dyDescent="0.3">
      <c r="A1691" t="s">
        <v>1681</v>
      </c>
      <c r="B1691">
        <v>61</v>
      </c>
      <c r="C1691" t="str">
        <f t="shared" si="78"/>
        <v>Senior</v>
      </c>
      <c r="D1691" t="s">
        <v>1985</v>
      </c>
      <c r="E1691" t="s">
        <v>1992</v>
      </c>
      <c r="F1691" t="s">
        <v>1999</v>
      </c>
      <c r="G1691" t="s">
        <v>2007</v>
      </c>
      <c r="H1691" s="1">
        <v>45334</v>
      </c>
      <c r="I1691" s="1">
        <v>45816</v>
      </c>
      <c r="J1691" s="2">
        <f t="shared" si="79"/>
        <v>483</v>
      </c>
      <c r="K1691">
        <v>13398.5</v>
      </c>
      <c r="L1691" t="str">
        <f t="shared" si="80"/>
        <v>Medium</v>
      </c>
      <c r="M1691" t="s">
        <v>2008</v>
      </c>
      <c r="N1691" t="s">
        <v>2013</v>
      </c>
      <c r="O1691" t="s">
        <v>3639</v>
      </c>
    </row>
    <row r="1692" spans="1:15" x14ac:dyDescent="0.3">
      <c r="A1692" t="s">
        <v>1682</v>
      </c>
      <c r="B1692">
        <v>70</v>
      </c>
      <c r="C1692" t="str">
        <f t="shared" si="78"/>
        <v>Senior</v>
      </c>
      <c r="D1692" t="s">
        <v>1985</v>
      </c>
      <c r="E1692" t="s">
        <v>1988</v>
      </c>
      <c r="F1692" t="s">
        <v>1997</v>
      </c>
      <c r="G1692" t="s">
        <v>2005</v>
      </c>
      <c r="H1692" s="1">
        <v>45302</v>
      </c>
      <c r="I1692" s="1">
        <v>45809</v>
      </c>
      <c r="J1692" s="2">
        <f t="shared" si="79"/>
        <v>508</v>
      </c>
      <c r="K1692">
        <v>89817.53</v>
      </c>
      <c r="L1692" t="str">
        <f t="shared" si="80"/>
        <v>High</v>
      </c>
      <c r="M1692" t="s">
        <v>2010</v>
      </c>
      <c r="N1692" t="s">
        <v>2013</v>
      </c>
      <c r="O1692" t="s">
        <v>3640</v>
      </c>
    </row>
    <row r="1693" spans="1:15" x14ac:dyDescent="0.3">
      <c r="A1693" t="s">
        <v>1683</v>
      </c>
      <c r="B1693">
        <v>24</v>
      </c>
      <c r="C1693" t="str">
        <f t="shared" si="78"/>
        <v>Young Adult</v>
      </c>
      <c r="D1693" t="s">
        <v>1987</v>
      </c>
      <c r="E1693" t="s">
        <v>1992</v>
      </c>
      <c r="F1693" t="s">
        <v>1996</v>
      </c>
      <c r="G1693" t="s">
        <v>2002</v>
      </c>
      <c r="H1693" s="1">
        <v>45842</v>
      </c>
      <c r="I1693" s="1">
        <v>45860</v>
      </c>
      <c r="J1693" s="2">
        <f t="shared" si="79"/>
        <v>19</v>
      </c>
      <c r="K1693">
        <v>23971.31</v>
      </c>
      <c r="L1693" t="str">
        <f t="shared" si="80"/>
        <v>Medium</v>
      </c>
      <c r="M1693" t="s">
        <v>2008</v>
      </c>
      <c r="N1693" t="s">
        <v>2011</v>
      </c>
      <c r="O1693" t="s">
        <v>3641</v>
      </c>
    </row>
    <row r="1694" spans="1:15" x14ac:dyDescent="0.3">
      <c r="A1694" t="s">
        <v>1684</v>
      </c>
      <c r="B1694">
        <v>29</v>
      </c>
      <c r="C1694" t="str">
        <f t="shared" si="78"/>
        <v>Young Adult</v>
      </c>
      <c r="D1694" t="s">
        <v>1987</v>
      </c>
      <c r="E1694" t="s">
        <v>1993</v>
      </c>
      <c r="F1694" t="s">
        <v>1996</v>
      </c>
      <c r="G1694" t="s">
        <v>2005</v>
      </c>
      <c r="H1694" s="1">
        <v>45491</v>
      </c>
      <c r="I1694" s="1">
        <v>45591</v>
      </c>
      <c r="J1694" s="2">
        <f t="shared" si="79"/>
        <v>101</v>
      </c>
      <c r="K1694">
        <v>87452.33</v>
      </c>
      <c r="L1694" t="str">
        <f t="shared" si="80"/>
        <v>High</v>
      </c>
      <c r="M1694" t="s">
        <v>2009</v>
      </c>
      <c r="N1694" t="s">
        <v>2011</v>
      </c>
      <c r="O1694" t="s">
        <v>3642</v>
      </c>
    </row>
    <row r="1695" spans="1:15" x14ac:dyDescent="0.3">
      <c r="A1695" t="s">
        <v>1685</v>
      </c>
      <c r="B1695">
        <v>9</v>
      </c>
      <c r="C1695" t="str">
        <f t="shared" si="78"/>
        <v>Child</v>
      </c>
      <c r="D1695" t="s">
        <v>1985</v>
      </c>
      <c r="E1695" t="s">
        <v>1990</v>
      </c>
      <c r="F1695" t="s">
        <v>1997</v>
      </c>
      <c r="G1695" t="s">
        <v>2002</v>
      </c>
      <c r="H1695" s="1">
        <v>45285</v>
      </c>
      <c r="I1695" s="1">
        <v>45702</v>
      </c>
      <c r="J1695" s="2">
        <f t="shared" si="79"/>
        <v>418</v>
      </c>
      <c r="K1695">
        <v>28977</v>
      </c>
      <c r="L1695" t="str">
        <f t="shared" si="80"/>
        <v>Medium</v>
      </c>
      <c r="M1695" t="s">
        <v>2010</v>
      </c>
      <c r="N1695" t="s">
        <v>2013</v>
      </c>
      <c r="O1695" t="s">
        <v>3643</v>
      </c>
    </row>
    <row r="1696" spans="1:15" x14ac:dyDescent="0.3">
      <c r="A1696" t="s">
        <v>1686</v>
      </c>
      <c r="B1696">
        <v>77</v>
      </c>
      <c r="C1696" t="str">
        <f t="shared" si="78"/>
        <v>Senior</v>
      </c>
      <c r="D1696" t="s">
        <v>1986</v>
      </c>
      <c r="E1696" t="s">
        <v>1990</v>
      </c>
      <c r="F1696" t="s">
        <v>1994</v>
      </c>
      <c r="G1696" t="s">
        <v>2002</v>
      </c>
      <c r="H1696" s="1">
        <v>45559</v>
      </c>
      <c r="I1696" s="1">
        <v>45670</v>
      </c>
      <c r="J1696" s="2">
        <f t="shared" si="79"/>
        <v>112</v>
      </c>
      <c r="K1696">
        <v>61006.26</v>
      </c>
      <c r="L1696" t="str">
        <f t="shared" si="80"/>
        <v>High</v>
      </c>
      <c r="M1696" t="s">
        <v>2010</v>
      </c>
      <c r="N1696" t="s">
        <v>2012</v>
      </c>
      <c r="O1696" t="s">
        <v>3644</v>
      </c>
    </row>
    <row r="1697" spans="1:15" x14ac:dyDescent="0.3">
      <c r="A1697" t="s">
        <v>1687</v>
      </c>
      <c r="B1697">
        <v>15</v>
      </c>
      <c r="C1697" t="str">
        <f t="shared" si="78"/>
        <v>Child</v>
      </c>
      <c r="D1697" t="s">
        <v>1986</v>
      </c>
      <c r="E1697" t="s">
        <v>1988</v>
      </c>
      <c r="F1697" t="s">
        <v>1995</v>
      </c>
      <c r="G1697" t="s">
        <v>2004</v>
      </c>
      <c r="H1697" s="1">
        <v>45210</v>
      </c>
      <c r="I1697" s="1">
        <v>45640</v>
      </c>
      <c r="J1697" s="2">
        <f t="shared" si="79"/>
        <v>431</v>
      </c>
      <c r="K1697">
        <v>93898.64</v>
      </c>
      <c r="L1697" t="str">
        <f t="shared" si="80"/>
        <v>High</v>
      </c>
      <c r="M1697" t="s">
        <v>2009</v>
      </c>
      <c r="N1697" t="s">
        <v>2013</v>
      </c>
      <c r="O1697" t="s">
        <v>3645</v>
      </c>
    </row>
    <row r="1698" spans="1:15" x14ac:dyDescent="0.3">
      <c r="A1698" t="s">
        <v>1688</v>
      </c>
      <c r="B1698">
        <v>90</v>
      </c>
      <c r="C1698" t="str">
        <f t="shared" si="78"/>
        <v>Senior</v>
      </c>
      <c r="D1698" t="s">
        <v>1986</v>
      </c>
      <c r="E1698" t="s">
        <v>1991</v>
      </c>
      <c r="F1698" t="s">
        <v>2000</v>
      </c>
      <c r="G1698" t="s">
        <v>2006</v>
      </c>
      <c r="H1698" s="1">
        <v>45172</v>
      </c>
      <c r="I1698" s="1">
        <v>45819</v>
      </c>
      <c r="J1698" s="2">
        <f t="shared" si="79"/>
        <v>648</v>
      </c>
      <c r="K1698">
        <v>71600.25</v>
      </c>
      <c r="L1698" t="str">
        <f t="shared" si="80"/>
        <v>High</v>
      </c>
      <c r="M1698" t="s">
        <v>2010</v>
      </c>
      <c r="N1698" t="s">
        <v>2012</v>
      </c>
      <c r="O1698" t="s">
        <v>3646</v>
      </c>
    </row>
    <row r="1699" spans="1:15" x14ac:dyDescent="0.3">
      <c r="A1699" t="s">
        <v>1689</v>
      </c>
      <c r="B1699">
        <v>37</v>
      </c>
      <c r="C1699" t="str">
        <f t="shared" si="78"/>
        <v>Adult</v>
      </c>
      <c r="D1699" t="s">
        <v>1986</v>
      </c>
      <c r="E1699" t="s">
        <v>1990</v>
      </c>
      <c r="F1699" t="s">
        <v>1994</v>
      </c>
      <c r="G1699" t="s">
        <v>2004</v>
      </c>
      <c r="H1699" s="1">
        <v>45716</v>
      </c>
      <c r="I1699" s="1">
        <v>45743</v>
      </c>
      <c r="J1699" s="2">
        <f t="shared" si="79"/>
        <v>28</v>
      </c>
      <c r="K1699">
        <v>70079.399999999994</v>
      </c>
      <c r="L1699" t="str">
        <f t="shared" si="80"/>
        <v>High</v>
      </c>
      <c r="M1699" t="s">
        <v>2008</v>
      </c>
      <c r="N1699" t="s">
        <v>2011</v>
      </c>
      <c r="O1699" t="s">
        <v>3647</v>
      </c>
    </row>
    <row r="1700" spans="1:15" x14ac:dyDescent="0.3">
      <c r="A1700" t="s">
        <v>1690</v>
      </c>
      <c r="B1700">
        <v>6</v>
      </c>
      <c r="C1700" t="str">
        <f t="shared" si="78"/>
        <v>Child</v>
      </c>
      <c r="D1700" t="s">
        <v>1987</v>
      </c>
      <c r="E1700" t="s">
        <v>1992</v>
      </c>
      <c r="F1700" t="s">
        <v>1997</v>
      </c>
      <c r="G1700" t="s">
        <v>2004</v>
      </c>
      <c r="H1700" s="1">
        <v>45706</v>
      </c>
      <c r="I1700" s="1">
        <v>45767</v>
      </c>
      <c r="J1700" s="2">
        <f t="shared" si="79"/>
        <v>62</v>
      </c>
      <c r="K1700">
        <v>8766.16</v>
      </c>
      <c r="L1700" t="str">
        <f t="shared" si="80"/>
        <v>Low</v>
      </c>
      <c r="M1700" t="s">
        <v>2009</v>
      </c>
      <c r="N1700" t="s">
        <v>2012</v>
      </c>
      <c r="O1700" t="s">
        <v>3648</v>
      </c>
    </row>
    <row r="1701" spans="1:15" x14ac:dyDescent="0.3">
      <c r="A1701" t="s">
        <v>1691</v>
      </c>
      <c r="B1701">
        <v>29</v>
      </c>
      <c r="C1701" t="str">
        <f t="shared" si="78"/>
        <v>Young Adult</v>
      </c>
      <c r="D1701" t="s">
        <v>1987</v>
      </c>
      <c r="E1701" t="s">
        <v>1993</v>
      </c>
      <c r="F1701" t="s">
        <v>2000</v>
      </c>
      <c r="G1701" t="s">
        <v>2005</v>
      </c>
      <c r="H1701" s="1">
        <v>45501</v>
      </c>
      <c r="I1701" s="1">
        <v>45656</v>
      </c>
      <c r="J1701" s="2">
        <f t="shared" si="79"/>
        <v>156</v>
      </c>
      <c r="K1701">
        <v>37866.61</v>
      </c>
      <c r="L1701" t="str">
        <f t="shared" si="80"/>
        <v>Medium</v>
      </c>
      <c r="M1701" t="s">
        <v>2009</v>
      </c>
      <c r="N1701" t="s">
        <v>2011</v>
      </c>
      <c r="O1701" t="s">
        <v>3649</v>
      </c>
    </row>
    <row r="1702" spans="1:15" x14ac:dyDescent="0.3">
      <c r="A1702" t="s">
        <v>1692</v>
      </c>
      <c r="B1702">
        <v>30</v>
      </c>
      <c r="C1702" t="str">
        <f t="shared" si="78"/>
        <v>Adult</v>
      </c>
      <c r="D1702" t="s">
        <v>1986</v>
      </c>
      <c r="E1702" t="s">
        <v>1992</v>
      </c>
      <c r="F1702" t="s">
        <v>1997</v>
      </c>
      <c r="G1702" t="s">
        <v>2005</v>
      </c>
      <c r="H1702" s="1">
        <v>45630</v>
      </c>
      <c r="I1702" s="1">
        <v>45705</v>
      </c>
      <c r="J1702" s="2">
        <f t="shared" si="79"/>
        <v>76</v>
      </c>
      <c r="K1702">
        <v>3107.68</v>
      </c>
      <c r="L1702" t="str">
        <f t="shared" si="80"/>
        <v>Low</v>
      </c>
      <c r="M1702" t="s">
        <v>2009</v>
      </c>
      <c r="N1702" t="s">
        <v>2013</v>
      </c>
      <c r="O1702" t="s">
        <v>3650</v>
      </c>
    </row>
    <row r="1703" spans="1:15" x14ac:dyDescent="0.3">
      <c r="A1703" t="s">
        <v>1693</v>
      </c>
      <c r="B1703">
        <v>35</v>
      </c>
      <c r="C1703" t="str">
        <f t="shared" si="78"/>
        <v>Adult</v>
      </c>
      <c r="D1703" t="s">
        <v>1986</v>
      </c>
      <c r="E1703" t="s">
        <v>1992</v>
      </c>
      <c r="F1703" t="s">
        <v>1994</v>
      </c>
      <c r="G1703" t="s">
        <v>2005</v>
      </c>
      <c r="H1703" s="1">
        <v>45366</v>
      </c>
      <c r="I1703" s="1">
        <v>45798</v>
      </c>
      <c r="J1703" s="2">
        <f t="shared" si="79"/>
        <v>433</v>
      </c>
      <c r="K1703">
        <v>6912.28</v>
      </c>
      <c r="L1703" t="str">
        <f t="shared" si="80"/>
        <v>Low</v>
      </c>
      <c r="M1703" t="s">
        <v>2008</v>
      </c>
      <c r="N1703" t="s">
        <v>2013</v>
      </c>
      <c r="O1703" t="s">
        <v>3651</v>
      </c>
    </row>
    <row r="1704" spans="1:15" x14ac:dyDescent="0.3">
      <c r="A1704" t="s">
        <v>1694</v>
      </c>
      <c r="B1704">
        <v>63</v>
      </c>
      <c r="C1704" t="str">
        <f t="shared" si="78"/>
        <v>Senior</v>
      </c>
      <c r="D1704" t="s">
        <v>1985</v>
      </c>
      <c r="E1704" t="s">
        <v>1992</v>
      </c>
      <c r="F1704" t="s">
        <v>1999</v>
      </c>
      <c r="G1704" t="s">
        <v>2006</v>
      </c>
      <c r="H1704" s="1">
        <v>45156</v>
      </c>
      <c r="I1704" s="1">
        <v>45636</v>
      </c>
      <c r="J1704" s="2">
        <f t="shared" si="79"/>
        <v>481</v>
      </c>
      <c r="K1704">
        <v>5397.14</v>
      </c>
      <c r="L1704" t="str">
        <f t="shared" si="80"/>
        <v>Low</v>
      </c>
      <c r="M1704" t="s">
        <v>2009</v>
      </c>
      <c r="N1704" t="s">
        <v>2013</v>
      </c>
      <c r="O1704" t="s">
        <v>3652</v>
      </c>
    </row>
    <row r="1705" spans="1:15" x14ac:dyDescent="0.3">
      <c r="A1705" t="s">
        <v>1695</v>
      </c>
      <c r="B1705">
        <v>23</v>
      </c>
      <c r="C1705" t="str">
        <f t="shared" si="78"/>
        <v>Young Adult</v>
      </c>
      <c r="D1705" t="s">
        <v>1986</v>
      </c>
      <c r="E1705" t="s">
        <v>1992</v>
      </c>
      <c r="F1705" t="s">
        <v>1996</v>
      </c>
      <c r="G1705" t="s">
        <v>2007</v>
      </c>
      <c r="H1705" s="1">
        <v>45147</v>
      </c>
      <c r="I1705" s="1">
        <v>45443</v>
      </c>
      <c r="J1705" s="2">
        <f t="shared" si="79"/>
        <v>297</v>
      </c>
      <c r="K1705">
        <v>31209.66</v>
      </c>
      <c r="L1705" t="str">
        <f t="shared" si="80"/>
        <v>Medium</v>
      </c>
      <c r="M1705" t="s">
        <v>2008</v>
      </c>
      <c r="N1705" t="s">
        <v>2013</v>
      </c>
      <c r="O1705" t="s">
        <v>3653</v>
      </c>
    </row>
    <row r="1706" spans="1:15" x14ac:dyDescent="0.3">
      <c r="A1706" t="s">
        <v>1696</v>
      </c>
      <c r="B1706">
        <v>3</v>
      </c>
      <c r="C1706" t="str">
        <f t="shared" si="78"/>
        <v>Child</v>
      </c>
      <c r="D1706" t="s">
        <v>1986</v>
      </c>
      <c r="E1706" t="s">
        <v>1991</v>
      </c>
      <c r="F1706" t="s">
        <v>1994</v>
      </c>
      <c r="G1706" t="s">
        <v>2003</v>
      </c>
      <c r="H1706" s="1">
        <v>45170</v>
      </c>
      <c r="I1706" s="1">
        <v>45607</v>
      </c>
      <c r="J1706" s="2">
        <f t="shared" si="79"/>
        <v>438</v>
      </c>
      <c r="K1706">
        <v>22437.87</v>
      </c>
      <c r="L1706" t="str">
        <f t="shared" si="80"/>
        <v>Medium</v>
      </c>
      <c r="M1706" t="s">
        <v>2009</v>
      </c>
      <c r="N1706" t="s">
        <v>2013</v>
      </c>
      <c r="O1706" t="s">
        <v>3654</v>
      </c>
    </row>
    <row r="1707" spans="1:15" x14ac:dyDescent="0.3">
      <c r="A1707" t="s">
        <v>1697</v>
      </c>
      <c r="B1707">
        <v>92</v>
      </c>
      <c r="C1707" t="str">
        <f t="shared" si="78"/>
        <v>Senior</v>
      </c>
      <c r="D1707" t="s">
        <v>1986</v>
      </c>
      <c r="E1707" t="s">
        <v>1992</v>
      </c>
      <c r="F1707" t="s">
        <v>1999</v>
      </c>
      <c r="G1707" t="s">
        <v>2007</v>
      </c>
      <c r="H1707" s="1">
        <v>45675</v>
      </c>
      <c r="I1707" s="1">
        <v>45825</v>
      </c>
      <c r="J1707" s="2">
        <f t="shared" si="79"/>
        <v>151</v>
      </c>
      <c r="K1707">
        <v>92928.08</v>
      </c>
      <c r="L1707" t="str">
        <f t="shared" si="80"/>
        <v>High</v>
      </c>
      <c r="M1707" t="s">
        <v>2009</v>
      </c>
      <c r="N1707" t="s">
        <v>2011</v>
      </c>
      <c r="O1707" t="s">
        <v>3655</v>
      </c>
    </row>
    <row r="1708" spans="1:15" x14ac:dyDescent="0.3">
      <c r="A1708" t="s">
        <v>1698</v>
      </c>
      <c r="B1708">
        <v>70</v>
      </c>
      <c r="C1708" t="str">
        <f t="shared" si="78"/>
        <v>Senior</v>
      </c>
      <c r="D1708" t="s">
        <v>1987</v>
      </c>
      <c r="E1708" t="s">
        <v>1993</v>
      </c>
      <c r="F1708" t="s">
        <v>1994</v>
      </c>
      <c r="G1708" t="s">
        <v>2003</v>
      </c>
      <c r="H1708" s="1">
        <v>45496</v>
      </c>
      <c r="I1708" s="1">
        <v>45868</v>
      </c>
      <c r="J1708" s="2">
        <f t="shared" si="79"/>
        <v>373</v>
      </c>
      <c r="K1708">
        <v>46886.75</v>
      </c>
      <c r="L1708" t="str">
        <f t="shared" si="80"/>
        <v>Medium</v>
      </c>
      <c r="M1708" t="s">
        <v>2008</v>
      </c>
      <c r="N1708" t="s">
        <v>2012</v>
      </c>
      <c r="O1708" t="s">
        <v>3656</v>
      </c>
    </row>
    <row r="1709" spans="1:15" x14ac:dyDescent="0.3">
      <c r="A1709" t="s">
        <v>1699</v>
      </c>
      <c r="B1709">
        <v>72</v>
      </c>
      <c r="C1709" t="str">
        <f t="shared" si="78"/>
        <v>Senior</v>
      </c>
      <c r="D1709" t="s">
        <v>1986</v>
      </c>
      <c r="E1709" t="s">
        <v>1991</v>
      </c>
      <c r="F1709" t="s">
        <v>2001</v>
      </c>
      <c r="G1709" t="s">
        <v>2006</v>
      </c>
      <c r="H1709" s="1">
        <v>45278</v>
      </c>
      <c r="I1709" s="1">
        <v>45579</v>
      </c>
      <c r="J1709" s="2">
        <f t="shared" si="79"/>
        <v>302</v>
      </c>
      <c r="K1709">
        <v>47265.91</v>
      </c>
      <c r="L1709" t="str">
        <f t="shared" si="80"/>
        <v>Medium</v>
      </c>
      <c r="M1709" t="s">
        <v>2009</v>
      </c>
      <c r="N1709" t="s">
        <v>2011</v>
      </c>
      <c r="O1709" t="s">
        <v>3657</v>
      </c>
    </row>
    <row r="1710" spans="1:15" x14ac:dyDescent="0.3">
      <c r="A1710" t="s">
        <v>1700</v>
      </c>
      <c r="B1710">
        <v>1</v>
      </c>
      <c r="C1710" t="str">
        <f t="shared" si="78"/>
        <v>Child</v>
      </c>
      <c r="D1710" t="s">
        <v>1987</v>
      </c>
      <c r="E1710" t="s">
        <v>1993</v>
      </c>
      <c r="F1710" t="s">
        <v>1994</v>
      </c>
      <c r="G1710" t="s">
        <v>2005</v>
      </c>
      <c r="H1710" s="1">
        <v>45563</v>
      </c>
      <c r="I1710" s="1">
        <v>45893</v>
      </c>
      <c r="J1710" s="2">
        <f t="shared" si="79"/>
        <v>331</v>
      </c>
      <c r="K1710">
        <v>99881.8</v>
      </c>
      <c r="L1710" t="str">
        <f t="shared" si="80"/>
        <v>High</v>
      </c>
      <c r="M1710" t="s">
        <v>2008</v>
      </c>
      <c r="N1710" t="s">
        <v>2013</v>
      </c>
      <c r="O1710" t="s">
        <v>3658</v>
      </c>
    </row>
    <row r="1711" spans="1:15" x14ac:dyDescent="0.3">
      <c r="A1711" t="s">
        <v>1701</v>
      </c>
      <c r="B1711">
        <v>43</v>
      </c>
      <c r="C1711" t="str">
        <f t="shared" si="78"/>
        <v>Adult</v>
      </c>
      <c r="D1711" t="s">
        <v>1986</v>
      </c>
      <c r="E1711" t="s">
        <v>1992</v>
      </c>
      <c r="F1711" t="s">
        <v>1996</v>
      </c>
      <c r="G1711" t="s">
        <v>2003</v>
      </c>
      <c r="H1711" s="1">
        <v>45467</v>
      </c>
      <c r="I1711" s="1">
        <v>45824</v>
      </c>
      <c r="J1711" s="2">
        <f t="shared" si="79"/>
        <v>358</v>
      </c>
      <c r="K1711">
        <v>28152.720000000001</v>
      </c>
      <c r="L1711" t="str">
        <f t="shared" si="80"/>
        <v>Medium</v>
      </c>
      <c r="M1711" t="s">
        <v>2010</v>
      </c>
      <c r="N1711" t="s">
        <v>2012</v>
      </c>
      <c r="O1711" t="s">
        <v>3659</v>
      </c>
    </row>
    <row r="1712" spans="1:15" x14ac:dyDescent="0.3">
      <c r="A1712" t="s">
        <v>1702</v>
      </c>
      <c r="B1712">
        <v>32</v>
      </c>
      <c r="C1712" t="str">
        <f t="shared" si="78"/>
        <v>Adult</v>
      </c>
      <c r="D1712" t="s">
        <v>1986</v>
      </c>
      <c r="E1712" t="s">
        <v>1989</v>
      </c>
      <c r="F1712" t="s">
        <v>1996</v>
      </c>
      <c r="G1712" t="s">
        <v>2005</v>
      </c>
      <c r="H1712" s="1">
        <v>45704</v>
      </c>
      <c r="I1712" s="1">
        <v>45806</v>
      </c>
      <c r="J1712" s="2">
        <f t="shared" si="79"/>
        <v>103</v>
      </c>
      <c r="K1712">
        <v>31382.62</v>
      </c>
      <c r="L1712" t="str">
        <f t="shared" si="80"/>
        <v>Medium</v>
      </c>
      <c r="M1712" t="s">
        <v>2008</v>
      </c>
      <c r="N1712" t="s">
        <v>2013</v>
      </c>
      <c r="O1712" t="s">
        <v>3660</v>
      </c>
    </row>
    <row r="1713" spans="1:15" x14ac:dyDescent="0.3">
      <c r="A1713" t="s">
        <v>1703</v>
      </c>
      <c r="B1713">
        <v>33</v>
      </c>
      <c r="C1713" t="str">
        <f t="shared" si="78"/>
        <v>Adult</v>
      </c>
      <c r="D1713" t="s">
        <v>1985</v>
      </c>
      <c r="E1713" t="s">
        <v>1992</v>
      </c>
      <c r="F1713" t="s">
        <v>1997</v>
      </c>
      <c r="G1713" t="s">
        <v>2005</v>
      </c>
      <c r="H1713" s="1">
        <v>45623</v>
      </c>
      <c r="I1713" s="1">
        <v>45764</v>
      </c>
      <c r="J1713" s="2">
        <f t="shared" si="79"/>
        <v>142</v>
      </c>
      <c r="K1713">
        <v>44551.02</v>
      </c>
      <c r="L1713" t="str">
        <f t="shared" si="80"/>
        <v>Medium</v>
      </c>
      <c r="M1713" t="s">
        <v>2010</v>
      </c>
      <c r="N1713" t="s">
        <v>2011</v>
      </c>
      <c r="O1713" t="s">
        <v>3661</v>
      </c>
    </row>
    <row r="1714" spans="1:15" x14ac:dyDescent="0.3">
      <c r="A1714" t="s">
        <v>1704</v>
      </c>
      <c r="B1714">
        <v>45</v>
      </c>
      <c r="C1714" t="str">
        <f t="shared" si="78"/>
        <v>Middle Age</v>
      </c>
      <c r="D1714" t="s">
        <v>1987</v>
      </c>
      <c r="E1714" t="s">
        <v>1993</v>
      </c>
      <c r="F1714" t="s">
        <v>2000</v>
      </c>
      <c r="G1714" t="s">
        <v>2006</v>
      </c>
      <c r="H1714" s="1">
        <v>45252</v>
      </c>
      <c r="I1714" s="1">
        <v>45617</v>
      </c>
      <c r="J1714" s="2">
        <f t="shared" si="79"/>
        <v>366</v>
      </c>
      <c r="K1714">
        <v>6799.9</v>
      </c>
      <c r="L1714" t="str">
        <f t="shared" si="80"/>
        <v>Low</v>
      </c>
      <c r="M1714" t="s">
        <v>2009</v>
      </c>
      <c r="N1714" t="s">
        <v>2013</v>
      </c>
      <c r="O1714" t="s">
        <v>3662</v>
      </c>
    </row>
    <row r="1715" spans="1:15" x14ac:dyDescent="0.3">
      <c r="A1715" t="s">
        <v>1705</v>
      </c>
      <c r="B1715">
        <v>78</v>
      </c>
      <c r="C1715" t="str">
        <f t="shared" si="78"/>
        <v>Senior</v>
      </c>
      <c r="D1715" t="s">
        <v>1986</v>
      </c>
      <c r="E1715" t="s">
        <v>1991</v>
      </c>
      <c r="F1715" t="s">
        <v>1995</v>
      </c>
      <c r="G1715" t="s">
        <v>2006</v>
      </c>
      <c r="H1715" s="1">
        <v>45182</v>
      </c>
      <c r="I1715" s="1">
        <v>45336</v>
      </c>
      <c r="J1715" s="2">
        <f t="shared" si="79"/>
        <v>155</v>
      </c>
      <c r="K1715">
        <v>18800.59</v>
      </c>
      <c r="L1715" t="str">
        <f t="shared" si="80"/>
        <v>Medium</v>
      </c>
      <c r="M1715" t="s">
        <v>2010</v>
      </c>
      <c r="N1715" t="s">
        <v>2013</v>
      </c>
      <c r="O1715" t="s">
        <v>3663</v>
      </c>
    </row>
    <row r="1716" spans="1:15" x14ac:dyDescent="0.3">
      <c r="A1716" t="s">
        <v>1706</v>
      </c>
      <c r="B1716">
        <v>63</v>
      </c>
      <c r="C1716" t="str">
        <f t="shared" si="78"/>
        <v>Senior</v>
      </c>
      <c r="D1716" t="s">
        <v>1985</v>
      </c>
      <c r="E1716" t="s">
        <v>1990</v>
      </c>
      <c r="F1716" t="s">
        <v>2001</v>
      </c>
      <c r="G1716" t="s">
        <v>2002</v>
      </c>
      <c r="H1716" s="1">
        <v>45487</v>
      </c>
      <c r="I1716" s="1">
        <v>45505</v>
      </c>
      <c r="J1716" s="2">
        <f t="shared" si="79"/>
        <v>19</v>
      </c>
      <c r="K1716">
        <v>87252.68</v>
      </c>
      <c r="L1716" t="str">
        <f t="shared" si="80"/>
        <v>High</v>
      </c>
      <c r="M1716" t="s">
        <v>2008</v>
      </c>
      <c r="N1716" t="s">
        <v>2011</v>
      </c>
      <c r="O1716" t="s">
        <v>3664</v>
      </c>
    </row>
    <row r="1717" spans="1:15" x14ac:dyDescent="0.3">
      <c r="A1717" t="s">
        <v>1707</v>
      </c>
      <c r="B1717">
        <v>29</v>
      </c>
      <c r="C1717" t="str">
        <f t="shared" si="78"/>
        <v>Young Adult</v>
      </c>
      <c r="D1717" t="s">
        <v>1985</v>
      </c>
      <c r="E1717" t="s">
        <v>1993</v>
      </c>
      <c r="F1717" t="s">
        <v>1996</v>
      </c>
      <c r="G1717" t="s">
        <v>2002</v>
      </c>
      <c r="H1717" s="1">
        <v>45264</v>
      </c>
      <c r="I1717" s="1">
        <v>45762</v>
      </c>
      <c r="J1717" s="2">
        <f t="shared" si="79"/>
        <v>499</v>
      </c>
      <c r="K1717">
        <v>68759.7</v>
      </c>
      <c r="L1717" t="str">
        <f t="shared" si="80"/>
        <v>High</v>
      </c>
      <c r="M1717" t="s">
        <v>2010</v>
      </c>
      <c r="N1717" t="s">
        <v>2012</v>
      </c>
      <c r="O1717" t="s">
        <v>3665</v>
      </c>
    </row>
    <row r="1718" spans="1:15" x14ac:dyDescent="0.3">
      <c r="A1718" t="s">
        <v>1708</v>
      </c>
      <c r="B1718">
        <v>40</v>
      </c>
      <c r="C1718" t="str">
        <f t="shared" si="78"/>
        <v>Adult</v>
      </c>
      <c r="D1718" t="s">
        <v>1985</v>
      </c>
      <c r="E1718" t="s">
        <v>1989</v>
      </c>
      <c r="F1718" t="s">
        <v>2000</v>
      </c>
      <c r="G1718" t="s">
        <v>2005</v>
      </c>
      <c r="H1718" s="1">
        <v>45244</v>
      </c>
      <c r="I1718" s="1">
        <v>45836</v>
      </c>
      <c r="J1718" s="2">
        <f t="shared" si="79"/>
        <v>593</v>
      </c>
      <c r="K1718">
        <v>95218.68</v>
      </c>
      <c r="L1718" t="str">
        <f t="shared" si="80"/>
        <v>High</v>
      </c>
      <c r="M1718" t="s">
        <v>2010</v>
      </c>
      <c r="N1718" t="s">
        <v>2013</v>
      </c>
      <c r="O1718" t="s">
        <v>3666</v>
      </c>
    </row>
    <row r="1719" spans="1:15" x14ac:dyDescent="0.3">
      <c r="A1719" t="s">
        <v>1709</v>
      </c>
      <c r="B1719">
        <v>2</v>
      </c>
      <c r="C1719" t="str">
        <f t="shared" si="78"/>
        <v>Child</v>
      </c>
      <c r="D1719" t="s">
        <v>1986</v>
      </c>
      <c r="E1719" t="s">
        <v>1991</v>
      </c>
      <c r="F1719" t="s">
        <v>1996</v>
      </c>
      <c r="G1719" t="s">
        <v>2003</v>
      </c>
      <c r="H1719" s="1">
        <v>45668</v>
      </c>
      <c r="I1719" s="1">
        <v>45705</v>
      </c>
      <c r="J1719" s="2">
        <f t="shared" si="79"/>
        <v>38</v>
      </c>
      <c r="K1719">
        <v>24234.99</v>
      </c>
      <c r="L1719" t="str">
        <f t="shared" si="80"/>
        <v>Medium</v>
      </c>
      <c r="M1719" t="s">
        <v>2009</v>
      </c>
      <c r="N1719" t="s">
        <v>2011</v>
      </c>
      <c r="O1719" t="s">
        <v>3667</v>
      </c>
    </row>
    <row r="1720" spans="1:15" x14ac:dyDescent="0.3">
      <c r="A1720" t="s">
        <v>1710</v>
      </c>
      <c r="B1720">
        <v>64</v>
      </c>
      <c r="C1720" t="str">
        <f t="shared" si="78"/>
        <v>Senior</v>
      </c>
      <c r="D1720" t="s">
        <v>1987</v>
      </c>
      <c r="E1720" t="s">
        <v>1988</v>
      </c>
      <c r="F1720" t="s">
        <v>1995</v>
      </c>
      <c r="G1720" t="s">
        <v>2002</v>
      </c>
      <c r="H1720" s="1">
        <v>45386</v>
      </c>
      <c r="I1720" s="1">
        <v>45663</v>
      </c>
      <c r="J1720" s="2">
        <f t="shared" si="79"/>
        <v>278</v>
      </c>
      <c r="K1720">
        <v>21200.15</v>
      </c>
      <c r="L1720" t="str">
        <f t="shared" si="80"/>
        <v>Medium</v>
      </c>
      <c r="M1720" t="s">
        <v>2008</v>
      </c>
      <c r="N1720" t="s">
        <v>2013</v>
      </c>
      <c r="O1720" t="s">
        <v>3668</v>
      </c>
    </row>
    <row r="1721" spans="1:15" x14ac:dyDescent="0.3">
      <c r="A1721" t="s">
        <v>1711</v>
      </c>
      <c r="B1721">
        <v>87</v>
      </c>
      <c r="C1721" t="str">
        <f t="shared" si="78"/>
        <v>Senior</v>
      </c>
      <c r="D1721" t="s">
        <v>1987</v>
      </c>
      <c r="E1721" t="s">
        <v>1988</v>
      </c>
      <c r="F1721" t="s">
        <v>1999</v>
      </c>
      <c r="G1721" t="s">
        <v>2004</v>
      </c>
      <c r="H1721" s="1">
        <v>45596</v>
      </c>
      <c r="I1721" s="1">
        <v>45769</v>
      </c>
      <c r="J1721" s="2">
        <f t="shared" si="79"/>
        <v>174</v>
      </c>
      <c r="K1721">
        <v>15164.87</v>
      </c>
      <c r="L1721" t="str">
        <f t="shared" si="80"/>
        <v>Medium</v>
      </c>
      <c r="M1721" t="s">
        <v>2010</v>
      </c>
      <c r="N1721" t="s">
        <v>2012</v>
      </c>
      <c r="O1721" t="s">
        <v>3669</v>
      </c>
    </row>
    <row r="1722" spans="1:15" x14ac:dyDescent="0.3">
      <c r="A1722" t="s">
        <v>1712</v>
      </c>
      <c r="B1722">
        <v>100</v>
      </c>
      <c r="C1722" t="str">
        <f t="shared" si="78"/>
        <v>Senior</v>
      </c>
      <c r="D1722" t="s">
        <v>1987</v>
      </c>
      <c r="E1722" t="s">
        <v>1991</v>
      </c>
      <c r="F1722" t="s">
        <v>1999</v>
      </c>
      <c r="G1722" t="s">
        <v>2007</v>
      </c>
      <c r="H1722" s="1">
        <v>45261</v>
      </c>
      <c r="I1722" s="1">
        <v>45387</v>
      </c>
      <c r="J1722" s="2">
        <f t="shared" si="79"/>
        <v>127</v>
      </c>
      <c r="K1722">
        <v>38096.85</v>
      </c>
      <c r="L1722" t="str">
        <f t="shared" si="80"/>
        <v>Medium</v>
      </c>
      <c r="M1722" t="s">
        <v>2010</v>
      </c>
      <c r="N1722" t="s">
        <v>2012</v>
      </c>
      <c r="O1722" t="s">
        <v>3670</v>
      </c>
    </row>
    <row r="1723" spans="1:15" x14ac:dyDescent="0.3">
      <c r="A1723" t="s">
        <v>1713</v>
      </c>
      <c r="B1723">
        <v>3</v>
      </c>
      <c r="C1723" t="str">
        <f t="shared" si="78"/>
        <v>Child</v>
      </c>
      <c r="D1723" t="s">
        <v>1985</v>
      </c>
      <c r="E1723" t="s">
        <v>1991</v>
      </c>
      <c r="F1723" t="s">
        <v>1996</v>
      </c>
      <c r="G1723" t="s">
        <v>2004</v>
      </c>
      <c r="H1723" s="1">
        <v>45361</v>
      </c>
      <c r="I1723" s="1">
        <v>45554</v>
      </c>
      <c r="J1723" s="2">
        <f t="shared" si="79"/>
        <v>194</v>
      </c>
      <c r="K1723">
        <v>93100.54</v>
      </c>
      <c r="L1723" t="str">
        <f t="shared" si="80"/>
        <v>High</v>
      </c>
      <c r="M1723" t="s">
        <v>2008</v>
      </c>
      <c r="N1723" t="s">
        <v>2011</v>
      </c>
      <c r="O1723" t="s">
        <v>1316</v>
      </c>
    </row>
    <row r="1724" spans="1:15" x14ac:dyDescent="0.3">
      <c r="A1724" t="s">
        <v>1714</v>
      </c>
      <c r="B1724">
        <v>13</v>
      </c>
      <c r="C1724" t="str">
        <f t="shared" si="78"/>
        <v>Child</v>
      </c>
      <c r="D1724" t="s">
        <v>1986</v>
      </c>
      <c r="E1724" t="s">
        <v>1990</v>
      </c>
      <c r="F1724" t="s">
        <v>1998</v>
      </c>
      <c r="G1724" t="s">
        <v>2003</v>
      </c>
      <c r="H1724" s="1">
        <v>45438</v>
      </c>
      <c r="I1724" s="1">
        <v>45805</v>
      </c>
      <c r="J1724" s="2">
        <f t="shared" si="79"/>
        <v>368</v>
      </c>
      <c r="K1724">
        <v>71861.03</v>
      </c>
      <c r="L1724" t="str">
        <f t="shared" si="80"/>
        <v>High</v>
      </c>
      <c r="M1724" t="s">
        <v>2008</v>
      </c>
      <c r="N1724" t="s">
        <v>2012</v>
      </c>
      <c r="O1724" t="s">
        <v>3671</v>
      </c>
    </row>
    <row r="1725" spans="1:15" x14ac:dyDescent="0.3">
      <c r="A1725" t="s">
        <v>1715</v>
      </c>
      <c r="B1725">
        <v>100</v>
      </c>
      <c r="C1725" t="str">
        <f t="shared" si="78"/>
        <v>Senior</v>
      </c>
      <c r="D1725" t="s">
        <v>1986</v>
      </c>
      <c r="E1725" t="s">
        <v>1993</v>
      </c>
      <c r="F1725" t="s">
        <v>1998</v>
      </c>
      <c r="G1725" t="s">
        <v>2002</v>
      </c>
      <c r="H1725" s="1">
        <v>45597</v>
      </c>
      <c r="I1725" s="1">
        <v>45819</v>
      </c>
      <c r="J1725" s="2">
        <f t="shared" si="79"/>
        <v>223</v>
      </c>
      <c r="K1725">
        <v>38505.129999999997</v>
      </c>
      <c r="L1725" t="str">
        <f t="shared" si="80"/>
        <v>Medium</v>
      </c>
      <c r="M1725" t="s">
        <v>2008</v>
      </c>
      <c r="N1725" t="s">
        <v>2011</v>
      </c>
      <c r="O1725" t="s">
        <v>3672</v>
      </c>
    </row>
    <row r="1726" spans="1:15" x14ac:dyDescent="0.3">
      <c r="A1726" t="s">
        <v>1716</v>
      </c>
      <c r="B1726">
        <v>84</v>
      </c>
      <c r="C1726" t="str">
        <f t="shared" si="78"/>
        <v>Senior</v>
      </c>
      <c r="D1726" t="s">
        <v>1986</v>
      </c>
      <c r="E1726" t="s">
        <v>1990</v>
      </c>
      <c r="F1726" t="s">
        <v>1999</v>
      </c>
      <c r="G1726" t="s">
        <v>2007</v>
      </c>
      <c r="H1726" s="1">
        <v>45209</v>
      </c>
      <c r="I1726" s="1">
        <v>45496</v>
      </c>
      <c r="J1726" s="2">
        <f t="shared" si="79"/>
        <v>288</v>
      </c>
      <c r="K1726">
        <v>8766.0499999999993</v>
      </c>
      <c r="L1726" t="str">
        <f t="shared" si="80"/>
        <v>Low</v>
      </c>
      <c r="M1726" t="s">
        <v>2009</v>
      </c>
      <c r="N1726" t="s">
        <v>2011</v>
      </c>
      <c r="O1726" t="s">
        <v>3673</v>
      </c>
    </row>
    <row r="1727" spans="1:15" x14ac:dyDescent="0.3">
      <c r="A1727" t="s">
        <v>1717</v>
      </c>
      <c r="B1727">
        <v>72</v>
      </c>
      <c r="C1727" t="str">
        <f t="shared" si="78"/>
        <v>Senior</v>
      </c>
      <c r="D1727" t="s">
        <v>1986</v>
      </c>
      <c r="E1727" t="s">
        <v>1989</v>
      </c>
      <c r="F1727" t="s">
        <v>1999</v>
      </c>
      <c r="G1727" t="s">
        <v>2003</v>
      </c>
      <c r="H1727" s="1">
        <v>45757</v>
      </c>
      <c r="I1727" s="1">
        <v>45886</v>
      </c>
      <c r="J1727" s="2">
        <f t="shared" si="79"/>
        <v>130</v>
      </c>
      <c r="K1727">
        <v>73571.520000000004</v>
      </c>
      <c r="L1727" t="str">
        <f t="shared" si="80"/>
        <v>High</v>
      </c>
      <c r="M1727" t="s">
        <v>2008</v>
      </c>
      <c r="N1727" t="s">
        <v>2011</v>
      </c>
      <c r="O1727" t="s">
        <v>3027</v>
      </c>
    </row>
    <row r="1728" spans="1:15" x14ac:dyDescent="0.3">
      <c r="A1728" t="s">
        <v>1718</v>
      </c>
      <c r="B1728">
        <v>77</v>
      </c>
      <c r="C1728" t="str">
        <f t="shared" si="78"/>
        <v>Senior</v>
      </c>
      <c r="D1728" t="s">
        <v>1987</v>
      </c>
      <c r="E1728" t="s">
        <v>1993</v>
      </c>
      <c r="F1728" t="s">
        <v>1997</v>
      </c>
      <c r="G1728" t="s">
        <v>2004</v>
      </c>
      <c r="H1728" s="1">
        <v>45763</v>
      </c>
      <c r="I1728" s="1">
        <v>45859</v>
      </c>
      <c r="J1728" s="2">
        <f t="shared" si="79"/>
        <v>97</v>
      </c>
      <c r="K1728">
        <v>27649.09</v>
      </c>
      <c r="L1728" t="str">
        <f t="shared" si="80"/>
        <v>Medium</v>
      </c>
      <c r="M1728" t="s">
        <v>2008</v>
      </c>
      <c r="N1728" t="s">
        <v>2013</v>
      </c>
      <c r="O1728" t="s">
        <v>3674</v>
      </c>
    </row>
    <row r="1729" spans="1:15" x14ac:dyDescent="0.3">
      <c r="A1729" t="s">
        <v>1719</v>
      </c>
      <c r="B1729">
        <v>31</v>
      </c>
      <c r="C1729" t="str">
        <f t="shared" si="78"/>
        <v>Adult</v>
      </c>
      <c r="D1729" t="s">
        <v>1987</v>
      </c>
      <c r="E1729" t="s">
        <v>1990</v>
      </c>
      <c r="F1729" t="s">
        <v>1998</v>
      </c>
      <c r="G1729" t="s">
        <v>2002</v>
      </c>
      <c r="H1729" s="1">
        <v>45360</v>
      </c>
      <c r="I1729" s="1">
        <v>45764</v>
      </c>
      <c r="J1729" s="2">
        <f t="shared" si="79"/>
        <v>405</v>
      </c>
      <c r="K1729">
        <v>46126.3</v>
      </c>
      <c r="L1729" t="str">
        <f t="shared" si="80"/>
        <v>Medium</v>
      </c>
      <c r="M1729" t="s">
        <v>2008</v>
      </c>
      <c r="N1729" t="s">
        <v>2011</v>
      </c>
      <c r="O1729" t="s">
        <v>3675</v>
      </c>
    </row>
    <row r="1730" spans="1:15" x14ac:dyDescent="0.3">
      <c r="A1730" t="s">
        <v>1720</v>
      </c>
      <c r="B1730">
        <v>88</v>
      </c>
      <c r="C1730" t="str">
        <f t="shared" si="78"/>
        <v>Senior</v>
      </c>
      <c r="D1730" t="s">
        <v>1985</v>
      </c>
      <c r="E1730" t="s">
        <v>1992</v>
      </c>
      <c r="F1730" t="s">
        <v>1999</v>
      </c>
      <c r="G1730" t="s">
        <v>2004</v>
      </c>
      <c r="H1730" s="1">
        <v>45347</v>
      </c>
      <c r="I1730" s="1">
        <v>45695</v>
      </c>
      <c r="J1730" s="2">
        <f t="shared" si="79"/>
        <v>349</v>
      </c>
      <c r="K1730">
        <v>8889.32</v>
      </c>
      <c r="L1730" t="str">
        <f t="shared" si="80"/>
        <v>Low</v>
      </c>
      <c r="M1730" t="s">
        <v>2008</v>
      </c>
      <c r="N1730" t="s">
        <v>2012</v>
      </c>
      <c r="O1730" t="s">
        <v>3676</v>
      </c>
    </row>
    <row r="1731" spans="1:15" x14ac:dyDescent="0.3">
      <c r="A1731" t="s">
        <v>1721</v>
      </c>
      <c r="B1731">
        <v>9</v>
      </c>
      <c r="C1731" t="str">
        <f t="shared" ref="C1731:C1794" si="81">IF(B1731&lt;18,"Child",IF(B1731&lt;30,"Young Adult",IF(B1731&lt;45,"Adult",IF(B1731&lt;55,"Middle Age","Senior"))))</f>
        <v>Child</v>
      </c>
      <c r="D1731" t="s">
        <v>1987</v>
      </c>
      <c r="E1731" t="s">
        <v>1993</v>
      </c>
      <c r="F1731" t="s">
        <v>1997</v>
      </c>
      <c r="G1731" t="s">
        <v>2003</v>
      </c>
      <c r="H1731" s="1">
        <v>45167</v>
      </c>
      <c r="I1731" s="1">
        <v>45268</v>
      </c>
      <c r="J1731" s="2">
        <f t="shared" ref="J1731:J1794" si="82">I1731-H1731+1</f>
        <v>102</v>
      </c>
      <c r="K1731">
        <v>23804.63</v>
      </c>
      <c r="L1731" t="str">
        <f t="shared" ref="L1731:L1794" si="83">IF(K1731&lt;10000, "Low", IF(K1731&lt;50000, "Medium", "High"))</f>
        <v>Medium</v>
      </c>
      <c r="M1731" t="s">
        <v>2010</v>
      </c>
      <c r="N1731" t="s">
        <v>2011</v>
      </c>
      <c r="O1731" t="s">
        <v>3677</v>
      </c>
    </row>
    <row r="1732" spans="1:15" x14ac:dyDescent="0.3">
      <c r="A1732" t="s">
        <v>1722</v>
      </c>
      <c r="B1732">
        <v>72</v>
      </c>
      <c r="C1732" t="str">
        <f t="shared" si="81"/>
        <v>Senior</v>
      </c>
      <c r="D1732" t="s">
        <v>1985</v>
      </c>
      <c r="E1732" t="s">
        <v>1989</v>
      </c>
      <c r="F1732" t="s">
        <v>2000</v>
      </c>
      <c r="G1732" t="s">
        <v>2006</v>
      </c>
      <c r="H1732" s="1">
        <v>45508</v>
      </c>
      <c r="I1732" s="1">
        <v>45655</v>
      </c>
      <c r="J1732" s="2">
        <f t="shared" si="82"/>
        <v>148</v>
      </c>
      <c r="K1732">
        <v>67736.41</v>
      </c>
      <c r="L1732" t="str">
        <f t="shared" si="83"/>
        <v>High</v>
      </c>
      <c r="M1732" t="s">
        <v>2008</v>
      </c>
      <c r="N1732" t="s">
        <v>2011</v>
      </c>
      <c r="O1732" t="s">
        <v>3678</v>
      </c>
    </row>
    <row r="1733" spans="1:15" x14ac:dyDescent="0.3">
      <c r="A1733" t="s">
        <v>1723</v>
      </c>
      <c r="B1733">
        <v>77</v>
      </c>
      <c r="C1733" t="str">
        <f t="shared" si="81"/>
        <v>Senior</v>
      </c>
      <c r="D1733" t="s">
        <v>1987</v>
      </c>
      <c r="E1733" t="s">
        <v>1991</v>
      </c>
      <c r="F1733" t="s">
        <v>1998</v>
      </c>
      <c r="G1733" t="s">
        <v>2004</v>
      </c>
      <c r="H1733" s="1">
        <v>45752</v>
      </c>
      <c r="I1733" s="1">
        <v>45834</v>
      </c>
      <c r="J1733" s="2">
        <f t="shared" si="82"/>
        <v>83</v>
      </c>
      <c r="K1733">
        <v>12678.44</v>
      </c>
      <c r="L1733" t="str">
        <f t="shared" si="83"/>
        <v>Medium</v>
      </c>
      <c r="M1733" t="s">
        <v>2010</v>
      </c>
      <c r="N1733" t="s">
        <v>2013</v>
      </c>
      <c r="O1733" t="s">
        <v>3679</v>
      </c>
    </row>
    <row r="1734" spans="1:15" x14ac:dyDescent="0.3">
      <c r="A1734" t="s">
        <v>1724</v>
      </c>
      <c r="B1734">
        <v>64</v>
      </c>
      <c r="C1734" t="str">
        <f t="shared" si="81"/>
        <v>Senior</v>
      </c>
      <c r="D1734" t="s">
        <v>1985</v>
      </c>
      <c r="E1734" t="s">
        <v>1989</v>
      </c>
      <c r="F1734" t="s">
        <v>1997</v>
      </c>
      <c r="G1734" t="s">
        <v>2007</v>
      </c>
      <c r="H1734" s="1">
        <v>45350</v>
      </c>
      <c r="I1734" s="1">
        <v>45414</v>
      </c>
      <c r="J1734" s="2">
        <f t="shared" si="82"/>
        <v>65</v>
      </c>
      <c r="K1734">
        <v>88262.68</v>
      </c>
      <c r="L1734" t="str">
        <f t="shared" si="83"/>
        <v>High</v>
      </c>
      <c r="M1734" t="s">
        <v>2009</v>
      </c>
      <c r="N1734" t="s">
        <v>2011</v>
      </c>
      <c r="O1734" t="s">
        <v>3680</v>
      </c>
    </row>
    <row r="1735" spans="1:15" x14ac:dyDescent="0.3">
      <c r="A1735" t="s">
        <v>1725</v>
      </c>
      <c r="B1735">
        <v>58</v>
      </c>
      <c r="C1735" t="str">
        <f t="shared" si="81"/>
        <v>Senior</v>
      </c>
      <c r="D1735" t="s">
        <v>1985</v>
      </c>
      <c r="E1735" t="s">
        <v>1990</v>
      </c>
      <c r="F1735" t="s">
        <v>1995</v>
      </c>
      <c r="G1735" t="s">
        <v>2006</v>
      </c>
      <c r="H1735" s="1">
        <v>45231</v>
      </c>
      <c r="I1735" s="1">
        <v>45248</v>
      </c>
      <c r="J1735" s="2">
        <f t="shared" si="82"/>
        <v>18</v>
      </c>
      <c r="K1735">
        <v>27074.240000000002</v>
      </c>
      <c r="L1735" t="str">
        <f t="shared" si="83"/>
        <v>Medium</v>
      </c>
      <c r="M1735" t="s">
        <v>2008</v>
      </c>
      <c r="N1735" t="s">
        <v>2012</v>
      </c>
      <c r="O1735" t="s">
        <v>3681</v>
      </c>
    </row>
    <row r="1736" spans="1:15" x14ac:dyDescent="0.3">
      <c r="A1736" t="s">
        <v>656</v>
      </c>
      <c r="B1736">
        <v>60</v>
      </c>
      <c r="C1736" t="str">
        <f t="shared" si="81"/>
        <v>Senior</v>
      </c>
      <c r="D1736" t="s">
        <v>1986</v>
      </c>
      <c r="E1736" t="s">
        <v>1988</v>
      </c>
      <c r="F1736" t="s">
        <v>2001</v>
      </c>
      <c r="G1736" t="s">
        <v>2005</v>
      </c>
      <c r="H1736" s="1">
        <v>45765</v>
      </c>
      <c r="I1736" s="1">
        <v>45811</v>
      </c>
      <c r="J1736" s="2">
        <f t="shared" si="82"/>
        <v>47</v>
      </c>
      <c r="K1736">
        <v>83552</v>
      </c>
      <c r="L1736" t="str">
        <f t="shared" si="83"/>
        <v>High</v>
      </c>
      <c r="M1736" t="s">
        <v>2009</v>
      </c>
      <c r="N1736" t="s">
        <v>2012</v>
      </c>
      <c r="O1736" t="s">
        <v>3682</v>
      </c>
    </row>
    <row r="1737" spans="1:15" x14ac:dyDescent="0.3">
      <c r="A1737" t="s">
        <v>1726</v>
      </c>
      <c r="B1737">
        <v>21</v>
      </c>
      <c r="C1737" t="str">
        <f t="shared" si="81"/>
        <v>Young Adult</v>
      </c>
      <c r="D1737" t="s">
        <v>1985</v>
      </c>
      <c r="E1737" t="s">
        <v>1990</v>
      </c>
      <c r="F1737" t="s">
        <v>1999</v>
      </c>
      <c r="G1737" t="s">
        <v>2006</v>
      </c>
      <c r="H1737" s="1">
        <v>45622</v>
      </c>
      <c r="I1737" s="1">
        <v>45649</v>
      </c>
      <c r="J1737" s="2">
        <f t="shared" si="82"/>
        <v>28</v>
      </c>
      <c r="K1737">
        <v>36082.410000000003</v>
      </c>
      <c r="L1737" t="str">
        <f t="shared" si="83"/>
        <v>Medium</v>
      </c>
      <c r="M1737" t="s">
        <v>2010</v>
      </c>
      <c r="N1737" t="s">
        <v>2012</v>
      </c>
      <c r="O1737" t="s">
        <v>3683</v>
      </c>
    </row>
    <row r="1738" spans="1:15" x14ac:dyDescent="0.3">
      <c r="A1738" t="s">
        <v>1727</v>
      </c>
      <c r="B1738">
        <v>71</v>
      </c>
      <c r="C1738" t="str">
        <f t="shared" si="81"/>
        <v>Senior</v>
      </c>
      <c r="D1738" t="s">
        <v>1985</v>
      </c>
      <c r="E1738" t="s">
        <v>1993</v>
      </c>
      <c r="F1738" t="s">
        <v>1994</v>
      </c>
      <c r="G1738" t="s">
        <v>2005</v>
      </c>
      <c r="H1738" s="1">
        <v>45225</v>
      </c>
      <c r="I1738" s="1">
        <v>45700</v>
      </c>
      <c r="J1738" s="2">
        <f t="shared" si="82"/>
        <v>476</v>
      </c>
      <c r="K1738">
        <v>34344.019999999997</v>
      </c>
      <c r="L1738" t="str">
        <f t="shared" si="83"/>
        <v>Medium</v>
      </c>
      <c r="M1738" t="s">
        <v>2010</v>
      </c>
      <c r="N1738" t="s">
        <v>2012</v>
      </c>
      <c r="O1738" t="s">
        <v>503</v>
      </c>
    </row>
    <row r="1739" spans="1:15" x14ac:dyDescent="0.3">
      <c r="A1739" t="s">
        <v>1728</v>
      </c>
      <c r="B1739">
        <v>77</v>
      </c>
      <c r="C1739" t="str">
        <f t="shared" si="81"/>
        <v>Senior</v>
      </c>
      <c r="D1739" t="s">
        <v>1986</v>
      </c>
      <c r="E1739" t="s">
        <v>1988</v>
      </c>
      <c r="F1739" t="s">
        <v>1996</v>
      </c>
      <c r="G1739" t="s">
        <v>2005</v>
      </c>
      <c r="H1739" s="1">
        <v>45214</v>
      </c>
      <c r="I1739" s="1">
        <v>45216</v>
      </c>
      <c r="J1739" s="2">
        <f t="shared" si="82"/>
        <v>3</v>
      </c>
      <c r="K1739">
        <v>74136.09</v>
      </c>
      <c r="L1739" t="str">
        <f t="shared" si="83"/>
        <v>High</v>
      </c>
      <c r="M1739" t="s">
        <v>2010</v>
      </c>
      <c r="N1739" t="s">
        <v>2013</v>
      </c>
      <c r="O1739" t="s">
        <v>3684</v>
      </c>
    </row>
    <row r="1740" spans="1:15" x14ac:dyDescent="0.3">
      <c r="A1740" t="s">
        <v>1729</v>
      </c>
      <c r="B1740">
        <v>52</v>
      </c>
      <c r="C1740" t="str">
        <f t="shared" si="81"/>
        <v>Middle Age</v>
      </c>
      <c r="D1740" t="s">
        <v>1986</v>
      </c>
      <c r="E1740" t="s">
        <v>1992</v>
      </c>
      <c r="F1740" t="s">
        <v>1999</v>
      </c>
      <c r="G1740" t="s">
        <v>2004</v>
      </c>
      <c r="H1740" s="1">
        <v>45292</v>
      </c>
      <c r="I1740" s="1">
        <v>45661</v>
      </c>
      <c r="J1740" s="2">
        <f t="shared" si="82"/>
        <v>370</v>
      </c>
      <c r="K1740">
        <v>76008.350000000006</v>
      </c>
      <c r="L1740" t="str">
        <f t="shared" si="83"/>
        <v>High</v>
      </c>
      <c r="M1740" t="s">
        <v>2008</v>
      </c>
      <c r="N1740" t="s">
        <v>2011</v>
      </c>
      <c r="O1740" t="s">
        <v>3685</v>
      </c>
    </row>
    <row r="1741" spans="1:15" x14ac:dyDescent="0.3">
      <c r="A1741" t="s">
        <v>1730</v>
      </c>
      <c r="B1741">
        <v>93</v>
      </c>
      <c r="C1741" t="str">
        <f t="shared" si="81"/>
        <v>Senior</v>
      </c>
      <c r="D1741" t="s">
        <v>1985</v>
      </c>
      <c r="E1741" t="s">
        <v>1993</v>
      </c>
      <c r="F1741" t="s">
        <v>1995</v>
      </c>
      <c r="G1741" t="s">
        <v>2002</v>
      </c>
      <c r="H1741" s="1">
        <v>45602</v>
      </c>
      <c r="I1741" s="1">
        <v>45625</v>
      </c>
      <c r="J1741" s="2">
        <f t="shared" si="82"/>
        <v>24</v>
      </c>
      <c r="K1741">
        <v>89664.320000000007</v>
      </c>
      <c r="L1741" t="str">
        <f t="shared" si="83"/>
        <v>High</v>
      </c>
      <c r="M1741" t="s">
        <v>2008</v>
      </c>
      <c r="N1741" t="s">
        <v>2012</v>
      </c>
      <c r="O1741" t="s">
        <v>3686</v>
      </c>
    </row>
    <row r="1742" spans="1:15" x14ac:dyDescent="0.3">
      <c r="A1742" t="s">
        <v>1731</v>
      </c>
      <c r="B1742">
        <v>47</v>
      </c>
      <c r="C1742" t="str">
        <f t="shared" si="81"/>
        <v>Middle Age</v>
      </c>
      <c r="D1742" t="s">
        <v>1986</v>
      </c>
      <c r="E1742" t="s">
        <v>1993</v>
      </c>
      <c r="F1742" t="s">
        <v>1997</v>
      </c>
      <c r="G1742" t="s">
        <v>2006</v>
      </c>
      <c r="H1742" s="1">
        <v>45589</v>
      </c>
      <c r="I1742" s="1">
        <v>45662</v>
      </c>
      <c r="J1742" s="2">
        <f t="shared" si="82"/>
        <v>74</v>
      </c>
      <c r="K1742">
        <v>32723.25</v>
      </c>
      <c r="L1742" t="str">
        <f t="shared" si="83"/>
        <v>Medium</v>
      </c>
      <c r="M1742" t="s">
        <v>2009</v>
      </c>
      <c r="N1742" t="s">
        <v>2012</v>
      </c>
      <c r="O1742" t="s">
        <v>3687</v>
      </c>
    </row>
    <row r="1743" spans="1:15" x14ac:dyDescent="0.3">
      <c r="A1743" t="s">
        <v>1732</v>
      </c>
      <c r="B1743">
        <v>92</v>
      </c>
      <c r="C1743" t="str">
        <f t="shared" si="81"/>
        <v>Senior</v>
      </c>
      <c r="D1743" t="s">
        <v>1986</v>
      </c>
      <c r="E1743" t="s">
        <v>1991</v>
      </c>
      <c r="F1743" t="s">
        <v>1995</v>
      </c>
      <c r="G1743" t="s">
        <v>2002</v>
      </c>
      <c r="H1743" s="1">
        <v>45269</v>
      </c>
      <c r="I1743" s="1">
        <v>45575</v>
      </c>
      <c r="J1743" s="2">
        <f t="shared" si="82"/>
        <v>307</v>
      </c>
      <c r="K1743">
        <v>30437.5</v>
      </c>
      <c r="L1743" t="str">
        <f t="shared" si="83"/>
        <v>Medium</v>
      </c>
      <c r="M1743" t="s">
        <v>2010</v>
      </c>
      <c r="N1743" t="s">
        <v>2011</v>
      </c>
      <c r="O1743" t="s">
        <v>3688</v>
      </c>
    </row>
    <row r="1744" spans="1:15" x14ac:dyDescent="0.3">
      <c r="A1744" t="s">
        <v>1733</v>
      </c>
      <c r="B1744">
        <v>72</v>
      </c>
      <c r="C1744" t="str">
        <f t="shared" si="81"/>
        <v>Senior</v>
      </c>
      <c r="D1744" t="s">
        <v>1986</v>
      </c>
      <c r="E1744" t="s">
        <v>1989</v>
      </c>
      <c r="F1744" t="s">
        <v>1999</v>
      </c>
      <c r="G1744" t="s">
        <v>2004</v>
      </c>
      <c r="H1744" s="1">
        <v>45783</v>
      </c>
      <c r="I1744" s="1">
        <v>45849</v>
      </c>
      <c r="J1744" s="2">
        <f t="shared" si="82"/>
        <v>67</v>
      </c>
      <c r="K1744">
        <v>32957.21</v>
      </c>
      <c r="L1744" t="str">
        <f t="shared" si="83"/>
        <v>Medium</v>
      </c>
      <c r="M1744" t="s">
        <v>2010</v>
      </c>
      <c r="N1744" t="s">
        <v>2011</v>
      </c>
      <c r="O1744" t="s">
        <v>3689</v>
      </c>
    </row>
    <row r="1745" spans="1:15" x14ac:dyDescent="0.3">
      <c r="A1745" t="s">
        <v>1734</v>
      </c>
      <c r="B1745">
        <v>18</v>
      </c>
      <c r="C1745" t="str">
        <f t="shared" si="81"/>
        <v>Young Adult</v>
      </c>
      <c r="D1745" t="s">
        <v>1985</v>
      </c>
      <c r="E1745" t="s">
        <v>1993</v>
      </c>
      <c r="F1745" t="s">
        <v>2000</v>
      </c>
      <c r="G1745" t="s">
        <v>2006</v>
      </c>
      <c r="H1745" s="1">
        <v>45193</v>
      </c>
      <c r="I1745" s="1">
        <v>45240</v>
      </c>
      <c r="J1745" s="2">
        <f t="shared" si="82"/>
        <v>48</v>
      </c>
      <c r="K1745">
        <v>52394.36</v>
      </c>
      <c r="L1745" t="str">
        <f t="shared" si="83"/>
        <v>High</v>
      </c>
      <c r="M1745" t="s">
        <v>2008</v>
      </c>
      <c r="N1745" t="s">
        <v>2012</v>
      </c>
      <c r="O1745" t="s">
        <v>3690</v>
      </c>
    </row>
    <row r="1746" spans="1:15" x14ac:dyDescent="0.3">
      <c r="A1746" t="s">
        <v>1735</v>
      </c>
      <c r="B1746">
        <v>40</v>
      </c>
      <c r="C1746" t="str">
        <f t="shared" si="81"/>
        <v>Adult</v>
      </c>
      <c r="D1746" t="s">
        <v>1985</v>
      </c>
      <c r="E1746" t="s">
        <v>1991</v>
      </c>
      <c r="F1746" t="s">
        <v>1994</v>
      </c>
      <c r="G1746" t="s">
        <v>2002</v>
      </c>
      <c r="H1746" s="1">
        <v>45736</v>
      </c>
      <c r="I1746" s="1">
        <v>45875</v>
      </c>
      <c r="J1746" s="2">
        <f t="shared" si="82"/>
        <v>140</v>
      </c>
      <c r="K1746">
        <v>12736.56</v>
      </c>
      <c r="L1746" t="str">
        <f t="shared" si="83"/>
        <v>Medium</v>
      </c>
      <c r="M1746" t="s">
        <v>2010</v>
      </c>
      <c r="N1746" t="s">
        <v>2013</v>
      </c>
      <c r="O1746" t="s">
        <v>3691</v>
      </c>
    </row>
    <row r="1747" spans="1:15" x14ac:dyDescent="0.3">
      <c r="A1747" t="s">
        <v>1736</v>
      </c>
      <c r="B1747">
        <v>56</v>
      </c>
      <c r="C1747" t="str">
        <f t="shared" si="81"/>
        <v>Senior</v>
      </c>
      <c r="D1747" t="s">
        <v>1985</v>
      </c>
      <c r="E1747" t="s">
        <v>1990</v>
      </c>
      <c r="F1747" t="s">
        <v>1994</v>
      </c>
      <c r="G1747" t="s">
        <v>2004</v>
      </c>
      <c r="H1747" s="1">
        <v>45685</v>
      </c>
      <c r="I1747" s="1">
        <v>45710</v>
      </c>
      <c r="J1747" s="2">
        <f t="shared" si="82"/>
        <v>26</v>
      </c>
      <c r="K1747">
        <v>98891.75</v>
      </c>
      <c r="L1747" t="str">
        <f t="shared" si="83"/>
        <v>High</v>
      </c>
      <c r="M1747" t="s">
        <v>2009</v>
      </c>
      <c r="N1747" t="s">
        <v>2011</v>
      </c>
      <c r="O1747" t="s">
        <v>3692</v>
      </c>
    </row>
    <row r="1748" spans="1:15" x14ac:dyDescent="0.3">
      <c r="A1748" t="s">
        <v>1737</v>
      </c>
      <c r="B1748">
        <v>85</v>
      </c>
      <c r="C1748" t="str">
        <f t="shared" si="81"/>
        <v>Senior</v>
      </c>
      <c r="D1748" t="s">
        <v>1987</v>
      </c>
      <c r="E1748" t="s">
        <v>1990</v>
      </c>
      <c r="F1748" t="s">
        <v>1995</v>
      </c>
      <c r="G1748" t="s">
        <v>2002</v>
      </c>
      <c r="H1748" s="1">
        <v>45376</v>
      </c>
      <c r="I1748" s="1">
        <v>45755</v>
      </c>
      <c r="J1748" s="2">
        <f t="shared" si="82"/>
        <v>380</v>
      </c>
      <c r="K1748">
        <v>55664.18</v>
      </c>
      <c r="L1748" t="str">
        <f t="shared" si="83"/>
        <v>High</v>
      </c>
      <c r="M1748" t="s">
        <v>2008</v>
      </c>
      <c r="N1748" t="s">
        <v>2011</v>
      </c>
      <c r="O1748" t="s">
        <v>3693</v>
      </c>
    </row>
    <row r="1749" spans="1:15" x14ac:dyDescent="0.3">
      <c r="A1749" t="s">
        <v>1738</v>
      </c>
      <c r="B1749">
        <v>3</v>
      </c>
      <c r="C1749" t="str">
        <f t="shared" si="81"/>
        <v>Child</v>
      </c>
      <c r="D1749" t="s">
        <v>1986</v>
      </c>
      <c r="E1749" t="s">
        <v>1988</v>
      </c>
      <c r="F1749" t="s">
        <v>2000</v>
      </c>
      <c r="G1749" t="s">
        <v>2005</v>
      </c>
      <c r="H1749" s="1">
        <v>45504</v>
      </c>
      <c r="I1749" s="1">
        <v>45862</v>
      </c>
      <c r="J1749" s="2">
        <f t="shared" si="82"/>
        <v>359</v>
      </c>
      <c r="K1749">
        <v>49348.22</v>
      </c>
      <c r="L1749" t="str">
        <f t="shared" si="83"/>
        <v>Medium</v>
      </c>
      <c r="M1749" t="s">
        <v>2009</v>
      </c>
      <c r="N1749" t="s">
        <v>2013</v>
      </c>
      <c r="O1749" t="s">
        <v>3694</v>
      </c>
    </row>
    <row r="1750" spans="1:15" x14ac:dyDescent="0.3">
      <c r="A1750" t="s">
        <v>1739</v>
      </c>
      <c r="B1750">
        <v>26</v>
      </c>
      <c r="C1750" t="str">
        <f t="shared" si="81"/>
        <v>Young Adult</v>
      </c>
      <c r="D1750" t="s">
        <v>1987</v>
      </c>
      <c r="E1750" t="s">
        <v>1989</v>
      </c>
      <c r="F1750" t="s">
        <v>1999</v>
      </c>
      <c r="G1750" t="s">
        <v>2007</v>
      </c>
      <c r="H1750" s="1">
        <v>45261</v>
      </c>
      <c r="I1750" s="1">
        <v>45371</v>
      </c>
      <c r="J1750" s="2">
        <f t="shared" si="82"/>
        <v>111</v>
      </c>
      <c r="K1750">
        <v>45037.64</v>
      </c>
      <c r="L1750" t="str">
        <f t="shared" si="83"/>
        <v>Medium</v>
      </c>
      <c r="M1750" t="s">
        <v>2009</v>
      </c>
      <c r="N1750" t="s">
        <v>2013</v>
      </c>
      <c r="O1750" t="s">
        <v>3695</v>
      </c>
    </row>
    <row r="1751" spans="1:15" x14ac:dyDescent="0.3">
      <c r="A1751" t="s">
        <v>1740</v>
      </c>
      <c r="B1751">
        <v>37</v>
      </c>
      <c r="C1751" t="str">
        <f t="shared" si="81"/>
        <v>Adult</v>
      </c>
      <c r="D1751" t="s">
        <v>1985</v>
      </c>
      <c r="E1751" t="s">
        <v>1993</v>
      </c>
      <c r="F1751" t="s">
        <v>1995</v>
      </c>
      <c r="G1751" t="s">
        <v>2006</v>
      </c>
      <c r="H1751" s="1">
        <v>45818</v>
      </c>
      <c r="I1751" s="1">
        <v>45879</v>
      </c>
      <c r="J1751" s="2">
        <f t="shared" si="82"/>
        <v>62</v>
      </c>
      <c r="K1751">
        <v>88999.1</v>
      </c>
      <c r="L1751" t="str">
        <f t="shared" si="83"/>
        <v>High</v>
      </c>
      <c r="M1751" t="s">
        <v>2010</v>
      </c>
      <c r="N1751" t="s">
        <v>2013</v>
      </c>
      <c r="O1751" t="s">
        <v>3696</v>
      </c>
    </row>
    <row r="1752" spans="1:15" x14ac:dyDescent="0.3">
      <c r="A1752" t="s">
        <v>1741</v>
      </c>
      <c r="B1752">
        <v>11</v>
      </c>
      <c r="C1752" t="str">
        <f t="shared" si="81"/>
        <v>Child</v>
      </c>
      <c r="D1752" t="s">
        <v>1985</v>
      </c>
      <c r="E1752" t="s">
        <v>1991</v>
      </c>
      <c r="F1752" t="s">
        <v>1995</v>
      </c>
      <c r="G1752" t="s">
        <v>2004</v>
      </c>
      <c r="H1752" s="1">
        <v>45285</v>
      </c>
      <c r="I1752" s="1">
        <v>45453</v>
      </c>
      <c r="J1752" s="2">
        <f t="shared" si="82"/>
        <v>169</v>
      </c>
      <c r="K1752">
        <v>80560.47</v>
      </c>
      <c r="L1752" t="str">
        <f t="shared" si="83"/>
        <v>High</v>
      </c>
      <c r="M1752" t="s">
        <v>2008</v>
      </c>
      <c r="N1752" t="s">
        <v>2011</v>
      </c>
      <c r="O1752" t="s">
        <v>2737</v>
      </c>
    </row>
    <row r="1753" spans="1:15" x14ac:dyDescent="0.3">
      <c r="A1753" t="s">
        <v>1742</v>
      </c>
      <c r="B1753">
        <v>93</v>
      </c>
      <c r="C1753" t="str">
        <f t="shared" si="81"/>
        <v>Senior</v>
      </c>
      <c r="D1753" t="s">
        <v>1985</v>
      </c>
      <c r="E1753" t="s">
        <v>1991</v>
      </c>
      <c r="F1753" t="s">
        <v>2001</v>
      </c>
      <c r="G1753" t="s">
        <v>2003</v>
      </c>
      <c r="H1753" s="1">
        <v>45378</v>
      </c>
      <c r="I1753" s="1">
        <v>45804</v>
      </c>
      <c r="J1753" s="2">
        <f t="shared" si="82"/>
        <v>427</v>
      </c>
      <c r="K1753">
        <v>34198.379999999997</v>
      </c>
      <c r="L1753" t="str">
        <f t="shared" si="83"/>
        <v>Medium</v>
      </c>
      <c r="M1753" t="s">
        <v>2010</v>
      </c>
      <c r="N1753" t="s">
        <v>2012</v>
      </c>
      <c r="O1753" t="s">
        <v>3697</v>
      </c>
    </row>
    <row r="1754" spans="1:15" x14ac:dyDescent="0.3">
      <c r="A1754" t="s">
        <v>1743</v>
      </c>
      <c r="B1754">
        <v>94</v>
      </c>
      <c r="C1754" t="str">
        <f t="shared" si="81"/>
        <v>Senior</v>
      </c>
      <c r="D1754" t="s">
        <v>1986</v>
      </c>
      <c r="E1754" t="s">
        <v>1993</v>
      </c>
      <c r="F1754" t="s">
        <v>1995</v>
      </c>
      <c r="G1754" t="s">
        <v>2007</v>
      </c>
      <c r="H1754" s="1">
        <v>45417</v>
      </c>
      <c r="I1754" s="1">
        <v>45499</v>
      </c>
      <c r="J1754" s="2">
        <f t="shared" si="82"/>
        <v>83</v>
      </c>
      <c r="K1754">
        <v>69105.820000000007</v>
      </c>
      <c r="L1754" t="str">
        <f t="shared" si="83"/>
        <v>High</v>
      </c>
      <c r="M1754" t="s">
        <v>2009</v>
      </c>
      <c r="N1754" t="s">
        <v>2013</v>
      </c>
      <c r="O1754" t="s">
        <v>3698</v>
      </c>
    </row>
    <row r="1755" spans="1:15" x14ac:dyDescent="0.3">
      <c r="A1755" t="s">
        <v>1744</v>
      </c>
      <c r="B1755">
        <v>12</v>
      </c>
      <c r="C1755" t="str">
        <f t="shared" si="81"/>
        <v>Child</v>
      </c>
      <c r="D1755" t="s">
        <v>1986</v>
      </c>
      <c r="E1755" t="s">
        <v>1989</v>
      </c>
      <c r="F1755" t="s">
        <v>1998</v>
      </c>
      <c r="G1755" t="s">
        <v>2002</v>
      </c>
      <c r="H1755" s="1">
        <v>45767</v>
      </c>
      <c r="I1755" s="1">
        <v>45809</v>
      </c>
      <c r="J1755" s="2">
        <f t="shared" si="82"/>
        <v>43</v>
      </c>
      <c r="K1755">
        <v>84301.67</v>
      </c>
      <c r="L1755" t="str">
        <f t="shared" si="83"/>
        <v>High</v>
      </c>
      <c r="M1755" t="s">
        <v>2008</v>
      </c>
      <c r="N1755" t="s">
        <v>2012</v>
      </c>
      <c r="O1755" t="s">
        <v>3699</v>
      </c>
    </row>
    <row r="1756" spans="1:15" x14ac:dyDescent="0.3">
      <c r="A1756" t="s">
        <v>1745</v>
      </c>
      <c r="B1756">
        <v>4</v>
      </c>
      <c r="C1756" t="str">
        <f t="shared" si="81"/>
        <v>Child</v>
      </c>
      <c r="D1756" t="s">
        <v>1986</v>
      </c>
      <c r="E1756" t="s">
        <v>1993</v>
      </c>
      <c r="F1756" t="s">
        <v>1996</v>
      </c>
      <c r="G1756" t="s">
        <v>2002</v>
      </c>
      <c r="H1756" s="1">
        <v>45476</v>
      </c>
      <c r="I1756" s="1">
        <v>45570</v>
      </c>
      <c r="J1756" s="2">
        <f t="shared" si="82"/>
        <v>95</v>
      </c>
      <c r="K1756">
        <v>14550.59</v>
      </c>
      <c r="L1756" t="str">
        <f t="shared" si="83"/>
        <v>Medium</v>
      </c>
      <c r="M1756" t="s">
        <v>2010</v>
      </c>
      <c r="N1756" t="s">
        <v>2011</v>
      </c>
      <c r="O1756" t="s">
        <v>3700</v>
      </c>
    </row>
    <row r="1757" spans="1:15" x14ac:dyDescent="0.3">
      <c r="A1757" t="s">
        <v>1746</v>
      </c>
      <c r="B1757">
        <v>86</v>
      </c>
      <c r="C1757" t="str">
        <f t="shared" si="81"/>
        <v>Senior</v>
      </c>
      <c r="D1757" t="s">
        <v>1985</v>
      </c>
      <c r="E1757" t="s">
        <v>1991</v>
      </c>
      <c r="F1757" t="s">
        <v>1997</v>
      </c>
      <c r="G1757" t="s">
        <v>2002</v>
      </c>
      <c r="H1757" s="1">
        <v>45582</v>
      </c>
      <c r="I1757" s="1">
        <v>45765</v>
      </c>
      <c r="J1757" s="2">
        <f t="shared" si="82"/>
        <v>184</v>
      </c>
      <c r="K1757">
        <v>48966.21</v>
      </c>
      <c r="L1757" t="str">
        <f t="shared" si="83"/>
        <v>Medium</v>
      </c>
      <c r="M1757" t="s">
        <v>2009</v>
      </c>
      <c r="N1757" t="s">
        <v>2012</v>
      </c>
      <c r="O1757" t="s">
        <v>3701</v>
      </c>
    </row>
    <row r="1758" spans="1:15" x14ac:dyDescent="0.3">
      <c r="A1758" t="s">
        <v>1747</v>
      </c>
      <c r="B1758">
        <v>63</v>
      </c>
      <c r="C1758" t="str">
        <f t="shared" si="81"/>
        <v>Senior</v>
      </c>
      <c r="D1758" t="s">
        <v>1987</v>
      </c>
      <c r="E1758" t="s">
        <v>1990</v>
      </c>
      <c r="F1758" t="s">
        <v>2000</v>
      </c>
      <c r="G1758" t="s">
        <v>2007</v>
      </c>
      <c r="H1758" s="1">
        <v>45820</v>
      </c>
      <c r="I1758" s="1">
        <v>45850</v>
      </c>
      <c r="J1758" s="2">
        <f t="shared" si="82"/>
        <v>31</v>
      </c>
      <c r="K1758">
        <v>87710.53</v>
      </c>
      <c r="L1758" t="str">
        <f t="shared" si="83"/>
        <v>High</v>
      </c>
      <c r="M1758" t="s">
        <v>2008</v>
      </c>
      <c r="N1758" t="s">
        <v>2012</v>
      </c>
      <c r="O1758" t="s">
        <v>3702</v>
      </c>
    </row>
    <row r="1759" spans="1:15" x14ac:dyDescent="0.3">
      <c r="A1759" t="s">
        <v>1748</v>
      </c>
      <c r="B1759">
        <v>95</v>
      </c>
      <c r="C1759" t="str">
        <f t="shared" si="81"/>
        <v>Senior</v>
      </c>
      <c r="D1759" t="s">
        <v>1985</v>
      </c>
      <c r="E1759" t="s">
        <v>1988</v>
      </c>
      <c r="F1759" t="s">
        <v>1999</v>
      </c>
      <c r="G1759" t="s">
        <v>2005</v>
      </c>
      <c r="H1759" s="1">
        <v>45685</v>
      </c>
      <c r="I1759" s="1">
        <v>45760</v>
      </c>
      <c r="J1759" s="2">
        <f t="shared" si="82"/>
        <v>76</v>
      </c>
      <c r="K1759">
        <v>49578.42</v>
      </c>
      <c r="L1759" t="str">
        <f t="shared" si="83"/>
        <v>Medium</v>
      </c>
      <c r="M1759" t="s">
        <v>2008</v>
      </c>
      <c r="N1759" t="s">
        <v>2011</v>
      </c>
      <c r="O1759" t="s">
        <v>3703</v>
      </c>
    </row>
    <row r="1760" spans="1:15" x14ac:dyDescent="0.3">
      <c r="A1760" t="s">
        <v>1749</v>
      </c>
      <c r="B1760">
        <v>90</v>
      </c>
      <c r="C1760" t="str">
        <f t="shared" si="81"/>
        <v>Senior</v>
      </c>
      <c r="D1760" t="s">
        <v>1985</v>
      </c>
      <c r="E1760" t="s">
        <v>1988</v>
      </c>
      <c r="F1760" t="s">
        <v>1999</v>
      </c>
      <c r="G1760" t="s">
        <v>2007</v>
      </c>
      <c r="H1760" s="1">
        <v>45616</v>
      </c>
      <c r="I1760" s="1">
        <v>45708</v>
      </c>
      <c r="J1760" s="2">
        <f t="shared" si="82"/>
        <v>93</v>
      </c>
      <c r="K1760">
        <v>27044.31</v>
      </c>
      <c r="L1760" t="str">
        <f t="shared" si="83"/>
        <v>Medium</v>
      </c>
      <c r="M1760" t="s">
        <v>2010</v>
      </c>
      <c r="N1760" t="s">
        <v>2012</v>
      </c>
      <c r="O1760" t="s">
        <v>3704</v>
      </c>
    </row>
    <row r="1761" spans="1:15" x14ac:dyDescent="0.3">
      <c r="A1761" t="s">
        <v>1750</v>
      </c>
      <c r="B1761">
        <v>74</v>
      </c>
      <c r="C1761" t="str">
        <f t="shared" si="81"/>
        <v>Senior</v>
      </c>
      <c r="D1761" t="s">
        <v>1985</v>
      </c>
      <c r="E1761" t="s">
        <v>1993</v>
      </c>
      <c r="F1761" t="s">
        <v>1998</v>
      </c>
      <c r="G1761" t="s">
        <v>2006</v>
      </c>
      <c r="H1761" s="1">
        <v>45441</v>
      </c>
      <c r="I1761" s="1">
        <v>45556</v>
      </c>
      <c r="J1761" s="2">
        <f t="shared" si="82"/>
        <v>116</v>
      </c>
      <c r="K1761">
        <v>53515.65</v>
      </c>
      <c r="L1761" t="str">
        <f t="shared" si="83"/>
        <v>High</v>
      </c>
      <c r="M1761" t="s">
        <v>2009</v>
      </c>
      <c r="N1761" t="s">
        <v>2013</v>
      </c>
      <c r="O1761" t="s">
        <v>3705</v>
      </c>
    </row>
    <row r="1762" spans="1:15" x14ac:dyDescent="0.3">
      <c r="A1762" t="s">
        <v>1751</v>
      </c>
      <c r="B1762">
        <v>29</v>
      </c>
      <c r="C1762" t="str">
        <f t="shared" si="81"/>
        <v>Young Adult</v>
      </c>
      <c r="D1762" t="s">
        <v>1987</v>
      </c>
      <c r="E1762" t="s">
        <v>1993</v>
      </c>
      <c r="F1762" t="s">
        <v>1997</v>
      </c>
      <c r="G1762" t="s">
        <v>2006</v>
      </c>
      <c r="H1762" s="1">
        <v>45349</v>
      </c>
      <c r="I1762" s="1">
        <v>45400</v>
      </c>
      <c r="J1762" s="2">
        <f t="shared" si="82"/>
        <v>52</v>
      </c>
      <c r="K1762">
        <v>79877.87</v>
      </c>
      <c r="L1762" t="str">
        <f t="shared" si="83"/>
        <v>High</v>
      </c>
      <c r="M1762" t="s">
        <v>2010</v>
      </c>
      <c r="N1762" t="s">
        <v>2012</v>
      </c>
      <c r="O1762" t="s">
        <v>3706</v>
      </c>
    </row>
    <row r="1763" spans="1:15" x14ac:dyDescent="0.3">
      <c r="A1763" t="s">
        <v>1752</v>
      </c>
      <c r="B1763">
        <v>45</v>
      </c>
      <c r="C1763" t="str">
        <f t="shared" si="81"/>
        <v>Middle Age</v>
      </c>
      <c r="D1763" t="s">
        <v>1986</v>
      </c>
      <c r="E1763" t="s">
        <v>1992</v>
      </c>
      <c r="F1763" t="s">
        <v>1994</v>
      </c>
      <c r="G1763" t="s">
        <v>2005</v>
      </c>
      <c r="H1763" s="1">
        <v>45188</v>
      </c>
      <c r="I1763" s="1">
        <v>45555</v>
      </c>
      <c r="J1763" s="2">
        <f t="shared" si="82"/>
        <v>368</v>
      </c>
      <c r="K1763">
        <v>22674.12</v>
      </c>
      <c r="L1763" t="str">
        <f t="shared" si="83"/>
        <v>Medium</v>
      </c>
      <c r="M1763" t="s">
        <v>2010</v>
      </c>
      <c r="N1763" t="s">
        <v>2013</v>
      </c>
      <c r="O1763" t="s">
        <v>3707</v>
      </c>
    </row>
    <row r="1764" spans="1:15" x14ac:dyDescent="0.3">
      <c r="A1764" t="s">
        <v>1753</v>
      </c>
      <c r="B1764">
        <v>57</v>
      </c>
      <c r="C1764" t="str">
        <f t="shared" si="81"/>
        <v>Senior</v>
      </c>
      <c r="D1764" t="s">
        <v>1987</v>
      </c>
      <c r="E1764" t="s">
        <v>1990</v>
      </c>
      <c r="F1764" t="s">
        <v>1999</v>
      </c>
      <c r="G1764" t="s">
        <v>2005</v>
      </c>
      <c r="H1764" s="1">
        <v>45354</v>
      </c>
      <c r="I1764" s="1">
        <v>45602</v>
      </c>
      <c r="J1764" s="2">
        <f t="shared" si="82"/>
        <v>249</v>
      </c>
      <c r="K1764">
        <v>18443.25</v>
      </c>
      <c r="L1764" t="str">
        <f t="shared" si="83"/>
        <v>Medium</v>
      </c>
      <c r="M1764" t="s">
        <v>2010</v>
      </c>
      <c r="N1764" t="s">
        <v>2012</v>
      </c>
      <c r="O1764" t="s">
        <v>3708</v>
      </c>
    </row>
    <row r="1765" spans="1:15" x14ac:dyDescent="0.3">
      <c r="A1765" t="s">
        <v>1754</v>
      </c>
      <c r="B1765">
        <v>14</v>
      </c>
      <c r="C1765" t="str">
        <f t="shared" si="81"/>
        <v>Child</v>
      </c>
      <c r="D1765" t="s">
        <v>1987</v>
      </c>
      <c r="E1765" t="s">
        <v>1993</v>
      </c>
      <c r="F1765" t="s">
        <v>1999</v>
      </c>
      <c r="G1765" t="s">
        <v>2007</v>
      </c>
      <c r="H1765" s="1">
        <v>45612</v>
      </c>
      <c r="I1765" s="1">
        <v>45658</v>
      </c>
      <c r="J1765" s="2">
        <f t="shared" si="82"/>
        <v>47</v>
      </c>
      <c r="K1765">
        <v>13677.73</v>
      </c>
      <c r="L1765" t="str">
        <f t="shared" si="83"/>
        <v>Medium</v>
      </c>
      <c r="M1765" t="s">
        <v>2010</v>
      </c>
      <c r="N1765" t="s">
        <v>2013</v>
      </c>
      <c r="O1765" t="s">
        <v>3709</v>
      </c>
    </row>
    <row r="1766" spans="1:15" x14ac:dyDescent="0.3">
      <c r="A1766" t="s">
        <v>1755</v>
      </c>
      <c r="B1766">
        <v>76</v>
      </c>
      <c r="C1766" t="str">
        <f t="shared" si="81"/>
        <v>Senior</v>
      </c>
      <c r="D1766" t="s">
        <v>1987</v>
      </c>
      <c r="E1766" t="s">
        <v>1993</v>
      </c>
      <c r="F1766" t="s">
        <v>2000</v>
      </c>
      <c r="G1766" t="s">
        <v>2005</v>
      </c>
      <c r="H1766" s="1">
        <v>45435</v>
      </c>
      <c r="I1766" s="1">
        <v>45763</v>
      </c>
      <c r="J1766" s="2">
        <f t="shared" si="82"/>
        <v>329</v>
      </c>
      <c r="K1766">
        <v>29802.09</v>
      </c>
      <c r="L1766" t="str">
        <f t="shared" si="83"/>
        <v>Medium</v>
      </c>
      <c r="M1766" t="s">
        <v>2008</v>
      </c>
      <c r="N1766" t="s">
        <v>2011</v>
      </c>
      <c r="O1766" t="s">
        <v>3710</v>
      </c>
    </row>
    <row r="1767" spans="1:15" x14ac:dyDescent="0.3">
      <c r="A1767" t="s">
        <v>1756</v>
      </c>
      <c r="B1767">
        <v>100</v>
      </c>
      <c r="C1767" t="str">
        <f t="shared" si="81"/>
        <v>Senior</v>
      </c>
      <c r="D1767" t="s">
        <v>1987</v>
      </c>
      <c r="E1767" t="s">
        <v>1988</v>
      </c>
      <c r="F1767" t="s">
        <v>1998</v>
      </c>
      <c r="G1767" t="s">
        <v>2004</v>
      </c>
      <c r="H1767" s="1">
        <v>45643</v>
      </c>
      <c r="I1767" s="1">
        <v>45806</v>
      </c>
      <c r="J1767" s="2">
        <f t="shared" si="82"/>
        <v>164</v>
      </c>
      <c r="K1767">
        <v>67823.92</v>
      </c>
      <c r="L1767" t="str">
        <f t="shared" si="83"/>
        <v>High</v>
      </c>
      <c r="M1767" t="s">
        <v>2010</v>
      </c>
      <c r="N1767" t="s">
        <v>2013</v>
      </c>
      <c r="O1767" t="s">
        <v>3711</v>
      </c>
    </row>
    <row r="1768" spans="1:15" x14ac:dyDescent="0.3">
      <c r="A1768" t="s">
        <v>1757</v>
      </c>
      <c r="B1768">
        <v>56</v>
      </c>
      <c r="C1768" t="str">
        <f t="shared" si="81"/>
        <v>Senior</v>
      </c>
      <c r="D1768" t="s">
        <v>1987</v>
      </c>
      <c r="E1768" t="s">
        <v>1992</v>
      </c>
      <c r="F1768" t="s">
        <v>1994</v>
      </c>
      <c r="G1768" t="s">
        <v>2005</v>
      </c>
      <c r="H1768" s="1">
        <v>45604</v>
      </c>
      <c r="I1768" s="1">
        <v>45776</v>
      </c>
      <c r="J1768" s="2">
        <f t="shared" si="82"/>
        <v>173</v>
      </c>
      <c r="K1768">
        <v>27563.41</v>
      </c>
      <c r="L1768" t="str">
        <f t="shared" si="83"/>
        <v>Medium</v>
      </c>
      <c r="M1768" t="s">
        <v>2008</v>
      </c>
      <c r="N1768" t="s">
        <v>2011</v>
      </c>
      <c r="O1768" t="s">
        <v>3712</v>
      </c>
    </row>
    <row r="1769" spans="1:15" x14ac:dyDescent="0.3">
      <c r="A1769" t="s">
        <v>1758</v>
      </c>
      <c r="B1769">
        <v>43</v>
      </c>
      <c r="C1769" t="str">
        <f t="shared" si="81"/>
        <v>Adult</v>
      </c>
      <c r="D1769" t="s">
        <v>1986</v>
      </c>
      <c r="E1769" t="s">
        <v>1988</v>
      </c>
      <c r="F1769" t="s">
        <v>1994</v>
      </c>
      <c r="G1769" t="s">
        <v>2006</v>
      </c>
      <c r="H1769" s="1">
        <v>45269</v>
      </c>
      <c r="I1769" s="1">
        <v>45724</v>
      </c>
      <c r="J1769" s="2">
        <f t="shared" si="82"/>
        <v>456</v>
      </c>
      <c r="K1769">
        <v>41571.339999999997</v>
      </c>
      <c r="L1769" t="str">
        <f t="shared" si="83"/>
        <v>Medium</v>
      </c>
      <c r="M1769" t="s">
        <v>2008</v>
      </c>
      <c r="N1769" t="s">
        <v>2011</v>
      </c>
      <c r="O1769" t="s">
        <v>3713</v>
      </c>
    </row>
    <row r="1770" spans="1:15" x14ac:dyDescent="0.3">
      <c r="A1770" t="s">
        <v>1759</v>
      </c>
      <c r="B1770">
        <v>68</v>
      </c>
      <c r="C1770" t="str">
        <f t="shared" si="81"/>
        <v>Senior</v>
      </c>
      <c r="D1770" t="s">
        <v>1985</v>
      </c>
      <c r="E1770" t="s">
        <v>1993</v>
      </c>
      <c r="F1770" t="s">
        <v>1995</v>
      </c>
      <c r="G1770" t="s">
        <v>2003</v>
      </c>
      <c r="H1770" s="1">
        <v>45387</v>
      </c>
      <c r="I1770" s="1">
        <v>45678</v>
      </c>
      <c r="J1770" s="2">
        <f t="shared" si="82"/>
        <v>292</v>
      </c>
      <c r="K1770">
        <v>61464.39</v>
      </c>
      <c r="L1770" t="str">
        <f t="shared" si="83"/>
        <v>High</v>
      </c>
      <c r="M1770" t="s">
        <v>2009</v>
      </c>
      <c r="N1770" t="s">
        <v>2012</v>
      </c>
      <c r="O1770" t="s">
        <v>3714</v>
      </c>
    </row>
    <row r="1771" spans="1:15" x14ac:dyDescent="0.3">
      <c r="A1771" t="s">
        <v>1760</v>
      </c>
      <c r="B1771">
        <v>69</v>
      </c>
      <c r="C1771" t="str">
        <f t="shared" si="81"/>
        <v>Senior</v>
      </c>
      <c r="D1771" t="s">
        <v>1985</v>
      </c>
      <c r="E1771" t="s">
        <v>1993</v>
      </c>
      <c r="F1771" t="s">
        <v>1996</v>
      </c>
      <c r="G1771" t="s">
        <v>2006</v>
      </c>
      <c r="H1771" s="1">
        <v>45169</v>
      </c>
      <c r="I1771" s="1">
        <v>45668</v>
      </c>
      <c r="J1771" s="2">
        <f t="shared" si="82"/>
        <v>500</v>
      </c>
      <c r="K1771">
        <v>9935.02</v>
      </c>
      <c r="L1771" t="str">
        <f t="shared" si="83"/>
        <v>Low</v>
      </c>
      <c r="M1771" t="s">
        <v>2008</v>
      </c>
      <c r="N1771" t="s">
        <v>2013</v>
      </c>
      <c r="O1771" t="s">
        <v>3715</v>
      </c>
    </row>
    <row r="1772" spans="1:15" x14ac:dyDescent="0.3">
      <c r="A1772" t="s">
        <v>1761</v>
      </c>
      <c r="B1772">
        <v>45</v>
      </c>
      <c r="C1772" t="str">
        <f t="shared" si="81"/>
        <v>Middle Age</v>
      </c>
      <c r="D1772" t="s">
        <v>1986</v>
      </c>
      <c r="E1772" t="s">
        <v>1988</v>
      </c>
      <c r="F1772" t="s">
        <v>1996</v>
      </c>
      <c r="G1772" t="s">
        <v>2003</v>
      </c>
      <c r="H1772" s="1">
        <v>45245</v>
      </c>
      <c r="I1772" s="1">
        <v>45630</v>
      </c>
      <c r="J1772" s="2">
        <f t="shared" si="82"/>
        <v>386</v>
      </c>
      <c r="K1772">
        <v>21835.88</v>
      </c>
      <c r="L1772" t="str">
        <f t="shared" si="83"/>
        <v>Medium</v>
      </c>
      <c r="M1772" t="s">
        <v>2008</v>
      </c>
      <c r="N1772" t="s">
        <v>2011</v>
      </c>
      <c r="O1772" t="s">
        <v>3716</v>
      </c>
    </row>
    <row r="1773" spans="1:15" x14ac:dyDescent="0.3">
      <c r="A1773" t="s">
        <v>1762</v>
      </c>
      <c r="B1773">
        <v>20</v>
      </c>
      <c r="C1773" t="str">
        <f t="shared" si="81"/>
        <v>Young Adult</v>
      </c>
      <c r="D1773" t="s">
        <v>1986</v>
      </c>
      <c r="E1773" t="s">
        <v>1992</v>
      </c>
      <c r="F1773" t="s">
        <v>2000</v>
      </c>
      <c r="G1773" t="s">
        <v>2004</v>
      </c>
      <c r="H1773" s="1">
        <v>45729</v>
      </c>
      <c r="I1773" s="1">
        <v>45798</v>
      </c>
      <c r="J1773" s="2">
        <f t="shared" si="82"/>
        <v>70</v>
      </c>
      <c r="K1773">
        <v>80327.25</v>
      </c>
      <c r="L1773" t="str">
        <f t="shared" si="83"/>
        <v>High</v>
      </c>
      <c r="M1773" t="s">
        <v>2010</v>
      </c>
      <c r="N1773" t="s">
        <v>2013</v>
      </c>
      <c r="O1773" t="s">
        <v>3717</v>
      </c>
    </row>
    <row r="1774" spans="1:15" x14ac:dyDescent="0.3">
      <c r="A1774" t="s">
        <v>1763</v>
      </c>
      <c r="B1774">
        <v>52</v>
      </c>
      <c r="C1774" t="str">
        <f t="shared" si="81"/>
        <v>Middle Age</v>
      </c>
      <c r="D1774" t="s">
        <v>1985</v>
      </c>
      <c r="E1774" t="s">
        <v>1989</v>
      </c>
      <c r="F1774" t="s">
        <v>2000</v>
      </c>
      <c r="G1774" t="s">
        <v>2005</v>
      </c>
      <c r="H1774" s="1">
        <v>45550</v>
      </c>
      <c r="I1774" s="1">
        <v>45711</v>
      </c>
      <c r="J1774" s="2">
        <f t="shared" si="82"/>
        <v>162</v>
      </c>
      <c r="K1774">
        <v>4571.42</v>
      </c>
      <c r="L1774" t="str">
        <f t="shared" si="83"/>
        <v>Low</v>
      </c>
      <c r="M1774" t="s">
        <v>2009</v>
      </c>
      <c r="N1774" t="s">
        <v>2012</v>
      </c>
      <c r="O1774" t="s">
        <v>3718</v>
      </c>
    </row>
    <row r="1775" spans="1:15" x14ac:dyDescent="0.3">
      <c r="A1775" t="s">
        <v>1764</v>
      </c>
      <c r="B1775">
        <v>13</v>
      </c>
      <c r="C1775" t="str">
        <f t="shared" si="81"/>
        <v>Child</v>
      </c>
      <c r="D1775" t="s">
        <v>1986</v>
      </c>
      <c r="E1775" t="s">
        <v>1992</v>
      </c>
      <c r="F1775" t="s">
        <v>1997</v>
      </c>
      <c r="G1775" t="s">
        <v>2005</v>
      </c>
      <c r="H1775" s="1">
        <v>45232</v>
      </c>
      <c r="I1775" s="1">
        <v>45824</v>
      </c>
      <c r="J1775" s="2">
        <f t="shared" si="82"/>
        <v>593</v>
      </c>
      <c r="K1775">
        <v>16537.61</v>
      </c>
      <c r="L1775" t="str">
        <f t="shared" si="83"/>
        <v>Medium</v>
      </c>
      <c r="M1775" t="s">
        <v>2010</v>
      </c>
      <c r="N1775" t="s">
        <v>2011</v>
      </c>
      <c r="O1775" t="s">
        <v>3719</v>
      </c>
    </row>
    <row r="1776" spans="1:15" x14ac:dyDescent="0.3">
      <c r="A1776" t="s">
        <v>1765</v>
      </c>
      <c r="B1776">
        <v>29</v>
      </c>
      <c r="C1776" t="str">
        <f t="shared" si="81"/>
        <v>Young Adult</v>
      </c>
      <c r="D1776" t="s">
        <v>1986</v>
      </c>
      <c r="E1776" t="s">
        <v>1993</v>
      </c>
      <c r="F1776" t="s">
        <v>2000</v>
      </c>
      <c r="G1776" t="s">
        <v>2005</v>
      </c>
      <c r="H1776" s="1">
        <v>45797</v>
      </c>
      <c r="I1776" s="1">
        <v>45864</v>
      </c>
      <c r="J1776" s="2">
        <f t="shared" si="82"/>
        <v>68</v>
      </c>
      <c r="K1776">
        <v>27973.37</v>
      </c>
      <c r="L1776" t="str">
        <f t="shared" si="83"/>
        <v>Medium</v>
      </c>
      <c r="M1776" t="s">
        <v>2009</v>
      </c>
      <c r="N1776" t="s">
        <v>2013</v>
      </c>
      <c r="O1776" t="s">
        <v>3720</v>
      </c>
    </row>
    <row r="1777" spans="1:15" x14ac:dyDescent="0.3">
      <c r="A1777" t="s">
        <v>1766</v>
      </c>
      <c r="B1777">
        <v>83</v>
      </c>
      <c r="C1777" t="str">
        <f t="shared" si="81"/>
        <v>Senior</v>
      </c>
      <c r="D1777" t="s">
        <v>1987</v>
      </c>
      <c r="E1777" t="s">
        <v>1990</v>
      </c>
      <c r="F1777" t="s">
        <v>1994</v>
      </c>
      <c r="G1777" t="s">
        <v>2005</v>
      </c>
      <c r="H1777" s="1">
        <v>45531</v>
      </c>
      <c r="I1777" s="1">
        <v>45655</v>
      </c>
      <c r="J1777" s="2">
        <f t="shared" si="82"/>
        <v>125</v>
      </c>
      <c r="K1777">
        <v>8576.18</v>
      </c>
      <c r="L1777" t="str">
        <f t="shared" si="83"/>
        <v>Low</v>
      </c>
      <c r="M1777" t="s">
        <v>2008</v>
      </c>
      <c r="N1777" t="s">
        <v>2012</v>
      </c>
      <c r="O1777" t="s">
        <v>3721</v>
      </c>
    </row>
    <row r="1778" spans="1:15" x14ac:dyDescent="0.3">
      <c r="A1778" t="s">
        <v>1767</v>
      </c>
      <c r="B1778">
        <v>90</v>
      </c>
      <c r="C1778" t="str">
        <f t="shared" si="81"/>
        <v>Senior</v>
      </c>
      <c r="D1778" t="s">
        <v>1986</v>
      </c>
      <c r="E1778" t="s">
        <v>1992</v>
      </c>
      <c r="F1778" t="s">
        <v>1996</v>
      </c>
      <c r="G1778" t="s">
        <v>2005</v>
      </c>
      <c r="H1778" s="1">
        <v>45663</v>
      </c>
      <c r="I1778" s="1">
        <v>45824</v>
      </c>
      <c r="J1778" s="2">
        <f t="shared" si="82"/>
        <v>162</v>
      </c>
      <c r="K1778">
        <v>74522.55</v>
      </c>
      <c r="L1778" t="str">
        <f t="shared" si="83"/>
        <v>High</v>
      </c>
      <c r="M1778" t="s">
        <v>2008</v>
      </c>
      <c r="N1778" t="s">
        <v>2012</v>
      </c>
      <c r="O1778" t="s">
        <v>3722</v>
      </c>
    </row>
    <row r="1779" spans="1:15" x14ac:dyDescent="0.3">
      <c r="A1779" t="s">
        <v>1768</v>
      </c>
      <c r="B1779">
        <v>19</v>
      </c>
      <c r="C1779" t="str">
        <f t="shared" si="81"/>
        <v>Young Adult</v>
      </c>
      <c r="D1779" t="s">
        <v>1985</v>
      </c>
      <c r="E1779" t="s">
        <v>1993</v>
      </c>
      <c r="F1779" t="s">
        <v>1999</v>
      </c>
      <c r="G1779" t="s">
        <v>2002</v>
      </c>
      <c r="H1779" s="1">
        <v>45688</v>
      </c>
      <c r="I1779" s="1">
        <v>45719</v>
      </c>
      <c r="J1779" s="2">
        <f t="shared" si="82"/>
        <v>32</v>
      </c>
      <c r="K1779">
        <v>83315.7</v>
      </c>
      <c r="L1779" t="str">
        <f t="shared" si="83"/>
        <v>High</v>
      </c>
      <c r="M1779" t="s">
        <v>2010</v>
      </c>
      <c r="N1779" t="s">
        <v>2013</v>
      </c>
      <c r="O1779" t="s">
        <v>3723</v>
      </c>
    </row>
    <row r="1780" spans="1:15" x14ac:dyDescent="0.3">
      <c r="A1780" t="s">
        <v>1769</v>
      </c>
      <c r="B1780">
        <v>54</v>
      </c>
      <c r="C1780" t="str">
        <f t="shared" si="81"/>
        <v>Middle Age</v>
      </c>
      <c r="D1780" t="s">
        <v>1986</v>
      </c>
      <c r="E1780" t="s">
        <v>1993</v>
      </c>
      <c r="F1780" t="s">
        <v>1996</v>
      </c>
      <c r="G1780" t="s">
        <v>2004</v>
      </c>
      <c r="H1780" s="1">
        <v>45853</v>
      </c>
      <c r="I1780" s="1">
        <v>45883</v>
      </c>
      <c r="J1780" s="2">
        <f t="shared" si="82"/>
        <v>31</v>
      </c>
      <c r="K1780">
        <v>28130.92</v>
      </c>
      <c r="L1780" t="str">
        <f t="shared" si="83"/>
        <v>Medium</v>
      </c>
      <c r="M1780" t="s">
        <v>2009</v>
      </c>
      <c r="N1780" t="s">
        <v>2011</v>
      </c>
      <c r="O1780" t="s">
        <v>3724</v>
      </c>
    </row>
    <row r="1781" spans="1:15" x14ac:dyDescent="0.3">
      <c r="A1781" t="s">
        <v>1770</v>
      </c>
      <c r="B1781">
        <v>33</v>
      </c>
      <c r="C1781" t="str">
        <f t="shared" si="81"/>
        <v>Adult</v>
      </c>
      <c r="D1781" t="s">
        <v>1986</v>
      </c>
      <c r="E1781" t="s">
        <v>1989</v>
      </c>
      <c r="F1781" t="s">
        <v>1997</v>
      </c>
      <c r="G1781" t="s">
        <v>2006</v>
      </c>
      <c r="H1781" s="1">
        <v>45614</v>
      </c>
      <c r="I1781" s="1">
        <v>45713</v>
      </c>
      <c r="J1781" s="2">
        <f t="shared" si="82"/>
        <v>100</v>
      </c>
      <c r="K1781">
        <v>29832.63</v>
      </c>
      <c r="L1781" t="str">
        <f t="shared" si="83"/>
        <v>Medium</v>
      </c>
      <c r="M1781" t="s">
        <v>2009</v>
      </c>
      <c r="N1781" t="s">
        <v>2011</v>
      </c>
      <c r="O1781" t="s">
        <v>3725</v>
      </c>
    </row>
    <row r="1782" spans="1:15" x14ac:dyDescent="0.3">
      <c r="A1782" t="s">
        <v>1771</v>
      </c>
      <c r="B1782">
        <v>52</v>
      </c>
      <c r="C1782" t="str">
        <f t="shared" si="81"/>
        <v>Middle Age</v>
      </c>
      <c r="D1782" t="s">
        <v>1986</v>
      </c>
      <c r="E1782" t="s">
        <v>1991</v>
      </c>
      <c r="F1782" t="s">
        <v>1997</v>
      </c>
      <c r="G1782" t="s">
        <v>2004</v>
      </c>
      <c r="H1782" s="1">
        <v>45611</v>
      </c>
      <c r="I1782" s="1">
        <v>45863</v>
      </c>
      <c r="J1782" s="2">
        <f t="shared" si="82"/>
        <v>253</v>
      </c>
      <c r="K1782">
        <v>90858.91</v>
      </c>
      <c r="L1782" t="str">
        <f t="shared" si="83"/>
        <v>High</v>
      </c>
      <c r="M1782" t="s">
        <v>2008</v>
      </c>
      <c r="N1782" t="s">
        <v>2012</v>
      </c>
      <c r="O1782" t="s">
        <v>3726</v>
      </c>
    </row>
    <row r="1783" spans="1:15" x14ac:dyDescent="0.3">
      <c r="A1783" t="s">
        <v>757</v>
      </c>
      <c r="B1783">
        <v>31</v>
      </c>
      <c r="C1783" t="str">
        <f t="shared" si="81"/>
        <v>Adult</v>
      </c>
      <c r="D1783" t="s">
        <v>1987</v>
      </c>
      <c r="E1783" t="s">
        <v>1988</v>
      </c>
      <c r="F1783" t="s">
        <v>1997</v>
      </c>
      <c r="G1783" t="s">
        <v>2007</v>
      </c>
      <c r="H1783" s="1">
        <v>45867</v>
      </c>
      <c r="I1783" s="1">
        <v>45876</v>
      </c>
      <c r="J1783" s="2">
        <f t="shared" si="82"/>
        <v>10</v>
      </c>
      <c r="K1783">
        <v>39970.870000000003</v>
      </c>
      <c r="L1783" t="str">
        <f t="shared" si="83"/>
        <v>Medium</v>
      </c>
      <c r="M1783" t="s">
        <v>2010</v>
      </c>
      <c r="N1783" t="s">
        <v>2012</v>
      </c>
      <c r="O1783" t="s">
        <v>3727</v>
      </c>
    </row>
    <row r="1784" spans="1:15" x14ac:dyDescent="0.3">
      <c r="A1784" t="s">
        <v>1772</v>
      </c>
      <c r="B1784">
        <v>91</v>
      </c>
      <c r="C1784" t="str">
        <f t="shared" si="81"/>
        <v>Senior</v>
      </c>
      <c r="D1784" t="s">
        <v>1985</v>
      </c>
      <c r="E1784" t="s">
        <v>1992</v>
      </c>
      <c r="F1784" t="s">
        <v>2000</v>
      </c>
      <c r="G1784" t="s">
        <v>2003</v>
      </c>
      <c r="H1784" s="1">
        <v>45778</v>
      </c>
      <c r="I1784" s="1">
        <v>45836</v>
      </c>
      <c r="J1784" s="2">
        <f t="shared" si="82"/>
        <v>59</v>
      </c>
      <c r="K1784">
        <v>97543.87</v>
      </c>
      <c r="L1784" t="str">
        <f t="shared" si="83"/>
        <v>High</v>
      </c>
      <c r="M1784" t="s">
        <v>2010</v>
      </c>
      <c r="N1784" t="s">
        <v>2011</v>
      </c>
      <c r="O1784" t="s">
        <v>3728</v>
      </c>
    </row>
    <row r="1785" spans="1:15" x14ac:dyDescent="0.3">
      <c r="A1785" t="s">
        <v>1773</v>
      </c>
      <c r="B1785">
        <v>57</v>
      </c>
      <c r="C1785" t="str">
        <f t="shared" si="81"/>
        <v>Senior</v>
      </c>
      <c r="D1785" t="s">
        <v>1987</v>
      </c>
      <c r="E1785" t="s">
        <v>1992</v>
      </c>
      <c r="F1785" t="s">
        <v>1995</v>
      </c>
      <c r="G1785" t="s">
        <v>2007</v>
      </c>
      <c r="H1785" s="1">
        <v>45539</v>
      </c>
      <c r="I1785" s="1">
        <v>45548</v>
      </c>
      <c r="J1785" s="2">
        <f t="shared" si="82"/>
        <v>10</v>
      </c>
      <c r="K1785">
        <v>31750.37</v>
      </c>
      <c r="L1785" t="str">
        <f t="shared" si="83"/>
        <v>Medium</v>
      </c>
      <c r="M1785" t="s">
        <v>2009</v>
      </c>
      <c r="N1785" t="s">
        <v>2012</v>
      </c>
      <c r="O1785" t="s">
        <v>3424</v>
      </c>
    </row>
    <row r="1786" spans="1:15" x14ac:dyDescent="0.3">
      <c r="A1786" t="s">
        <v>1774</v>
      </c>
      <c r="B1786">
        <v>10</v>
      </c>
      <c r="C1786" t="str">
        <f t="shared" si="81"/>
        <v>Child</v>
      </c>
      <c r="D1786" t="s">
        <v>1985</v>
      </c>
      <c r="E1786" t="s">
        <v>1989</v>
      </c>
      <c r="F1786" t="s">
        <v>2001</v>
      </c>
      <c r="G1786" t="s">
        <v>2002</v>
      </c>
      <c r="H1786" s="1">
        <v>45702</v>
      </c>
      <c r="I1786" s="1">
        <v>45765</v>
      </c>
      <c r="J1786" s="2">
        <f t="shared" si="82"/>
        <v>64</v>
      </c>
      <c r="K1786">
        <v>86617.94</v>
      </c>
      <c r="L1786" t="str">
        <f t="shared" si="83"/>
        <v>High</v>
      </c>
      <c r="M1786" t="s">
        <v>2010</v>
      </c>
      <c r="N1786" t="s">
        <v>2012</v>
      </c>
      <c r="O1786" t="s">
        <v>3729</v>
      </c>
    </row>
    <row r="1787" spans="1:15" x14ac:dyDescent="0.3">
      <c r="A1787" t="s">
        <v>1775</v>
      </c>
      <c r="B1787">
        <v>31</v>
      </c>
      <c r="C1787" t="str">
        <f t="shared" si="81"/>
        <v>Adult</v>
      </c>
      <c r="D1787" t="s">
        <v>1985</v>
      </c>
      <c r="E1787" t="s">
        <v>1990</v>
      </c>
      <c r="F1787" t="s">
        <v>1999</v>
      </c>
      <c r="G1787" t="s">
        <v>2003</v>
      </c>
      <c r="H1787" s="1">
        <v>45760</v>
      </c>
      <c r="I1787" s="1">
        <v>45889</v>
      </c>
      <c r="J1787" s="2">
        <f t="shared" si="82"/>
        <v>130</v>
      </c>
      <c r="K1787">
        <v>83968.97</v>
      </c>
      <c r="L1787" t="str">
        <f t="shared" si="83"/>
        <v>High</v>
      </c>
      <c r="M1787" t="s">
        <v>2008</v>
      </c>
      <c r="N1787" t="s">
        <v>2012</v>
      </c>
      <c r="O1787" t="s">
        <v>3730</v>
      </c>
    </row>
    <row r="1788" spans="1:15" x14ac:dyDescent="0.3">
      <c r="A1788" t="s">
        <v>1776</v>
      </c>
      <c r="B1788">
        <v>72</v>
      </c>
      <c r="C1788" t="str">
        <f t="shared" si="81"/>
        <v>Senior</v>
      </c>
      <c r="D1788" t="s">
        <v>1985</v>
      </c>
      <c r="E1788" t="s">
        <v>1988</v>
      </c>
      <c r="F1788" t="s">
        <v>1997</v>
      </c>
      <c r="G1788" t="s">
        <v>2004</v>
      </c>
      <c r="H1788" s="1">
        <v>45808</v>
      </c>
      <c r="I1788" s="1">
        <v>45809</v>
      </c>
      <c r="J1788" s="2">
        <f t="shared" si="82"/>
        <v>2</v>
      </c>
      <c r="K1788">
        <v>41774</v>
      </c>
      <c r="L1788" t="str">
        <f t="shared" si="83"/>
        <v>Medium</v>
      </c>
      <c r="M1788" t="s">
        <v>2008</v>
      </c>
      <c r="N1788" t="s">
        <v>2013</v>
      </c>
      <c r="O1788" t="s">
        <v>3731</v>
      </c>
    </row>
    <row r="1789" spans="1:15" x14ac:dyDescent="0.3">
      <c r="A1789" t="s">
        <v>1777</v>
      </c>
      <c r="B1789">
        <v>19</v>
      </c>
      <c r="C1789" t="str">
        <f t="shared" si="81"/>
        <v>Young Adult</v>
      </c>
      <c r="D1789" t="s">
        <v>1985</v>
      </c>
      <c r="E1789" t="s">
        <v>1991</v>
      </c>
      <c r="F1789" t="s">
        <v>1999</v>
      </c>
      <c r="G1789" t="s">
        <v>2005</v>
      </c>
      <c r="H1789" s="1">
        <v>45184</v>
      </c>
      <c r="I1789" s="1">
        <v>45469</v>
      </c>
      <c r="J1789" s="2">
        <f t="shared" si="82"/>
        <v>286</v>
      </c>
      <c r="K1789">
        <v>27546.34</v>
      </c>
      <c r="L1789" t="str">
        <f t="shared" si="83"/>
        <v>Medium</v>
      </c>
      <c r="M1789" t="s">
        <v>2009</v>
      </c>
      <c r="N1789" t="s">
        <v>2012</v>
      </c>
      <c r="O1789" t="s">
        <v>3732</v>
      </c>
    </row>
    <row r="1790" spans="1:15" x14ac:dyDescent="0.3">
      <c r="A1790" t="s">
        <v>1778</v>
      </c>
      <c r="B1790">
        <v>62</v>
      </c>
      <c r="C1790" t="str">
        <f t="shared" si="81"/>
        <v>Senior</v>
      </c>
      <c r="D1790" t="s">
        <v>1986</v>
      </c>
      <c r="E1790" t="s">
        <v>1992</v>
      </c>
      <c r="F1790" t="s">
        <v>1998</v>
      </c>
      <c r="G1790" t="s">
        <v>2007</v>
      </c>
      <c r="H1790" s="1">
        <v>45160</v>
      </c>
      <c r="I1790" s="1">
        <v>45391</v>
      </c>
      <c r="J1790" s="2">
        <f t="shared" si="82"/>
        <v>232</v>
      </c>
      <c r="K1790">
        <v>24338.19</v>
      </c>
      <c r="L1790" t="str">
        <f t="shared" si="83"/>
        <v>Medium</v>
      </c>
      <c r="M1790" t="s">
        <v>2010</v>
      </c>
      <c r="N1790" t="s">
        <v>2012</v>
      </c>
      <c r="O1790" t="s">
        <v>3733</v>
      </c>
    </row>
    <row r="1791" spans="1:15" x14ac:dyDescent="0.3">
      <c r="A1791" t="s">
        <v>1779</v>
      </c>
      <c r="B1791">
        <v>61</v>
      </c>
      <c r="C1791" t="str">
        <f t="shared" si="81"/>
        <v>Senior</v>
      </c>
      <c r="D1791" t="s">
        <v>1986</v>
      </c>
      <c r="E1791" t="s">
        <v>1989</v>
      </c>
      <c r="F1791" t="s">
        <v>1995</v>
      </c>
      <c r="G1791" t="s">
        <v>2005</v>
      </c>
      <c r="H1791" s="1">
        <v>45764</v>
      </c>
      <c r="I1791" s="1">
        <v>45803</v>
      </c>
      <c r="J1791" s="2">
        <f t="shared" si="82"/>
        <v>40</v>
      </c>
      <c r="K1791">
        <v>43144.5</v>
      </c>
      <c r="L1791" t="str">
        <f t="shared" si="83"/>
        <v>Medium</v>
      </c>
      <c r="M1791" t="s">
        <v>2009</v>
      </c>
      <c r="N1791" t="s">
        <v>2013</v>
      </c>
      <c r="O1791" t="s">
        <v>3734</v>
      </c>
    </row>
    <row r="1792" spans="1:15" x14ac:dyDescent="0.3">
      <c r="A1792" t="s">
        <v>1780</v>
      </c>
      <c r="B1792">
        <v>16</v>
      </c>
      <c r="C1792" t="str">
        <f t="shared" si="81"/>
        <v>Child</v>
      </c>
      <c r="D1792" t="s">
        <v>1985</v>
      </c>
      <c r="E1792" t="s">
        <v>1990</v>
      </c>
      <c r="F1792" t="s">
        <v>1995</v>
      </c>
      <c r="G1792" t="s">
        <v>2002</v>
      </c>
      <c r="H1792" s="1">
        <v>45278</v>
      </c>
      <c r="I1792" s="1">
        <v>45289</v>
      </c>
      <c r="J1792" s="2">
        <f t="shared" si="82"/>
        <v>12</v>
      </c>
      <c r="K1792">
        <v>20539.39</v>
      </c>
      <c r="L1792" t="str">
        <f t="shared" si="83"/>
        <v>Medium</v>
      </c>
      <c r="M1792" t="s">
        <v>2009</v>
      </c>
      <c r="N1792" t="s">
        <v>2011</v>
      </c>
      <c r="O1792" t="s">
        <v>3735</v>
      </c>
    </row>
    <row r="1793" spans="1:15" x14ac:dyDescent="0.3">
      <c r="A1793" t="s">
        <v>1781</v>
      </c>
      <c r="B1793">
        <v>54</v>
      </c>
      <c r="C1793" t="str">
        <f t="shared" si="81"/>
        <v>Middle Age</v>
      </c>
      <c r="D1793" t="s">
        <v>1987</v>
      </c>
      <c r="E1793" t="s">
        <v>1990</v>
      </c>
      <c r="F1793" t="s">
        <v>1997</v>
      </c>
      <c r="G1793" t="s">
        <v>2002</v>
      </c>
      <c r="H1793" s="1">
        <v>45160</v>
      </c>
      <c r="I1793" s="1">
        <v>45705</v>
      </c>
      <c r="J1793" s="2">
        <f t="shared" si="82"/>
        <v>546</v>
      </c>
      <c r="K1793">
        <v>75150.350000000006</v>
      </c>
      <c r="L1793" t="str">
        <f t="shared" si="83"/>
        <v>High</v>
      </c>
      <c r="M1793" t="s">
        <v>2008</v>
      </c>
      <c r="N1793" t="s">
        <v>2013</v>
      </c>
      <c r="O1793" t="s">
        <v>3736</v>
      </c>
    </row>
    <row r="1794" spans="1:15" x14ac:dyDescent="0.3">
      <c r="A1794" t="s">
        <v>1782</v>
      </c>
      <c r="B1794">
        <v>51</v>
      </c>
      <c r="C1794" t="str">
        <f t="shared" si="81"/>
        <v>Middle Age</v>
      </c>
      <c r="D1794" t="s">
        <v>1985</v>
      </c>
      <c r="E1794" t="s">
        <v>1991</v>
      </c>
      <c r="F1794" t="s">
        <v>1995</v>
      </c>
      <c r="G1794" t="s">
        <v>2006</v>
      </c>
      <c r="H1794" s="1">
        <v>45171</v>
      </c>
      <c r="I1794" s="1">
        <v>45557</v>
      </c>
      <c r="J1794" s="2">
        <f t="shared" si="82"/>
        <v>387</v>
      </c>
      <c r="K1794">
        <v>99578.69</v>
      </c>
      <c r="L1794" t="str">
        <f t="shared" si="83"/>
        <v>High</v>
      </c>
      <c r="M1794" t="s">
        <v>2008</v>
      </c>
      <c r="N1794" t="s">
        <v>2012</v>
      </c>
      <c r="O1794" t="s">
        <v>3737</v>
      </c>
    </row>
    <row r="1795" spans="1:15" x14ac:dyDescent="0.3">
      <c r="A1795" t="s">
        <v>1783</v>
      </c>
      <c r="B1795">
        <v>34</v>
      </c>
      <c r="C1795" t="str">
        <f t="shared" ref="C1795:C1858" si="84">IF(B1795&lt;18,"Child",IF(B1795&lt;30,"Young Adult",IF(B1795&lt;45,"Adult",IF(B1795&lt;55,"Middle Age","Senior"))))</f>
        <v>Adult</v>
      </c>
      <c r="D1795" t="s">
        <v>1986</v>
      </c>
      <c r="E1795" t="s">
        <v>1991</v>
      </c>
      <c r="F1795" t="s">
        <v>1998</v>
      </c>
      <c r="G1795" t="s">
        <v>2003</v>
      </c>
      <c r="H1795" s="1">
        <v>45740</v>
      </c>
      <c r="I1795" s="1">
        <v>45794</v>
      </c>
      <c r="J1795" s="2">
        <f t="shared" ref="J1795:J1858" si="85">I1795-H1795+1</f>
        <v>55</v>
      </c>
      <c r="K1795">
        <v>65371.85</v>
      </c>
      <c r="L1795" t="str">
        <f t="shared" ref="L1795:L1858" si="86">IF(K1795&lt;10000, "Low", IF(K1795&lt;50000, "Medium", "High"))</f>
        <v>High</v>
      </c>
      <c r="M1795" t="s">
        <v>2009</v>
      </c>
      <c r="N1795" t="s">
        <v>2013</v>
      </c>
      <c r="O1795" t="s">
        <v>3738</v>
      </c>
    </row>
    <row r="1796" spans="1:15" x14ac:dyDescent="0.3">
      <c r="A1796" t="s">
        <v>1784</v>
      </c>
      <c r="B1796">
        <v>66</v>
      </c>
      <c r="C1796" t="str">
        <f t="shared" si="84"/>
        <v>Senior</v>
      </c>
      <c r="D1796" t="s">
        <v>1986</v>
      </c>
      <c r="E1796" t="s">
        <v>1990</v>
      </c>
      <c r="F1796" t="s">
        <v>1998</v>
      </c>
      <c r="G1796" t="s">
        <v>2003</v>
      </c>
      <c r="H1796" s="1">
        <v>45289</v>
      </c>
      <c r="I1796" s="1">
        <v>45471</v>
      </c>
      <c r="J1796" s="2">
        <f t="shared" si="85"/>
        <v>183</v>
      </c>
      <c r="K1796">
        <v>60847.26</v>
      </c>
      <c r="L1796" t="str">
        <f t="shared" si="86"/>
        <v>High</v>
      </c>
      <c r="M1796" t="s">
        <v>2010</v>
      </c>
      <c r="N1796" t="s">
        <v>2013</v>
      </c>
      <c r="O1796" t="s">
        <v>3739</v>
      </c>
    </row>
    <row r="1797" spans="1:15" x14ac:dyDescent="0.3">
      <c r="A1797" t="s">
        <v>1785</v>
      </c>
      <c r="B1797">
        <v>26</v>
      </c>
      <c r="C1797" t="str">
        <f t="shared" si="84"/>
        <v>Young Adult</v>
      </c>
      <c r="D1797" t="s">
        <v>1987</v>
      </c>
      <c r="E1797" t="s">
        <v>1993</v>
      </c>
      <c r="F1797" t="s">
        <v>2001</v>
      </c>
      <c r="G1797" t="s">
        <v>2002</v>
      </c>
      <c r="H1797" s="1">
        <v>45577</v>
      </c>
      <c r="I1797" s="1">
        <v>45849</v>
      </c>
      <c r="J1797" s="2">
        <f t="shared" si="85"/>
        <v>273</v>
      </c>
      <c r="K1797">
        <v>52913.47</v>
      </c>
      <c r="L1797" t="str">
        <f t="shared" si="86"/>
        <v>High</v>
      </c>
      <c r="M1797" t="s">
        <v>2010</v>
      </c>
      <c r="N1797" t="s">
        <v>2011</v>
      </c>
      <c r="O1797" t="s">
        <v>3740</v>
      </c>
    </row>
    <row r="1798" spans="1:15" x14ac:dyDescent="0.3">
      <c r="A1798" t="s">
        <v>1786</v>
      </c>
      <c r="B1798">
        <v>40</v>
      </c>
      <c r="C1798" t="str">
        <f t="shared" si="84"/>
        <v>Adult</v>
      </c>
      <c r="D1798" t="s">
        <v>1987</v>
      </c>
      <c r="E1798" t="s">
        <v>1990</v>
      </c>
      <c r="F1798" t="s">
        <v>2001</v>
      </c>
      <c r="G1798" t="s">
        <v>2006</v>
      </c>
      <c r="H1798" s="1">
        <v>45509</v>
      </c>
      <c r="I1798" s="1">
        <v>45720</v>
      </c>
      <c r="J1798" s="2">
        <f t="shared" si="85"/>
        <v>212</v>
      </c>
      <c r="K1798">
        <v>7637.75</v>
      </c>
      <c r="L1798" t="str">
        <f t="shared" si="86"/>
        <v>Low</v>
      </c>
      <c r="M1798" t="s">
        <v>2009</v>
      </c>
      <c r="N1798" t="s">
        <v>2013</v>
      </c>
      <c r="O1798" t="s">
        <v>1924</v>
      </c>
    </row>
    <row r="1799" spans="1:15" x14ac:dyDescent="0.3">
      <c r="A1799" t="s">
        <v>1787</v>
      </c>
      <c r="B1799">
        <v>89</v>
      </c>
      <c r="C1799" t="str">
        <f t="shared" si="84"/>
        <v>Senior</v>
      </c>
      <c r="D1799" t="s">
        <v>1985</v>
      </c>
      <c r="E1799" t="s">
        <v>1990</v>
      </c>
      <c r="F1799" t="s">
        <v>1995</v>
      </c>
      <c r="G1799" t="s">
        <v>2003</v>
      </c>
      <c r="H1799" s="1">
        <v>45412</v>
      </c>
      <c r="I1799" s="1">
        <v>45728</v>
      </c>
      <c r="J1799" s="2">
        <f t="shared" si="85"/>
        <v>317</v>
      </c>
      <c r="K1799">
        <v>46400.76</v>
      </c>
      <c r="L1799" t="str">
        <f t="shared" si="86"/>
        <v>Medium</v>
      </c>
      <c r="M1799" t="s">
        <v>2009</v>
      </c>
      <c r="N1799" t="s">
        <v>2011</v>
      </c>
      <c r="O1799" t="s">
        <v>3741</v>
      </c>
    </row>
    <row r="1800" spans="1:15" x14ac:dyDescent="0.3">
      <c r="A1800" t="s">
        <v>1788</v>
      </c>
      <c r="B1800">
        <v>79</v>
      </c>
      <c r="C1800" t="str">
        <f t="shared" si="84"/>
        <v>Senior</v>
      </c>
      <c r="D1800" t="s">
        <v>1987</v>
      </c>
      <c r="E1800" t="s">
        <v>1989</v>
      </c>
      <c r="F1800" t="s">
        <v>2001</v>
      </c>
      <c r="G1800" t="s">
        <v>2005</v>
      </c>
      <c r="H1800" s="1">
        <v>45726</v>
      </c>
      <c r="I1800" s="1">
        <v>45822</v>
      </c>
      <c r="J1800" s="2">
        <f t="shared" si="85"/>
        <v>97</v>
      </c>
      <c r="K1800">
        <v>35694.83</v>
      </c>
      <c r="L1800" t="str">
        <f t="shared" si="86"/>
        <v>Medium</v>
      </c>
      <c r="M1800" t="s">
        <v>2008</v>
      </c>
      <c r="N1800" t="s">
        <v>2011</v>
      </c>
      <c r="O1800" t="s">
        <v>3742</v>
      </c>
    </row>
    <row r="1801" spans="1:15" x14ac:dyDescent="0.3">
      <c r="A1801" t="s">
        <v>1789</v>
      </c>
      <c r="B1801">
        <v>44</v>
      </c>
      <c r="C1801" t="str">
        <f t="shared" si="84"/>
        <v>Adult</v>
      </c>
      <c r="D1801" t="s">
        <v>1986</v>
      </c>
      <c r="E1801" t="s">
        <v>1988</v>
      </c>
      <c r="F1801" t="s">
        <v>2000</v>
      </c>
      <c r="G1801" t="s">
        <v>2004</v>
      </c>
      <c r="H1801" s="1">
        <v>45861</v>
      </c>
      <c r="I1801" s="1">
        <v>45878</v>
      </c>
      <c r="J1801" s="2">
        <f t="shared" si="85"/>
        <v>18</v>
      </c>
      <c r="K1801">
        <v>29134.57</v>
      </c>
      <c r="L1801" t="str">
        <f t="shared" si="86"/>
        <v>Medium</v>
      </c>
      <c r="M1801" t="s">
        <v>2010</v>
      </c>
      <c r="N1801" t="s">
        <v>2012</v>
      </c>
      <c r="O1801" t="s">
        <v>3743</v>
      </c>
    </row>
    <row r="1802" spans="1:15" x14ac:dyDescent="0.3">
      <c r="A1802" t="s">
        <v>1790</v>
      </c>
      <c r="B1802">
        <v>93</v>
      </c>
      <c r="C1802" t="str">
        <f t="shared" si="84"/>
        <v>Senior</v>
      </c>
      <c r="D1802" t="s">
        <v>1987</v>
      </c>
      <c r="E1802" t="s">
        <v>1991</v>
      </c>
      <c r="F1802" t="s">
        <v>1999</v>
      </c>
      <c r="G1802" t="s">
        <v>2004</v>
      </c>
      <c r="H1802" s="1">
        <v>45856</v>
      </c>
      <c r="I1802" s="1">
        <v>45886</v>
      </c>
      <c r="J1802" s="2">
        <f t="shared" si="85"/>
        <v>31</v>
      </c>
      <c r="K1802">
        <v>56550.12</v>
      </c>
      <c r="L1802" t="str">
        <f t="shared" si="86"/>
        <v>High</v>
      </c>
      <c r="M1802" t="s">
        <v>2008</v>
      </c>
      <c r="N1802" t="s">
        <v>2012</v>
      </c>
      <c r="O1802" t="s">
        <v>3744</v>
      </c>
    </row>
    <row r="1803" spans="1:15" x14ac:dyDescent="0.3">
      <c r="A1803" t="s">
        <v>1791</v>
      </c>
      <c r="B1803">
        <v>25</v>
      </c>
      <c r="C1803" t="str">
        <f t="shared" si="84"/>
        <v>Young Adult</v>
      </c>
      <c r="D1803" t="s">
        <v>1985</v>
      </c>
      <c r="E1803" t="s">
        <v>1989</v>
      </c>
      <c r="F1803" t="s">
        <v>2001</v>
      </c>
      <c r="G1803" t="s">
        <v>2005</v>
      </c>
      <c r="H1803" s="1">
        <v>45777</v>
      </c>
      <c r="I1803" s="1">
        <v>45816</v>
      </c>
      <c r="J1803" s="2">
        <f t="shared" si="85"/>
        <v>40</v>
      </c>
      <c r="K1803">
        <v>73335.149999999994</v>
      </c>
      <c r="L1803" t="str">
        <f t="shared" si="86"/>
        <v>High</v>
      </c>
      <c r="M1803" t="s">
        <v>2010</v>
      </c>
      <c r="N1803" t="s">
        <v>2011</v>
      </c>
      <c r="O1803" t="s">
        <v>3745</v>
      </c>
    </row>
    <row r="1804" spans="1:15" x14ac:dyDescent="0.3">
      <c r="A1804" t="s">
        <v>1792</v>
      </c>
      <c r="B1804">
        <v>33</v>
      </c>
      <c r="C1804" t="str">
        <f t="shared" si="84"/>
        <v>Adult</v>
      </c>
      <c r="D1804" t="s">
        <v>1986</v>
      </c>
      <c r="E1804" t="s">
        <v>1988</v>
      </c>
      <c r="F1804" t="s">
        <v>2001</v>
      </c>
      <c r="G1804" t="s">
        <v>2003</v>
      </c>
      <c r="H1804" s="1">
        <v>45546</v>
      </c>
      <c r="I1804" s="1">
        <v>45586</v>
      </c>
      <c r="J1804" s="2">
        <f t="shared" si="85"/>
        <v>41</v>
      </c>
      <c r="K1804">
        <v>59144.39</v>
      </c>
      <c r="L1804" t="str">
        <f t="shared" si="86"/>
        <v>High</v>
      </c>
      <c r="M1804" t="s">
        <v>2010</v>
      </c>
      <c r="N1804" t="s">
        <v>2013</v>
      </c>
      <c r="O1804" t="s">
        <v>3746</v>
      </c>
    </row>
    <row r="1805" spans="1:15" x14ac:dyDescent="0.3">
      <c r="A1805" t="s">
        <v>1793</v>
      </c>
      <c r="B1805">
        <v>73</v>
      </c>
      <c r="C1805" t="str">
        <f t="shared" si="84"/>
        <v>Senior</v>
      </c>
      <c r="D1805" t="s">
        <v>1986</v>
      </c>
      <c r="E1805" t="s">
        <v>1989</v>
      </c>
      <c r="F1805" t="s">
        <v>1994</v>
      </c>
      <c r="G1805" t="s">
        <v>2007</v>
      </c>
      <c r="H1805" s="1">
        <v>45754</v>
      </c>
      <c r="I1805" s="1">
        <v>45819</v>
      </c>
      <c r="J1805" s="2">
        <f t="shared" si="85"/>
        <v>66</v>
      </c>
      <c r="K1805">
        <v>87262.32</v>
      </c>
      <c r="L1805" t="str">
        <f t="shared" si="86"/>
        <v>High</v>
      </c>
      <c r="M1805" t="s">
        <v>2008</v>
      </c>
      <c r="N1805" t="s">
        <v>2013</v>
      </c>
      <c r="O1805" t="s">
        <v>3747</v>
      </c>
    </row>
    <row r="1806" spans="1:15" x14ac:dyDescent="0.3">
      <c r="A1806" t="s">
        <v>1794</v>
      </c>
      <c r="B1806">
        <v>26</v>
      </c>
      <c r="C1806" t="str">
        <f t="shared" si="84"/>
        <v>Young Adult</v>
      </c>
      <c r="D1806" t="s">
        <v>1985</v>
      </c>
      <c r="E1806" t="s">
        <v>1988</v>
      </c>
      <c r="F1806" t="s">
        <v>2000</v>
      </c>
      <c r="G1806" t="s">
        <v>2002</v>
      </c>
      <c r="H1806" s="1">
        <v>45313</v>
      </c>
      <c r="I1806" s="1">
        <v>45761</v>
      </c>
      <c r="J1806" s="2">
        <f t="shared" si="85"/>
        <v>449</v>
      </c>
      <c r="K1806">
        <v>10042.49</v>
      </c>
      <c r="L1806" t="str">
        <f t="shared" si="86"/>
        <v>Medium</v>
      </c>
      <c r="M1806" t="s">
        <v>2008</v>
      </c>
      <c r="N1806" t="s">
        <v>2011</v>
      </c>
      <c r="O1806" t="s">
        <v>3748</v>
      </c>
    </row>
    <row r="1807" spans="1:15" x14ac:dyDescent="0.3">
      <c r="A1807" t="s">
        <v>1795</v>
      </c>
      <c r="B1807">
        <v>18</v>
      </c>
      <c r="C1807" t="str">
        <f t="shared" si="84"/>
        <v>Young Adult</v>
      </c>
      <c r="D1807" t="s">
        <v>1985</v>
      </c>
      <c r="E1807" t="s">
        <v>1992</v>
      </c>
      <c r="F1807" t="s">
        <v>1996</v>
      </c>
      <c r="G1807" t="s">
        <v>2004</v>
      </c>
      <c r="H1807" s="1">
        <v>45791</v>
      </c>
      <c r="I1807" s="1">
        <v>45827</v>
      </c>
      <c r="J1807" s="2">
        <f t="shared" si="85"/>
        <v>37</v>
      </c>
      <c r="K1807">
        <v>8700.9599999999991</v>
      </c>
      <c r="L1807" t="str">
        <f t="shared" si="86"/>
        <v>Low</v>
      </c>
      <c r="M1807" t="s">
        <v>2009</v>
      </c>
      <c r="N1807" t="s">
        <v>2011</v>
      </c>
      <c r="O1807" t="s">
        <v>3749</v>
      </c>
    </row>
    <row r="1808" spans="1:15" x14ac:dyDescent="0.3">
      <c r="A1808" t="s">
        <v>1796</v>
      </c>
      <c r="B1808">
        <v>65</v>
      </c>
      <c r="C1808" t="str">
        <f t="shared" si="84"/>
        <v>Senior</v>
      </c>
      <c r="D1808" t="s">
        <v>1987</v>
      </c>
      <c r="E1808" t="s">
        <v>1992</v>
      </c>
      <c r="F1808" t="s">
        <v>1997</v>
      </c>
      <c r="G1808" t="s">
        <v>2004</v>
      </c>
      <c r="H1808" s="1">
        <v>45682</v>
      </c>
      <c r="I1808" s="1">
        <v>45801</v>
      </c>
      <c r="J1808" s="2">
        <f t="shared" si="85"/>
        <v>120</v>
      </c>
      <c r="K1808">
        <v>30953.27</v>
      </c>
      <c r="L1808" t="str">
        <f t="shared" si="86"/>
        <v>Medium</v>
      </c>
      <c r="M1808" t="s">
        <v>2009</v>
      </c>
      <c r="N1808" t="s">
        <v>2011</v>
      </c>
      <c r="O1808" t="s">
        <v>3750</v>
      </c>
    </row>
    <row r="1809" spans="1:15" x14ac:dyDescent="0.3">
      <c r="A1809" t="s">
        <v>1797</v>
      </c>
      <c r="B1809">
        <v>71</v>
      </c>
      <c r="C1809" t="str">
        <f t="shared" si="84"/>
        <v>Senior</v>
      </c>
      <c r="D1809" t="s">
        <v>1987</v>
      </c>
      <c r="E1809" t="s">
        <v>1992</v>
      </c>
      <c r="F1809" t="s">
        <v>1999</v>
      </c>
      <c r="G1809" t="s">
        <v>2007</v>
      </c>
      <c r="H1809" s="1">
        <v>45161</v>
      </c>
      <c r="I1809" s="1">
        <v>45173</v>
      </c>
      <c r="J1809" s="2">
        <f t="shared" si="85"/>
        <v>13</v>
      </c>
      <c r="K1809">
        <v>47973.32</v>
      </c>
      <c r="L1809" t="str">
        <f t="shared" si="86"/>
        <v>Medium</v>
      </c>
      <c r="M1809" t="s">
        <v>2010</v>
      </c>
      <c r="N1809" t="s">
        <v>2012</v>
      </c>
      <c r="O1809" t="s">
        <v>3751</v>
      </c>
    </row>
    <row r="1810" spans="1:15" x14ac:dyDescent="0.3">
      <c r="A1810" t="s">
        <v>1798</v>
      </c>
      <c r="B1810">
        <v>40</v>
      </c>
      <c r="C1810" t="str">
        <f t="shared" si="84"/>
        <v>Adult</v>
      </c>
      <c r="D1810" t="s">
        <v>1986</v>
      </c>
      <c r="E1810" t="s">
        <v>1988</v>
      </c>
      <c r="F1810" t="s">
        <v>2000</v>
      </c>
      <c r="G1810" t="s">
        <v>2002</v>
      </c>
      <c r="H1810" s="1">
        <v>45235</v>
      </c>
      <c r="I1810" s="1">
        <v>45562</v>
      </c>
      <c r="J1810" s="2">
        <f t="shared" si="85"/>
        <v>328</v>
      </c>
      <c r="K1810">
        <v>94603.5</v>
      </c>
      <c r="L1810" t="str">
        <f t="shared" si="86"/>
        <v>High</v>
      </c>
      <c r="M1810" t="s">
        <v>2010</v>
      </c>
      <c r="N1810" t="s">
        <v>2012</v>
      </c>
      <c r="O1810" t="s">
        <v>3752</v>
      </c>
    </row>
    <row r="1811" spans="1:15" x14ac:dyDescent="0.3">
      <c r="A1811" t="s">
        <v>1799</v>
      </c>
      <c r="B1811">
        <v>18</v>
      </c>
      <c r="C1811" t="str">
        <f t="shared" si="84"/>
        <v>Young Adult</v>
      </c>
      <c r="D1811" t="s">
        <v>1987</v>
      </c>
      <c r="E1811" t="s">
        <v>1989</v>
      </c>
      <c r="F1811" t="s">
        <v>1997</v>
      </c>
      <c r="G1811" t="s">
        <v>2006</v>
      </c>
      <c r="H1811" s="1">
        <v>45378</v>
      </c>
      <c r="I1811" s="1">
        <v>45710</v>
      </c>
      <c r="J1811" s="2">
        <f t="shared" si="85"/>
        <v>333</v>
      </c>
      <c r="K1811">
        <v>69814.880000000005</v>
      </c>
      <c r="L1811" t="str">
        <f t="shared" si="86"/>
        <v>High</v>
      </c>
      <c r="M1811" t="s">
        <v>2010</v>
      </c>
      <c r="N1811" t="s">
        <v>2012</v>
      </c>
      <c r="O1811" t="s">
        <v>3753</v>
      </c>
    </row>
    <row r="1812" spans="1:15" x14ac:dyDescent="0.3">
      <c r="A1812" t="s">
        <v>1800</v>
      </c>
      <c r="B1812">
        <v>15</v>
      </c>
      <c r="C1812" t="str">
        <f t="shared" si="84"/>
        <v>Child</v>
      </c>
      <c r="D1812" t="s">
        <v>1986</v>
      </c>
      <c r="E1812" t="s">
        <v>1992</v>
      </c>
      <c r="F1812" t="s">
        <v>1998</v>
      </c>
      <c r="G1812" t="s">
        <v>2002</v>
      </c>
      <c r="H1812" s="1">
        <v>45531</v>
      </c>
      <c r="I1812" s="1">
        <v>45655</v>
      </c>
      <c r="J1812" s="2">
        <f t="shared" si="85"/>
        <v>125</v>
      </c>
      <c r="K1812">
        <v>3504.26</v>
      </c>
      <c r="L1812" t="str">
        <f t="shared" si="86"/>
        <v>Low</v>
      </c>
      <c r="M1812" t="s">
        <v>2010</v>
      </c>
      <c r="N1812" t="s">
        <v>2013</v>
      </c>
      <c r="O1812" t="s">
        <v>3754</v>
      </c>
    </row>
    <row r="1813" spans="1:15" x14ac:dyDescent="0.3">
      <c r="A1813" t="s">
        <v>1801</v>
      </c>
      <c r="B1813">
        <v>98</v>
      </c>
      <c r="C1813" t="str">
        <f t="shared" si="84"/>
        <v>Senior</v>
      </c>
      <c r="D1813" t="s">
        <v>1986</v>
      </c>
      <c r="E1813" t="s">
        <v>1991</v>
      </c>
      <c r="F1813" t="s">
        <v>1999</v>
      </c>
      <c r="G1813" t="s">
        <v>2002</v>
      </c>
      <c r="H1813" s="1">
        <v>45471</v>
      </c>
      <c r="I1813" s="1">
        <v>45743</v>
      </c>
      <c r="J1813" s="2">
        <f t="shared" si="85"/>
        <v>273</v>
      </c>
      <c r="K1813">
        <v>62080.45</v>
      </c>
      <c r="L1813" t="str">
        <f t="shared" si="86"/>
        <v>High</v>
      </c>
      <c r="M1813" t="s">
        <v>2009</v>
      </c>
      <c r="N1813" t="s">
        <v>2013</v>
      </c>
      <c r="O1813" t="s">
        <v>3755</v>
      </c>
    </row>
    <row r="1814" spans="1:15" x14ac:dyDescent="0.3">
      <c r="A1814" t="s">
        <v>1802</v>
      </c>
      <c r="B1814">
        <v>47</v>
      </c>
      <c r="C1814" t="str">
        <f t="shared" si="84"/>
        <v>Middle Age</v>
      </c>
      <c r="D1814" t="s">
        <v>1985</v>
      </c>
      <c r="E1814" t="s">
        <v>1993</v>
      </c>
      <c r="F1814" t="s">
        <v>1996</v>
      </c>
      <c r="G1814" t="s">
        <v>2002</v>
      </c>
      <c r="H1814" s="1">
        <v>45210</v>
      </c>
      <c r="I1814" s="1">
        <v>45578</v>
      </c>
      <c r="J1814" s="2">
        <f t="shared" si="85"/>
        <v>369</v>
      </c>
      <c r="K1814">
        <v>44765.98</v>
      </c>
      <c r="L1814" t="str">
        <f t="shared" si="86"/>
        <v>Medium</v>
      </c>
      <c r="M1814" t="s">
        <v>2008</v>
      </c>
      <c r="N1814" t="s">
        <v>2011</v>
      </c>
      <c r="O1814" t="s">
        <v>3756</v>
      </c>
    </row>
    <row r="1815" spans="1:15" x14ac:dyDescent="0.3">
      <c r="A1815" t="s">
        <v>1803</v>
      </c>
      <c r="B1815">
        <v>0</v>
      </c>
      <c r="C1815" t="str">
        <f t="shared" si="84"/>
        <v>Child</v>
      </c>
      <c r="D1815" t="s">
        <v>1986</v>
      </c>
      <c r="E1815" t="s">
        <v>1991</v>
      </c>
      <c r="F1815" t="s">
        <v>1998</v>
      </c>
      <c r="G1815" t="s">
        <v>2005</v>
      </c>
      <c r="H1815" s="1">
        <v>45438</v>
      </c>
      <c r="I1815" s="1">
        <v>45700</v>
      </c>
      <c r="J1815" s="2">
        <f t="shared" si="85"/>
        <v>263</v>
      </c>
      <c r="K1815">
        <v>91193.03</v>
      </c>
      <c r="L1815" t="str">
        <f t="shared" si="86"/>
        <v>High</v>
      </c>
      <c r="M1815" t="s">
        <v>2010</v>
      </c>
      <c r="N1815" t="s">
        <v>2012</v>
      </c>
      <c r="O1815" t="s">
        <v>3757</v>
      </c>
    </row>
    <row r="1816" spans="1:15" x14ac:dyDescent="0.3">
      <c r="A1816" t="s">
        <v>1804</v>
      </c>
      <c r="B1816">
        <v>1</v>
      </c>
      <c r="C1816" t="str">
        <f t="shared" si="84"/>
        <v>Child</v>
      </c>
      <c r="D1816" t="s">
        <v>1986</v>
      </c>
      <c r="E1816" t="s">
        <v>1991</v>
      </c>
      <c r="F1816" t="s">
        <v>1996</v>
      </c>
      <c r="G1816" t="s">
        <v>2007</v>
      </c>
      <c r="H1816" s="1">
        <v>45311</v>
      </c>
      <c r="I1816" s="1">
        <v>45787</v>
      </c>
      <c r="J1816" s="2">
        <f t="shared" si="85"/>
        <v>477</v>
      </c>
      <c r="K1816">
        <v>28220.19</v>
      </c>
      <c r="L1816" t="str">
        <f t="shared" si="86"/>
        <v>Medium</v>
      </c>
      <c r="M1816" t="s">
        <v>2010</v>
      </c>
      <c r="N1816" t="s">
        <v>2013</v>
      </c>
      <c r="O1816" t="s">
        <v>1874</v>
      </c>
    </row>
    <row r="1817" spans="1:15" x14ac:dyDescent="0.3">
      <c r="A1817" t="s">
        <v>1805</v>
      </c>
      <c r="B1817">
        <v>5</v>
      </c>
      <c r="C1817" t="str">
        <f t="shared" si="84"/>
        <v>Child</v>
      </c>
      <c r="D1817" t="s">
        <v>1986</v>
      </c>
      <c r="E1817" t="s">
        <v>1993</v>
      </c>
      <c r="F1817" t="s">
        <v>1994</v>
      </c>
      <c r="G1817" t="s">
        <v>2004</v>
      </c>
      <c r="H1817" s="1">
        <v>45488</v>
      </c>
      <c r="I1817" s="1">
        <v>45541</v>
      </c>
      <c r="J1817" s="2">
        <f t="shared" si="85"/>
        <v>54</v>
      </c>
      <c r="K1817">
        <v>62901.77</v>
      </c>
      <c r="L1817" t="str">
        <f t="shared" si="86"/>
        <v>High</v>
      </c>
      <c r="M1817" t="s">
        <v>2008</v>
      </c>
      <c r="N1817" t="s">
        <v>2011</v>
      </c>
      <c r="O1817" t="s">
        <v>3758</v>
      </c>
    </row>
    <row r="1818" spans="1:15" x14ac:dyDescent="0.3">
      <c r="A1818" t="s">
        <v>1806</v>
      </c>
      <c r="B1818">
        <v>91</v>
      </c>
      <c r="C1818" t="str">
        <f t="shared" si="84"/>
        <v>Senior</v>
      </c>
      <c r="D1818" t="s">
        <v>1987</v>
      </c>
      <c r="E1818" t="s">
        <v>1989</v>
      </c>
      <c r="F1818" t="s">
        <v>1997</v>
      </c>
      <c r="G1818" t="s">
        <v>2006</v>
      </c>
      <c r="H1818" s="1">
        <v>45180</v>
      </c>
      <c r="I1818" s="1">
        <v>45376</v>
      </c>
      <c r="J1818" s="2">
        <f t="shared" si="85"/>
        <v>197</v>
      </c>
      <c r="K1818">
        <v>18203.330000000002</v>
      </c>
      <c r="L1818" t="str">
        <f t="shared" si="86"/>
        <v>Medium</v>
      </c>
      <c r="M1818" t="s">
        <v>2008</v>
      </c>
      <c r="N1818" t="s">
        <v>2012</v>
      </c>
      <c r="O1818" t="s">
        <v>3759</v>
      </c>
    </row>
    <row r="1819" spans="1:15" x14ac:dyDescent="0.3">
      <c r="A1819" t="s">
        <v>1807</v>
      </c>
      <c r="B1819">
        <v>96</v>
      </c>
      <c r="C1819" t="str">
        <f t="shared" si="84"/>
        <v>Senior</v>
      </c>
      <c r="D1819" t="s">
        <v>1986</v>
      </c>
      <c r="E1819" t="s">
        <v>1988</v>
      </c>
      <c r="F1819" t="s">
        <v>1996</v>
      </c>
      <c r="G1819" t="s">
        <v>2004</v>
      </c>
      <c r="H1819" s="1">
        <v>45368</v>
      </c>
      <c r="I1819" s="1">
        <v>45834</v>
      </c>
      <c r="J1819" s="2">
        <f t="shared" si="85"/>
        <v>467</v>
      </c>
      <c r="K1819">
        <v>3854.86</v>
      </c>
      <c r="L1819" t="str">
        <f t="shared" si="86"/>
        <v>Low</v>
      </c>
      <c r="M1819" t="s">
        <v>2008</v>
      </c>
      <c r="N1819" t="s">
        <v>2011</v>
      </c>
      <c r="O1819" t="s">
        <v>1934</v>
      </c>
    </row>
    <row r="1820" spans="1:15" x14ac:dyDescent="0.3">
      <c r="A1820" t="s">
        <v>1808</v>
      </c>
      <c r="B1820">
        <v>90</v>
      </c>
      <c r="C1820" t="str">
        <f t="shared" si="84"/>
        <v>Senior</v>
      </c>
      <c r="D1820" t="s">
        <v>1986</v>
      </c>
      <c r="E1820" t="s">
        <v>1990</v>
      </c>
      <c r="F1820" t="s">
        <v>2001</v>
      </c>
      <c r="G1820" t="s">
        <v>2005</v>
      </c>
      <c r="H1820" s="1">
        <v>45147</v>
      </c>
      <c r="I1820" s="1">
        <v>45447</v>
      </c>
      <c r="J1820" s="2">
        <f t="shared" si="85"/>
        <v>301</v>
      </c>
      <c r="K1820">
        <v>42537.69</v>
      </c>
      <c r="L1820" t="str">
        <f t="shared" si="86"/>
        <v>Medium</v>
      </c>
      <c r="M1820" t="s">
        <v>2009</v>
      </c>
      <c r="N1820" t="s">
        <v>2011</v>
      </c>
      <c r="O1820" t="s">
        <v>3760</v>
      </c>
    </row>
    <row r="1821" spans="1:15" x14ac:dyDescent="0.3">
      <c r="A1821" t="s">
        <v>1809</v>
      </c>
      <c r="B1821">
        <v>56</v>
      </c>
      <c r="C1821" t="str">
        <f t="shared" si="84"/>
        <v>Senior</v>
      </c>
      <c r="D1821" t="s">
        <v>1986</v>
      </c>
      <c r="E1821" t="s">
        <v>1993</v>
      </c>
      <c r="F1821" t="s">
        <v>1996</v>
      </c>
      <c r="G1821" t="s">
        <v>2004</v>
      </c>
      <c r="H1821" s="1">
        <v>45407</v>
      </c>
      <c r="I1821" s="1">
        <v>45860</v>
      </c>
      <c r="J1821" s="2">
        <f t="shared" si="85"/>
        <v>454</v>
      </c>
      <c r="K1821">
        <v>10650.07</v>
      </c>
      <c r="L1821" t="str">
        <f t="shared" si="86"/>
        <v>Medium</v>
      </c>
      <c r="M1821" t="s">
        <v>2008</v>
      </c>
      <c r="N1821" t="s">
        <v>2013</v>
      </c>
      <c r="O1821" t="s">
        <v>3761</v>
      </c>
    </row>
    <row r="1822" spans="1:15" x14ac:dyDescent="0.3">
      <c r="A1822" t="s">
        <v>1810</v>
      </c>
      <c r="B1822">
        <v>24</v>
      </c>
      <c r="C1822" t="str">
        <f t="shared" si="84"/>
        <v>Young Adult</v>
      </c>
      <c r="D1822" t="s">
        <v>1986</v>
      </c>
      <c r="E1822" t="s">
        <v>1989</v>
      </c>
      <c r="F1822" t="s">
        <v>1996</v>
      </c>
      <c r="G1822" t="s">
        <v>2004</v>
      </c>
      <c r="H1822" s="1">
        <v>45251</v>
      </c>
      <c r="I1822" s="1">
        <v>45353</v>
      </c>
      <c r="J1822" s="2">
        <f t="shared" si="85"/>
        <v>103</v>
      </c>
      <c r="K1822">
        <v>83890.08</v>
      </c>
      <c r="L1822" t="str">
        <f t="shared" si="86"/>
        <v>High</v>
      </c>
      <c r="M1822" t="s">
        <v>2010</v>
      </c>
      <c r="N1822" t="s">
        <v>2012</v>
      </c>
      <c r="O1822" t="s">
        <v>3762</v>
      </c>
    </row>
    <row r="1823" spans="1:15" x14ac:dyDescent="0.3">
      <c r="A1823" t="s">
        <v>1811</v>
      </c>
      <c r="B1823">
        <v>21</v>
      </c>
      <c r="C1823" t="str">
        <f t="shared" si="84"/>
        <v>Young Adult</v>
      </c>
      <c r="D1823" t="s">
        <v>1986</v>
      </c>
      <c r="E1823" t="s">
        <v>1993</v>
      </c>
      <c r="F1823" t="s">
        <v>1998</v>
      </c>
      <c r="G1823" t="s">
        <v>2003</v>
      </c>
      <c r="H1823" s="1">
        <v>45158</v>
      </c>
      <c r="I1823" s="1">
        <v>45708</v>
      </c>
      <c r="J1823" s="2">
        <f t="shared" si="85"/>
        <v>551</v>
      </c>
      <c r="K1823">
        <v>2402.9499999999998</v>
      </c>
      <c r="L1823" t="str">
        <f t="shared" si="86"/>
        <v>Low</v>
      </c>
      <c r="M1823" t="s">
        <v>2008</v>
      </c>
      <c r="N1823" t="s">
        <v>2013</v>
      </c>
      <c r="O1823" t="s">
        <v>3763</v>
      </c>
    </row>
    <row r="1824" spans="1:15" x14ac:dyDescent="0.3">
      <c r="A1824" t="s">
        <v>1812</v>
      </c>
      <c r="B1824">
        <v>53</v>
      </c>
      <c r="C1824" t="str">
        <f t="shared" si="84"/>
        <v>Middle Age</v>
      </c>
      <c r="D1824" t="s">
        <v>1986</v>
      </c>
      <c r="E1824" t="s">
        <v>1993</v>
      </c>
      <c r="F1824" t="s">
        <v>1996</v>
      </c>
      <c r="G1824" t="s">
        <v>2005</v>
      </c>
      <c r="H1824" s="1">
        <v>45575</v>
      </c>
      <c r="I1824" s="1">
        <v>45847</v>
      </c>
      <c r="J1824" s="2">
        <f t="shared" si="85"/>
        <v>273</v>
      </c>
      <c r="K1824">
        <v>20101.05</v>
      </c>
      <c r="L1824" t="str">
        <f t="shared" si="86"/>
        <v>Medium</v>
      </c>
      <c r="M1824" t="s">
        <v>2008</v>
      </c>
      <c r="N1824" t="s">
        <v>2011</v>
      </c>
      <c r="O1824" t="s">
        <v>3764</v>
      </c>
    </row>
    <row r="1825" spans="1:15" x14ac:dyDescent="0.3">
      <c r="A1825" t="s">
        <v>1404</v>
      </c>
      <c r="B1825">
        <v>93</v>
      </c>
      <c r="C1825" t="str">
        <f t="shared" si="84"/>
        <v>Senior</v>
      </c>
      <c r="D1825" t="s">
        <v>1987</v>
      </c>
      <c r="E1825" t="s">
        <v>1988</v>
      </c>
      <c r="F1825" t="s">
        <v>2001</v>
      </c>
      <c r="G1825" t="s">
        <v>2006</v>
      </c>
      <c r="H1825" s="1">
        <v>45857</v>
      </c>
      <c r="I1825" s="1">
        <v>45868</v>
      </c>
      <c r="J1825" s="2">
        <f t="shared" si="85"/>
        <v>12</v>
      </c>
      <c r="K1825">
        <v>5406.33</v>
      </c>
      <c r="L1825" t="str">
        <f t="shared" si="86"/>
        <v>Low</v>
      </c>
      <c r="M1825" t="s">
        <v>2008</v>
      </c>
      <c r="N1825" t="s">
        <v>2011</v>
      </c>
      <c r="O1825" t="s">
        <v>3765</v>
      </c>
    </row>
    <row r="1826" spans="1:15" x14ac:dyDescent="0.3">
      <c r="A1826" t="s">
        <v>1813</v>
      </c>
      <c r="B1826">
        <v>88</v>
      </c>
      <c r="C1826" t="str">
        <f t="shared" si="84"/>
        <v>Senior</v>
      </c>
      <c r="D1826" t="s">
        <v>1986</v>
      </c>
      <c r="E1826" t="s">
        <v>1992</v>
      </c>
      <c r="F1826" t="s">
        <v>2001</v>
      </c>
      <c r="G1826" t="s">
        <v>2007</v>
      </c>
      <c r="H1826" s="1">
        <v>45489</v>
      </c>
      <c r="I1826" s="1">
        <v>45778</v>
      </c>
      <c r="J1826" s="2">
        <f t="shared" si="85"/>
        <v>290</v>
      </c>
      <c r="K1826">
        <v>74936.009999999995</v>
      </c>
      <c r="L1826" t="str">
        <f t="shared" si="86"/>
        <v>High</v>
      </c>
      <c r="M1826" t="s">
        <v>2009</v>
      </c>
      <c r="N1826" t="s">
        <v>2013</v>
      </c>
      <c r="O1826" t="s">
        <v>3766</v>
      </c>
    </row>
    <row r="1827" spans="1:15" x14ac:dyDescent="0.3">
      <c r="A1827" t="s">
        <v>1814</v>
      </c>
      <c r="B1827">
        <v>35</v>
      </c>
      <c r="C1827" t="str">
        <f t="shared" si="84"/>
        <v>Adult</v>
      </c>
      <c r="D1827" t="s">
        <v>1986</v>
      </c>
      <c r="E1827" t="s">
        <v>1991</v>
      </c>
      <c r="F1827" t="s">
        <v>1995</v>
      </c>
      <c r="G1827" t="s">
        <v>2004</v>
      </c>
      <c r="H1827" s="1">
        <v>45173</v>
      </c>
      <c r="I1827" s="1">
        <v>45353</v>
      </c>
      <c r="J1827" s="2">
        <f t="shared" si="85"/>
        <v>181</v>
      </c>
      <c r="K1827">
        <v>47158.98</v>
      </c>
      <c r="L1827" t="str">
        <f t="shared" si="86"/>
        <v>Medium</v>
      </c>
      <c r="M1827" t="s">
        <v>2008</v>
      </c>
      <c r="N1827" t="s">
        <v>2011</v>
      </c>
      <c r="O1827" t="s">
        <v>3767</v>
      </c>
    </row>
    <row r="1828" spans="1:15" x14ac:dyDescent="0.3">
      <c r="A1828" t="s">
        <v>1815</v>
      </c>
      <c r="B1828">
        <v>72</v>
      </c>
      <c r="C1828" t="str">
        <f t="shared" si="84"/>
        <v>Senior</v>
      </c>
      <c r="D1828" t="s">
        <v>1987</v>
      </c>
      <c r="E1828" t="s">
        <v>1988</v>
      </c>
      <c r="F1828" t="s">
        <v>1995</v>
      </c>
      <c r="G1828" t="s">
        <v>2005</v>
      </c>
      <c r="H1828" s="1">
        <v>45152</v>
      </c>
      <c r="I1828" s="1">
        <v>45239</v>
      </c>
      <c r="J1828" s="2">
        <f t="shared" si="85"/>
        <v>88</v>
      </c>
      <c r="K1828">
        <v>19067.599999999999</v>
      </c>
      <c r="L1828" t="str">
        <f t="shared" si="86"/>
        <v>Medium</v>
      </c>
      <c r="M1828" t="s">
        <v>2009</v>
      </c>
      <c r="N1828" t="s">
        <v>2011</v>
      </c>
      <c r="O1828" t="s">
        <v>3768</v>
      </c>
    </row>
    <row r="1829" spans="1:15" x14ac:dyDescent="0.3">
      <c r="A1829" t="s">
        <v>1816</v>
      </c>
      <c r="B1829">
        <v>40</v>
      </c>
      <c r="C1829" t="str">
        <f t="shared" si="84"/>
        <v>Adult</v>
      </c>
      <c r="D1829" t="s">
        <v>1986</v>
      </c>
      <c r="E1829" t="s">
        <v>1993</v>
      </c>
      <c r="F1829" t="s">
        <v>1996</v>
      </c>
      <c r="G1829" t="s">
        <v>2002</v>
      </c>
      <c r="H1829" s="1">
        <v>45332</v>
      </c>
      <c r="I1829" s="1">
        <v>45705</v>
      </c>
      <c r="J1829" s="2">
        <f t="shared" si="85"/>
        <v>374</v>
      </c>
      <c r="K1829">
        <v>79084.929999999993</v>
      </c>
      <c r="L1829" t="str">
        <f t="shared" si="86"/>
        <v>High</v>
      </c>
      <c r="M1829" t="s">
        <v>2009</v>
      </c>
      <c r="N1829" t="s">
        <v>2012</v>
      </c>
      <c r="O1829" t="s">
        <v>3769</v>
      </c>
    </row>
    <row r="1830" spans="1:15" x14ac:dyDescent="0.3">
      <c r="A1830" t="s">
        <v>1817</v>
      </c>
      <c r="B1830">
        <v>47</v>
      </c>
      <c r="C1830" t="str">
        <f t="shared" si="84"/>
        <v>Middle Age</v>
      </c>
      <c r="D1830" t="s">
        <v>1987</v>
      </c>
      <c r="E1830" t="s">
        <v>1988</v>
      </c>
      <c r="F1830" t="s">
        <v>2000</v>
      </c>
      <c r="G1830" t="s">
        <v>2004</v>
      </c>
      <c r="H1830" s="1">
        <v>45634</v>
      </c>
      <c r="I1830" s="1">
        <v>45877</v>
      </c>
      <c r="J1830" s="2">
        <f t="shared" si="85"/>
        <v>244</v>
      </c>
      <c r="K1830">
        <v>83893.52</v>
      </c>
      <c r="L1830" t="str">
        <f t="shared" si="86"/>
        <v>High</v>
      </c>
      <c r="M1830" t="s">
        <v>2008</v>
      </c>
      <c r="N1830" t="s">
        <v>2011</v>
      </c>
      <c r="O1830" t="s">
        <v>3770</v>
      </c>
    </row>
    <row r="1831" spans="1:15" x14ac:dyDescent="0.3">
      <c r="A1831" t="s">
        <v>1818</v>
      </c>
      <c r="B1831">
        <v>95</v>
      </c>
      <c r="C1831" t="str">
        <f t="shared" si="84"/>
        <v>Senior</v>
      </c>
      <c r="D1831" t="s">
        <v>1986</v>
      </c>
      <c r="E1831" t="s">
        <v>1990</v>
      </c>
      <c r="F1831" t="s">
        <v>1994</v>
      </c>
      <c r="G1831" t="s">
        <v>2005</v>
      </c>
      <c r="H1831" s="1">
        <v>45195</v>
      </c>
      <c r="I1831" s="1">
        <v>45566</v>
      </c>
      <c r="J1831" s="2">
        <f t="shared" si="85"/>
        <v>372</v>
      </c>
      <c r="K1831">
        <v>38551.74</v>
      </c>
      <c r="L1831" t="str">
        <f t="shared" si="86"/>
        <v>Medium</v>
      </c>
      <c r="M1831" t="s">
        <v>2010</v>
      </c>
      <c r="N1831" t="s">
        <v>2011</v>
      </c>
      <c r="O1831" t="s">
        <v>3771</v>
      </c>
    </row>
    <row r="1832" spans="1:15" x14ac:dyDescent="0.3">
      <c r="A1832" t="s">
        <v>1819</v>
      </c>
      <c r="B1832">
        <v>35</v>
      </c>
      <c r="C1832" t="str">
        <f t="shared" si="84"/>
        <v>Adult</v>
      </c>
      <c r="D1832" t="s">
        <v>1985</v>
      </c>
      <c r="E1832" t="s">
        <v>1989</v>
      </c>
      <c r="F1832" t="s">
        <v>1998</v>
      </c>
      <c r="G1832" t="s">
        <v>2006</v>
      </c>
      <c r="H1832" s="1">
        <v>45423</v>
      </c>
      <c r="I1832" s="1">
        <v>45598</v>
      </c>
      <c r="J1832" s="2">
        <f t="shared" si="85"/>
        <v>176</v>
      </c>
      <c r="K1832">
        <v>23370.080000000002</v>
      </c>
      <c r="L1832" t="str">
        <f t="shared" si="86"/>
        <v>Medium</v>
      </c>
      <c r="M1832" t="s">
        <v>2009</v>
      </c>
      <c r="N1832" t="s">
        <v>2013</v>
      </c>
      <c r="O1832" t="s">
        <v>3772</v>
      </c>
    </row>
    <row r="1833" spans="1:15" x14ac:dyDescent="0.3">
      <c r="A1833" t="s">
        <v>1820</v>
      </c>
      <c r="B1833">
        <v>25</v>
      </c>
      <c r="C1833" t="str">
        <f t="shared" si="84"/>
        <v>Young Adult</v>
      </c>
      <c r="D1833" t="s">
        <v>1985</v>
      </c>
      <c r="E1833" t="s">
        <v>1991</v>
      </c>
      <c r="F1833" t="s">
        <v>1994</v>
      </c>
      <c r="G1833" t="s">
        <v>2007</v>
      </c>
      <c r="H1833" s="1">
        <v>45292</v>
      </c>
      <c r="I1833" s="1">
        <v>45813</v>
      </c>
      <c r="J1833" s="2">
        <f t="shared" si="85"/>
        <v>522</v>
      </c>
      <c r="K1833">
        <v>44520.23</v>
      </c>
      <c r="L1833" t="str">
        <f t="shared" si="86"/>
        <v>Medium</v>
      </c>
      <c r="M1833" t="s">
        <v>2009</v>
      </c>
      <c r="N1833" t="s">
        <v>2013</v>
      </c>
      <c r="O1833" t="s">
        <v>3773</v>
      </c>
    </row>
    <row r="1834" spans="1:15" x14ac:dyDescent="0.3">
      <c r="A1834" t="s">
        <v>1821</v>
      </c>
      <c r="B1834">
        <v>45</v>
      </c>
      <c r="C1834" t="str">
        <f t="shared" si="84"/>
        <v>Middle Age</v>
      </c>
      <c r="D1834" t="s">
        <v>1986</v>
      </c>
      <c r="E1834" t="s">
        <v>1991</v>
      </c>
      <c r="F1834" t="s">
        <v>1998</v>
      </c>
      <c r="G1834" t="s">
        <v>2007</v>
      </c>
      <c r="H1834" s="1">
        <v>45515</v>
      </c>
      <c r="I1834" s="1">
        <v>45753</v>
      </c>
      <c r="J1834" s="2">
        <f t="shared" si="85"/>
        <v>239</v>
      </c>
      <c r="K1834">
        <v>52781.23</v>
      </c>
      <c r="L1834" t="str">
        <f t="shared" si="86"/>
        <v>High</v>
      </c>
      <c r="M1834" t="s">
        <v>2008</v>
      </c>
      <c r="N1834" t="s">
        <v>2012</v>
      </c>
      <c r="O1834" t="s">
        <v>3774</v>
      </c>
    </row>
    <row r="1835" spans="1:15" x14ac:dyDescent="0.3">
      <c r="A1835" t="s">
        <v>1822</v>
      </c>
      <c r="B1835">
        <v>21</v>
      </c>
      <c r="C1835" t="str">
        <f t="shared" si="84"/>
        <v>Young Adult</v>
      </c>
      <c r="D1835" t="s">
        <v>1985</v>
      </c>
      <c r="E1835" t="s">
        <v>1989</v>
      </c>
      <c r="F1835" t="s">
        <v>1999</v>
      </c>
      <c r="G1835" t="s">
        <v>2002</v>
      </c>
      <c r="H1835" s="1">
        <v>45547</v>
      </c>
      <c r="I1835" s="1">
        <v>45658</v>
      </c>
      <c r="J1835" s="2">
        <f t="shared" si="85"/>
        <v>112</v>
      </c>
      <c r="K1835">
        <v>54256.93</v>
      </c>
      <c r="L1835" t="str">
        <f t="shared" si="86"/>
        <v>High</v>
      </c>
      <c r="M1835" t="s">
        <v>2009</v>
      </c>
      <c r="N1835" t="s">
        <v>2012</v>
      </c>
      <c r="O1835" t="s">
        <v>3775</v>
      </c>
    </row>
    <row r="1836" spans="1:15" x14ac:dyDescent="0.3">
      <c r="A1836" t="s">
        <v>1823</v>
      </c>
      <c r="B1836">
        <v>55</v>
      </c>
      <c r="C1836" t="str">
        <f t="shared" si="84"/>
        <v>Senior</v>
      </c>
      <c r="D1836" t="s">
        <v>1987</v>
      </c>
      <c r="E1836" t="s">
        <v>1993</v>
      </c>
      <c r="F1836" t="s">
        <v>1994</v>
      </c>
      <c r="G1836" t="s">
        <v>2002</v>
      </c>
      <c r="H1836" s="1">
        <v>45743</v>
      </c>
      <c r="I1836" s="1">
        <v>45867</v>
      </c>
      <c r="J1836" s="2">
        <f t="shared" si="85"/>
        <v>125</v>
      </c>
      <c r="K1836">
        <v>34875.94</v>
      </c>
      <c r="L1836" t="str">
        <f t="shared" si="86"/>
        <v>Medium</v>
      </c>
      <c r="M1836" t="s">
        <v>2008</v>
      </c>
      <c r="N1836" t="s">
        <v>2012</v>
      </c>
      <c r="O1836" t="s">
        <v>3776</v>
      </c>
    </row>
    <row r="1837" spans="1:15" x14ac:dyDescent="0.3">
      <c r="A1837" t="s">
        <v>1824</v>
      </c>
      <c r="B1837">
        <v>95</v>
      </c>
      <c r="C1837" t="str">
        <f t="shared" si="84"/>
        <v>Senior</v>
      </c>
      <c r="D1837" t="s">
        <v>1987</v>
      </c>
      <c r="E1837" t="s">
        <v>1988</v>
      </c>
      <c r="F1837" t="s">
        <v>2000</v>
      </c>
      <c r="G1837" t="s">
        <v>2004</v>
      </c>
      <c r="H1837" s="1">
        <v>45792</v>
      </c>
      <c r="I1837" s="1">
        <v>45855</v>
      </c>
      <c r="J1837" s="2">
        <f t="shared" si="85"/>
        <v>64</v>
      </c>
      <c r="K1837">
        <v>22607.24</v>
      </c>
      <c r="L1837" t="str">
        <f t="shared" si="86"/>
        <v>Medium</v>
      </c>
      <c r="M1837" t="s">
        <v>2010</v>
      </c>
      <c r="N1837" t="s">
        <v>2011</v>
      </c>
      <c r="O1837" t="s">
        <v>3777</v>
      </c>
    </row>
    <row r="1838" spans="1:15" x14ac:dyDescent="0.3">
      <c r="A1838" t="s">
        <v>1825</v>
      </c>
      <c r="B1838">
        <v>14</v>
      </c>
      <c r="C1838" t="str">
        <f t="shared" si="84"/>
        <v>Child</v>
      </c>
      <c r="D1838" t="s">
        <v>1986</v>
      </c>
      <c r="E1838" t="s">
        <v>1993</v>
      </c>
      <c r="F1838" t="s">
        <v>2001</v>
      </c>
      <c r="G1838" t="s">
        <v>2006</v>
      </c>
      <c r="H1838" s="1">
        <v>45578</v>
      </c>
      <c r="I1838" s="1">
        <v>45842</v>
      </c>
      <c r="J1838" s="2">
        <f t="shared" si="85"/>
        <v>265</v>
      </c>
      <c r="K1838">
        <v>14841.71</v>
      </c>
      <c r="L1838" t="str">
        <f t="shared" si="86"/>
        <v>Medium</v>
      </c>
      <c r="M1838" t="s">
        <v>2008</v>
      </c>
      <c r="N1838" t="s">
        <v>2013</v>
      </c>
      <c r="O1838" t="s">
        <v>3778</v>
      </c>
    </row>
    <row r="1839" spans="1:15" x14ac:dyDescent="0.3">
      <c r="A1839" t="s">
        <v>1826</v>
      </c>
      <c r="B1839">
        <v>47</v>
      </c>
      <c r="C1839" t="str">
        <f t="shared" si="84"/>
        <v>Middle Age</v>
      </c>
      <c r="D1839" t="s">
        <v>1986</v>
      </c>
      <c r="E1839" t="s">
        <v>1992</v>
      </c>
      <c r="F1839" t="s">
        <v>1996</v>
      </c>
      <c r="G1839" t="s">
        <v>2004</v>
      </c>
      <c r="H1839" s="1">
        <v>45408</v>
      </c>
      <c r="I1839" s="1">
        <v>45821</v>
      </c>
      <c r="J1839" s="2">
        <f t="shared" si="85"/>
        <v>414</v>
      </c>
      <c r="K1839">
        <v>70427.539999999994</v>
      </c>
      <c r="L1839" t="str">
        <f t="shared" si="86"/>
        <v>High</v>
      </c>
      <c r="M1839" t="s">
        <v>2008</v>
      </c>
      <c r="N1839" t="s">
        <v>2013</v>
      </c>
      <c r="O1839" t="s">
        <v>3779</v>
      </c>
    </row>
    <row r="1840" spans="1:15" x14ac:dyDescent="0.3">
      <c r="A1840" t="s">
        <v>1827</v>
      </c>
      <c r="B1840">
        <v>1</v>
      </c>
      <c r="C1840" t="str">
        <f t="shared" si="84"/>
        <v>Child</v>
      </c>
      <c r="D1840" t="s">
        <v>1985</v>
      </c>
      <c r="E1840" t="s">
        <v>1992</v>
      </c>
      <c r="F1840" t="s">
        <v>1997</v>
      </c>
      <c r="G1840" t="s">
        <v>2004</v>
      </c>
      <c r="H1840" s="1">
        <v>45541</v>
      </c>
      <c r="I1840" s="1">
        <v>45629</v>
      </c>
      <c r="J1840" s="2">
        <f t="shared" si="85"/>
        <v>89</v>
      </c>
      <c r="K1840">
        <v>34330.51</v>
      </c>
      <c r="L1840" t="str">
        <f t="shared" si="86"/>
        <v>Medium</v>
      </c>
      <c r="M1840" t="s">
        <v>2009</v>
      </c>
      <c r="N1840" t="s">
        <v>2011</v>
      </c>
      <c r="O1840" t="s">
        <v>3780</v>
      </c>
    </row>
    <row r="1841" spans="1:15" x14ac:dyDescent="0.3">
      <c r="A1841" t="s">
        <v>1828</v>
      </c>
      <c r="B1841">
        <v>45</v>
      </c>
      <c r="C1841" t="str">
        <f t="shared" si="84"/>
        <v>Middle Age</v>
      </c>
      <c r="D1841" t="s">
        <v>1987</v>
      </c>
      <c r="E1841" t="s">
        <v>1990</v>
      </c>
      <c r="F1841" t="s">
        <v>1997</v>
      </c>
      <c r="G1841" t="s">
        <v>2003</v>
      </c>
      <c r="H1841" s="1">
        <v>45784</v>
      </c>
      <c r="I1841" s="1">
        <v>45849</v>
      </c>
      <c r="J1841" s="2">
        <f t="shared" si="85"/>
        <v>66</v>
      </c>
      <c r="K1841">
        <v>19429.91</v>
      </c>
      <c r="L1841" t="str">
        <f t="shared" si="86"/>
        <v>Medium</v>
      </c>
      <c r="M1841" t="s">
        <v>2009</v>
      </c>
      <c r="N1841" t="s">
        <v>2013</v>
      </c>
      <c r="O1841" t="s">
        <v>3781</v>
      </c>
    </row>
    <row r="1842" spans="1:15" x14ac:dyDescent="0.3">
      <c r="A1842" t="s">
        <v>1829</v>
      </c>
      <c r="B1842">
        <v>78</v>
      </c>
      <c r="C1842" t="str">
        <f t="shared" si="84"/>
        <v>Senior</v>
      </c>
      <c r="D1842" t="s">
        <v>1987</v>
      </c>
      <c r="E1842" t="s">
        <v>1989</v>
      </c>
      <c r="F1842" t="s">
        <v>1999</v>
      </c>
      <c r="G1842" t="s">
        <v>2007</v>
      </c>
      <c r="H1842" s="1">
        <v>45834</v>
      </c>
      <c r="I1842" s="1">
        <v>45847</v>
      </c>
      <c r="J1842" s="2">
        <f t="shared" si="85"/>
        <v>14</v>
      </c>
      <c r="K1842">
        <v>40534.01</v>
      </c>
      <c r="L1842" t="str">
        <f t="shared" si="86"/>
        <v>Medium</v>
      </c>
      <c r="M1842" t="s">
        <v>2009</v>
      </c>
      <c r="N1842" t="s">
        <v>2013</v>
      </c>
      <c r="O1842" t="s">
        <v>3782</v>
      </c>
    </row>
    <row r="1843" spans="1:15" x14ac:dyDescent="0.3">
      <c r="A1843" t="s">
        <v>1830</v>
      </c>
      <c r="B1843">
        <v>92</v>
      </c>
      <c r="C1843" t="str">
        <f t="shared" si="84"/>
        <v>Senior</v>
      </c>
      <c r="D1843" t="s">
        <v>1987</v>
      </c>
      <c r="E1843" t="s">
        <v>1989</v>
      </c>
      <c r="F1843" t="s">
        <v>1998</v>
      </c>
      <c r="G1843" t="s">
        <v>2006</v>
      </c>
      <c r="H1843" s="1">
        <v>45301</v>
      </c>
      <c r="I1843" s="1">
        <v>45660</v>
      </c>
      <c r="J1843" s="2">
        <f t="shared" si="85"/>
        <v>360</v>
      </c>
      <c r="K1843">
        <v>68177.03</v>
      </c>
      <c r="L1843" t="str">
        <f t="shared" si="86"/>
        <v>High</v>
      </c>
      <c r="M1843" t="s">
        <v>2010</v>
      </c>
      <c r="N1843" t="s">
        <v>2011</v>
      </c>
      <c r="O1843" t="s">
        <v>3783</v>
      </c>
    </row>
    <row r="1844" spans="1:15" x14ac:dyDescent="0.3">
      <c r="A1844" t="s">
        <v>1456</v>
      </c>
      <c r="B1844">
        <v>29</v>
      </c>
      <c r="C1844" t="str">
        <f t="shared" si="84"/>
        <v>Young Adult</v>
      </c>
      <c r="D1844" t="s">
        <v>1986</v>
      </c>
      <c r="E1844" t="s">
        <v>1988</v>
      </c>
      <c r="F1844" t="s">
        <v>1999</v>
      </c>
      <c r="G1844" t="s">
        <v>2006</v>
      </c>
      <c r="H1844" s="1">
        <v>45756</v>
      </c>
      <c r="I1844" s="1">
        <v>45879</v>
      </c>
      <c r="J1844" s="2">
        <f t="shared" si="85"/>
        <v>124</v>
      </c>
      <c r="K1844">
        <v>77633.17</v>
      </c>
      <c r="L1844" t="str">
        <f t="shared" si="86"/>
        <v>High</v>
      </c>
      <c r="M1844" t="s">
        <v>2008</v>
      </c>
      <c r="N1844" t="s">
        <v>2013</v>
      </c>
      <c r="O1844" t="s">
        <v>3784</v>
      </c>
    </row>
    <row r="1845" spans="1:15" x14ac:dyDescent="0.3">
      <c r="A1845" t="s">
        <v>1831</v>
      </c>
      <c r="B1845">
        <v>75</v>
      </c>
      <c r="C1845" t="str">
        <f t="shared" si="84"/>
        <v>Senior</v>
      </c>
      <c r="D1845" t="s">
        <v>1985</v>
      </c>
      <c r="E1845" t="s">
        <v>1990</v>
      </c>
      <c r="F1845" t="s">
        <v>2001</v>
      </c>
      <c r="G1845" t="s">
        <v>2004</v>
      </c>
      <c r="H1845" s="1">
        <v>45584</v>
      </c>
      <c r="I1845" s="1">
        <v>45762</v>
      </c>
      <c r="J1845" s="2">
        <f t="shared" si="85"/>
        <v>179</v>
      </c>
      <c r="K1845">
        <v>88772.93</v>
      </c>
      <c r="L1845" t="str">
        <f t="shared" si="86"/>
        <v>High</v>
      </c>
      <c r="M1845" t="s">
        <v>2008</v>
      </c>
      <c r="N1845" t="s">
        <v>2012</v>
      </c>
      <c r="O1845" t="s">
        <v>3785</v>
      </c>
    </row>
    <row r="1846" spans="1:15" x14ac:dyDescent="0.3">
      <c r="A1846" t="s">
        <v>1832</v>
      </c>
      <c r="B1846">
        <v>25</v>
      </c>
      <c r="C1846" t="str">
        <f t="shared" si="84"/>
        <v>Young Adult</v>
      </c>
      <c r="D1846" t="s">
        <v>1986</v>
      </c>
      <c r="E1846" t="s">
        <v>1990</v>
      </c>
      <c r="F1846" t="s">
        <v>2001</v>
      </c>
      <c r="G1846" t="s">
        <v>2007</v>
      </c>
      <c r="H1846" s="1">
        <v>45448</v>
      </c>
      <c r="I1846" s="1">
        <v>45450</v>
      </c>
      <c r="J1846" s="2">
        <f t="shared" si="85"/>
        <v>3</v>
      </c>
      <c r="K1846">
        <v>33981.56</v>
      </c>
      <c r="L1846" t="str">
        <f t="shared" si="86"/>
        <v>Medium</v>
      </c>
      <c r="M1846" t="s">
        <v>2009</v>
      </c>
      <c r="N1846" t="s">
        <v>2011</v>
      </c>
      <c r="O1846" t="s">
        <v>3786</v>
      </c>
    </row>
    <row r="1847" spans="1:15" x14ac:dyDescent="0.3">
      <c r="A1847" t="s">
        <v>1833</v>
      </c>
      <c r="B1847">
        <v>39</v>
      </c>
      <c r="C1847" t="str">
        <f t="shared" si="84"/>
        <v>Adult</v>
      </c>
      <c r="D1847" t="s">
        <v>1985</v>
      </c>
      <c r="E1847" t="s">
        <v>1991</v>
      </c>
      <c r="F1847" t="s">
        <v>1997</v>
      </c>
      <c r="G1847" t="s">
        <v>2006</v>
      </c>
      <c r="H1847" s="1">
        <v>45539</v>
      </c>
      <c r="I1847" s="1">
        <v>45759</v>
      </c>
      <c r="J1847" s="2">
        <f t="shared" si="85"/>
        <v>221</v>
      </c>
      <c r="K1847">
        <v>17368.87</v>
      </c>
      <c r="L1847" t="str">
        <f t="shared" si="86"/>
        <v>Medium</v>
      </c>
      <c r="M1847" t="s">
        <v>2009</v>
      </c>
      <c r="N1847" t="s">
        <v>2012</v>
      </c>
      <c r="O1847" t="s">
        <v>3787</v>
      </c>
    </row>
    <row r="1848" spans="1:15" x14ac:dyDescent="0.3">
      <c r="A1848" t="s">
        <v>1834</v>
      </c>
      <c r="B1848">
        <v>18</v>
      </c>
      <c r="C1848" t="str">
        <f t="shared" si="84"/>
        <v>Young Adult</v>
      </c>
      <c r="D1848" t="s">
        <v>1985</v>
      </c>
      <c r="E1848" t="s">
        <v>1990</v>
      </c>
      <c r="F1848" t="s">
        <v>1994</v>
      </c>
      <c r="G1848" t="s">
        <v>2004</v>
      </c>
      <c r="H1848" s="1">
        <v>45482</v>
      </c>
      <c r="I1848" s="1">
        <v>45782</v>
      </c>
      <c r="J1848" s="2">
        <f t="shared" si="85"/>
        <v>301</v>
      </c>
      <c r="K1848">
        <v>8957.15</v>
      </c>
      <c r="L1848" t="str">
        <f t="shared" si="86"/>
        <v>Low</v>
      </c>
      <c r="M1848" t="s">
        <v>2009</v>
      </c>
      <c r="N1848" t="s">
        <v>2011</v>
      </c>
      <c r="O1848" t="s">
        <v>3788</v>
      </c>
    </row>
    <row r="1849" spans="1:15" x14ac:dyDescent="0.3">
      <c r="A1849" t="s">
        <v>1835</v>
      </c>
      <c r="B1849">
        <v>55</v>
      </c>
      <c r="C1849" t="str">
        <f t="shared" si="84"/>
        <v>Senior</v>
      </c>
      <c r="D1849" t="s">
        <v>1985</v>
      </c>
      <c r="E1849" t="s">
        <v>1993</v>
      </c>
      <c r="F1849" t="s">
        <v>2000</v>
      </c>
      <c r="G1849" t="s">
        <v>2002</v>
      </c>
      <c r="H1849" s="1">
        <v>45197</v>
      </c>
      <c r="I1849" s="1">
        <v>45412</v>
      </c>
      <c r="J1849" s="2">
        <f t="shared" si="85"/>
        <v>216</v>
      </c>
      <c r="K1849">
        <v>68786.64</v>
      </c>
      <c r="L1849" t="str">
        <f t="shared" si="86"/>
        <v>High</v>
      </c>
      <c r="M1849" t="s">
        <v>2010</v>
      </c>
      <c r="N1849" t="s">
        <v>2011</v>
      </c>
      <c r="O1849" t="s">
        <v>3789</v>
      </c>
    </row>
    <row r="1850" spans="1:15" x14ac:dyDescent="0.3">
      <c r="A1850" t="s">
        <v>1836</v>
      </c>
      <c r="B1850">
        <v>61</v>
      </c>
      <c r="C1850" t="str">
        <f t="shared" si="84"/>
        <v>Senior</v>
      </c>
      <c r="D1850" t="s">
        <v>1985</v>
      </c>
      <c r="E1850" t="s">
        <v>1991</v>
      </c>
      <c r="F1850" t="s">
        <v>1995</v>
      </c>
      <c r="G1850" t="s">
        <v>2006</v>
      </c>
      <c r="H1850" s="1">
        <v>45174</v>
      </c>
      <c r="I1850" s="1">
        <v>45866</v>
      </c>
      <c r="J1850" s="2">
        <f t="shared" si="85"/>
        <v>693</v>
      </c>
      <c r="K1850">
        <v>55433.08</v>
      </c>
      <c r="L1850" t="str">
        <f t="shared" si="86"/>
        <v>High</v>
      </c>
      <c r="M1850" t="s">
        <v>2010</v>
      </c>
      <c r="N1850" t="s">
        <v>2012</v>
      </c>
      <c r="O1850" t="s">
        <v>3790</v>
      </c>
    </row>
    <row r="1851" spans="1:15" x14ac:dyDescent="0.3">
      <c r="A1851" t="s">
        <v>1837</v>
      </c>
      <c r="B1851">
        <v>27</v>
      </c>
      <c r="C1851" t="str">
        <f t="shared" si="84"/>
        <v>Young Adult</v>
      </c>
      <c r="D1851" t="s">
        <v>1987</v>
      </c>
      <c r="E1851" t="s">
        <v>1993</v>
      </c>
      <c r="F1851" t="s">
        <v>1999</v>
      </c>
      <c r="G1851" t="s">
        <v>2006</v>
      </c>
      <c r="H1851" s="1">
        <v>45329</v>
      </c>
      <c r="I1851" s="1">
        <v>45508</v>
      </c>
      <c r="J1851" s="2">
        <f t="shared" si="85"/>
        <v>180</v>
      </c>
      <c r="K1851">
        <v>70916.19</v>
      </c>
      <c r="L1851" t="str">
        <f t="shared" si="86"/>
        <v>High</v>
      </c>
      <c r="M1851" t="s">
        <v>2009</v>
      </c>
      <c r="N1851" t="s">
        <v>2013</v>
      </c>
      <c r="O1851" t="s">
        <v>3791</v>
      </c>
    </row>
    <row r="1852" spans="1:15" x14ac:dyDescent="0.3">
      <c r="A1852" t="s">
        <v>1838</v>
      </c>
      <c r="B1852">
        <v>16</v>
      </c>
      <c r="C1852" t="str">
        <f t="shared" si="84"/>
        <v>Child</v>
      </c>
      <c r="D1852" t="s">
        <v>1987</v>
      </c>
      <c r="E1852" t="s">
        <v>1990</v>
      </c>
      <c r="F1852" t="s">
        <v>1999</v>
      </c>
      <c r="G1852" t="s">
        <v>2004</v>
      </c>
      <c r="H1852" s="1">
        <v>45160</v>
      </c>
      <c r="I1852" s="1">
        <v>45590</v>
      </c>
      <c r="J1852" s="2">
        <f t="shared" si="85"/>
        <v>431</v>
      </c>
      <c r="K1852">
        <v>89904.11</v>
      </c>
      <c r="L1852" t="str">
        <f t="shared" si="86"/>
        <v>High</v>
      </c>
      <c r="M1852" t="s">
        <v>2008</v>
      </c>
      <c r="N1852" t="s">
        <v>2012</v>
      </c>
      <c r="O1852" t="s">
        <v>3792</v>
      </c>
    </row>
    <row r="1853" spans="1:15" x14ac:dyDescent="0.3">
      <c r="A1853" t="s">
        <v>1839</v>
      </c>
      <c r="B1853">
        <v>54</v>
      </c>
      <c r="C1853" t="str">
        <f t="shared" si="84"/>
        <v>Middle Age</v>
      </c>
      <c r="D1853" t="s">
        <v>1986</v>
      </c>
      <c r="E1853" t="s">
        <v>1992</v>
      </c>
      <c r="F1853" t="s">
        <v>1995</v>
      </c>
      <c r="G1853" t="s">
        <v>2004</v>
      </c>
      <c r="H1853" s="1">
        <v>45156</v>
      </c>
      <c r="I1853" s="1">
        <v>45280</v>
      </c>
      <c r="J1853" s="2">
        <f t="shared" si="85"/>
        <v>125</v>
      </c>
      <c r="K1853">
        <v>49342.62</v>
      </c>
      <c r="L1853" t="str">
        <f t="shared" si="86"/>
        <v>Medium</v>
      </c>
      <c r="M1853" t="s">
        <v>2008</v>
      </c>
      <c r="N1853" t="s">
        <v>2012</v>
      </c>
      <c r="O1853" t="s">
        <v>3793</v>
      </c>
    </row>
    <row r="1854" spans="1:15" x14ac:dyDescent="0.3">
      <c r="A1854" t="s">
        <v>1840</v>
      </c>
      <c r="B1854">
        <v>3</v>
      </c>
      <c r="C1854" t="str">
        <f t="shared" si="84"/>
        <v>Child</v>
      </c>
      <c r="D1854" t="s">
        <v>1985</v>
      </c>
      <c r="E1854" t="s">
        <v>1989</v>
      </c>
      <c r="F1854" t="s">
        <v>2001</v>
      </c>
      <c r="G1854" t="s">
        <v>2002</v>
      </c>
      <c r="H1854" s="1">
        <v>45799</v>
      </c>
      <c r="I1854" s="1">
        <v>45838</v>
      </c>
      <c r="J1854" s="2">
        <f t="shared" si="85"/>
        <v>40</v>
      </c>
      <c r="K1854">
        <v>37544.120000000003</v>
      </c>
      <c r="L1854" t="str">
        <f t="shared" si="86"/>
        <v>Medium</v>
      </c>
      <c r="M1854" t="s">
        <v>2010</v>
      </c>
      <c r="N1854" t="s">
        <v>2012</v>
      </c>
      <c r="O1854" t="s">
        <v>3794</v>
      </c>
    </row>
    <row r="1855" spans="1:15" x14ac:dyDescent="0.3">
      <c r="A1855" t="s">
        <v>1841</v>
      </c>
      <c r="B1855">
        <v>0</v>
      </c>
      <c r="C1855" t="str">
        <f t="shared" si="84"/>
        <v>Child</v>
      </c>
      <c r="D1855" t="s">
        <v>1986</v>
      </c>
      <c r="E1855" t="s">
        <v>1989</v>
      </c>
      <c r="F1855" t="s">
        <v>1999</v>
      </c>
      <c r="G1855" t="s">
        <v>2005</v>
      </c>
      <c r="H1855" s="1">
        <v>45328</v>
      </c>
      <c r="I1855" s="1">
        <v>45849</v>
      </c>
      <c r="J1855" s="2">
        <f t="shared" si="85"/>
        <v>522</v>
      </c>
      <c r="K1855">
        <v>64912.15</v>
      </c>
      <c r="L1855" t="str">
        <f t="shared" si="86"/>
        <v>High</v>
      </c>
      <c r="M1855" t="s">
        <v>2009</v>
      </c>
      <c r="N1855" t="s">
        <v>2013</v>
      </c>
      <c r="O1855" t="s">
        <v>3795</v>
      </c>
    </row>
    <row r="1856" spans="1:15" x14ac:dyDescent="0.3">
      <c r="A1856" t="s">
        <v>1842</v>
      </c>
      <c r="B1856">
        <v>24</v>
      </c>
      <c r="C1856" t="str">
        <f t="shared" si="84"/>
        <v>Young Adult</v>
      </c>
      <c r="D1856" t="s">
        <v>1985</v>
      </c>
      <c r="E1856" t="s">
        <v>1990</v>
      </c>
      <c r="F1856" t="s">
        <v>1994</v>
      </c>
      <c r="G1856" t="s">
        <v>2006</v>
      </c>
      <c r="H1856" s="1">
        <v>45206</v>
      </c>
      <c r="I1856" s="1">
        <v>45523</v>
      </c>
      <c r="J1856" s="2">
        <f t="shared" si="85"/>
        <v>318</v>
      </c>
      <c r="K1856">
        <v>10192.18</v>
      </c>
      <c r="L1856" t="str">
        <f t="shared" si="86"/>
        <v>Medium</v>
      </c>
      <c r="M1856" t="s">
        <v>2010</v>
      </c>
      <c r="N1856" t="s">
        <v>2012</v>
      </c>
      <c r="O1856" t="s">
        <v>3796</v>
      </c>
    </row>
    <row r="1857" spans="1:15" x14ac:dyDescent="0.3">
      <c r="A1857" t="s">
        <v>1843</v>
      </c>
      <c r="B1857">
        <v>23</v>
      </c>
      <c r="C1857" t="str">
        <f t="shared" si="84"/>
        <v>Young Adult</v>
      </c>
      <c r="D1857" t="s">
        <v>1987</v>
      </c>
      <c r="E1857" t="s">
        <v>1990</v>
      </c>
      <c r="F1857" t="s">
        <v>1994</v>
      </c>
      <c r="G1857" t="s">
        <v>2004</v>
      </c>
      <c r="H1857" s="1">
        <v>45563</v>
      </c>
      <c r="I1857" s="1">
        <v>45860</v>
      </c>
      <c r="J1857" s="2">
        <f t="shared" si="85"/>
        <v>298</v>
      </c>
      <c r="K1857">
        <v>39294.74</v>
      </c>
      <c r="L1857" t="str">
        <f t="shared" si="86"/>
        <v>Medium</v>
      </c>
      <c r="M1857" t="s">
        <v>2010</v>
      </c>
      <c r="N1857" t="s">
        <v>2011</v>
      </c>
      <c r="O1857" t="s">
        <v>3797</v>
      </c>
    </row>
    <row r="1858" spans="1:15" x14ac:dyDescent="0.3">
      <c r="A1858" t="s">
        <v>1844</v>
      </c>
      <c r="B1858">
        <v>33</v>
      </c>
      <c r="C1858" t="str">
        <f t="shared" si="84"/>
        <v>Adult</v>
      </c>
      <c r="D1858" t="s">
        <v>1987</v>
      </c>
      <c r="E1858" t="s">
        <v>1990</v>
      </c>
      <c r="F1858" t="s">
        <v>2001</v>
      </c>
      <c r="G1858" t="s">
        <v>2006</v>
      </c>
      <c r="H1858" s="1">
        <v>45530</v>
      </c>
      <c r="I1858" s="1">
        <v>45727</v>
      </c>
      <c r="J1858" s="2">
        <f t="shared" si="85"/>
        <v>198</v>
      </c>
      <c r="K1858">
        <v>68551.64</v>
      </c>
      <c r="L1858" t="str">
        <f t="shared" si="86"/>
        <v>High</v>
      </c>
      <c r="M1858" t="s">
        <v>2009</v>
      </c>
      <c r="N1858" t="s">
        <v>2013</v>
      </c>
      <c r="O1858" t="s">
        <v>3798</v>
      </c>
    </row>
    <row r="1859" spans="1:15" x14ac:dyDescent="0.3">
      <c r="A1859" t="s">
        <v>1845</v>
      </c>
      <c r="B1859">
        <v>10</v>
      </c>
      <c r="C1859" t="str">
        <f t="shared" ref="C1859:C1922" si="87">IF(B1859&lt;18,"Child",IF(B1859&lt;30,"Young Adult",IF(B1859&lt;45,"Adult",IF(B1859&lt;55,"Middle Age","Senior"))))</f>
        <v>Child</v>
      </c>
      <c r="D1859" t="s">
        <v>1987</v>
      </c>
      <c r="E1859" t="s">
        <v>1993</v>
      </c>
      <c r="F1859" t="s">
        <v>1995</v>
      </c>
      <c r="G1859" t="s">
        <v>2007</v>
      </c>
      <c r="H1859" s="1">
        <v>45685</v>
      </c>
      <c r="I1859" s="1">
        <v>45831</v>
      </c>
      <c r="J1859" s="2">
        <f t="shared" ref="J1859:J1922" si="88">I1859-H1859+1</f>
        <v>147</v>
      </c>
      <c r="K1859">
        <v>86384.18</v>
      </c>
      <c r="L1859" t="str">
        <f t="shared" ref="L1859:L1922" si="89">IF(K1859&lt;10000, "Low", IF(K1859&lt;50000, "Medium", "High"))</f>
        <v>High</v>
      </c>
      <c r="M1859" t="s">
        <v>2009</v>
      </c>
      <c r="N1859" t="s">
        <v>2011</v>
      </c>
      <c r="O1859" t="s">
        <v>3799</v>
      </c>
    </row>
    <row r="1860" spans="1:15" x14ac:dyDescent="0.3">
      <c r="A1860" t="s">
        <v>1846</v>
      </c>
      <c r="B1860">
        <v>40</v>
      </c>
      <c r="C1860" t="str">
        <f t="shared" si="87"/>
        <v>Adult</v>
      </c>
      <c r="D1860" t="s">
        <v>1985</v>
      </c>
      <c r="E1860" t="s">
        <v>1989</v>
      </c>
      <c r="F1860" t="s">
        <v>1999</v>
      </c>
      <c r="G1860" t="s">
        <v>2007</v>
      </c>
      <c r="H1860" s="1">
        <v>45840</v>
      </c>
      <c r="I1860" s="1">
        <v>45862</v>
      </c>
      <c r="J1860" s="2">
        <f t="shared" si="88"/>
        <v>23</v>
      </c>
      <c r="K1860">
        <v>46014.51</v>
      </c>
      <c r="L1860" t="str">
        <f t="shared" si="89"/>
        <v>Medium</v>
      </c>
      <c r="M1860" t="s">
        <v>2010</v>
      </c>
      <c r="N1860" t="s">
        <v>2012</v>
      </c>
      <c r="O1860" t="s">
        <v>3800</v>
      </c>
    </row>
    <row r="1861" spans="1:15" x14ac:dyDescent="0.3">
      <c r="A1861" t="s">
        <v>1847</v>
      </c>
      <c r="B1861">
        <v>85</v>
      </c>
      <c r="C1861" t="str">
        <f t="shared" si="87"/>
        <v>Senior</v>
      </c>
      <c r="D1861" t="s">
        <v>1987</v>
      </c>
      <c r="E1861" t="s">
        <v>1992</v>
      </c>
      <c r="F1861" t="s">
        <v>1996</v>
      </c>
      <c r="G1861" t="s">
        <v>2004</v>
      </c>
      <c r="H1861" s="1">
        <v>45193</v>
      </c>
      <c r="I1861" s="1">
        <v>45544</v>
      </c>
      <c r="J1861" s="2">
        <f t="shared" si="88"/>
        <v>352</v>
      </c>
      <c r="K1861">
        <v>43073.14</v>
      </c>
      <c r="L1861" t="str">
        <f t="shared" si="89"/>
        <v>Medium</v>
      </c>
      <c r="M1861" t="s">
        <v>2008</v>
      </c>
      <c r="N1861" t="s">
        <v>2012</v>
      </c>
      <c r="O1861" t="s">
        <v>3801</v>
      </c>
    </row>
    <row r="1862" spans="1:15" x14ac:dyDescent="0.3">
      <c r="A1862" t="s">
        <v>1848</v>
      </c>
      <c r="B1862">
        <v>14</v>
      </c>
      <c r="C1862" t="str">
        <f t="shared" si="87"/>
        <v>Child</v>
      </c>
      <c r="D1862" t="s">
        <v>1986</v>
      </c>
      <c r="E1862" t="s">
        <v>1992</v>
      </c>
      <c r="F1862" t="s">
        <v>1998</v>
      </c>
      <c r="G1862" t="s">
        <v>2006</v>
      </c>
      <c r="H1862" s="1">
        <v>45488</v>
      </c>
      <c r="I1862" s="1">
        <v>45817</v>
      </c>
      <c r="J1862" s="2">
        <f t="shared" si="88"/>
        <v>330</v>
      </c>
      <c r="K1862">
        <v>71490.320000000007</v>
      </c>
      <c r="L1862" t="str">
        <f t="shared" si="89"/>
        <v>High</v>
      </c>
      <c r="M1862" t="s">
        <v>2008</v>
      </c>
      <c r="N1862" t="s">
        <v>2013</v>
      </c>
      <c r="O1862" t="s">
        <v>3802</v>
      </c>
    </row>
    <row r="1863" spans="1:15" x14ac:dyDescent="0.3">
      <c r="A1863" t="s">
        <v>1849</v>
      </c>
      <c r="B1863">
        <v>14</v>
      </c>
      <c r="C1863" t="str">
        <f t="shared" si="87"/>
        <v>Child</v>
      </c>
      <c r="D1863" t="s">
        <v>1985</v>
      </c>
      <c r="E1863" t="s">
        <v>1992</v>
      </c>
      <c r="F1863" t="s">
        <v>1999</v>
      </c>
      <c r="G1863" t="s">
        <v>2007</v>
      </c>
      <c r="H1863" s="1">
        <v>45273</v>
      </c>
      <c r="I1863" s="1">
        <v>45443</v>
      </c>
      <c r="J1863" s="2">
        <f t="shared" si="88"/>
        <v>171</v>
      </c>
      <c r="K1863">
        <v>8920.9</v>
      </c>
      <c r="L1863" t="str">
        <f t="shared" si="89"/>
        <v>Low</v>
      </c>
      <c r="M1863" t="s">
        <v>2009</v>
      </c>
      <c r="N1863" t="s">
        <v>2013</v>
      </c>
      <c r="O1863" t="s">
        <v>3803</v>
      </c>
    </row>
    <row r="1864" spans="1:15" x14ac:dyDescent="0.3">
      <c r="A1864" t="s">
        <v>1850</v>
      </c>
      <c r="B1864">
        <v>90</v>
      </c>
      <c r="C1864" t="str">
        <f t="shared" si="87"/>
        <v>Senior</v>
      </c>
      <c r="D1864" t="s">
        <v>1986</v>
      </c>
      <c r="E1864" t="s">
        <v>1991</v>
      </c>
      <c r="F1864" t="s">
        <v>2000</v>
      </c>
      <c r="G1864" t="s">
        <v>2003</v>
      </c>
      <c r="H1864" s="1">
        <v>45426</v>
      </c>
      <c r="I1864" s="1">
        <v>45463</v>
      </c>
      <c r="J1864" s="2">
        <f t="shared" si="88"/>
        <v>38</v>
      </c>
      <c r="K1864">
        <v>81470.679999999993</v>
      </c>
      <c r="L1864" t="str">
        <f t="shared" si="89"/>
        <v>High</v>
      </c>
      <c r="M1864" t="s">
        <v>2008</v>
      </c>
      <c r="N1864" t="s">
        <v>2013</v>
      </c>
      <c r="O1864" t="s">
        <v>3804</v>
      </c>
    </row>
    <row r="1865" spans="1:15" x14ac:dyDescent="0.3">
      <c r="A1865" t="s">
        <v>1851</v>
      </c>
      <c r="B1865">
        <v>55</v>
      </c>
      <c r="C1865" t="str">
        <f t="shared" si="87"/>
        <v>Senior</v>
      </c>
      <c r="D1865" t="s">
        <v>1985</v>
      </c>
      <c r="E1865" t="s">
        <v>1992</v>
      </c>
      <c r="F1865" t="s">
        <v>1994</v>
      </c>
      <c r="G1865" t="s">
        <v>2005</v>
      </c>
      <c r="H1865" s="1">
        <v>45204</v>
      </c>
      <c r="I1865" s="1">
        <v>45611</v>
      </c>
      <c r="J1865" s="2">
        <f t="shared" si="88"/>
        <v>408</v>
      </c>
      <c r="K1865">
        <v>13033.59</v>
      </c>
      <c r="L1865" t="str">
        <f t="shared" si="89"/>
        <v>Medium</v>
      </c>
      <c r="M1865" t="s">
        <v>2010</v>
      </c>
      <c r="N1865" t="s">
        <v>2013</v>
      </c>
      <c r="O1865" t="s">
        <v>3805</v>
      </c>
    </row>
    <row r="1866" spans="1:15" x14ac:dyDescent="0.3">
      <c r="A1866" t="s">
        <v>1852</v>
      </c>
      <c r="B1866">
        <v>46</v>
      </c>
      <c r="C1866" t="str">
        <f t="shared" si="87"/>
        <v>Middle Age</v>
      </c>
      <c r="D1866" t="s">
        <v>1985</v>
      </c>
      <c r="E1866" t="s">
        <v>1989</v>
      </c>
      <c r="F1866" t="s">
        <v>1998</v>
      </c>
      <c r="G1866" t="s">
        <v>2004</v>
      </c>
      <c r="H1866" s="1">
        <v>45320</v>
      </c>
      <c r="I1866" s="1">
        <v>45638</v>
      </c>
      <c r="J1866" s="2">
        <f t="shared" si="88"/>
        <v>319</v>
      </c>
      <c r="K1866">
        <v>43144.55</v>
      </c>
      <c r="L1866" t="str">
        <f t="shared" si="89"/>
        <v>Medium</v>
      </c>
      <c r="M1866" t="s">
        <v>2008</v>
      </c>
      <c r="N1866" t="s">
        <v>2013</v>
      </c>
      <c r="O1866" t="s">
        <v>3806</v>
      </c>
    </row>
    <row r="1867" spans="1:15" x14ac:dyDescent="0.3">
      <c r="A1867" t="s">
        <v>1853</v>
      </c>
      <c r="B1867">
        <v>98</v>
      </c>
      <c r="C1867" t="str">
        <f t="shared" si="87"/>
        <v>Senior</v>
      </c>
      <c r="D1867" t="s">
        <v>1985</v>
      </c>
      <c r="E1867" t="s">
        <v>1989</v>
      </c>
      <c r="F1867" t="s">
        <v>1994</v>
      </c>
      <c r="G1867" t="s">
        <v>2002</v>
      </c>
      <c r="H1867" s="1">
        <v>45752</v>
      </c>
      <c r="I1867" s="1">
        <v>45786</v>
      </c>
      <c r="J1867" s="2">
        <f t="shared" si="88"/>
        <v>35</v>
      </c>
      <c r="K1867">
        <v>30030.73</v>
      </c>
      <c r="L1867" t="str">
        <f t="shared" si="89"/>
        <v>Medium</v>
      </c>
      <c r="M1867" t="s">
        <v>2010</v>
      </c>
      <c r="N1867" t="s">
        <v>2011</v>
      </c>
      <c r="O1867" t="s">
        <v>3053</v>
      </c>
    </row>
    <row r="1868" spans="1:15" x14ac:dyDescent="0.3">
      <c r="A1868" t="s">
        <v>1854</v>
      </c>
      <c r="B1868">
        <v>57</v>
      </c>
      <c r="C1868" t="str">
        <f t="shared" si="87"/>
        <v>Senior</v>
      </c>
      <c r="D1868" t="s">
        <v>1987</v>
      </c>
      <c r="E1868" t="s">
        <v>1991</v>
      </c>
      <c r="F1868" t="s">
        <v>1996</v>
      </c>
      <c r="G1868" t="s">
        <v>2003</v>
      </c>
      <c r="H1868" s="1">
        <v>45611</v>
      </c>
      <c r="I1868" s="1">
        <v>45887</v>
      </c>
      <c r="J1868" s="2">
        <f t="shared" si="88"/>
        <v>277</v>
      </c>
      <c r="K1868">
        <v>12056.64</v>
      </c>
      <c r="L1868" t="str">
        <f t="shared" si="89"/>
        <v>Medium</v>
      </c>
      <c r="M1868" t="s">
        <v>2008</v>
      </c>
      <c r="N1868" t="s">
        <v>2011</v>
      </c>
      <c r="O1868" t="s">
        <v>3807</v>
      </c>
    </row>
    <row r="1869" spans="1:15" x14ac:dyDescent="0.3">
      <c r="A1869" t="s">
        <v>1855</v>
      </c>
      <c r="B1869">
        <v>68</v>
      </c>
      <c r="C1869" t="str">
        <f t="shared" si="87"/>
        <v>Senior</v>
      </c>
      <c r="D1869" t="s">
        <v>1986</v>
      </c>
      <c r="E1869" t="s">
        <v>1992</v>
      </c>
      <c r="F1869" t="s">
        <v>2000</v>
      </c>
      <c r="G1869" t="s">
        <v>2002</v>
      </c>
      <c r="H1869" s="1">
        <v>45572</v>
      </c>
      <c r="I1869" s="1">
        <v>45867</v>
      </c>
      <c r="J1869" s="2">
        <f t="shared" si="88"/>
        <v>296</v>
      </c>
      <c r="K1869">
        <v>9320.64</v>
      </c>
      <c r="L1869" t="str">
        <f t="shared" si="89"/>
        <v>Low</v>
      </c>
      <c r="M1869" t="s">
        <v>2009</v>
      </c>
      <c r="N1869" t="s">
        <v>2011</v>
      </c>
      <c r="O1869" t="s">
        <v>3808</v>
      </c>
    </row>
    <row r="1870" spans="1:15" x14ac:dyDescent="0.3">
      <c r="A1870" t="s">
        <v>1856</v>
      </c>
      <c r="B1870">
        <v>93</v>
      </c>
      <c r="C1870" t="str">
        <f t="shared" si="87"/>
        <v>Senior</v>
      </c>
      <c r="D1870" t="s">
        <v>1985</v>
      </c>
      <c r="E1870" t="s">
        <v>1993</v>
      </c>
      <c r="F1870" t="s">
        <v>1997</v>
      </c>
      <c r="G1870" t="s">
        <v>2006</v>
      </c>
      <c r="H1870" s="1">
        <v>45276</v>
      </c>
      <c r="I1870" s="1">
        <v>45871</v>
      </c>
      <c r="J1870" s="2">
        <f t="shared" si="88"/>
        <v>596</v>
      </c>
      <c r="K1870">
        <v>89378.95</v>
      </c>
      <c r="L1870" t="str">
        <f t="shared" si="89"/>
        <v>High</v>
      </c>
      <c r="M1870" t="s">
        <v>2010</v>
      </c>
      <c r="N1870" t="s">
        <v>2013</v>
      </c>
      <c r="O1870" t="s">
        <v>3809</v>
      </c>
    </row>
    <row r="1871" spans="1:15" x14ac:dyDescent="0.3">
      <c r="A1871" t="s">
        <v>1857</v>
      </c>
      <c r="B1871">
        <v>88</v>
      </c>
      <c r="C1871" t="str">
        <f t="shared" si="87"/>
        <v>Senior</v>
      </c>
      <c r="D1871" t="s">
        <v>1986</v>
      </c>
      <c r="E1871" t="s">
        <v>1990</v>
      </c>
      <c r="F1871" t="s">
        <v>1997</v>
      </c>
      <c r="G1871" t="s">
        <v>2005</v>
      </c>
      <c r="H1871" s="1">
        <v>45507</v>
      </c>
      <c r="I1871" s="1">
        <v>45567</v>
      </c>
      <c r="J1871" s="2">
        <f t="shared" si="88"/>
        <v>61</v>
      </c>
      <c r="K1871">
        <v>8577.08</v>
      </c>
      <c r="L1871" t="str">
        <f t="shared" si="89"/>
        <v>Low</v>
      </c>
      <c r="M1871" t="s">
        <v>2010</v>
      </c>
      <c r="N1871" t="s">
        <v>2011</v>
      </c>
      <c r="O1871" t="s">
        <v>3810</v>
      </c>
    </row>
    <row r="1872" spans="1:15" x14ac:dyDescent="0.3">
      <c r="A1872" t="s">
        <v>1858</v>
      </c>
      <c r="B1872">
        <v>18</v>
      </c>
      <c r="C1872" t="str">
        <f t="shared" si="87"/>
        <v>Young Adult</v>
      </c>
      <c r="D1872" t="s">
        <v>1986</v>
      </c>
      <c r="E1872" t="s">
        <v>1993</v>
      </c>
      <c r="F1872" t="s">
        <v>1995</v>
      </c>
      <c r="G1872" t="s">
        <v>2006</v>
      </c>
      <c r="H1872" s="1">
        <v>45496</v>
      </c>
      <c r="I1872" s="1">
        <v>45632</v>
      </c>
      <c r="J1872" s="2">
        <f t="shared" si="88"/>
        <v>137</v>
      </c>
      <c r="K1872">
        <v>51750.6</v>
      </c>
      <c r="L1872" t="str">
        <f t="shared" si="89"/>
        <v>High</v>
      </c>
      <c r="M1872" t="s">
        <v>2008</v>
      </c>
      <c r="N1872" t="s">
        <v>2011</v>
      </c>
      <c r="O1872" t="s">
        <v>676</v>
      </c>
    </row>
    <row r="1873" spans="1:15" x14ac:dyDescent="0.3">
      <c r="A1873" t="s">
        <v>1859</v>
      </c>
      <c r="B1873">
        <v>43</v>
      </c>
      <c r="C1873" t="str">
        <f t="shared" si="87"/>
        <v>Adult</v>
      </c>
      <c r="D1873" t="s">
        <v>1986</v>
      </c>
      <c r="E1873" t="s">
        <v>1993</v>
      </c>
      <c r="F1873" t="s">
        <v>1994</v>
      </c>
      <c r="G1873" t="s">
        <v>2006</v>
      </c>
      <c r="H1873" s="1">
        <v>45248</v>
      </c>
      <c r="I1873" s="1">
        <v>45248</v>
      </c>
      <c r="J1873" s="2">
        <f t="shared" si="88"/>
        <v>1</v>
      </c>
      <c r="K1873">
        <v>40673.22</v>
      </c>
      <c r="L1873" t="str">
        <f t="shared" si="89"/>
        <v>Medium</v>
      </c>
      <c r="M1873" t="s">
        <v>2009</v>
      </c>
      <c r="N1873" t="s">
        <v>2012</v>
      </c>
      <c r="O1873" t="s">
        <v>3811</v>
      </c>
    </row>
    <row r="1874" spans="1:15" x14ac:dyDescent="0.3">
      <c r="A1874" t="s">
        <v>1860</v>
      </c>
      <c r="B1874">
        <v>32</v>
      </c>
      <c r="C1874" t="str">
        <f t="shared" si="87"/>
        <v>Adult</v>
      </c>
      <c r="D1874" t="s">
        <v>1986</v>
      </c>
      <c r="E1874" t="s">
        <v>1993</v>
      </c>
      <c r="F1874" t="s">
        <v>1995</v>
      </c>
      <c r="G1874" t="s">
        <v>2006</v>
      </c>
      <c r="H1874" s="1">
        <v>45833</v>
      </c>
      <c r="I1874" s="1">
        <v>45883</v>
      </c>
      <c r="J1874" s="2">
        <f t="shared" si="88"/>
        <v>51</v>
      </c>
      <c r="K1874">
        <v>96550.84</v>
      </c>
      <c r="L1874" t="str">
        <f t="shared" si="89"/>
        <v>High</v>
      </c>
      <c r="M1874" t="s">
        <v>2009</v>
      </c>
      <c r="N1874" t="s">
        <v>2012</v>
      </c>
      <c r="O1874" t="s">
        <v>3812</v>
      </c>
    </row>
    <row r="1875" spans="1:15" x14ac:dyDescent="0.3">
      <c r="A1875" t="s">
        <v>1861</v>
      </c>
      <c r="B1875">
        <v>33</v>
      </c>
      <c r="C1875" t="str">
        <f t="shared" si="87"/>
        <v>Adult</v>
      </c>
      <c r="D1875" t="s">
        <v>1987</v>
      </c>
      <c r="E1875" t="s">
        <v>1989</v>
      </c>
      <c r="F1875" t="s">
        <v>2000</v>
      </c>
      <c r="G1875" t="s">
        <v>2007</v>
      </c>
      <c r="H1875" s="1">
        <v>45457</v>
      </c>
      <c r="I1875" s="1">
        <v>45652</v>
      </c>
      <c r="J1875" s="2">
        <f t="shared" si="88"/>
        <v>196</v>
      </c>
      <c r="K1875">
        <v>80096.460000000006</v>
      </c>
      <c r="L1875" t="str">
        <f t="shared" si="89"/>
        <v>High</v>
      </c>
      <c r="M1875" t="s">
        <v>2010</v>
      </c>
      <c r="N1875" t="s">
        <v>2012</v>
      </c>
      <c r="O1875" t="s">
        <v>3813</v>
      </c>
    </row>
    <row r="1876" spans="1:15" x14ac:dyDescent="0.3">
      <c r="A1876" t="s">
        <v>1862</v>
      </c>
      <c r="B1876">
        <v>60</v>
      </c>
      <c r="C1876" t="str">
        <f t="shared" si="87"/>
        <v>Senior</v>
      </c>
      <c r="D1876" t="s">
        <v>1985</v>
      </c>
      <c r="E1876" t="s">
        <v>1992</v>
      </c>
      <c r="F1876" t="s">
        <v>1994</v>
      </c>
      <c r="G1876" t="s">
        <v>2007</v>
      </c>
      <c r="H1876" s="1">
        <v>45374</v>
      </c>
      <c r="I1876" s="1">
        <v>45463</v>
      </c>
      <c r="J1876" s="2">
        <f t="shared" si="88"/>
        <v>90</v>
      </c>
      <c r="K1876">
        <v>69197.47</v>
      </c>
      <c r="L1876" t="str">
        <f t="shared" si="89"/>
        <v>High</v>
      </c>
      <c r="M1876" t="s">
        <v>2009</v>
      </c>
      <c r="N1876" t="s">
        <v>2013</v>
      </c>
      <c r="O1876" t="s">
        <v>3814</v>
      </c>
    </row>
    <row r="1877" spans="1:15" x14ac:dyDescent="0.3">
      <c r="A1877" t="s">
        <v>1863</v>
      </c>
      <c r="B1877">
        <v>64</v>
      </c>
      <c r="C1877" t="str">
        <f t="shared" si="87"/>
        <v>Senior</v>
      </c>
      <c r="D1877" t="s">
        <v>1986</v>
      </c>
      <c r="E1877" t="s">
        <v>1988</v>
      </c>
      <c r="F1877" t="s">
        <v>1999</v>
      </c>
      <c r="G1877" t="s">
        <v>2002</v>
      </c>
      <c r="H1877" s="1">
        <v>45155</v>
      </c>
      <c r="I1877" s="1">
        <v>45322</v>
      </c>
      <c r="J1877" s="2">
        <f t="shared" si="88"/>
        <v>168</v>
      </c>
      <c r="K1877">
        <v>68142.62</v>
      </c>
      <c r="L1877" t="str">
        <f t="shared" si="89"/>
        <v>High</v>
      </c>
      <c r="M1877" t="s">
        <v>2010</v>
      </c>
      <c r="N1877" t="s">
        <v>2011</v>
      </c>
      <c r="O1877" t="s">
        <v>3815</v>
      </c>
    </row>
    <row r="1878" spans="1:15" x14ac:dyDescent="0.3">
      <c r="A1878" t="s">
        <v>1864</v>
      </c>
      <c r="B1878">
        <v>52</v>
      </c>
      <c r="C1878" t="str">
        <f t="shared" si="87"/>
        <v>Middle Age</v>
      </c>
      <c r="D1878" t="s">
        <v>1985</v>
      </c>
      <c r="E1878" t="s">
        <v>1988</v>
      </c>
      <c r="F1878" t="s">
        <v>1999</v>
      </c>
      <c r="G1878" t="s">
        <v>2007</v>
      </c>
      <c r="H1878" s="1">
        <v>45647</v>
      </c>
      <c r="I1878" s="1">
        <v>45764</v>
      </c>
      <c r="J1878" s="2">
        <f t="shared" si="88"/>
        <v>118</v>
      </c>
      <c r="K1878">
        <v>13846.93</v>
      </c>
      <c r="L1878" t="str">
        <f t="shared" si="89"/>
        <v>Medium</v>
      </c>
      <c r="M1878" t="s">
        <v>2010</v>
      </c>
      <c r="N1878" t="s">
        <v>2013</v>
      </c>
      <c r="O1878" t="s">
        <v>3816</v>
      </c>
    </row>
    <row r="1879" spans="1:15" x14ac:dyDescent="0.3">
      <c r="A1879" t="s">
        <v>1865</v>
      </c>
      <c r="B1879">
        <v>76</v>
      </c>
      <c r="C1879" t="str">
        <f t="shared" si="87"/>
        <v>Senior</v>
      </c>
      <c r="D1879" t="s">
        <v>1986</v>
      </c>
      <c r="E1879" t="s">
        <v>1991</v>
      </c>
      <c r="F1879" t="s">
        <v>1995</v>
      </c>
      <c r="G1879" t="s">
        <v>2002</v>
      </c>
      <c r="H1879" s="1">
        <v>45696</v>
      </c>
      <c r="I1879" s="1">
        <v>45876</v>
      </c>
      <c r="J1879" s="2">
        <f t="shared" si="88"/>
        <v>181</v>
      </c>
      <c r="K1879">
        <v>23257.65</v>
      </c>
      <c r="L1879" t="str">
        <f t="shared" si="89"/>
        <v>Medium</v>
      </c>
      <c r="M1879" t="s">
        <v>2008</v>
      </c>
      <c r="N1879" t="s">
        <v>2013</v>
      </c>
      <c r="O1879" t="s">
        <v>3564</v>
      </c>
    </row>
    <row r="1880" spans="1:15" x14ac:dyDescent="0.3">
      <c r="A1880" t="s">
        <v>1866</v>
      </c>
      <c r="B1880">
        <v>28</v>
      </c>
      <c r="C1880" t="str">
        <f t="shared" si="87"/>
        <v>Young Adult</v>
      </c>
      <c r="D1880" t="s">
        <v>1985</v>
      </c>
      <c r="E1880" t="s">
        <v>1989</v>
      </c>
      <c r="F1880" t="s">
        <v>1994</v>
      </c>
      <c r="G1880" t="s">
        <v>2007</v>
      </c>
      <c r="H1880" s="1">
        <v>45640</v>
      </c>
      <c r="I1880" s="1">
        <v>45679</v>
      </c>
      <c r="J1880" s="2">
        <f t="shared" si="88"/>
        <v>40</v>
      </c>
      <c r="K1880">
        <v>71491.33</v>
      </c>
      <c r="L1880" t="str">
        <f t="shared" si="89"/>
        <v>High</v>
      </c>
      <c r="M1880" t="s">
        <v>2010</v>
      </c>
      <c r="N1880" t="s">
        <v>2012</v>
      </c>
      <c r="O1880" t="s">
        <v>3817</v>
      </c>
    </row>
    <row r="1881" spans="1:15" x14ac:dyDescent="0.3">
      <c r="A1881" t="s">
        <v>1867</v>
      </c>
      <c r="B1881">
        <v>53</v>
      </c>
      <c r="C1881" t="str">
        <f t="shared" si="87"/>
        <v>Middle Age</v>
      </c>
      <c r="D1881" t="s">
        <v>1986</v>
      </c>
      <c r="E1881" t="s">
        <v>1989</v>
      </c>
      <c r="F1881" t="s">
        <v>1998</v>
      </c>
      <c r="G1881" t="s">
        <v>2003</v>
      </c>
      <c r="H1881" s="1">
        <v>45607</v>
      </c>
      <c r="I1881" s="1">
        <v>45721</v>
      </c>
      <c r="J1881" s="2">
        <f t="shared" si="88"/>
        <v>115</v>
      </c>
      <c r="K1881">
        <v>39514.910000000003</v>
      </c>
      <c r="L1881" t="str">
        <f t="shared" si="89"/>
        <v>Medium</v>
      </c>
      <c r="M1881" t="s">
        <v>2008</v>
      </c>
      <c r="N1881" t="s">
        <v>2011</v>
      </c>
      <c r="O1881" t="s">
        <v>3818</v>
      </c>
    </row>
    <row r="1882" spans="1:15" x14ac:dyDescent="0.3">
      <c r="A1882" t="s">
        <v>1868</v>
      </c>
      <c r="B1882">
        <v>43</v>
      </c>
      <c r="C1882" t="str">
        <f t="shared" si="87"/>
        <v>Adult</v>
      </c>
      <c r="D1882" t="s">
        <v>1987</v>
      </c>
      <c r="E1882" t="s">
        <v>1991</v>
      </c>
      <c r="F1882" t="s">
        <v>1998</v>
      </c>
      <c r="G1882" t="s">
        <v>2006</v>
      </c>
      <c r="H1882" s="1">
        <v>45416</v>
      </c>
      <c r="I1882" s="1">
        <v>45673</v>
      </c>
      <c r="J1882" s="2">
        <f t="shared" si="88"/>
        <v>258</v>
      </c>
      <c r="K1882">
        <v>16026.08</v>
      </c>
      <c r="L1882" t="str">
        <f t="shared" si="89"/>
        <v>Medium</v>
      </c>
      <c r="M1882" t="s">
        <v>2008</v>
      </c>
      <c r="N1882" t="s">
        <v>2013</v>
      </c>
      <c r="O1882" t="s">
        <v>3819</v>
      </c>
    </row>
    <row r="1883" spans="1:15" x14ac:dyDescent="0.3">
      <c r="A1883" t="s">
        <v>1869</v>
      </c>
      <c r="B1883">
        <v>26</v>
      </c>
      <c r="C1883" t="str">
        <f t="shared" si="87"/>
        <v>Young Adult</v>
      </c>
      <c r="D1883" t="s">
        <v>1986</v>
      </c>
      <c r="E1883" t="s">
        <v>1993</v>
      </c>
      <c r="F1883" t="s">
        <v>2001</v>
      </c>
      <c r="G1883" t="s">
        <v>2007</v>
      </c>
      <c r="H1883" s="1">
        <v>45162</v>
      </c>
      <c r="I1883" s="1">
        <v>45557</v>
      </c>
      <c r="J1883" s="2">
        <f t="shared" si="88"/>
        <v>396</v>
      </c>
      <c r="K1883">
        <v>39616.06</v>
      </c>
      <c r="L1883" t="str">
        <f t="shared" si="89"/>
        <v>Medium</v>
      </c>
      <c r="M1883" t="s">
        <v>2010</v>
      </c>
      <c r="N1883" t="s">
        <v>2011</v>
      </c>
      <c r="O1883" t="s">
        <v>3820</v>
      </c>
    </row>
    <row r="1884" spans="1:15" x14ac:dyDescent="0.3">
      <c r="A1884" t="s">
        <v>1870</v>
      </c>
      <c r="B1884">
        <v>84</v>
      </c>
      <c r="C1884" t="str">
        <f t="shared" si="87"/>
        <v>Senior</v>
      </c>
      <c r="D1884" t="s">
        <v>1986</v>
      </c>
      <c r="E1884" t="s">
        <v>1988</v>
      </c>
      <c r="F1884" t="s">
        <v>1997</v>
      </c>
      <c r="G1884" t="s">
        <v>2003</v>
      </c>
      <c r="H1884" s="1">
        <v>45625</v>
      </c>
      <c r="I1884" s="1">
        <v>45751</v>
      </c>
      <c r="J1884" s="2">
        <f t="shared" si="88"/>
        <v>127</v>
      </c>
      <c r="K1884">
        <v>98509.77</v>
      </c>
      <c r="L1884" t="str">
        <f t="shared" si="89"/>
        <v>High</v>
      </c>
      <c r="M1884" t="s">
        <v>2009</v>
      </c>
      <c r="N1884" t="s">
        <v>2011</v>
      </c>
      <c r="O1884" t="s">
        <v>3821</v>
      </c>
    </row>
    <row r="1885" spans="1:15" x14ac:dyDescent="0.3">
      <c r="A1885" t="s">
        <v>1871</v>
      </c>
      <c r="B1885">
        <v>95</v>
      </c>
      <c r="C1885" t="str">
        <f t="shared" si="87"/>
        <v>Senior</v>
      </c>
      <c r="D1885" t="s">
        <v>1986</v>
      </c>
      <c r="E1885" t="s">
        <v>1991</v>
      </c>
      <c r="F1885" t="s">
        <v>1994</v>
      </c>
      <c r="G1885" t="s">
        <v>2004</v>
      </c>
      <c r="H1885" s="1">
        <v>45736</v>
      </c>
      <c r="I1885" s="1">
        <v>45835</v>
      </c>
      <c r="J1885" s="2">
        <f t="shared" si="88"/>
        <v>100</v>
      </c>
      <c r="K1885">
        <v>75334.89</v>
      </c>
      <c r="L1885" t="str">
        <f t="shared" si="89"/>
        <v>High</v>
      </c>
      <c r="M1885" t="s">
        <v>2010</v>
      </c>
      <c r="N1885" t="s">
        <v>2012</v>
      </c>
      <c r="O1885" t="s">
        <v>3822</v>
      </c>
    </row>
    <row r="1886" spans="1:15" x14ac:dyDescent="0.3">
      <c r="A1886" t="s">
        <v>1872</v>
      </c>
      <c r="B1886">
        <v>59</v>
      </c>
      <c r="C1886" t="str">
        <f t="shared" si="87"/>
        <v>Senior</v>
      </c>
      <c r="D1886" t="s">
        <v>1985</v>
      </c>
      <c r="E1886" t="s">
        <v>1990</v>
      </c>
      <c r="F1886" t="s">
        <v>2001</v>
      </c>
      <c r="G1886" t="s">
        <v>2003</v>
      </c>
      <c r="H1886" s="1">
        <v>45867</v>
      </c>
      <c r="I1886" s="1">
        <v>45885</v>
      </c>
      <c r="J1886" s="2">
        <f t="shared" si="88"/>
        <v>19</v>
      </c>
      <c r="K1886">
        <v>35811.01</v>
      </c>
      <c r="L1886" t="str">
        <f t="shared" si="89"/>
        <v>Medium</v>
      </c>
      <c r="M1886" t="s">
        <v>2010</v>
      </c>
      <c r="N1886" t="s">
        <v>2013</v>
      </c>
      <c r="O1886" t="s">
        <v>3823</v>
      </c>
    </row>
    <row r="1887" spans="1:15" x14ac:dyDescent="0.3">
      <c r="A1887" t="s">
        <v>1873</v>
      </c>
      <c r="B1887">
        <v>97</v>
      </c>
      <c r="C1887" t="str">
        <f t="shared" si="87"/>
        <v>Senior</v>
      </c>
      <c r="D1887" t="s">
        <v>1985</v>
      </c>
      <c r="E1887" t="s">
        <v>1991</v>
      </c>
      <c r="F1887" t="s">
        <v>1997</v>
      </c>
      <c r="G1887" t="s">
        <v>2002</v>
      </c>
      <c r="H1887" s="1">
        <v>45295</v>
      </c>
      <c r="I1887" s="1">
        <v>45367</v>
      </c>
      <c r="J1887" s="2">
        <f t="shared" si="88"/>
        <v>73</v>
      </c>
      <c r="K1887">
        <v>38153.15</v>
      </c>
      <c r="L1887" t="str">
        <f t="shared" si="89"/>
        <v>Medium</v>
      </c>
      <c r="M1887" t="s">
        <v>2008</v>
      </c>
      <c r="N1887" t="s">
        <v>2011</v>
      </c>
      <c r="O1887" t="s">
        <v>3824</v>
      </c>
    </row>
    <row r="1888" spans="1:15" x14ac:dyDescent="0.3">
      <c r="A1888" t="s">
        <v>1874</v>
      </c>
      <c r="B1888">
        <v>48</v>
      </c>
      <c r="C1888" t="str">
        <f t="shared" si="87"/>
        <v>Middle Age</v>
      </c>
      <c r="D1888" t="s">
        <v>1986</v>
      </c>
      <c r="E1888" t="s">
        <v>1988</v>
      </c>
      <c r="F1888" t="s">
        <v>1995</v>
      </c>
      <c r="G1888" t="s">
        <v>2006</v>
      </c>
      <c r="H1888" s="1">
        <v>45467</v>
      </c>
      <c r="I1888" s="1">
        <v>45617</v>
      </c>
      <c r="J1888" s="2">
        <f t="shared" si="88"/>
        <v>151</v>
      </c>
      <c r="K1888">
        <v>22612.23</v>
      </c>
      <c r="L1888" t="str">
        <f t="shared" si="89"/>
        <v>Medium</v>
      </c>
      <c r="M1888" t="s">
        <v>2009</v>
      </c>
      <c r="N1888" t="s">
        <v>2012</v>
      </c>
      <c r="O1888" t="s">
        <v>3825</v>
      </c>
    </row>
    <row r="1889" spans="1:15" x14ac:dyDescent="0.3">
      <c r="A1889" t="s">
        <v>1875</v>
      </c>
      <c r="B1889">
        <v>37</v>
      </c>
      <c r="C1889" t="str">
        <f t="shared" si="87"/>
        <v>Adult</v>
      </c>
      <c r="D1889" t="s">
        <v>1985</v>
      </c>
      <c r="E1889" t="s">
        <v>1990</v>
      </c>
      <c r="F1889" t="s">
        <v>1999</v>
      </c>
      <c r="G1889" t="s">
        <v>2003</v>
      </c>
      <c r="H1889" s="1">
        <v>45143</v>
      </c>
      <c r="I1889" s="1">
        <v>45194</v>
      </c>
      <c r="J1889" s="2">
        <f t="shared" si="88"/>
        <v>52</v>
      </c>
      <c r="K1889">
        <v>41443.1</v>
      </c>
      <c r="L1889" t="str">
        <f t="shared" si="89"/>
        <v>Medium</v>
      </c>
      <c r="M1889" t="s">
        <v>2009</v>
      </c>
      <c r="N1889" t="s">
        <v>2013</v>
      </c>
      <c r="O1889" t="s">
        <v>3826</v>
      </c>
    </row>
    <row r="1890" spans="1:15" x14ac:dyDescent="0.3">
      <c r="A1890" t="s">
        <v>1876</v>
      </c>
      <c r="B1890">
        <v>76</v>
      </c>
      <c r="C1890" t="str">
        <f t="shared" si="87"/>
        <v>Senior</v>
      </c>
      <c r="D1890" t="s">
        <v>1987</v>
      </c>
      <c r="E1890" t="s">
        <v>1991</v>
      </c>
      <c r="F1890" t="s">
        <v>1998</v>
      </c>
      <c r="G1890" t="s">
        <v>2007</v>
      </c>
      <c r="H1890" s="1">
        <v>45271</v>
      </c>
      <c r="I1890" s="1">
        <v>45793</v>
      </c>
      <c r="J1890" s="2">
        <f t="shared" si="88"/>
        <v>523</v>
      </c>
      <c r="K1890">
        <v>11458.24</v>
      </c>
      <c r="L1890" t="str">
        <f t="shared" si="89"/>
        <v>Medium</v>
      </c>
      <c r="M1890" t="s">
        <v>2008</v>
      </c>
      <c r="N1890" t="s">
        <v>2012</v>
      </c>
      <c r="O1890" t="s">
        <v>3827</v>
      </c>
    </row>
    <row r="1891" spans="1:15" x14ac:dyDescent="0.3">
      <c r="A1891" t="s">
        <v>1877</v>
      </c>
      <c r="B1891">
        <v>97</v>
      </c>
      <c r="C1891" t="str">
        <f t="shared" si="87"/>
        <v>Senior</v>
      </c>
      <c r="D1891" t="s">
        <v>1986</v>
      </c>
      <c r="E1891" t="s">
        <v>1991</v>
      </c>
      <c r="F1891" t="s">
        <v>1999</v>
      </c>
      <c r="G1891" t="s">
        <v>2002</v>
      </c>
      <c r="H1891" s="1">
        <v>45343</v>
      </c>
      <c r="I1891" s="1">
        <v>45791</v>
      </c>
      <c r="J1891" s="2">
        <f t="shared" si="88"/>
        <v>449</v>
      </c>
      <c r="K1891">
        <v>86046.6</v>
      </c>
      <c r="L1891" t="str">
        <f t="shared" si="89"/>
        <v>High</v>
      </c>
      <c r="M1891" t="s">
        <v>2010</v>
      </c>
      <c r="N1891" t="s">
        <v>2013</v>
      </c>
      <c r="O1891" t="s">
        <v>3828</v>
      </c>
    </row>
    <row r="1892" spans="1:15" x14ac:dyDescent="0.3">
      <c r="A1892" t="s">
        <v>1878</v>
      </c>
      <c r="B1892">
        <v>36</v>
      </c>
      <c r="C1892" t="str">
        <f t="shared" si="87"/>
        <v>Adult</v>
      </c>
      <c r="D1892" t="s">
        <v>1987</v>
      </c>
      <c r="E1892" t="s">
        <v>1990</v>
      </c>
      <c r="F1892" t="s">
        <v>2001</v>
      </c>
      <c r="G1892" t="s">
        <v>2006</v>
      </c>
      <c r="H1892" s="1">
        <v>45661</v>
      </c>
      <c r="I1892" s="1">
        <v>45890</v>
      </c>
      <c r="J1892" s="2">
        <f t="shared" si="88"/>
        <v>230</v>
      </c>
      <c r="K1892">
        <v>29552.37</v>
      </c>
      <c r="L1892" t="str">
        <f t="shared" si="89"/>
        <v>Medium</v>
      </c>
      <c r="M1892" t="s">
        <v>2008</v>
      </c>
      <c r="N1892" t="s">
        <v>2013</v>
      </c>
      <c r="O1892" t="s">
        <v>3829</v>
      </c>
    </row>
    <row r="1893" spans="1:15" x14ac:dyDescent="0.3">
      <c r="A1893" t="s">
        <v>1879</v>
      </c>
      <c r="B1893">
        <v>97</v>
      </c>
      <c r="C1893" t="str">
        <f t="shared" si="87"/>
        <v>Senior</v>
      </c>
      <c r="D1893" t="s">
        <v>1987</v>
      </c>
      <c r="E1893" t="s">
        <v>1993</v>
      </c>
      <c r="F1893" t="s">
        <v>2001</v>
      </c>
      <c r="G1893" t="s">
        <v>2007</v>
      </c>
      <c r="H1893" s="1">
        <v>45518</v>
      </c>
      <c r="I1893" s="1">
        <v>45623</v>
      </c>
      <c r="J1893" s="2">
        <f t="shared" si="88"/>
        <v>106</v>
      </c>
      <c r="K1893">
        <v>90820.81</v>
      </c>
      <c r="L1893" t="str">
        <f t="shared" si="89"/>
        <v>High</v>
      </c>
      <c r="M1893" t="s">
        <v>2010</v>
      </c>
      <c r="N1893" t="s">
        <v>2012</v>
      </c>
      <c r="O1893" t="s">
        <v>3830</v>
      </c>
    </row>
    <row r="1894" spans="1:15" x14ac:dyDescent="0.3">
      <c r="A1894" t="s">
        <v>1880</v>
      </c>
      <c r="B1894">
        <v>83</v>
      </c>
      <c r="C1894" t="str">
        <f t="shared" si="87"/>
        <v>Senior</v>
      </c>
      <c r="D1894" t="s">
        <v>1987</v>
      </c>
      <c r="E1894" t="s">
        <v>1992</v>
      </c>
      <c r="F1894" t="s">
        <v>1999</v>
      </c>
      <c r="G1894" t="s">
        <v>2002</v>
      </c>
      <c r="H1894" s="1">
        <v>45376</v>
      </c>
      <c r="I1894" s="1">
        <v>45576</v>
      </c>
      <c r="J1894" s="2">
        <f t="shared" si="88"/>
        <v>201</v>
      </c>
      <c r="K1894">
        <v>64005.27</v>
      </c>
      <c r="L1894" t="str">
        <f t="shared" si="89"/>
        <v>High</v>
      </c>
      <c r="M1894" t="s">
        <v>2008</v>
      </c>
      <c r="N1894" t="s">
        <v>2011</v>
      </c>
      <c r="O1894" t="s">
        <v>3831</v>
      </c>
    </row>
    <row r="1895" spans="1:15" x14ac:dyDescent="0.3">
      <c r="A1895" t="s">
        <v>1881</v>
      </c>
      <c r="B1895">
        <v>17</v>
      </c>
      <c r="C1895" t="str">
        <f t="shared" si="87"/>
        <v>Child</v>
      </c>
      <c r="D1895" t="s">
        <v>1986</v>
      </c>
      <c r="E1895" t="s">
        <v>1989</v>
      </c>
      <c r="F1895" t="s">
        <v>1995</v>
      </c>
      <c r="G1895" t="s">
        <v>2003</v>
      </c>
      <c r="H1895" s="1">
        <v>45846</v>
      </c>
      <c r="I1895" s="1">
        <v>45853</v>
      </c>
      <c r="J1895" s="2">
        <f t="shared" si="88"/>
        <v>8</v>
      </c>
      <c r="K1895">
        <v>57487.89</v>
      </c>
      <c r="L1895" t="str">
        <f t="shared" si="89"/>
        <v>High</v>
      </c>
      <c r="M1895" t="s">
        <v>2010</v>
      </c>
      <c r="N1895" t="s">
        <v>2011</v>
      </c>
      <c r="O1895" t="s">
        <v>3832</v>
      </c>
    </row>
    <row r="1896" spans="1:15" x14ac:dyDescent="0.3">
      <c r="A1896" t="s">
        <v>1882</v>
      </c>
      <c r="B1896">
        <v>41</v>
      </c>
      <c r="C1896" t="str">
        <f t="shared" si="87"/>
        <v>Adult</v>
      </c>
      <c r="D1896" t="s">
        <v>1986</v>
      </c>
      <c r="E1896" t="s">
        <v>1990</v>
      </c>
      <c r="F1896" t="s">
        <v>2001</v>
      </c>
      <c r="G1896" t="s">
        <v>2003</v>
      </c>
      <c r="H1896" s="1">
        <v>45375</v>
      </c>
      <c r="I1896" s="1">
        <v>45438</v>
      </c>
      <c r="J1896" s="2">
        <f t="shared" si="88"/>
        <v>64</v>
      </c>
      <c r="K1896">
        <v>62924.02</v>
      </c>
      <c r="L1896" t="str">
        <f t="shared" si="89"/>
        <v>High</v>
      </c>
      <c r="M1896" t="s">
        <v>2008</v>
      </c>
      <c r="N1896" t="s">
        <v>2011</v>
      </c>
      <c r="O1896" t="s">
        <v>3833</v>
      </c>
    </row>
    <row r="1897" spans="1:15" x14ac:dyDescent="0.3">
      <c r="A1897" t="s">
        <v>1883</v>
      </c>
      <c r="B1897">
        <v>47</v>
      </c>
      <c r="C1897" t="str">
        <f t="shared" si="87"/>
        <v>Middle Age</v>
      </c>
      <c r="D1897" t="s">
        <v>1985</v>
      </c>
      <c r="E1897" t="s">
        <v>1993</v>
      </c>
      <c r="F1897" t="s">
        <v>1999</v>
      </c>
      <c r="G1897" t="s">
        <v>2003</v>
      </c>
      <c r="H1897" s="1">
        <v>45187</v>
      </c>
      <c r="I1897" s="1">
        <v>45525</v>
      </c>
      <c r="J1897" s="2">
        <f t="shared" si="88"/>
        <v>339</v>
      </c>
      <c r="K1897">
        <v>51622.21</v>
      </c>
      <c r="L1897" t="str">
        <f t="shared" si="89"/>
        <v>High</v>
      </c>
      <c r="M1897" t="s">
        <v>2009</v>
      </c>
      <c r="N1897" t="s">
        <v>2011</v>
      </c>
      <c r="O1897" t="s">
        <v>970</v>
      </c>
    </row>
    <row r="1898" spans="1:15" x14ac:dyDescent="0.3">
      <c r="A1898" t="s">
        <v>1884</v>
      </c>
      <c r="B1898">
        <v>58</v>
      </c>
      <c r="C1898" t="str">
        <f t="shared" si="87"/>
        <v>Senior</v>
      </c>
      <c r="D1898" t="s">
        <v>1987</v>
      </c>
      <c r="E1898" t="s">
        <v>1993</v>
      </c>
      <c r="F1898" t="s">
        <v>2000</v>
      </c>
      <c r="G1898" t="s">
        <v>2002</v>
      </c>
      <c r="H1898" s="1">
        <v>45382</v>
      </c>
      <c r="I1898" s="1">
        <v>45565</v>
      </c>
      <c r="J1898" s="2">
        <f t="shared" si="88"/>
        <v>184</v>
      </c>
      <c r="K1898">
        <v>47744.72</v>
      </c>
      <c r="L1898" t="str">
        <f t="shared" si="89"/>
        <v>Medium</v>
      </c>
      <c r="M1898" t="s">
        <v>2008</v>
      </c>
      <c r="N1898" t="s">
        <v>2011</v>
      </c>
      <c r="O1898" t="s">
        <v>3834</v>
      </c>
    </row>
    <row r="1899" spans="1:15" x14ac:dyDescent="0.3">
      <c r="A1899" t="s">
        <v>1885</v>
      </c>
      <c r="B1899">
        <v>41</v>
      </c>
      <c r="C1899" t="str">
        <f t="shared" si="87"/>
        <v>Adult</v>
      </c>
      <c r="D1899" t="s">
        <v>1985</v>
      </c>
      <c r="E1899" t="s">
        <v>1991</v>
      </c>
      <c r="F1899" t="s">
        <v>1995</v>
      </c>
      <c r="G1899" t="s">
        <v>2005</v>
      </c>
      <c r="H1899" s="1">
        <v>45331</v>
      </c>
      <c r="I1899" s="1">
        <v>45805</v>
      </c>
      <c r="J1899" s="2">
        <f t="shared" si="88"/>
        <v>475</v>
      </c>
      <c r="K1899">
        <v>21493.72</v>
      </c>
      <c r="L1899" t="str">
        <f t="shared" si="89"/>
        <v>Medium</v>
      </c>
      <c r="M1899" t="s">
        <v>2010</v>
      </c>
      <c r="N1899" t="s">
        <v>2013</v>
      </c>
      <c r="O1899" t="s">
        <v>3835</v>
      </c>
    </row>
    <row r="1900" spans="1:15" x14ac:dyDescent="0.3">
      <c r="A1900" t="s">
        <v>1886</v>
      </c>
      <c r="B1900">
        <v>31</v>
      </c>
      <c r="C1900" t="str">
        <f t="shared" si="87"/>
        <v>Adult</v>
      </c>
      <c r="D1900" t="s">
        <v>1986</v>
      </c>
      <c r="E1900" t="s">
        <v>1989</v>
      </c>
      <c r="F1900" t="s">
        <v>1997</v>
      </c>
      <c r="G1900" t="s">
        <v>2002</v>
      </c>
      <c r="H1900" s="1">
        <v>45206</v>
      </c>
      <c r="I1900" s="1">
        <v>45824</v>
      </c>
      <c r="J1900" s="2">
        <f t="shared" si="88"/>
        <v>619</v>
      </c>
      <c r="K1900">
        <v>79878.600000000006</v>
      </c>
      <c r="L1900" t="str">
        <f t="shared" si="89"/>
        <v>High</v>
      </c>
      <c r="M1900" t="s">
        <v>2010</v>
      </c>
      <c r="N1900" t="s">
        <v>2012</v>
      </c>
      <c r="O1900" t="s">
        <v>3836</v>
      </c>
    </row>
    <row r="1901" spans="1:15" x14ac:dyDescent="0.3">
      <c r="A1901" t="s">
        <v>1887</v>
      </c>
      <c r="B1901">
        <v>82</v>
      </c>
      <c r="C1901" t="str">
        <f t="shared" si="87"/>
        <v>Senior</v>
      </c>
      <c r="D1901" t="s">
        <v>1985</v>
      </c>
      <c r="E1901" t="s">
        <v>1989</v>
      </c>
      <c r="F1901" t="s">
        <v>1998</v>
      </c>
      <c r="G1901" t="s">
        <v>2002</v>
      </c>
      <c r="H1901" s="1">
        <v>45684</v>
      </c>
      <c r="I1901" s="1">
        <v>45742</v>
      </c>
      <c r="J1901" s="2">
        <f t="shared" si="88"/>
        <v>59</v>
      </c>
      <c r="K1901">
        <v>25241.48</v>
      </c>
      <c r="L1901" t="str">
        <f t="shared" si="89"/>
        <v>Medium</v>
      </c>
      <c r="M1901" t="s">
        <v>2008</v>
      </c>
      <c r="N1901" t="s">
        <v>2011</v>
      </c>
      <c r="O1901" t="s">
        <v>3837</v>
      </c>
    </row>
    <row r="1902" spans="1:15" x14ac:dyDescent="0.3">
      <c r="A1902" t="s">
        <v>1888</v>
      </c>
      <c r="B1902">
        <v>0</v>
      </c>
      <c r="C1902" t="str">
        <f t="shared" si="87"/>
        <v>Child</v>
      </c>
      <c r="D1902" t="s">
        <v>1986</v>
      </c>
      <c r="E1902" t="s">
        <v>1988</v>
      </c>
      <c r="F1902" t="s">
        <v>1999</v>
      </c>
      <c r="G1902" t="s">
        <v>2003</v>
      </c>
      <c r="H1902" s="1">
        <v>45420</v>
      </c>
      <c r="I1902" s="1">
        <v>45864</v>
      </c>
      <c r="J1902" s="2">
        <f t="shared" si="88"/>
        <v>445</v>
      </c>
      <c r="K1902">
        <v>99557.92</v>
      </c>
      <c r="L1902" t="str">
        <f t="shared" si="89"/>
        <v>High</v>
      </c>
      <c r="M1902" t="s">
        <v>2010</v>
      </c>
      <c r="N1902" t="s">
        <v>2011</v>
      </c>
      <c r="O1902" t="s">
        <v>3838</v>
      </c>
    </row>
    <row r="1903" spans="1:15" x14ac:dyDescent="0.3">
      <c r="A1903" t="s">
        <v>1889</v>
      </c>
      <c r="B1903">
        <v>100</v>
      </c>
      <c r="C1903" t="str">
        <f t="shared" si="87"/>
        <v>Senior</v>
      </c>
      <c r="D1903" t="s">
        <v>1987</v>
      </c>
      <c r="E1903" t="s">
        <v>1991</v>
      </c>
      <c r="F1903" t="s">
        <v>1995</v>
      </c>
      <c r="G1903" t="s">
        <v>2007</v>
      </c>
      <c r="H1903" s="1">
        <v>45173</v>
      </c>
      <c r="I1903" s="1">
        <v>45650</v>
      </c>
      <c r="J1903" s="2">
        <f t="shared" si="88"/>
        <v>478</v>
      </c>
      <c r="K1903">
        <v>77883.06</v>
      </c>
      <c r="L1903" t="str">
        <f t="shared" si="89"/>
        <v>High</v>
      </c>
      <c r="M1903" t="s">
        <v>2008</v>
      </c>
      <c r="N1903" t="s">
        <v>2012</v>
      </c>
      <c r="O1903" t="s">
        <v>3839</v>
      </c>
    </row>
    <row r="1904" spans="1:15" x14ac:dyDescent="0.3">
      <c r="A1904" t="s">
        <v>1890</v>
      </c>
      <c r="B1904">
        <v>91</v>
      </c>
      <c r="C1904" t="str">
        <f t="shared" si="87"/>
        <v>Senior</v>
      </c>
      <c r="D1904" t="s">
        <v>1985</v>
      </c>
      <c r="E1904" t="s">
        <v>1992</v>
      </c>
      <c r="F1904" t="s">
        <v>1997</v>
      </c>
      <c r="G1904" t="s">
        <v>2007</v>
      </c>
      <c r="H1904" s="1">
        <v>45350</v>
      </c>
      <c r="I1904" s="1">
        <v>45810</v>
      </c>
      <c r="J1904" s="2">
        <f t="shared" si="88"/>
        <v>461</v>
      </c>
      <c r="K1904">
        <v>6918.84</v>
      </c>
      <c r="L1904" t="str">
        <f t="shared" si="89"/>
        <v>Low</v>
      </c>
      <c r="M1904" t="s">
        <v>2010</v>
      </c>
      <c r="N1904" t="s">
        <v>2012</v>
      </c>
      <c r="O1904" t="s">
        <v>3840</v>
      </c>
    </row>
    <row r="1905" spans="1:15" x14ac:dyDescent="0.3">
      <c r="A1905" t="s">
        <v>1891</v>
      </c>
      <c r="B1905">
        <v>98</v>
      </c>
      <c r="C1905" t="str">
        <f t="shared" si="87"/>
        <v>Senior</v>
      </c>
      <c r="D1905" t="s">
        <v>1985</v>
      </c>
      <c r="E1905" t="s">
        <v>1991</v>
      </c>
      <c r="F1905" t="s">
        <v>1999</v>
      </c>
      <c r="G1905" t="s">
        <v>2007</v>
      </c>
      <c r="H1905" s="1">
        <v>45805</v>
      </c>
      <c r="I1905" s="1">
        <v>45830</v>
      </c>
      <c r="J1905" s="2">
        <f t="shared" si="88"/>
        <v>26</v>
      </c>
      <c r="K1905">
        <v>92811.6</v>
      </c>
      <c r="L1905" t="str">
        <f t="shared" si="89"/>
        <v>High</v>
      </c>
      <c r="M1905" t="s">
        <v>2008</v>
      </c>
      <c r="N1905" t="s">
        <v>2012</v>
      </c>
      <c r="O1905" t="s">
        <v>3841</v>
      </c>
    </row>
    <row r="1906" spans="1:15" x14ac:dyDescent="0.3">
      <c r="A1906" t="s">
        <v>1892</v>
      </c>
      <c r="B1906">
        <v>56</v>
      </c>
      <c r="C1906" t="str">
        <f t="shared" si="87"/>
        <v>Senior</v>
      </c>
      <c r="D1906" t="s">
        <v>1987</v>
      </c>
      <c r="E1906" t="s">
        <v>1988</v>
      </c>
      <c r="F1906" t="s">
        <v>1995</v>
      </c>
      <c r="G1906" t="s">
        <v>2002</v>
      </c>
      <c r="H1906" s="1">
        <v>45406</v>
      </c>
      <c r="I1906" s="1">
        <v>45532</v>
      </c>
      <c r="J1906" s="2">
        <f t="shared" si="88"/>
        <v>127</v>
      </c>
      <c r="K1906">
        <v>84859.97</v>
      </c>
      <c r="L1906" t="str">
        <f t="shared" si="89"/>
        <v>High</v>
      </c>
      <c r="M1906" t="s">
        <v>2008</v>
      </c>
      <c r="N1906" t="s">
        <v>2011</v>
      </c>
      <c r="O1906" t="s">
        <v>3842</v>
      </c>
    </row>
    <row r="1907" spans="1:15" x14ac:dyDescent="0.3">
      <c r="A1907" t="s">
        <v>1893</v>
      </c>
      <c r="B1907">
        <v>92</v>
      </c>
      <c r="C1907" t="str">
        <f t="shared" si="87"/>
        <v>Senior</v>
      </c>
      <c r="D1907" t="s">
        <v>1985</v>
      </c>
      <c r="E1907" t="s">
        <v>1991</v>
      </c>
      <c r="F1907" t="s">
        <v>1999</v>
      </c>
      <c r="G1907" t="s">
        <v>2007</v>
      </c>
      <c r="H1907" s="1">
        <v>45454</v>
      </c>
      <c r="I1907" s="1">
        <v>45778</v>
      </c>
      <c r="J1907" s="2">
        <f t="shared" si="88"/>
        <v>325</v>
      </c>
      <c r="K1907">
        <v>34643.629999999997</v>
      </c>
      <c r="L1907" t="str">
        <f t="shared" si="89"/>
        <v>Medium</v>
      </c>
      <c r="M1907" t="s">
        <v>2009</v>
      </c>
      <c r="N1907" t="s">
        <v>2013</v>
      </c>
      <c r="O1907" t="s">
        <v>3843</v>
      </c>
    </row>
    <row r="1908" spans="1:15" x14ac:dyDescent="0.3">
      <c r="A1908" t="s">
        <v>1894</v>
      </c>
      <c r="B1908">
        <v>26</v>
      </c>
      <c r="C1908" t="str">
        <f t="shared" si="87"/>
        <v>Young Adult</v>
      </c>
      <c r="D1908" t="s">
        <v>1987</v>
      </c>
      <c r="E1908" t="s">
        <v>1988</v>
      </c>
      <c r="F1908" t="s">
        <v>1998</v>
      </c>
      <c r="G1908" t="s">
        <v>2007</v>
      </c>
      <c r="H1908" s="1">
        <v>45258</v>
      </c>
      <c r="I1908" s="1">
        <v>45804</v>
      </c>
      <c r="J1908" s="2">
        <f t="shared" si="88"/>
        <v>547</v>
      </c>
      <c r="K1908">
        <v>69677.89</v>
      </c>
      <c r="L1908" t="str">
        <f t="shared" si="89"/>
        <v>High</v>
      </c>
      <c r="M1908" t="s">
        <v>2010</v>
      </c>
      <c r="N1908" t="s">
        <v>2012</v>
      </c>
      <c r="O1908" t="s">
        <v>3844</v>
      </c>
    </row>
    <row r="1909" spans="1:15" x14ac:dyDescent="0.3">
      <c r="A1909" t="s">
        <v>1895</v>
      </c>
      <c r="B1909">
        <v>62</v>
      </c>
      <c r="C1909" t="str">
        <f t="shared" si="87"/>
        <v>Senior</v>
      </c>
      <c r="D1909" t="s">
        <v>1985</v>
      </c>
      <c r="E1909" t="s">
        <v>1991</v>
      </c>
      <c r="F1909" t="s">
        <v>1998</v>
      </c>
      <c r="G1909" t="s">
        <v>2004</v>
      </c>
      <c r="H1909" s="1">
        <v>45258</v>
      </c>
      <c r="I1909" s="1">
        <v>45819</v>
      </c>
      <c r="J1909" s="2">
        <f t="shared" si="88"/>
        <v>562</v>
      </c>
      <c r="K1909">
        <v>69230.22</v>
      </c>
      <c r="L1909" t="str">
        <f t="shared" si="89"/>
        <v>High</v>
      </c>
      <c r="M1909" t="s">
        <v>2010</v>
      </c>
      <c r="N1909" t="s">
        <v>2013</v>
      </c>
      <c r="O1909" t="s">
        <v>3845</v>
      </c>
    </row>
    <row r="1910" spans="1:15" x14ac:dyDescent="0.3">
      <c r="A1910" t="s">
        <v>1896</v>
      </c>
      <c r="B1910">
        <v>89</v>
      </c>
      <c r="C1910" t="str">
        <f t="shared" si="87"/>
        <v>Senior</v>
      </c>
      <c r="D1910" t="s">
        <v>1987</v>
      </c>
      <c r="E1910" t="s">
        <v>1989</v>
      </c>
      <c r="F1910" t="s">
        <v>1994</v>
      </c>
      <c r="G1910" t="s">
        <v>2003</v>
      </c>
      <c r="H1910" s="1">
        <v>45238</v>
      </c>
      <c r="I1910" s="1">
        <v>45738</v>
      </c>
      <c r="J1910" s="2">
        <f t="shared" si="88"/>
        <v>501</v>
      </c>
      <c r="K1910">
        <v>4538.72</v>
      </c>
      <c r="L1910" t="str">
        <f t="shared" si="89"/>
        <v>Low</v>
      </c>
      <c r="M1910" t="s">
        <v>2009</v>
      </c>
      <c r="N1910" t="s">
        <v>2011</v>
      </c>
      <c r="O1910" t="s">
        <v>3846</v>
      </c>
    </row>
    <row r="1911" spans="1:15" x14ac:dyDescent="0.3">
      <c r="A1911" t="s">
        <v>1897</v>
      </c>
      <c r="B1911">
        <v>66</v>
      </c>
      <c r="C1911" t="str">
        <f t="shared" si="87"/>
        <v>Senior</v>
      </c>
      <c r="D1911" t="s">
        <v>1987</v>
      </c>
      <c r="E1911" t="s">
        <v>1988</v>
      </c>
      <c r="F1911" t="s">
        <v>2000</v>
      </c>
      <c r="G1911" t="s">
        <v>2004</v>
      </c>
      <c r="H1911" s="1">
        <v>45652</v>
      </c>
      <c r="I1911" s="1">
        <v>45665</v>
      </c>
      <c r="J1911" s="2">
        <f t="shared" si="88"/>
        <v>14</v>
      </c>
      <c r="K1911">
        <v>56790.400000000001</v>
      </c>
      <c r="L1911" t="str">
        <f t="shared" si="89"/>
        <v>High</v>
      </c>
      <c r="M1911" t="s">
        <v>2008</v>
      </c>
      <c r="N1911" t="s">
        <v>2013</v>
      </c>
      <c r="O1911" t="s">
        <v>3847</v>
      </c>
    </row>
    <row r="1912" spans="1:15" x14ac:dyDescent="0.3">
      <c r="A1912" t="s">
        <v>1898</v>
      </c>
      <c r="B1912">
        <v>39</v>
      </c>
      <c r="C1912" t="str">
        <f t="shared" si="87"/>
        <v>Adult</v>
      </c>
      <c r="D1912" t="s">
        <v>1986</v>
      </c>
      <c r="E1912" t="s">
        <v>1990</v>
      </c>
      <c r="F1912" t="s">
        <v>1994</v>
      </c>
      <c r="G1912" t="s">
        <v>2006</v>
      </c>
      <c r="H1912" s="1">
        <v>45445</v>
      </c>
      <c r="I1912" s="1">
        <v>45589</v>
      </c>
      <c r="J1912" s="2">
        <f t="shared" si="88"/>
        <v>145</v>
      </c>
      <c r="K1912">
        <v>71594.8</v>
      </c>
      <c r="L1912" t="str">
        <f t="shared" si="89"/>
        <v>High</v>
      </c>
      <c r="M1912" t="s">
        <v>2008</v>
      </c>
      <c r="N1912" t="s">
        <v>2013</v>
      </c>
      <c r="O1912" t="s">
        <v>3848</v>
      </c>
    </row>
    <row r="1913" spans="1:15" x14ac:dyDescent="0.3">
      <c r="A1913" t="s">
        <v>1899</v>
      </c>
      <c r="B1913">
        <v>19</v>
      </c>
      <c r="C1913" t="str">
        <f t="shared" si="87"/>
        <v>Young Adult</v>
      </c>
      <c r="D1913" t="s">
        <v>1986</v>
      </c>
      <c r="E1913" t="s">
        <v>1993</v>
      </c>
      <c r="F1913" t="s">
        <v>2001</v>
      </c>
      <c r="G1913" t="s">
        <v>2002</v>
      </c>
      <c r="H1913" s="1">
        <v>45776</v>
      </c>
      <c r="I1913" s="1">
        <v>45839</v>
      </c>
      <c r="J1913" s="2">
        <f t="shared" si="88"/>
        <v>64</v>
      </c>
      <c r="K1913">
        <v>61137.49</v>
      </c>
      <c r="L1913" t="str">
        <f t="shared" si="89"/>
        <v>High</v>
      </c>
      <c r="M1913" t="s">
        <v>2010</v>
      </c>
      <c r="N1913" t="s">
        <v>2013</v>
      </c>
      <c r="O1913" t="s">
        <v>3849</v>
      </c>
    </row>
    <row r="1914" spans="1:15" x14ac:dyDescent="0.3">
      <c r="A1914" t="s">
        <v>1900</v>
      </c>
      <c r="B1914">
        <v>81</v>
      </c>
      <c r="C1914" t="str">
        <f t="shared" si="87"/>
        <v>Senior</v>
      </c>
      <c r="D1914" t="s">
        <v>1985</v>
      </c>
      <c r="E1914" t="s">
        <v>1988</v>
      </c>
      <c r="F1914" t="s">
        <v>2000</v>
      </c>
      <c r="G1914" t="s">
        <v>2003</v>
      </c>
      <c r="H1914" s="1">
        <v>45285</v>
      </c>
      <c r="I1914" s="1">
        <v>45290</v>
      </c>
      <c r="J1914" s="2">
        <f t="shared" si="88"/>
        <v>6</v>
      </c>
      <c r="K1914">
        <v>30992.7</v>
      </c>
      <c r="L1914" t="str">
        <f t="shared" si="89"/>
        <v>Medium</v>
      </c>
      <c r="M1914" t="s">
        <v>2008</v>
      </c>
      <c r="N1914" t="s">
        <v>2011</v>
      </c>
      <c r="O1914" t="s">
        <v>3850</v>
      </c>
    </row>
    <row r="1915" spans="1:15" x14ac:dyDescent="0.3">
      <c r="A1915" t="s">
        <v>1901</v>
      </c>
      <c r="B1915">
        <v>33</v>
      </c>
      <c r="C1915" t="str">
        <f t="shared" si="87"/>
        <v>Adult</v>
      </c>
      <c r="D1915" t="s">
        <v>1987</v>
      </c>
      <c r="E1915" t="s">
        <v>1993</v>
      </c>
      <c r="F1915" t="s">
        <v>1999</v>
      </c>
      <c r="G1915" t="s">
        <v>2006</v>
      </c>
      <c r="H1915" s="1">
        <v>45175</v>
      </c>
      <c r="I1915" s="1">
        <v>45861</v>
      </c>
      <c r="J1915" s="2">
        <f t="shared" si="88"/>
        <v>687</v>
      </c>
      <c r="K1915">
        <v>62227.54</v>
      </c>
      <c r="L1915" t="str">
        <f t="shared" si="89"/>
        <v>High</v>
      </c>
      <c r="M1915" t="s">
        <v>2009</v>
      </c>
      <c r="N1915" t="s">
        <v>2013</v>
      </c>
      <c r="O1915" t="s">
        <v>3851</v>
      </c>
    </row>
    <row r="1916" spans="1:15" x14ac:dyDescent="0.3">
      <c r="A1916" t="s">
        <v>1902</v>
      </c>
      <c r="B1916">
        <v>82</v>
      </c>
      <c r="C1916" t="str">
        <f t="shared" si="87"/>
        <v>Senior</v>
      </c>
      <c r="D1916" t="s">
        <v>1985</v>
      </c>
      <c r="E1916" t="s">
        <v>1989</v>
      </c>
      <c r="F1916" t="s">
        <v>1998</v>
      </c>
      <c r="G1916" t="s">
        <v>2003</v>
      </c>
      <c r="H1916" s="1">
        <v>45172</v>
      </c>
      <c r="I1916" s="1">
        <v>45770</v>
      </c>
      <c r="J1916" s="2">
        <f t="shared" si="88"/>
        <v>599</v>
      </c>
      <c r="K1916">
        <v>38061.9</v>
      </c>
      <c r="L1916" t="str">
        <f t="shared" si="89"/>
        <v>Medium</v>
      </c>
      <c r="M1916" t="s">
        <v>2010</v>
      </c>
      <c r="N1916" t="s">
        <v>2012</v>
      </c>
      <c r="O1916" t="s">
        <v>3852</v>
      </c>
    </row>
    <row r="1917" spans="1:15" x14ac:dyDescent="0.3">
      <c r="A1917" t="s">
        <v>1903</v>
      </c>
      <c r="B1917">
        <v>21</v>
      </c>
      <c r="C1917" t="str">
        <f t="shared" si="87"/>
        <v>Young Adult</v>
      </c>
      <c r="D1917" t="s">
        <v>1986</v>
      </c>
      <c r="E1917" t="s">
        <v>1992</v>
      </c>
      <c r="F1917" t="s">
        <v>2001</v>
      </c>
      <c r="G1917" t="s">
        <v>2006</v>
      </c>
      <c r="H1917" s="1">
        <v>45742</v>
      </c>
      <c r="I1917" s="1">
        <v>45839</v>
      </c>
      <c r="J1917" s="2">
        <f t="shared" si="88"/>
        <v>98</v>
      </c>
      <c r="K1917">
        <v>89816.23</v>
      </c>
      <c r="L1917" t="str">
        <f t="shared" si="89"/>
        <v>High</v>
      </c>
      <c r="M1917" t="s">
        <v>2009</v>
      </c>
      <c r="N1917" t="s">
        <v>2012</v>
      </c>
      <c r="O1917" t="s">
        <v>3853</v>
      </c>
    </row>
    <row r="1918" spans="1:15" x14ac:dyDescent="0.3">
      <c r="A1918" t="s">
        <v>1904</v>
      </c>
      <c r="B1918">
        <v>8</v>
      </c>
      <c r="C1918" t="str">
        <f t="shared" si="87"/>
        <v>Child</v>
      </c>
      <c r="D1918" t="s">
        <v>1987</v>
      </c>
      <c r="E1918" t="s">
        <v>1990</v>
      </c>
      <c r="F1918" t="s">
        <v>1994</v>
      </c>
      <c r="G1918" t="s">
        <v>2002</v>
      </c>
      <c r="H1918" s="1">
        <v>45446</v>
      </c>
      <c r="I1918" s="1">
        <v>45856</v>
      </c>
      <c r="J1918" s="2">
        <f t="shared" si="88"/>
        <v>411</v>
      </c>
      <c r="K1918">
        <v>23206.69</v>
      </c>
      <c r="L1918" t="str">
        <f t="shared" si="89"/>
        <v>Medium</v>
      </c>
      <c r="M1918" t="s">
        <v>2010</v>
      </c>
      <c r="N1918" t="s">
        <v>2012</v>
      </c>
      <c r="O1918" t="s">
        <v>3854</v>
      </c>
    </row>
    <row r="1919" spans="1:15" x14ac:dyDescent="0.3">
      <c r="A1919" t="s">
        <v>1905</v>
      </c>
      <c r="B1919">
        <v>99</v>
      </c>
      <c r="C1919" t="str">
        <f t="shared" si="87"/>
        <v>Senior</v>
      </c>
      <c r="D1919" t="s">
        <v>1986</v>
      </c>
      <c r="E1919" t="s">
        <v>1988</v>
      </c>
      <c r="F1919" t="s">
        <v>2000</v>
      </c>
      <c r="G1919" t="s">
        <v>2004</v>
      </c>
      <c r="H1919" s="1">
        <v>45701</v>
      </c>
      <c r="I1919" s="1">
        <v>45815</v>
      </c>
      <c r="J1919" s="2">
        <f t="shared" si="88"/>
        <v>115</v>
      </c>
      <c r="K1919">
        <v>50380.23</v>
      </c>
      <c r="L1919" t="str">
        <f t="shared" si="89"/>
        <v>High</v>
      </c>
      <c r="M1919" t="s">
        <v>2008</v>
      </c>
      <c r="N1919" t="s">
        <v>2012</v>
      </c>
      <c r="O1919" t="s">
        <v>3855</v>
      </c>
    </row>
    <row r="1920" spans="1:15" x14ac:dyDescent="0.3">
      <c r="A1920" t="s">
        <v>1906</v>
      </c>
      <c r="B1920">
        <v>1</v>
      </c>
      <c r="C1920" t="str">
        <f t="shared" si="87"/>
        <v>Child</v>
      </c>
      <c r="D1920" t="s">
        <v>1986</v>
      </c>
      <c r="E1920" t="s">
        <v>1989</v>
      </c>
      <c r="F1920" t="s">
        <v>2000</v>
      </c>
      <c r="G1920" t="s">
        <v>2007</v>
      </c>
      <c r="H1920" s="1">
        <v>45630</v>
      </c>
      <c r="I1920" s="1">
        <v>45654</v>
      </c>
      <c r="J1920" s="2">
        <f t="shared" si="88"/>
        <v>25</v>
      </c>
      <c r="K1920">
        <v>21050.47</v>
      </c>
      <c r="L1920" t="str">
        <f t="shared" si="89"/>
        <v>Medium</v>
      </c>
      <c r="M1920" t="s">
        <v>2008</v>
      </c>
      <c r="N1920" t="s">
        <v>2011</v>
      </c>
      <c r="O1920" t="s">
        <v>3856</v>
      </c>
    </row>
    <row r="1921" spans="1:15" x14ac:dyDescent="0.3">
      <c r="A1921" t="s">
        <v>1907</v>
      </c>
      <c r="B1921">
        <v>51</v>
      </c>
      <c r="C1921" t="str">
        <f t="shared" si="87"/>
        <v>Middle Age</v>
      </c>
      <c r="D1921" t="s">
        <v>1986</v>
      </c>
      <c r="E1921" t="s">
        <v>1988</v>
      </c>
      <c r="F1921" t="s">
        <v>1998</v>
      </c>
      <c r="G1921" t="s">
        <v>2003</v>
      </c>
      <c r="H1921" s="1">
        <v>45387</v>
      </c>
      <c r="I1921" s="1">
        <v>45845</v>
      </c>
      <c r="J1921" s="2">
        <f t="shared" si="88"/>
        <v>459</v>
      </c>
      <c r="K1921">
        <v>7652.57</v>
      </c>
      <c r="L1921" t="str">
        <f t="shared" si="89"/>
        <v>Low</v>
      </c>
      <c r="M1921" t="s">
        <v>2008</v>
      </c>
      <c r="N1921" t="s">
        <v>2012</v>
      </c>
      <c r="O1921" t="s">
        <v>3857</v>
      </c>
    </row>
    <row r="1922" spans="1:15" x14ac:dyDescent="0.3">
      <c r="A1922" t="s">
        <v>1908</v>
      </c>
      <c r="B1922">
        <v>94</v>
      </c>
      <c r="C1922" t="str">
        <f t="shared" si="87"/>
        <v>Senior</v>
      </c>
      <c r="D1922" t="s">
        <v>1986</v>
      </c>
      <c r="E1922" t="s">
        <v>1988</v>
      </c>
      <c r="F1922" t="s">
        <v>1996</v>
      </c>
      <c r="G1922" t="s">
        <v>2006</v>
      </c>
      <c r="H1922" s="1">
        <v>45593</v>
      </c>
      <c r="I1922" s="1">
        <v>45691</v>
      </c>
      <c r="J1922" s="2">
        <f t="shared" si="88"/>
        <v>99</v>
      </c>
      <c r="K1922">
        <v>57103.51</v>
      </c>
      <c r="L1922" t="str">
        <f t="shared" si="89"/>
        <v>High</v>
      </c>
      <c r="M1922" t="s">
        <v>2009</v>
      </c>
      <c r="N1922" t="s">
        <v>2011</v>
      </c>
      <c r="O1922" t="s">
        <v>3858</v>
      </c>
    </row>
    <row r="1923" spans="1:15" x14ac:dyDescent="0.3">
      <c r="A1923" t="s">
        <v>1909</v>
      </c>
      <c r="B1923">
        <v>32</v>
      </c>
      <c r="C1923" t="str">
        <f t="shared" ref="C1923:C1986" si="90">IF(B1923&lt;18,"Child",IF(B1923&lt;30,"Young Adult",IF(B1923&lt;45,"Adult",IF(B1923&lt;55,"Middle Age","Senior"))))</f>
        <v>Adult</v>
      </c>
      <c r="D1923" t="s">
        <v>1986</v>
      </c>
      <c r="E1923" t="s">
        <v>1990</v>
      </c>
      <c r="F1923" t="s">
        <v>2000</v>
      </c>
      <c r="G1923" t="s">
        <v>2002</v>
      </c>
      <c r="H1923" s="1">
        <v>45144</v>
      </c>
      <c r="I1923" s="1">
        <v>45477</v>
      </c>
      <c r="J1923" s="2">
        <f t="shared" ref="J1923:J1986" si="91">I1923-H1923+1</f>
        <v>334</v>
      </c>
      <c r="K1923">
        <v>69274.11</v>
      </c>
      <c r="L1923" t="str">
        <f t="shared" ref="L1923:L1986" si="92">IF(K1923&lt;10000, "Low", IF(K1923&lt;50000, "Medium", "High"))</f>
        <v>High</v>
      </c>
      <c r="M1923" t="s">
        <v>2010</v>
      </c>
      <c r="N1923" t="s">
        <v>2011</v>
      </c>
      <c r="O1923" t="s">
        <v>3859</v>
      </c>
    </row>
    <row r="1924" spans="1:15" x14ac:dyDescent="0.3">
      <c r="A1924" t="s">
        <v>1910</v>
      </c>
      <c r="B1924">
        <v>5</v>
      </c>
      <c r="C1924" t="str">
        <f t="shared" si="90"/>
        <v>Child</v>
      </c>
      <c r="D1924" t="s">
        <v>1986</v>
      </c>
      <c r="E1924" t="s">
        <v>1991</v>
      </c>
      <c r="F1924" t="s">
        <v>1994</v>
      </c>
      <c r="G1924" t="s">
        <v>2005</v>
      </c>
      <c r="H1924" s="1">
        <v>45155</v>
      </c>
      <c r="I1924" s="1">
        <v>45544</v>
      </c>
      <c r="J1924" s="2">
        <f t="shared" si="91"/>
        <v>390</v>
      </c>
      <c r="K1924">
        <v>74567.929999999993</v>
      </c>
      <c r="L1924" t="str">
        <f t="shared" si="92"/>
        <v>High</v>
      </c>
      <c r="M1924" t="s">
        <v>2008</v>
      </c>
      <c r="N1924" t="s">
        <v>2011</v>
      </c>
      <c r="O1924" t="s">
        <v>3860</v>
      </c>
    </row>
    <row r="1925" spans="1:15" x14ac:dyDescent="0.3">
      <c r="A1925" t="s">
        <v>1911</v>
      </c>
      <c r="B1925">
        <v>16</v>
      </c>
      <c r="C1925" t="str">
        <f t="shared" si="90"/>
        <v>Child</v>
      </c>
      <c r="D1925" t="s">
        <v>1986</v>
      </c>
      <c r="E1925" t="s">
        <v>1991</v>
      </c>
      <c r="F1925" t="s">
        <v>1996</v>
      </c>
      <c r="G1925" t="s">
        <v>2002</v>
      </c>
      <c r="H1925" s="1">
        <v>45528</v>
      </c>
      <c r="I1925" s="1">
        <v>45753</v>
      </c>
      <c r="J1925" s="2">
        <f t="shared" si="91"/>
        <v>226</v>
      </c>
      <c r="K1925">
        <v>23531.040000000001</v>
      </c>
      <c r="L1925" t="str">
        <f t="shared" si="92"/>
        <v>Medium</v>
      </c>
      <c r="M1925" t="s">
        <v>2008</v>
      </c>
      <c r="N1925" t="s">
        <v>2012</v>
      </c>
      <c r="O1925" t="s">
        <v>3861</v>
      </c>
    </row>
    <row r="1926" spans="1:15" x14ac:dyDescent="0.3">
      <c r="A1926" t="s">
        <v>1912</v>
      </c>
      <c r="B1926">
        <v>61</v>
      </c>
      <c r="C1926" t="str">
        <f t="shared" si="90"/>
        <v>Senior</v>
      </c>
      <c r="D1926" t="s">
        <v>1987</v>
      </c>
      <c r="E1926" t="s">
        <v>1988</v>
      </c>
      <c r="F1926" t="s">
        <v>1996</v>
      </c>
      <c r="G1926" t="s">
        <v>2004</v>
      </c>
      <c r="H1926" s="1">
        <v>45578</v>
      </c>
      <c r="I1926" s="1">
        <v>45859</v>
      </c>
      <c r="J1926" s="2">
        <f t="shared" si="91"/>
        <v>282</v>
      </c>
      <c r="K1926">
        <v>79211.600000000006</v>
      </c>
      <c r="L1926" t="str">
        <f t="shared" si="92"/>
        <v>High</v>
      </c>
      <c r="M1926" t="s">
        <v>2009</v>
      </c>
      <c r="N1926" t="s">
        <v>2011</v>
      </c>
      <c r="O1926" t="s">
        <v>3862</v>
      </c>
    </row>
    <row r="1927" spans="1:15" x14ac:dyDescent="0.3">
      <c r="A1927" t="s">
        <v>1913</v>
      </c>
      <c r="B1927">
        <v>61</v>
      </c>
      <c r="C1927" t="str">
        <f t="shared" si="90"/>
        <v>Senior</v>
      </c>
      <c r="D1927" t="s">
        <v>1985</v>
      </c>
      <c r="E1927" t="s">
        <v>1992</v>
      </c>
      <c r="F1927" t="s">
        <v>1995</v>
      </c>
      <c r="G1927" t="s">
        <v>2006</v>
      </c>
      <c r="H1927" s="1">
        <v>45515</v>
      </c>
      <c r="I1927" s="1">
        <v>45523</v>
      </c>
      <c r="J1927" s="2">
        <f t="shared" si="91"/>
        <v>9</v>
      </c>
      <c r="K1927">
        <v>20542.23</v>
      </c>
      <c r="L1927" t="str">
        <f t="shared" si="92"/>
        <v>Medium</v>
      </c>
      <c r="M1927" t="s">
        <v>2008</v>
      </c>
      <c r="N1927" t="s">
        <v>2012</v>
      </c>
      <c r="O1927" t="s">
        <v>3863</v>
      </c>
    </row>
    <row r="1928" spans="1:15" x14ac:dyDescent="0.3">
      <c r="A1928" t="s">
        <v>1914</v>
      </c>
      <c r="B1928">
        <v>27</v>
      </c>
      <c r="C1928" t="str">
        <f t="shared" si="90"/>
        <v>Young Adult</v>
      </c>
      <c r="D1928" t="s">
        <v>1986</v>
      </c>
      <c r="E1928" t="s">
        <v>1992</v>
      </c>
      <c r="F1928" t="s">
        <v>1994</v>
      </c>
      <c r="G1928" t="s">
        <v>2003</v>
      </c>
      <c r="H1928" s="1">
        <v>45268</v>
      </c>
      <c r="I1928" s="1">
        <v>45599</v>
      </c>
      <c r="J1928" s="2">
        <f t="shared" si="91"/>
        <v>332</v>
      </c>
      <c r="K1928">
        <v>1950.65</v>
      </c>
      <c r="L1928" t="str">
        <f t="shared" si="92"/>
        <v>Low</v>
      </c>
      <c r="M1928" t="s">
        <v>2010</v>
      </c>
      <c r="N1928" t="s">
        <v>2011</v>
      </c>
      <c r="O1928" t="s">
        <v>3864</v>
      </c>
    </row>
    <row r="1929" spans="1:15" x14ac:dyDescent="0.3">
      <c r="A1929" t="s">
        <v>1915</v>
      </c>
      <c r="B1929">
        <v>92</v>
      </c>
      <c r="C1929" t="str">
        <f t="shared" si="90"/>
        <v>Senior</v>
      </c>
      <c r="D1929" t="s">
        <v>1987</v>
      </c>
      <c r="E1929" t="s">
        <v>1993</v>
      </c>
      <c r="F1929" t="s">
        <v>2000</v>
      </c>
      <c r="G1929" t="s">
        <v>2003</v>
      </c>
      <c r="H1929" s="1">
        <v>45569</v>
      </c>
      <c r="I1929" s="1">
        <v>45817</v>
      </c>
      <c r="J1929" s="2">
        <f t="shared" si="91"/>
        <v>249</v>
      </c>
      <c r="K1929">
        <v>80770.820000000007</v>
      </c>
      <c r="L1929" t="str">
        <f t="shared" si="92"/>
        <v>High</v>
      </c>
      <c r="M1929" t="s">
        <v>2008</v>
      </c>
      <c r="N1929" t="s">
        <v>2013</v>
      </c>
      <c r="O1929" t="s">
        <v>3865</v>
      </c>
    </row>
    <row r="1930" spans="1:15" x14ac:dyDescent="0.3">
      <c r="A1930" t="s">
        <v>1916</v>
      </c>
      <c r="B1930">
        <v>0</v>
      </c>
      <c r="C1930" t="str">
        <f t="shared" si="90"/>
        <v>Child</v>
      </c>
      <c r="D1930" t="s">
        <v>1987</v>
      </c>
      <c r="E1930" t="s">
        <v>1992</v>
      </c>
      <c r="F1930" t="s">
        <v>1994</v>
      </c>
      <c r="G1930" t="s">
        <v>2006</v>
      </c>
      <c r="H1930" s="1">
        <v>45747</v>
      </c>
      <c r="I1930" s="1">
        <v>45799</v>
      </c>
      <c r="J1930" s="2">
        <f t="shared" si="91"/>
        <v>53</v>
      </c>
      <c r="K1930">
        <v>63481.69</v>
      </c>
      <c r="L1930" t="str">
        <f t="shared" si="92"/>
        <v>High</v>
      </c>
      <c r="M1930" t="s">
        <v>2010</v>
      </c>
      <c r="N1930" t="s">
        <v>2012</v>
      </c>
      <c r="O1930" t="s">
        <v>3866</v>
      </c>
    </row>
    <row r="1931" spans="1:15" x14ac:dyDescent="0.3">
      <c r="A1931" t="s">
        <v>1917</v>
      </c>
      <c r="B1931">
        <v>61</v>
      </c>
      <c r="C1931" t="str">
        <f t="shared" si="90"/>
        <v>Senior</v>
      </c>
      <c r="D1931" t="s">
        <v>1986</v>
      </c>
      <c r="E1931" t="s">
        <v>1991</v>
      </c>
      <c r="F1931" t="s">
        <v>1994</v>
      </c>
      <c r="G1931" t="s">
        <v>2004</v>
      </c>
      <c r="H1931" s="1">
        <v>45504</v>
      </c>
      <c r="I1931" s="1">
        <v>45598</v>
      </c>
      <c r="J1931" s="2">
        <f t="shared" si="91"/>
        <v>95</v>
      </c>
      <c r="K1931">
        <v>86858.84</v>
      </c>
      <c r="L1931" t="str">
        <f t="shared" si="92"/>
        <v>High</v>
      </c>
      <c r="M1931" t="s">
        <v>2009</v>
      </c>
      <c r="N1931" t="s">
        <v>2013</v>
      </c>
      <c r="O1931" t="s">
        <v>3867</v>
      </c>
    </row>
    <row r="1932" spans="1:15" x14ac:dyDescent="0.3">
      <c r="A1932" t="s">
        <v>1918</v>
      </c>
      <c r="B1932">
        <v>35</v>
      </c>
      <c r="C1932" t="str">
        <f t="shared" si="90"/>
        <v>Adult</v>
      </c>
      <c r="D1932" t="s">
        <v>1986</v>
      </c>
      <c r="E1932" t="s">
        <v>1989</v>
      </c>
      <c r="F1932" t="s">
        <v>1994</v>
      </c>
      <c r="G1932" t="s">
        <v>2007</v>
      </c>
      <c r="H1932" s="1">
        <v>45566</v>
      </c>
      <c r="I1932" s="1">
        <v>45663</v>
      </c>
      <c r="J1932" s="2">
        <f t="shared" si="91"/>
        <v>98</v>
      </c>
      <c r="K1932">
        <v>44564.34</v>
      </c>
      <c r="L1932" t="str">
        <f t="shared" si="92"/>
        <v>Medium</v>
      </c>
      <c r="M1932" t="s">
        <v>2009</v>
      </c>
      <c r="N1932" t="s">
        <v>2013</v>
      </c>
      <c r="O1932" t="s">
        <v>3868</v>
      </c>
    </row>
    <row r="1933" spans="1:15" x14ac:dyDescent="0.3">
      <c r="A1933" t="s">
        <v>1919</v>
      </c>
      <c r="B1933">
        <v>0</v>
      </c>
      <c r="C1933" t="str">
        <f t="shared" si="90"/>
        <v>Child</v>
      </c>
      <c r="D1933" t="s">
        <v>1987</v>
      </c>
      <c r="E1933" t="s">
        <v>1989</v>
      </c>
      <c r="F1933" t="s">
        <v>1997</v>
      </c>
      <c r="G1933" t="s">
        <v>2006</v>
      </c>
      <c r="H1933" s="1">
        <v>45269</v>
      </c>
      <c r="I1933" s="1">
        <v>45382</v>
      </c>
      <c r="J1933" s="2">
        <f t="shared" si="91"/>
        <v>114</v>
      </c>
      <c r="K1933">
        <v>17149.96</v>
      </c>
      <c r="L1933" t="str">
        <f t="shared" si="92"/>
        <v>Medium</v>
      </c>
      <c r="M1933" t="s">
        <v>2009</v>
      </c>
      <c r="N1933" t="s">
        <v>2013</v>
      </c>
      <c r="O1933" t="s">
        <v>3869</v>
      </c>
    </row>
    <row r="1934" spans="1:15" x14ac:dyDescent="0.3">
      <c r="A1934" t="s">
        <v>1920</v>
      </c>
      <c r="B1934">
        <v>86</v>
      </c>
      <c r="C1934" t="str">
        <f t="shared" si="90"/>
        <v>Senior</v>
      </c>
      <c r="D1934" t="s">
        <v>1987</v>
      </c>
      <c r="E1934" t="s">
        <v>1988</v>
      </c>
      <c r="F1934" t="s">
        <v>1997</v>
      </c>
      <c r="G1934" t="s">
        <v>2004</v>
      </c>
      <c r="H1934" s="1">
        <v>45415</v>
      </c>
      <c r="I1934" s="1">
        <v>45438</v>
      </c>
      <c r="J1934" s="2">
        <f t="shared" si="91"/>
        <v>24</v>
      </c>
      <c r="K1934">
        <v>64150.41</v>
      </c>
      <c r="L1934" t="str">
        <f t="shared" si="92"/>
        <v>High</v>
      </c>
      <c r="M1934" t="s">
        <v>2008</v>
      </c>
      <c r="N1934" t="s">
        <v>2011</v>
      </c>
      <c r="O1934" t="s">
        <v>3870</v>
      </c>
    </row>
    <row r="1935" spans="1:15" x14ac:dyDescent="0.3">
      <c r="A1935" t="s">
        <v>1921</v>
      </c>
      <c r="B1935">
        <v>24</v>
      </c>
      <c r="C1935" t="str">
        <f t="shared" si="90"/>
        <v>Young Adult</v>
      </c>
      <c r="D1935" t="s">
        <v>1985</v>
      </c>
      <c r="E1935" t="s">
        <v>1990</v>
      </c>
      <c r="F1935" t="s">
        <v>2000</v>
      </c>
      <c r="G1935" t="s">
        <v>2004</v>
      </c>
      <c r="H1935" s="1">
        <v>45307</v>
      </c>
      <c r="I1935" s="1">
        <v>45437</v>
      </c>
      <c r="J1935" s="2">
        <f t="shared" si="91"/>
        <v>131</v>
      </c>
      <c r="K1935">
        <v>50676.19</v>
      </c>
      <c r="L1935" t="str">
        <f t="shared" si="92"/>
        <v>High</v>
      </c>
      <c r="M1935" t="s">
        <v>2010</v>
      </c>
      <c r="N1935" t="s">
        <v>2012</v>
      </c>
      <c r="O1935" t="s">
        <v>3871</v>
      </c>
    </row>
    <row r="1936" spans="1:15" x14ac:dyDescent="0.3">
      <c r="A1936" t="s">
        <v>1922</v>
      </c>
      <c r="B1936">
        <v>60</v>
      </c>
      <c r="C1936" t="str">
        <f t="shared" si="90"/>
        <v>Senior</v>
      </c>
      <c r="D1936" t="s">
        <v>1985</v>
      </c>
      <c r="E1936" t="s">
        <v>1993</v>
      </c>
      <c r="F1936" t="s">
        <v>1994</v>
      </c>
      <c r="G1936" t="s">
        <v>2003</v>
      </c>
      <c r="H1936" s="1">
        <v>45319</v>
      </c>
      <c r="I1936" s="1">
        <v>45829</v>
      </c>
      <c r="J1936" s="2">
        <f t="shared" si="91"/>
        <v>511</v>
      </c>
      <c r="K1936">
        <v>21818.9</v>
      </c>
      <c r="L1936" t="str">
        <f t="shared" si="92"/>
        <v>Medium</v>
      </c>
      <c r="M1936" t="s">
        <v>2008</v>
      </c>
      <c r="N1936" t="s">
        <v>2011</v>
      </c>
      <c r="O1936" t="s">
        <v>3872</v>
      </c>
    </row>
    <row r="1937" spans="1:15" x14ac:dyDescent="0.3">
      <c r="A1937" t="s">
        <v>1923</v>
      </c>
      <c r="B1937">
        <v>41</v>
      </c>
      <c r="C1937" t="str">
        <f t="shared" si="90"/>
        <v>Adult</v>
      </c>
      <c r="D1937" t="s">
        <v>1985</v>
      </c>
      <c r="E1937" t="s">
        <v>1990</v>
      </c>
      <c r="F1937" t="s">
        <v>1999</v>
      </c>
      <c r="G1937" t="s">
        <v>2002</v>
      </c>
      <c r="H1937" s="1">
        <v>45842</v>
      </c>
      <c r="I1937" s="1">
        <v>45846</v>
      </c>
      <c r="J1937" s="2">
        <f t="shared" si="91"/>
        <v>5</v>
      </c>
      <c r="K1937">
        <v>85383.37</v>
      </c>
      <c r="L1937" t="str">
        <f t="shared" si="92"/>
        <v>High</v>
      </c>
      <c r="M1937" t="s">
        <v>2008</v>
      </c>
      <c r="N1937" t="s">
        <v>2012</v>
      </c>
      <c r="O1937" t="s">
        <v>3873</v>
      </c>
    </row>
    <row r="1938" spans="1:15" x14ac:dyDescent="0.3">
      <c r="A1938" t="s">
        <v>1924</v>
      </c>
      <c r="B1938">
        <v>20</v>
      </c>
      <c r="C1938" t="str">
        <f t="shared" si="90"/>
        <v>Young Adult</v>
      </c>
      <c r="D1938" t="s">
        <v>1987</v>
      </c>
      <c r="E1938" t="s">
        <v>1989</v>
      </c>
      <c r="F1938" t="s">
        <v>1997</v>
      </c>
      <c r="G1938" t="s">
        <v>2007</v>
      </c>
      <c r="H1938" s="1">
        <v>45406</v>
      </c>
      <c r="I1938" s="1">
        <v>45728</v>
      </c>
      <c r="J1938" s="2">
        <f t="shared" si="91"/>
        <v>323</v>
      </c>
      <c r="K1938">
        <v>59927.74</v>
      </c>
      <c r="L1938" t="str">
        <f t="shared" si="92"/>
        <v>High</v>
      </c>
      <c r="M1938" t="s">
        <v>2010</v>
      </c>
      <c r="N1938" t="s">
        <v>2012</v>
      </c>
      <c r="O1938" t="s">
        <v>3874</v>
      </c>
    </row>
    <row r="1939" spans="1:15" x14ac:dyDescent="0.3">
      <c r="A1939" t="s">
        <v>1925</v>
      </c>
      <c r="B1939">
        <v>34</v>
      </c>
      <c r="C1939" t="str">
        <f t="shared" si="90"/>
        <v>Adult</v>
      </c>
      <c r="D1939" t="s">
        <v>1985</v>
      </c>
      <c r="E1939" t="s">
        <v>1991</v>
      </c>
      <c r="F1939" t="s">
        <v>1997</v>
      </c>
      <c r="G1939" t="s">
        <v>2004</v>
      </c>
      <c r="H1939" s="1">
        <v>45547</v>
      </c>
      <c r="I1939" s="1">
        <v>45765</v>
      </c>
      <c r="J1939" s="2">
        <f t="shared" si="91"/>
        <v>219</v>
      </c>
      <c r="K1939">
        <v>37708.32</v>
      </c>
      <c r="L1939" t="str">
        <f t="shared" si="92"/>
        <v>Medium</v>
      </c>
      <c r="M1939" t="s">
        <v>2010</v>
      </c>
      <c r="N1939" t="s">
        <v>2013</v>
      </c>
      <c r="O1939" t="s">
        <v>3875</v>
      </c>
    </row>
    <row r="1940" spans="1:15" x14ac:dyDescent="0.3">
      <c r="A1940" t="s">
        <v>1926</v>
      </c>
      <c r="B1940">
        <v>93</v>
      </c>
      <c r="C1940" t="str">
        <f t="shared" si="90"/>
        <v>Senior</v>
      </c>
      <c r="D1940" t="s">
        <v>1987</v>
      </c>
      <c r="E1940" t="s">
        <v>1993</v>
      </c>
      <c r="F1940" t="s">
        <v>1998</v>
      </c>
      <c r="G1940" t="s">
        <v>2006</v>
      </c>
      <c r="H1940" s="1">
        <v>45236</v>
      </c>
      <c r="I1940" s="1">
        <v>45721</v>
      </c>
      <c r="J1940" s="2">
        <f t="shared" si="91"/>
        <v>486</v>
      </c>
      <c r="K1940">
        <v>31493.67</v>
      </c>
      <c r="L1940" t="str">
        <f t="shared" si="92"/>
        <v>Medium</v>
      </c>
      <c r="M1940" t="s">
        <v>2008</v>
      </c>
      <c r="N1940" t="s">
        <v>2013</v>
      </c>
      <c r="O1940" t="s">
        <v>3876</v>
      </c>
    </row>
    <row r="1941" spans="1:15" x14ac:dyDescent="0.3">
      <c r="A1941" t="s">
        <v>1927</v>
      </c>
      <c r="B1941">
        <v>97</v>
      </c>
      <c r="C1941" t="str">
        <f t="shared" si="90"/>
        <v>Senior</v>
      </c>
      <c r="D1941" t="s">
        <v>1987</v>
      </c>
      <c r="E1941" t="s">
        <v>1988</v>
      </c>
      <c r="F1941" t="s">
        <v>1999</v>
      </c>
      <c r="G1941" t="s">
        <v>2005</v>
      </c>
      <c r="H1941" s="1">
        <v>45173</v>
      </c>
      <c r="I1941" s="1">
        <v>45839</v>
      </c>
      <c r="J1941" s="2">
        <f t="shared" si="91"/>
        <v>667</v>
      </c>
      <c r="K1941">
        <v>96899.32</v>
      </c>
      <c r="L1941" t="str">
        <f t="shared" si="92"/>
        <v>High</v>
      </c>
      <c r="M1941" t="s">
        <v>2010</v>
      </c>
      <c r="N1941" t="s">
        <v>2012</v>
      </c>
      <c r="O1941" t="s">
        <v>3877</v>
      </c>
    </row>
    <row r="1942" spans="1:15" x14ac:dyDescent="0.3">
      <c r="A1942" t="s">
        <v>1928</v>
      </c>
      <c r="B1942">
        <v>17</v>
      </c>
      <c r="C1942" t="str">
        <f t="shared" si="90"/>
        <v>Child</v>
      </c>
      <c r="D1942" t="s">
        <v>1987</v>
      </c>
      <c r="E1942" t="s">
        <v>1991</v>
      </c>
      <c r="F1942" t="s">
        <v>1996</v>
      </c>
      <c r="G1942" t="s">
        <v>2007</v>
      </c>
      <c r="H1942" s="1">
        <v>45803</v>
      </c>
      <c r="I1942" s="1">
        <v>45843</v>
      </c>
      <c r="J1942" s="2">
        <f t="shared" si="91"/>
        <v>41</v>
      </c>
      <c r="K1942">
        <v>21019.1</v>
      </c>
      <c r="L1942" t="str">
        <f t="shared" si="92"/>
        <v>Medium</v>
      </c>
      <c r="M1942" t="s">
        <v>2008</v>
      </c>
      <c r="N1942" t="s">
        <v>2012</v>
      </c>
      <c r="O1942" t="s">
        <v>3878</v>
      </c>
    </row>
    <row r="1943" spans="1:15" x14ac:dyDescent="0.3">
      <c r="A1943" t="s">
        <v>315</v>
      </c>
      <c r="B1943">
        <v>32</v>
      </c>
      <c r="C1943" t="str">
        <f t="shared" si="90"/>
        <v>Adult</v>
      </c>
      <c r="D1943" t="s">
        <v>1987</v>
      </c>
      <c r="E1943" t="s">
        <v>1991</v>
      </c>
      <c r="F1943" t="s">
        <v>1996</v>
      </c>
      <c r="G1943" t="s">
        <v>2004</v>
      </c>
      <c r="H1943" s="1">
        <v>45364</v>
      </c>
      <c r="I1943" s="1">
        <v>45618</v>
      </c>
      <c r="J1943" s="2">
        <f t="shared" si="91"/>
        <v>255</v>
      </c>
      <c r="K1943">
        <v>43322.34</v>
      </c>
      <c r="L1943" t="str">
        <f t="shared" si="92"/>
        <v>Medium</v>
      </c>
      <c r="M1943" t="s">
        <v>2010</v>
      </c>
      <c r="N1943" t="s">
        <v>2013</v>
      </c>
      <c r="O1943" t="s">
        <v>3879</v>
      </c>
    </row>
    <row r="1944" spans="1:15" x14ac:dyDescent="0.3">
      <c r="A1944" t="s">
        <v>1929</v>
      </c>
      <c r="B1944">
        <v>71</v>
      </c>
      <c r="C1944" t="str">
        <f t="shared" si="90"/>
        <v>Senior</v>
      </c>
      <c r="D1944" t="s">
        <v>1986</v>
      </c>
      <c r="E1944" t="s">
        <v>1993</v>
      </c>
      <c r="F1944" t="s">
        <v>2000</v>
      </c>
      <c r="G1944" t="s">
        <v>2002</v>
      </c>
      <c r="H1944" s="1">
        <v>45231</v>
      </c>
      <c r="I1944" s="1">
        <v>45304</v>
      </c>
      <c r="J1944" s="2">
        <f t="shared" si="91"/>
        <v>74</v>
      </c>
      <c r="K1944">
        <v>62138.03</v>
      </c>
      <c r="L1944" t="str">
        <f t="shared" si="92"/>
        <v>High</v>
      </c>
      <c r="M1944" t="s">
        <v>2010</v>
      </c>
      <c r="N1944" t="s">
        <v>2013</v>
      </c>
      <c r="O1944" t="s">
        <v>3880</v>
      </c>
    </row>
    <row r="1945" spans="1:15" x14ac:dyDescent="0.3">
      <c r="A1945" t="s">
        <v>1930</v>
      </c>
      <c r="B1945">
        <v>13</v>
      </c>
      <c r="C1945" t="str">
        <f t="shared" si="90"/>
        <v>Child</v>
      </c>
      <c r="D1945" t="s">
        <v>1985</v>
      </c>
      <c r="E1945" t="s">
        <v>1990</v>
      </c>
      <c r="F1945" t="s">
        <v>2001</v>
      </c>
      <c r="G1945" t="s">
        <v>2004</v>
      </c>
      <c r="H1945" s="1">
        <v>45204</v>
      </c>
      <c r="I1945" s="1">
        <v>45383</v>
      </c>
      <c r="J1945" s="2">
        <f t="shared" si="91"/>
        <v>180</v>
      </c>
      <c r="K1945">
        <v>72562.070000000007</v>
      </c>
      <c r="L1945" t="str">
        <f t="shared" si="92"/>
        <v>High</v>
      </c>
      <c r="M1945" t="s">
        <v>2008</v>
      </c>
      <c r="N1945" t="s">
        <v>2012</v>
      </c>
      <c r="O1945" t="s">
        <v>3881</v>
      </c>
    </row>
    <row r="1946" spans="1:15" x14ac:dyDescent="0.3">
      <c r="A1946" t="s">
        <v>1931</v>
      </c>
      <c r="B1946">
        <v>60</v>
      </c>
      <c r="C1946" t="str">
        <f t="shared" si="90"/>
        <v>Senior</v>
      </c>
      <c r="D1946" t="s">
        <v>1985</v>
      </c>
      <c r="E1946" t="s">
        <v>1993</v>
      </c>
      <c r="F1946" t="s">
        <v>1999</v>
      </c>
      <c r="G1946" t="s">
        <v>2007</v>
      </c>
      <c r="H1946" s="1">
        <v>45696</v>
      </c>
      <c r="I1946" s="1">
        <v>45811</v>
      </c>
      <c r="J1946" s="2">
        <f t="shared" si="91"/>
        <v>116</v>
      </c>
      <c r="K1946">
        <v>96013.440000000002</v>
      </c>
      <c r="L1946" t="str">
        <f t="shared" si="92"/>
        <v>High</v>
      </c>
      <c r="M1946" t="s">
        <v>2008</v>
      </c>
      <c r="N1946" t="s">
        <v>2013</v>
      </c>
      <c r="O1946" t="s">
        <v>3035</v>
      </c>
    </row>
    <row r="1947" spans="1:15" x14ac:dyDescent="0.3">
      <c r="A1947" t="s">
        <v>1932</v>
      </c>
      <c r="B1947">
        <v>31</v>
      </c>
      <c r="C1947" t="str">
        <f t="shared" si="90"/>
        <v>Adult</v>
      </c>
      <c r="D1947" t="s">
        <v>1987</v>
      </c>
      <c r="E1947" t="s">
        <v>1989</v>
      </c>
      <c r="F1947" t="s">
        <v>1999</v>
      </c>
      <c r="G1947" t="s">
        <v>2005</v>
      </c>
      <c r="H1947" s="1">
        <v>45824</v>
      </c>
      <c r="I1947" s="1">
        <v>45864</v>
      </c>
      <c r="J1947" s="2">
        <f t="shared" si="91"/>
        <v>41</v>
      </c>
      <c r="K1947">
        <v>11042.55</v>
      </c>
      <c r="L1947" t="str">
        <f t="shared" si="92"/>
        <v>Medium</v>
      </c>
      <c r="M1947" t="s">
        <v>2008</v>
      </c>
      <c r="N1947" t="s">
        <v>2013</v>
      </c>
      <c r="O1947" t="s">
        <v>3882</v>
      </c>
    </row>
    <row r="1948" spans="1:15" x14ac:dyDescent="0.3">
      <c r="A1948" t="s">
        <v>1933</v>
      </c>
      <c r="B1948">
        <v>35</v>
      </c>
      <c r="C1948" t="str">
        <f t="shared" si="90"/>
        <v>Adult</v>
      </c>
      <c r="D1948" t="s">
        <v>1986</v>
      </c>
      <c r="E1948" t="s">
        <v>1991</v>
      </c>
      <c r="F1948" t="s">
        <v>1997</v>
      </c>
      <c r="G1948" t="s">
        <v>2004</v>
      </c>
      <c r="H1948" s="1">
        <v>45146</v>
      </c>
      <c r="I1948" s="1">
        <v>45228</v>
      </c>
      <c r="J1948" s="2">
        <f t="shared" si="91"/>
        <v>83</v>
      </c>
      <c r="K1948">
        <v>11992.05</v>
      </c>
      <c r="L1948" t="str">
        <f t="shared" si="92"/>
        <v>Medium</v>
      </c>
      <c r="M1948" t="s">
        <v>2009</v>
      </c>
      <c r="N1948" t="s">
        <v>2012</v>
      </c>
      <c r="O1948" t="s">
        <v>3883</v>
      </c>
    </row>
    <row r="1949" spans="1:15" x14ac:dyDescent="0.3">
      <c r="A1949" t="s">
        <v>1934</v>
      </c>
      <c r="B1949">
        <v>9</v>
      </c>
      <c r="C1949" t="str">
        <f t="shared" si="90"/>
        <v>Child</v>
      </c>
      <c r="D1949" t="s">
        <v>1987</v>
      </c>
      <c r="E1949" t="s">
        <v>1993</v>
      </c>
      <c r="F1949" t="s">
        <v>1999</v>
      </c>
      <c r="G1949" t="s">
        <v>2002</v>
      </c>
      <c r="H1949" s="1">
        <v>45872</v>
      </c>
      <c r="I1949" s="1">
        <v>45885</v>
      </c>
      <c r="J1949" s="2">
        <f t="shared" si="91"/>
        <v>14</v>
      </c>
      <c r="K1949">
        <v>87521.11</v>
      </c>
      <c r="L1949" t="str">
        <f t="shared" si="92"/>
        <v>High</v>
      </c>
      <c r="M1949" t="s">
        <v>2008</v>
      </c>
      <c r="N1949" t="s">
        <v>2013</v>
      </c>
      <c r="O1949" t="s">
        <v>3884</v>
      </c>
    </row>
    <row r="1950" spans="1:15" x14ac:dyDescent="0.3">
      <c r="A1950" t="s">
        <v>1935</v>
      </c>
      <c r="B1950">
        <v>73</v>
      </c>
      <c r="C1950" t="str">
        <f t="shared" si="90"/>
        <v>Senior</v>
      </c>
      <c r="D1950" t="s">
        <v>1985</v>
      </c>
      <c r="E1950" t="s">
        <v>1989</v>
      </c>
      <c r="F1950" t="s">
        <v>1995</v>
      </c>
      <c r="G1950" t="s">
        <v>2006</v>
      </c>
      <c r="H1950" s="1">
        <v>45223</v>
      </c>
      <c r="I1950" s="1">
        <v>45712</v>
      </c>
      <c r="J1950" s="2">
        <f t="shared" si="91"/>
        <v>490</v>
      </c>
      <c r="K1950">
        <v>25277.439999999999</v>
      </c>
      <c r="L1950" t="str">
        <f t="shared" si="92"/>
        <v>Medium</v>
      </c>
      <c r="M1950" t="s">
        <v>2008</v>
      </c>
      <c r="N1950" t="s">
        <v>2012</v>
      </c>
      <c r="O1950" t="s">
        <v>3885</v>
      </c>
    </row>
    <row r="1951" spans="1:15" x14ac:dyDescent="0.3">
      <c r="A1951" t="s">
        <v>1936</v>
      </c>
      <c r="B1951">
        <v>97</v>
      </c>
      <c r="C1951" t="str">
        <f t="shared" si="90"/>
        <v>Senior</v>
      </c>
      <c r="D1951" t="s">
        <v>1986</v>
      </c>
      <c r="E1951" t="s">
        <v>1991</v>
      </c>
      <c r="F1951" t="s">
        <v>1994</v>
      </c>
      <c r="G1951" t="s">
        <v>2007</v>
      </c>
      <c r="H1951" s="1">
        <v>45673</v>
      </c>
      <c r="I1951" s="1">
        <v>45870</v>
      </c>
      <c r="J1951" s="2">
        <f t="shared" si="91"/>
        <v>198</v>
      </c>
      <c r="K1951">
        <v>3163.33</v>
      </c>
      <c r="L1951" t="str">
        <f t="shared" si="92"/>
        <v>Low</v>
      </c>
      <c r="M1951" t="s">
        <v>2009</v>
      </c>
      <c r="N1951" t="s">
        <v>2012</v>
      </c>
      <c r="O1951" t="s">
        <v>3886</v>
      </c>
    </row>
    <row r="1952" spans="1:15" x14ac:dyDescent="0.3">
      <c r="A1952" t="s">
        <v>1937</v>
      </c>
      <c r="B1952">
        <v>91</v>
      </c>
      <c r="C1952" t="str">
        <f t="shared" si="90"/>
        <v>Senior</v>
      </c>
      <c r="D1952" t="s">
        <v>1986</v>
      </c>
      <c r="E1952" t="s">
        <v>1991</v>
      </c>
      <c r="F1952" t="s">
        <v>1998</v>
      </c>
      <c r="G1952" t="s">
        <v>2006</v>
      </c>
      <c r="H1952" s="1">
        <v>45796</v>
      </c>
      <c r="I1952" s="1">
        <v>45832</v>
      </c>
      <c r="J1952" s="2">
        <f t="shared" si="91"/>
        <v>37</v>
      </c>
      <c r="K1952">
        <v>74980.05</v>
      </c>
      <c r="L1952" t="str">
        <f t="shared" si="92"/>
        <v>High</v>
      </c>
      <c r="M1952" t="s">
        <v>2009</v>
      </c>
      <c r="N1952" t="s">
        <v>2011</v>
      </c>
      <c r="O1952" t="s">
        <v>3887</v>
      </c>
    </row>
    <row r="1953" spans="1:15" x14ac:dyDescent="0.3">
      <c r="A1953" t="s">
        <v>1938</v>
      </c>
      <c r="B1953">
        <v>41</v>
      </c>
      <c r="C1953" t="str">
        <f t="shared" si="90"/>
        <v>Adult</v>
      </c>
      <c r="D1953" t="s">
        <v>1987</v>
      </c>
      <c r="E1953" t="s">
        <v>1990</v>
      </c>
      <c r="F1953" t="s">
        <v>1997</v>
      </c>
      <c r="G1953" t="s">
        <v>2004</v>
      </c>
      <c r="H1953" s="1">
        <v>45248</v>
      </c>
      <c r="I1953" s="1">
        <v>45562</v>
      </c>
      <c r="J1953" s="2">
        <f t="shared" si="91"/>
        <v>315</v>
      </c>
      <c r="K1953">
        <v>33968.199999999997</v>
      </c>
      <c r="L1953" t="str">
        <f t="shared" si="92"/>
        <v>Medium</v>
      </c>
      <c r="M1953" t="s">
        <v>2008</v>
      </c>
      <c r="N1953" t="s">
        <v>2012</v>
      </c>
      <c r="O1953" t="s">
        <v>3888</v>
      </c>
    </row>
    <row r="1954" spans="1:15" x14ac:dyDescent="0.3">
      <c r="A1954" t="s">
        <v>1939</v>
      </c>
      <c r="B1954">
        <v>33</v>
      </c>
      <c r="C1954" t="str">
        <f t="shared" si="90"/>
        <v>Adult</v>
      </c>
      <c r="D1954" t="s">
        <v>1987</v>
      </c>
      <c r="E1954" t="s">
        <v>1989</v>
      </c>
      <c r="F1954" t="s">
        <v>1996</v>
      </c>
      <c r="G1954" t="s">
        <v>2002</v>
      </c>
      <c r="H1954" s="1">
        <v>45692</v>
      </c>
      <c r="I1954" s="1">
        <v>45855</v>
      </c>
      <c r="J1954" s="2">
        <f t="shared" si="91"/>
        <v>164</v>
      </c>
      <c r="K1954">
        <v>12799.85</v>
      </c>
      <c r="L1954" t="str">
        <f t="shared" si="92"/>
        <v>Medium</v>
      </c>
      <c r="M1954" t="s">
        <v>2010</v>
      </c>
      <c r="N1954" t="s">
        <v>2013</v>
      </c>
      <c r="O1954" t="s">
        <v>3889</v>
      </c>
    </row>
    <row r="1955" spans="1:15" x14ac:dyDescent="0.3">
      <c r="A1955" t="s">
        <v>1940</v>
      </c>
      <c r="B1955">
        <v>50</v>
      </c>
      <c r="C1955" t="str">
        <f t="shared" si="90"/>
        <v>Middle Age</v>
      </c>
      <c r="D1955" t="s">
        <v>1987</v>
      </c>
      <c r="E1955" t="s">
        <v>1988</v>
      </c>
      <c r="F1955" t="s">
        <v>1996</v>
      </c>
      <c r="G1955" t="s">
        <v>2003</v>
      </c>
      <c r="H1955" s="1">
        <v>45679</v>
      </c>
      <c r="I1955" s="1">
        <v>45728</v>
      </c>
      <c r="J1955" s="2">
        <f t="shared" si="91"/>
        <v>50</v>
      </c>
      <c r="K1955">
        <v>37973.96</v>
      </c>
      <c r="L1955" t="str">
        <f t="shared" si="92"/>
        <v>Medium</v>
      </c>
      <c r="M1955" t="s">
        <v>2008</v>
      </c>
      <c r="N1955" t="s">
        <v>2013</v>
      </c>
      <c r="O1955" t="s">
        <v>3890</v>
      </c>
    </row>
    <row r="1956" spans="1:15" x14ac:dyDescent="0.3">
      <c r="A1956" t="s">
        <v>1941</v>
      </c>
      <c r="B1956">
        <v>4</v>
      </c>
      <c r="C1956" t="str">
        <f t="shared" si="90"/>
        <v>Child</v>
      </c>
      <c r="D1956" t="s">
        <v>1986</v>
      </c>
      <c r="E1956" t="s">
        <v>1991</v>
      </c>
      <c r="F1956" t="s">
        <v>1997</v>
      </c>
      <c r="G1956" t="s">
        <v>2004</v>
      </c>
      <c r="H1956" s="1">
        <v>45322</v>
      </c>
      <c r="I1956" s="1">
        <v>45516</v>
      </c>
      <c r="J1956" s="2">
        <f t="shared" si="91"/>
        <v>195</v>
      </c>
      <c r="K1956">
        <v>57906.73</v>
      </c>
      <c r="L1956" t="str">
        <f t="shared" si="92"/>
        <v>High</v>
      </c>
      <c r="M1956" t="s">
        <v>2008</v>
      </c>
      <c r="N1956" t="s">
        <v>2011</v>
      </c>
      <c r="O1956" t="s">
        <v>3891</v>
      </c>
    </row>
    <row r="1957" spans="1:15" x14ac:dyDescent="0.3">
      <c r="A1957" t="s">
        <v>1942</v>
      </c>
      <c r="B1957">
        <v>94</v>
      </c>
      <c r="C1957" t="str">
        <f t="shared" si="90"/>
        <v>Senior</v>
      </c>
      <c r="D1957" t="s">
        <v>1985</v>
      </c>
      <c r="E1957" t="s">
        <v>1989</v>
      </c>
      <c r="F1957" t="s">
        <v>1995</v>
      </c>
      <c r="G1957" t="s">
        <v>2003</v>
      </c>
      <c r="H1957" s="1">
        <v>45589</v>
      </c>
      <c r="I1957" s="1">
        <v>45590</v>
      </c>
      <c r="J1957" s="2">
        <f t="shared" si="91"/>
        <v>2</v>
      </c>
      <c r="K1957">
        <v>78278.23</v>
      </c>
      <c r="L1957" t="str">
        <f t="shared" si="92"/>
        <v>High</v>
      </c>
      <c r="M1957" t="s">
        <v>2008</v>
      </c>
      <c r="N1957" t="s">
        <v>2011</v>
      </c>
      <c r="O1957" t="s">
        <v>3892</v>
      </c>
    </row>
    <row r="1958" spans="1:15" x14ac:dyDescent="0.3">
      <c r="A1958" t="s">
        <v>1943</v>
      </c>
      <c r="B1958">
        <v>65</v>
      </c>
      <c r="C1958" t="str">
        <f t="shared" si="90"/>
        <v>Senior</v>
      </c>
      <c r="D1958" t="s">
        <v>1985</v>
      </c>
      <c r="E1958" t="s">
        <v>1989</v>
      </c>
      <c r="F1958" t="s">
        <v>1997</v>
      </c>
      <c r="G1958" t="s">
        <v>2003</v>
      </c>
      <c r="H1958" s="1">
        <v>45255</v>
      </c>
      <c r="I1958" s="1">
        <v>45369</v>
      </c>
      <c r="J1958" s="2">
        <f t="shared" si="91"/>
        <v>115</v>
      </c>
      <c r="K1958">
        <v>65367.23</v>
      </c>
      <c r="L1958" t="str">
        <f t="shared" si="92"/>
        <v>High</v>
      </c>
      <c r="M1958" t="s">
        <v>2009</v>
      </c>
      <c r="N1958" t="s">
        <v>2011</v>
      </c>
      <c r="O1958" t="s">
        <v>3893</v>
      </c>
    </row>
    <row r="1959" spans="1:15" x14ac:dyDescent="0.3">
      <c r="A1959" t="s">
        <v>1944</v>
      </c>
      <c r="B1959">
        <v>98</v>
      </c>
      <c r="C1959" t="str">
        <f t="shared" si="90"/>
        <v>Senior</v>
      </c>
      <c r="D1959" t="s">
        <v>1986</v>
      </c>
      <c r="E1959" t="s">
        <v>1992</v>
      </c>
      <c r="F1959" t="s">
        <v>1994</v>
      </c>
      <c r="G1959" t="s">
        <v>2006</v>
      </c>
      <c r="H1959" s="1">
        <v>45671</v>
      </c>
      <c r="I1959" s="1">
        <v>45777</v>
      </c>
      <c r="J1959" s="2">
        <f t="shared" si="91"/>
        <v>107</v>
      </c>
      <c r="K1959">
        <v>45677.57</v>
      </c>
      <c r="L1959" t="str">
        <f t="shared" si="92"/>
        <v>Medium</v>
      </c>
      <c r="M1959" t="s">
        <v>2008</v>
      </c>
      <c r="N1959" t="s">
        <v>2011</v>
      </c>
      <c r="O1959" t="s">
        <v>3894</v>
      </c>
    </row>
    <row r="1960" spans="1:15" x14ac:dyDescent="0.3">
      <c r="A1960" t="s">
        <v>1945</v>
      </c>
      <c r="B1960">
        <v>83</v>
      </c>
      <c r="C1960" t="str">
        <f t="shared" si="90"/>
        <v>Senior</v>
      </c>
      <c r="D1960" t="s">
        <v>1987</v>
      </c>
      <c r="E1960" t="s">
        <v>1988</v>
      </c>
      <c r="F1960" t="s">
        <v>2001</v>
      </c>
      <c r="G1960" t="s">
        <v>2007</v>
      </c>
      <c r="H1960" s="1">
        <v>45809</v>
      </c>
      <c r="I1960" s="1">
        <v>45873</v>
      </c>
      <c r="J1960" s="2">
        <f t="shared" si="91"/>
        <v>65</v>
      </c>
      <c r="K1960">
        <v>57947.15</v>
      </c>
      <c r="L1960" t="str">
        <f t="shared" si="92"/>
        <v>High</v>
      </c>
      <c r="M1960" t="s">
        <v>2010</v>
      </c>
      <c r="N1960" t="s">
        <v>2012</v>
      </c>
      <c r="O1960" t="s">
        <v>3895</v>
      </c>
    </row>
    <row r="1961" spans="1:15" x14ac:dyDescent="0.3">
      <c r="A1961" t="s">
        <v>1946</v>
      </c>
      <c r="B1961">
        <v>99</v>
      </c>
      <c r="C1961" t="str">
        <f t="shared" si="90"/>
        <v>Senior</v>
      </c>
      <c r="D1961" t="s">
        <v>1986</v>
      </c>
      <c r="E1961" t="s">
        <v>1993</v>
      </c>
      <c r="F1961" t="s">
        <v>1999</v>
      </c>
      <c r="G1961" t="s">
        <v>2005</v>
      </c>
      <c r="H1961" s="1">
        <v>45190</v>
      </c>
      <c r="I1961" s="1">
        <v>45796</v>
      </c>
      <c r="J1961" s="2">
        <f t="shared" si="91"/>
        <v>607</v>
      </c>
      <c r="K1961">
        <v>40745.14</v>
      </c>
      <c r="L1961" t="str">
        <f t="shared" si="92"/>
        <v>Medium</v>
      </c>
      <c r="M1961" t="s">
        <v>2010</v>
      </c>
      <c r="N1961" t="s">
        <v>2011</v>
      </c>
      <c r="O1961" t="s">
        <v>3896</v>
      </c>
    </row>
    <row r="1962" spans="1:15" x14ac:dyDescent="0.3">
      <c r="A1962" t="s">
        <v>1947</v>
      </c>
      <c r="B1962">
        <v>79</v>
      </c>
      <c r="C1962" t="str">
        <f t="shared" si="90"/>
        <v>Senior</v>
      </c>
      <c r="D1962" t="s">
        <v>1987</v>
      </c>
      <c r="E1962" t="s">
        <v>1988</v>
      </c>
      <c r="F1962" t="s">
        <v>1996</v>
      </c>
      <c r="G1962" t="s">
        <v>2002</v>
      </c>
      <c r="H1962" s="1">
        <v>45252</v>
      </c>
      <c r="I1962" s="1">
        <v>45472</v>
      </c>
      <c r="J1962" s="2">
        <f t="shared" si="91"/>
        <v>221</v>
      </c>
      <c r="K1962">
        <v>32916.050000000003</v>
      </c>
      <c r="L1962" t="str">
        <f t="shared" si="92"/>
        <v>Medium</v>
      </c>
      <c r="M1962" t="s">
        <v>2009</v>
      </c>
      <c r="N1962" t="s">
        <v>2013</v>
      </c>
      <c r="O1962" t="s">
        <v>3897</v>
      </c>
    </row>
    <row r="1963" spans="1:15" x14ac:dyDescent="0.3">
      <c r="A1963" t="s">
        <v>1948</v>
      </c>
      <c r="B1963">
        <v>28</v>
      </c>
      <c r="C1963" t="str">
        <f t="shared" si="90"/>
        <v>Young Adult</v>
      </c>
      <c r="D1963" t="s">
        <v>1986</v>
      </c>
      <c r="E1963" t="s">
        <v>1993</v>
      </c>
      <c r="F1963" t="s">
        <v>1998</v>
      </c>
      <c r="G1963" t="s">
        <v>2003</v>
      </c>
      <c r="H1963" s="1">
        <v>45413</v>
      </c>
      <c r="I1963" s="1">
        <v>45648</v>
      </c>
      <c r="J1963" s="2">
        <f t="shared" si="91"/>
        <v>236</v>
      </c>
      <c r="K1963">
        <v>46317.58</v>
      </c>
      <c r="L1963" t="str">
        <f t="shared" si="92"/>
        <v>Medium</v>
      </c>
      <c r="M1963" t="s">
        <v>2008</v>
      </c>
      <c r="N1963" t="s">
        <v>2011</v>
      </c>
      <c r="O1963" t="s">
        <v>3898</v>
      </c>
    </row>
    <row r="1964" spans="1:15" x14ac:dyDescent="0.3">
      <c r="A1964" t="s">
        <v>1949</v>
      </c>
      <c r="B1964">
        <v>98</v>
      </c>
      <c r="C1964" t="str">
        <f t="shared" si="90"/>
        <v>Senior</v>
      </c>
      <c r="D1964" t="s">
        <v>1986</v>
      </c>
      <c r="E1964" t="s">
        <v>1991</v>
      </c>
      <c r="F1964" t="s">
        <v>2001</v>
      </c>
      <c r="G1964" t="s">
        <v>2002</v>
      </c>
      <c r="H1964" s="1">
        <v>45267</v>
      </c>
      <c r="I1964" s="1">
        <v>45640</v>
      </c>
      <c r="J1964" s="2">
        <f t="shared" si="91"/>
        <v>374</v>
      </c>
      <c r="K1964">
        <v>77526.210000000006</v>
      </c>
      <c r="L1964" t="str">
        <f t="shared" si="92"/>
        <v>High</v>
      </c>
      <c r="M1964" t="s">
        <v>2009</v>
      </c>
      <c r="N1964" t="s">
        <v>2013</v>
      </c>
      <c r="O1964" t="s">
        <v>47</v>
      </c>
    </row>
    <row r="1965" spans="1:15" x14ac:dyDescent="0.3">
      <c r="A1965" t="s">
        <v>1950</v>
      </c>
      <c r="B1965">
        <v>23</v>
      </c>
      <c r="C1965" t="str">
        <f t="shared" si="90"/>
        <v>Young Adult</v>
      </c>
      <c r="D1965" t="s">
        <v>1985</v>
      </c>
      <c r="E1965" t="s">
        <v>1988</v>
      </c>
      <c r="F1965" t="s">
        <v>1996</v>
      </c>
      <c r="G1965" t="s">
        <v>2002</v>
      </c>
      <c r="H1965" s="1">
        <v>45571</v>
      </c>
      <c r="I1965" s="1">
        <v>45768</v>
      </c>
      <c r="J1965" s="2">
        <f t="shared" si="91"/>
        <v>198</v>
      </c>
      <c r="K1965">
        <v>54467.55</v>
      </c>
      <c r="L1965" t="str">
        <f t="shared" si="92"/>
        <v>High</v>
      </c>
      <c r="M1965" t="s">
        <v>2009</v>
      </c>
      <c r="N1965" t="s">
        <v>2013</v>
      </c>
      <c r="O1965" t="s">
        <v>609</v>
      </c>
    </row>
    <row r="1966" spans="1:15" x14ac:dyDescent="0.3">
      <c r="A1966" t="s">
        <v>1951</v>
      </c>
      <c r="B1966">
        <v>40</v>
      </c>
      <c r="C1966" t="str">
        <f t="shared" si="90"/>
        <v>Adult</v>
      </c>
      <c r="D1966" t="s">
        <v>1985</v>
      </c>
      <c r="E1966" t="s">
        <v>1993</v>
      </c>
      <c r="F1966" t="s">
        <v>2000</v>
      </c>
      <c r="G1966" t="s">
        <v>2002</v>
      </c>
      <c r="H1966" s="1">
        <v>45812</v>
      </c>
      <c r="I1966" s="1">
        <v>45875</v>
      </c>
      <c r="J1966" s="2">
        <f t="shared" si="91"/>
        <v>64</v>
      </c>
      <c r="K1966">
        <v>30990.02</v>
      </c>
      <c r="L1966" t="str">
        <f t="shared" si="92"/>
        <v>Medium</v>
      </c>
      <c r="M1966" t="s">
        <v>2010</v>
      </c>
      <c r="N1966" t="s">
        <v>2013</v>
      </c>
      <c r="O1966" t="s">
        <v>3899</v>
      </c>
    </row>
    <row r="1967" spans="1:15" x14ac:dyDescent="0.3">
      <c r="A1967" t="s">
        <v>1952</v>
      </c>
      <c r="B1967">
        <v>29</v>
      </c>
      <c r="C1967" t="str">
        <f t="shared" si="90"/>
        <v>Young Adult</v>
      </c>
      <c r="D1967" t="s">
        <v>1985</v>
      </c>
      <c r="E1967" t="s">
        <v>1991</v>
      </c>
      <c r="F1967" t="s">
        <v>1996</v>
      </c>
      <c r="G1967" t="s">
        <v>2002</v>
      </c>
      <c r="H1967" s="1">
        <v>45841</v>
      </c>
      <c r="I1967" s="1">
        <v>45868</v>
      </c>
      <c r="J1967" s="2">
        <f t="shared" si="91"/>
        <v>28</v>
      </c>
      <c r="K1967">
        <v>87886.12</v>
      </c>
      <c r="L1967" t="str">
        <f t="shared" si="92"/>
        <v>High</v>
      </c>
      <c r="M1967" t="s">
        <v>2010</v>
      </c>
      <c r="N1967" t="s">
        <v>2011</v>
      </c>
      <c r="O1967" t="s">
        <v>3900</v>
      </c>
    </row>
    <row r="1968" spans="1:15" x14ac:dyDescent="0.3">
      <c r="A1968" t="s">
        <v>1953</v>
      </c>
      <c r="B1968">
        <v>48</v>
      </c>
      <c r="C1968" t="str">
        <f t="shared" si="90"/>
        <v>Middle Age</v>
      </c>
      <c r="D1968" t="s">
        <v>1985</v>
      </c>
      <c r="E1968" t="s">
        <v>1992</v>
      </c>
      <c r="F1968" t="s">
        <v>2000</v>
      </c>
      <c r="G1968" t="s">
        <v>2006</v>
      </c>
      <c r="H1968" s="1">
        <v>45861</v>
      </c>
      <c r="I1968" s="1">
        <v>45886</v>
      </c>
      <c r="J1968" s="2">
        <f t="shared" si="91"/>
        <v>26</v>
      </c>
      <c r="K1968">
        <v>5872.21</v>
      </c>
      <c r="L1968" t="str">
        <f t="shared" si="92"/>
        <v>Low</v>
      </c>
      <c r="M1968" t="s">
        <v>2010</v>
      </c>
      <c r="N1968" t="s">
        <v>2013</v>
      </c>
      <c r="O1968" t="s">
        <v>3901</v>
      </c>
    </row>
    <row r="1969" spans="1:15" x14ac:dyDescent="0.3">
      <c r="A1969" t="s">
        <v>1954</v>
      </c>
      <c r="B1969">
        <v>25</v>
      </c>
      <c r="C1969" t="str">
        <f t="shared" si="90"/>
        <v>Young Adult</v>
      </c>
      <c r="D1969" t="s">
        <v>1985</v>
      </c>
      <c r="E1969" t="s">
        <v>1992</v>
      </c>
      <c r="F1969" t="s">
        <v>1995</v>
      </c>
      <c r="G1969" t="s">
        <v>2005</v>
      </c>
      <c r="H1969" s="1">
        <v>45678</v>
      </c>
      <c r="I1969" s="1">
        <v>45893</v>
      </c>
      <c r="J1969" s="2">
        <f t="shared" si="91"/>
        <v>216</v>
      </c>
      <c r="K1969">
        <v>96955.13</v>
      </c>
      <c r="L1969" t="str">
        <f t="shared" si="92"/>
        <v>High</v>
      </c>
      <c r="M1969" t="s">
        <v>2008</v>
      </c>
      <c r="N1969" t="s">
        <v>2012</v>
      </c>
      <c r="O1969" t="s">
        <v>3902</v>
      </c>
    </row>
    <row r="1970" spans="1:15" x14ac:dyDescent="0.3">
      <c r="A1970" t="s">
        <v>1955</v>
      </c>
      <c r="B1970">
        <v>92</v>
      </c>
      <c r="C1970" t="str">
        <f t="shared" si="90"/>
        <v>Senior</v>
      </c>
      <c r="D1970" t="s">
        <v>1986</v>
      </c>
      <c r="E1970" t="s">
        <v>1988</v>
      </c>
      <c r="F1970" t="s">
        <v>2001</v>
      </c>
      <c r="G1970" t="s">
        <v>2002</v>
      </c>
      <c r="H1970" s="1">
        <v>45472</v>
      </c>
      <c r="I1970" s="1">
        <v>45667</v>
      </c>
      <c r="J1970" s="2">
        <f t="shared" si="91"/>
        <v>196</v>
      </c>
      <c r="K1970">
        <v>12915.47</v>
      </c>
      <c r="L1970" t="str">
        <f t="shared" si="92"/>
        <v>Medium</v>
      </c>
      <c r="M1970" t="s">
        <v>2010</v>
      </c>
      <c r="N1970" t="s">
        <v>2012</v>
      </c>
      <c r="O1970" t="s">
        <v>3903</v>
      </c>
    </row>
    <row r="1971" spans="1:15" x14ac:dyDescent="0.3">
      <c r="A1971" t="s">
        <v>1693</v>
      </c>
      <c r="B1971">
        <v>77</v>
      </c>
      <c r="C1971" t="str">
        <f t="shared" si="90"/>
        <v>Senior</v>
      </c>
      <c r="D1971" t="s">
        <v>1987</v>
      </c>
      <c r="E1971" t="s">
        <v>1993</v>
      </c>
      <c r="F1971" t="s">
        <v>1998</v>
      </c>
      <c r="G1971" t="s">
        <v>2006</v>
      </c>
      <c r="H1971" s="1">
        <v>45581</v>
      </c>
      <c r="I1971" s="1">
        <v>45719</v>
      </c>
      <c r="J1971" s="2">
        <f t="shared" si="91"/>
        <v>139</v>
      </c>
      <c r="K1971">
        <v>19907.13</v>
      </c>
      <c r="L1971" t="str">
        <f t="shared" si="92"/>
        <v>Medium</v>
      </c>
      <c r="M1971" t="s">
        <v>2009</v>
      </c>
      <c r="N1971" t="s">
        <v>2012</v>
      </c>
      <c r="O1971" t="s">
        <v>3904</v>
      </c>
    </row>
    <row r="1972" spans="1:15" x14ac:dyDescent="0.3">
      <c r="A1972" t="s">
        <v>1956</v>
      </c>
      <c r="B1972">
        <v>46</v>
      </c>
      <c r="C1972" t="str">
        <f t="shared" si="90"/>
        <v>Middle Age</v>
      </c>
      <c r="D1972" t="s">
        <v>1987</v>
      </c>
      <c r="E1972" t="s">
        <v>1991</v>
      </c>
      <c r="F1972" t="s">
        <v>1995</v>
      </c>
      <c r="G1972" t="s">
        <v>2006</v>
      </c>
      <c r="H1972" s="1">
        <v>45509</v>
      </c>
      <c r="I1972" s="1">
        <v>45803</v>
      </c>
      <c r="J1972" s="2">
        <f t="shared" si="91"/>
        <v>295</v>
      </c>
      <c r="K1972">
        <v>2598.4</v>
      </c>
      <c r="L1972" t="str">
        <f t="shared" si="92"/>
        <v>Low</v>
      </c>
      <c r="M1972" t="s">
        <v>2010</v>
      </c>
      <c r="N1972" t="s">
        <v>2013</v>
      </c>
      <c r="O1972" t="s">
        <v>3905</v>
      </c>
    </row>
    <row r="1973" spans="1:15" x14ac:dyDescent="0.3">
      <c r="A1973" t="s">
        <v>1957</v>
      </c>
      <c r="B1973">
        <v>51</v>
      </c>
      <c r="C1973" t="str">
        <f t="shared" si="90"/>
        <v>Middle Age</v>
      </c>
      <c r="D1973" t="s">
        <v>1985</v>
      </c>
      <c r="E1973" t="s">
        <v>1991</v>
      </c>
      <c r="F1973" t="s">
        <v>1998</v>
      </c>
      <c r="G1973" t="s">
        <v>2004</v>
      </c>
      <c r="H1973" s="1">
        <v>45581</v>
      </c>
      <c r="I1973" s="1">
        <v>45634</v>
      </c>
      <c r="J1973" s="2">
        <f t="shared" si="91"/>
        <v>54</v>
      </c>
      <c r="K1973">
        <v>83816.929999999993</v>
      </c>
      <c r="L1973" t="str">
        <f t="shared" si="92"/>
        <v>High</v>
      </c>
      <c r="M1973" t="s">
        <v>2010</v>
      </c>
      <c r="N1973" t="s">
        <v>2012</v>
      </c>
      <c r="O1973" t="s">
        <v>3906</v>
      </c>
    </row>
    <row r="1974" spans="1:15" x14ac:dyDescent="0.3">
      <c r="A1974" t="s">
        <v>1958</v>
      </c>
      <c r="B1974">
        <v>38</v>
      </c>
      <c r="C1974" t="str">
        <f t="shared" si="90"/>
        <v>Adult</v>
      </c>
      <c r="D1974" t="s">
        <v>1985</v>
      </c>
      <c r="E1974" t="s">
        <v>1993</v>
      </c>
      <c r="F1974" t="s">
        <v>1995</v>
      </c>
      <c r="G1974" t="s">
        <v>2007</v>
      </c>
      <c r="H1974" s="1">
        <v>45671</v>
      </c>
      <c r="I1974" s="1">
        <v>45884</v>
      </c>
      <c r="J1974" s="2">
        <f t="shared" si="91"/>
        <v>214</v>
      </c>
      <c r="K1974">
        <v>64714.61</v>
      </c>
      <c r="L1974" t="str">
        <f t="shared" si="92"/>
        <v>High</v>
      </c>
      <c r="M1974" t="s">
        <v>2010</v>
      </c>
      <c r="N1974" t="s">
        <v>2013</v>
      </c>
      <c r="O1974" t="s">
        <v>3907</v>
      </c>
    </row>
    <row r="1975" spans="1:15" x14ac:dyDescent="0.3">
      <c r="A1975" t="s">
        <v>1959</v>
      </c>
      <c r="B1975">
        <v>2</v>
      </c>
      <c r="C1975" t="str">
        <f t="shared" si="90"/>
        <v>Child</v>
      </c>
      <c r="D1975" t="s">
        <v>1987</v>
      </c>
      <c r="E1975" t="s">
        <v>1993</v>
      </c>
      <c r="F1975" t="s">
        <v>1998</v>
      </c>
      <c r="G1975" t="s">
        <v>2005</v>
      </c>
      <c r="H1975" s="1">
        <v>45856</v>
      </c>
      <c r="I1975" s="1">
        <v>45884</v>
      </c>
      <c r="J1975" s="2">
        <f t="shared" si="91"/>
        <v>29</v>
      </c>
      <c r="K1975">
        <v>14932.85</v>
      </c>
      <c r="L1975" t="str">
        <f t="shared" si="92"/>
        <v>Medium</v>
      </c>
      <c r="M1975" t="s">
        <v>2009</v>
      </c>
      <c r="N1975" t="s">
        <v>2011</v>
      </c>
      <c r="O1975" t="s">
        <v>3908</v>
      </c>
    </row>
    <row r="1976" spans="1:15" x14ac:dyDescent="0.3">
      <c r="A1976" t="s">
        <v>1960</v>
      </c>
      <c r="B1976">
        <v>72</v>
      </c>
      <c r="C1976" t="str">
        <f t="shared" si="90"/>
        <v>Senior</v>
      </c>
      <c r="D1976" t="s">
        <v>1985</v>
      </c>
      <c r="E1976" t="s">
        <v>1990</v>
      </c>
      <c r="F1976" t="s">
        <v>2001</v>
      </c>
      <c r="G1976" t="s">
        <v>2002</v>
      </c>
      <c r="H1976" s="1">
        <v>45860</v>
      </c>
      <c r="I1976" s="1">
        <v>45871</v>
      </c>
      <c r="J1976" s="2">
        <f t="shared" si="91"/>
        <v>12</v>
      </c>
      <c r="K1976">
        <v>69811.95</v>
      </c>
      <c r="L1976" t="str">
        <f t="shared" si="92"/>
        <v>High</v>
      </c>
      <c r="M1976" t="s">
        <v>2009</v>
      </c>
      <c r="N1976" t="s">
        <v>2011</v>
      </c>
      <c r="O1976" t="s">
        <v>3909</v>
      </c>
    </row>
    <row r="1977" spans="1:15" x14ac:dyDescent="0.3">
      <c r="A1977" t="s">
        <v>1961</v>
      </c>
      <c r="B1977">
        <v>76</v>
      </c>
      <c r="C1977" t="str">
        <f t="shared" si="90"/>
        <v>Senior</v>
      </c>
      <c r="D1977" t="s">
        <v>1985</v>
      </c>
      <c r="E1977" t="s">
        <v>1993</v>
      </c>
      <c r="F1977" t="s">
        <v>1994</v>
      </c>
      <c r="G1977" t="s">
        <v>2004</v>
      </c>
      <c r="H1977" s="1">
        <v>45330</v>
      </c>
      <c r="I1977" s="1">
        <v>45364</v>
      </c>
      <c r="J1977" s="2">
        <f t="shared" si="91"/>
        <v>35</v>
      </c>
      <c r="K1977">
        <v>62137.95</v>
      </c>
      <c r="L1977" t="str">
        <f t="shared" si="92"/>
        <v>High</v>
      </c>
      <c r="M1977" t="s">
        <v>2009</v>
      </c>
      <c r="N1977" t="s">
        <v>2013</v>
      </c>
      <c r="O1977" t="s">
        <v>3910</v>
      </c>
    </row>
    <row r="1978" spans="1:15" x14ac:dyDescent="0.3">
      <c r="A1978" t="s">
        <v>1962</v>
      </c>
      <c r="B1978">
        <v>22</v>
      </c>
      <c r="C1978" t="str">
        <f t="shared" si="90"/>
        <v>Young Adult</v>
      </c>
      <c r="D1978" t="s">
        <v>1985</v>
      </c>
      <c r="E1978" t="s">
        <v>1989</v>
      </c>
      <c r="F1978" t="s">
        <v>2001</v>
      </c>
      <c r="G1978" t="s">
        <v>2007</v>
      </c>
      <c r="H1978" s="1">
        <v>45523</v>
      </c>
      <c r="I1978" s="1">
        <v>45840</v>
      </c>
      <c r="J1978" s="2">
        <f t="shared" si="91"/>
        <v>318</v>
      </c>
      <c r="K1978">
        <v>81132.34</v>
      </c>
      <c r="L1978" t="str">
        <f t="shared" si="92"/>
        <v>High</v>
      </c>
      <c r="M1978" t="s">
        <v>2008</v>
      </c>
      <c r="N1978" t="s">
        <v>2011</v>
      </c>
      <c r="O1978" t="s">
        <v>3911</v>
      </c>
    </row>
    <row r="1979" spans="1:15" x14ac:dyDescent="0.3">
      <c r="A1979" t="s">
        <v>1963</v>
      </c>
      <c r="B1979">
        <v>46</v>
      </c>
      <c r="C1979" t="str">
        <f t="shared" si="90"/>
        <v>Middle Age</v>
      </c>
      <c r="D1979" t="s">
        <v>1985</v>
      </c>
      <c r="E1979" t="s">
        <v>1990</v>
      </c>
      <c r="F1979" t="s">
        <v>1996</v>
      </c>
      <c r="G1979" t="s">
        <v>2006</v>
      </c>
      <c r="H1979" s="1">
        <v>45143</v>
      </c>
      <c r="I1979" s="1">
        <v>45474</v>
      </c>
      <c r="J1979" s="2">
        <f t="shared" si="91"/>
        <v>332</v>
      </c>
      <c r="K1979">
        <v>21203.61</v>
      </c>
      <c r="L1979" t="str">
        <f t="shared" si="92"/>
        <v>Medium</v>
      </c>
      <c r="M1979" t="s">
        <v>2010</v>
      </c>
      <c r="N1979" t="s">
        <v>2012</v>
      </c>
      <c r="O1979" t="s">
        <v>3912</v>
      </c>
    </row>
    <row r="1980" spans="1:15" x14ac:dyDescent="0.3">
      <c r="A1980" t="s">
        <v>1964</v>
      </c>
      <c r="B1980">
        <v>47</v>
      </c>
      <c r="C1980" t="str">
        <f t="shared" si="90"/>
        <v>Middle Age</v>
      </c>
      <c r="D1980" t="s">
        <v>1987</v>
      </c>
      <c r="E1980" t="s">
        <v>1989</v>
      </c>
      <c r="F1980" t="s">
        <v>1998</v>
      </c>
      <c r="G1980" t="s">
        <v>2005</v>
      </c>
      <c r="H1980" s="1">
        <v>45630</v>
      </c>
      <c r="I1980" s="1">
        <v>45852</v>
      </c>
      <c r="J1980" s="2">
        <f t="shared" si="91"/>
        <v>223</v>
      </c>
      <c r="K1980">
        <v>78543.62</v>
      </c>
      <c r="L1980" t="str">
        <f t="shared" si="92"/>
        <v>High</v>
      </c>
      <c r="M1980" t="s">
        <v>2010</v>
      </c>
      <c r="N1980" t="s">
        <v>2011</v>
      </c>
      <c r="O1980" t="s">
        <v>3910</v>
      </c>
    </row>
    <row r="1981" spans="1:15" x14ac:dyDescent="0.3">
      <c r="A1981" t="s">
        <v>1965</v>
      </c>
      <c r="B1981">
        <v>60</v>
      </c>
      <c r="C1981" t="str">
        <f t="shared" si="90"/>
        <v>Senior</v>
      </c>
      <c r="D1981" t="s">
        <v>1985</v>
      </c>
      <c r="E1981" t="s">
        <v>1993</v>
      </c>
      <c r="F1981" t="s">
        <v>2001</v>
      </c>
      <c r="G1981" t="s">
        <v>2006</v>
      </c>
      <c r="H1981" s="1">
        <v>45295</v>
      </c>
      <c r="I1981" s="1">
        <v>45457</v>
      </c>
      <c r="J1981" s="2">
        <f t="shared" si="91"/>
        <v>163</v>
      </c>
      <c r="K1981">
        <v>5603.45</v>
      </c>
      <c r="L1981" t="str">
        <f t="shared" si="92"/>
        <v>Low</v>
      </c>
      <c r="M1981" t="s">
        <v>2010</v>
      </c>
      <c r="N1981" t="s">
        <v>2012</v>
      </c>
      <c r="O1981" t="s">
        <v>3913</v>
      </c>
    </row>
    <row r="1982" spans="1:15" x14ac:dyDescent="0.3">
      <c r="A1982" t="s">
        <v>1290</v>
      </c>
      <c r="B1982">
        <v>92</v>
      </c>
      <c r="C1982" t="str">
        <f t="shared" si="90"/>
        <v>Senior</v>
      </c>
      <c r="D1982" t="s">
        <v>1986</v>
      </c>
      <c r="E1982" t="s">
        <v>1990</v>
      </c>
      <c r="F1982" t="s">
        <v>2001</v>
      </c>
      <c r="G1982" t="s">
        <v>2005</v>
      </c>
      <c r="H1982" s="1">
        <v>45706</v>
      </c>
      <c r="I1982" s="1">
        <v>45883</v>
      </c>
      <c r="J1982" s="2">
        <f t="shared" si="91"/>
        <v>178</v>
      </c>
      <c r="K1982">
        <v>2478.91</v>
      </c>
      <c r="L1982" t="str">
        <f t="shared" si="92"/>
        <v>Low</v>
      </c>
      <c r="M1982" t="s">
        <v>2009</v>
      </c>
      <c r="N1982" t="s">
        <v>2011</v>
      </c>
      <c r="O1982" t="s">
        <v>3914</v>
      </c>
    </row>
    <row r="1983" spans="1:15" x14ac:dyDescent="0.3">
      <c r="A1983" t="s">
        <v>1966</v>
      </c>
      <c r="B1983">
        <v>53</v>
      </c>
      <c r="C1983" t="str">
        <f t="shared" si="90"/>
        <v>Middle Age</v>
      </c>
      <c r="D1983" t="s">
        <v>1985</v>
      </c>
      <c r="E1983" t="s">
        <v>1988</v>
      </c>
      <c r="F1983" t="s">
        <v>1997</v>
      </c>
      <c r="G1983" t="s">
        <v>2006</v>
      </c>
      <c r="H1983" s="1">
        <v>45677</v>
      </c>
      <c r="I1983" s="1">
        <v>45701</v>
      </c>
      <c r="J1983" s="2">
        <f t="shared" si="91"/>
        <v>25</v>
      </c>
      <c r="K1983">
        <v>98353.51</v>
      </c>
      <c r="L1983" t="str">
        <f t="shared" si="92"/>
        <v>High</v>
      </c>
      <c r="M1983" t="s">
        <v>2008</v>
      </c>
      <c r="N1983" t="s">
        <v>2013</v>
      </c>
      <c r="O1983" t="s">
        <v>3915</v>
      </c>
    </row>
    <row r="1984" spans="1:15" x14ac:dyDescent="0.3">
      <c r="A1984" t="s">
        <v>1967</v>
      </c>
      <c r="B1984">
        <v>17</v>
      </c>
      <c r="C1984" t="str">
        <f t="shared" si="90"/>
        <v>Child</v>
      </c>
      <c r="D1984" t="s">
        <v>1986</v>
      </c>
      <c r="E1984" t="s">
        <v>1993</v>
      </c>
      <c r="F1984" t="s">
        <v>1996</v>
      </c>
      <c r="G1984" t="s">
        <v>2004</v>
      </c>
      <c r="H1984" s="1">
        <v>45797</v>
      </c>
      <c r="I1984" s="1">
        <v>45883</v>
      </c>
      <c r="J1984" s="2">
        <f t="shared" si="91"/>
        <v>87</v>
      </c>
      <c r="K1984">
        <v>48148.1</v>
      </c>
      <c r="L1984" t="str">
        <f t="shared" si="92"/>
        <v>Medium</v>
      </c>
      <c r="M1984" t="s">
        <v>2010</v>
      </c>
      <c r="N1984" t="s">
        <v>2011</v>
      </c>
      <c r="O1984" t="s">
        <v>3916</v>
      </c>
    </row>
    <row r="1985" spans="1:15" x14ac:dyDescent="0.3">
      <c r="A1985" t="s">
        <v>1968</v>
      </c>
      <c r="B1985">
        <v>41</v>
      </c>
      <c r="C1985" t="str">
        <f t="shared" si="90"/>
        <v>Adult</v>
      </c>
      <c r="D1985" t="s">
        <v>1986</v>
      </c>
      <c r="E1985" t="s">
        <v>1989</v>
      </c>
      <c r="F1985" t="s">
        <v>1998</v>
      </c>
      <c r="G1985" t="s">
        <v>2003</v>
      </c>
      <c r="H1985" s="1">
        <v>45686</v>
      </c>
      <c r="I1985" s="1">
        <v>45750</v>
      </c>
      <c r="J1985" s="2">
        <f t="shared" si="91"/>
        <v>65</v>
      </c>
      <c r="K1985">
        <v>67174.759999999995</v>
      </c>
      <c r="L1985" t="str">
        <f t="shared" si="92"/>
        <v>High</v>
      </c>
      <c r="M1985" t="s">
        <v>2009</v>
      </c>
      <c r="N1985" t="s">
        <v>2013</v>
      </c>
      <c r="O1985" t="s">
        <v>3917</v>
      </c>
    </row>
    <row r="1986" spans="1:15" x14ac:dyDescent="0.3">
      <c r="A1986" t="s">
        <v>1969</v>
      </c>
      <c r="B1986">
        <v>63</v>
      </c>
      <c r="C1986" t="str">
        <f t="shared" si="90"/>
        <v>Senior</v>
      </c>
      <c r="D1986" t="s">
        <v>1986</v>
      </c>
      <c r="E1986" t="s">
        <v>1989</v>
      </c>
      <c r="F1986" t="s">
        <v>2000</v>
      </c>
      <c r="G1986" t="s">
        <v>2002</v>
      </c>
      <c r="H1986" s="1">
        <v>45841</v>
      </c>
      <c r="I1986" s="1">
        <v>45873</v>
      </c>
      <c r="J1986" s="2">
        <f t="shared" si="91"/>
        <v>33</v>
      </c>
      <c r="K1986">
        <v>22711.8</v>
      </c>
      <c r="L1986" t="str">
        <f t="shared" si="92"/>
        <v>Medium</v>
      </c>
      <c r="M1986" t="s">
        <v>2009</v>
      </c>
      <c r="N1986" t="s">
        <v>2011</v>
      </c>
      <c r="O1986" t="s">
        <v>3918</v>
      </c>
    </row>
    <row r="1987" spans="1:15" x14ac:dyDescent="0.3">
      <c r="A1987" t="s">
        <v>1970</v>
      </c>
      <c r="B1987">
        <v>28</v>
      </c>
      <c r="C1987" t="str">
        <f t="shared" ref="C1987:C2001" si="93">IF(B1987&lt;18,"Child",IF(B1987&lt;30,"Young Adult",IF(B1987&lt;45,"Adult",IF(B1987&lt;55,"Middle Age","Senior"))))</f>
        <v>Young Adult</v>
      </c>
      <c r="D1987" t="s">
        <v>1986</v>
      </c>
      <c r="E1987" t="s">
        <v>1988</v>
      </c>
      <c r="F1987" t="s">
        <v>1995</v>
      </c>
      <c r="G1987" t="s">
        <v>2007</v>
      </c>
      <c r="H1987" s="1">
        <v>45473</v>
      </c>
      <c r="I1987" s="1">
        <v>45606</v>
      </c>
      <c r="J1987" s="2">
        <f t="shared" ref="J1987:J2001" si="94">I1987-H1987+1</f>
        <v>134</v>
      </c>
      <c r="K1987">
        <v>40980.01</v>
      </c>
      <c r="L1987" t="str">
        <f t="shared" ref="L1987:L2001" si="95">IF(K1987&lt;10000, "Low", IF(K1987&lt;50000, "Medium", "High"))</f>
        <v>Medium</v>
      </c>
      <c r="M1987" t="s">
        <v>2008</v>
      </c>
      <c r="N1987" t="s">
        <v>2011</v>
      </c>
      <c r="O1987" t="s">
        <v>3919</v>
      </c>
    </row>
    <row r="1988" spans="1:15" x14ac:dyDescent="0.3">
      <c r="A1988" t="s">
        <v>1971</v>
      </c>
      <c r="B1988">
        <v>31</v>
      </c>
      <c r="C1988" t="str">
        <f t="shared" si="93"/>
        <v>Adult</v>
      </c>
      <c r="D1988" t="s">
        <v>1985</v>
      </c>
      <c r="E1988" t="s">
        <v>1991</v>
      </c>
      <c r="F1988" t="s">
        <v>2001</v>
      </c>
      <c r="G1988" t="s">
        <v>2007</v>
      </c>
      <c r="H1988" s="1">
        <v>45742</v>
      </c>
      <c r="I1988" s="1">
        <v>45745</v>
      </c>
      <c r="J1988" s="2">
        <f t="shared" si="94"/>
        <v>4</v>
      </c>
      <c r="K1988">
        <v>66277.570000000007</v>
      </c>
      <c r="L1988" t="str">
        <f t="shared" si="95"/>
        <v>High</v>
      </c>
      <c r="M1988" t="s">
        <v>2010</v>
      </c>
      <c r="N1988" t="s">
        <v>2012</v>
      </c>
      <c r="O1988" t="s">
        <v>3920</v>
      </c>
    </row>
    <row r="1989" spans="1:15" x14ac:dyDescent="0.3">
      <c r="A1989" t="s">
        <v>1972</v>
      </c>
      <c r="B1989">
        <v>59</v>
      </c>
      <c r="C1989" t="str">
        <f t="shared" si="93"/>
        <v>Senior</v>
      </c>
      <c r="D1989" t="s">
        <v>1986</v>
      </c>
      <c r="E1989" t="s">
        <v>1989</v>
      </c>
      <c r="F1989" t="s">
        <v>1994</v>
      </c>
      <c r="G1989" t="s">
        <v>2002</v>
      </c>
      <c r="H1989" s="1">
        <v>45761</v>
      </c>
      <c r="I1989" s="1">
        <v>45785</v>
      </c>
      <c r="J1989" s="2">
        <f t="shared" si="94"/>
        <v>25</v>
      </c>
      <c r="K1989">
        <v>33466.46</v>
      </c>
      <c r="L1989" t="str">
        <f t="shared" si="95"/>
        <v>Medium</v>
      </c>
      <c r="M1989" t="s">
        <v>2010</v>
      </c>
      <c r="N1989" t="s">
        <v>2012</v>
      </c>
      <c r="O1989" t="s">
        <v>3921</v>
      </c>
    </row>
    <row r="1990" spans="1:15" x14ac:dyDescent="0.3">
      <c r="A1990" t="s">
        <v>1973</v>
      </c>
      <c r="B1990">
        <v>18</v>
      </c>
      <c r="C1990" t="str">
        <f t="shared" si="93"/>
        <v>Young Adult</v>
      </c>
      <c r="D1990" t="s">
        <v>1986</v>
      </c>
      <c r="E1990" t="s">
        <v>1993</v>
      </c>
      <c r="F1990" t="s">
        <v>1996</v>
      </c>
      <c r="G1990" t="s">
        <v>2007</v>
      </c>
      <c r="H1990" s="1">
        <v>45849</v>
      </c>
      <c r="I1990" s="1">
        <v>45880</v>
      </c>
      <c r="J1990" s="2">
        <f t="shared" si="94"/>
        <v>32</v>
      </c>
      <c r="K1990">
        <v>90695.44</v>
      </c>
      <c r="L1990" t="str">
        <f t="shared" si="95"/>
        <v>High</v>
      </c>
      <c r="M1990" t="s">
        <v>2010</v>
      </c>
      <c r="N1990" t="s">
        <v>2012</v>
      </c>
      <c r="O1990" t="s">
        <v>3922</v>
      </c>
    </row>
    <row r="1991" spans="1:15" x14ac:dyDescent="0.3">
      <c r="A1991" t="s">
        <v>1974</v>
      </c>
      <c r="B1991">
        <v>6</v>
      </c>
      <c r="C1991" t="str">
        <f t="shared" si="93"/>
        <v>Child</v>
      </c>
      <c r="D1991" t="s">
        <v>1985</v>
      </c>
      <c r="E1991" t="s">
        <v>1990</v>
      </c>
      <c r="F1991" t="s">
        <v>1996</v>
      </c>
      <c r="G1991" t="s">
        <v>2002</v>
      </c>
      <c r="H1991" s="1">
        <v>45241</v>
      </c>
      <c r="I1991" s="1">
        <v>45427</v>
      </c>
      <c r="J1991" s="2">
        <f t="shared" si="94"/>
        <v>187</v>
      </c>
      <c r="K1991">
        <v>63828.43</v>
      </c>
      <c r="L1991" t="str">
        <f t="shared" si="95"/>
        <v>High</v>
      </c>
      <c r="M1991" t="s">
        <v>2009</v>
      </c>
      <c r="N1991" t="s">
        <v>2011</v>
      </c>
      <c r="O1991" t="s">
        <v>3923</v>
      </c>
    </row>
    <row r="1992" spans="1:15" x14ac:dyDescent="0.3">
      <c r="A1992" t="s">
        <v>1975</v>
      </c>
      <c r="B1992">
        <v>50</v>
      </c>
      <c r="C1992" t="str">
        <f t="shared" si="93"/>
        <v>Middle Age</v>
      </c>
      <c r="D1992" t="s">
        <v>1987</v>
      </c>
      <c r="E1992" t="s">
        <v>1988</v>
      </c>
      <c r="F1992" t="s">
        <v>1997</v>
      </c>
      <c r="G1992" t="s">
        <v>2006</v>
      </c>
      <c r="H1992" s="1">
        <v>45406</v>
      </c>
      <c r="I1992" s="1">
        <v>45813</v>
      </c>
      <c r="J1992" s="2">
        <f t="shared" si="94"/>
        <v>408</v>
      </c>
      <c r="K1992">
        <v>85910.36</v>
      </c>
      <c r="L1992" t="str">
        <f t="shared" si="95"/>
        <v>High</v>
      </c>
      <c r="M1992" t="s">
        <v>2009</v>
      </c>
      <c r="N1992" t="s">
        <v>2012</v>
      </c>
      <c r="O1992" t="s">
        <v>3924</v>
      </c>
    </row>
    <row r="1993" spans="1:15" x14ac:dyDescent="0.3">
      <c r="A1993" t="s">
        <v>1976</v>
      </c>
      <c r="B1993">
        <v>73</v>
      </c>
      <c r="C1993" t="str">
        <f t="shared" si="93"/>
        <v>Senior</v>
      </c>
      <c r="D1993" t="s">
        <v>1987</v>
      </c>
      <c r="E1993" t="s">
        <v>1992</v>
      </c>
      <c r="F1993" t="s">
        <v>2000</v>
      </c>
      <c r="G1993" t="s">
        <v>2006</v>
      </c>
      <c r="H1993" s="1">
        <v>45803</v>
      </c>
      <c r="I1993" s="1">
        <v>45884</v>
      </c>
      <c r="J1993" s="2">
        <f t="shared" si="94"/>
        <v>82</v>
      </c>
      <c r="K1993">
        <v>62509.94</v>
      </c>
      <c r="L1993" t="str">
        <f t="shared" si="95"/>
        <v>High</v>
      </c>
      <c r="M1993" t="s">
        <v>2008</v>
      </c>
      <c r="N1993" t="s">
        <v>2013</v>
      </c>
      <c r="O1993" t="s">
        <v>3925</v>
      </c>
    </row>
    <row r="1994" spans="1:15" x14ac:dyDescent="0.3">
      <c r="A1994" t="s">
        <v>1977</v>
      </c>
      <c r="B1994">
        <v>15</v>
      </c>
      <c r="C1994" t="str">
        <f t="shared" si="93"/>
        <v>Child</v>
      </c>
      <c r="D1994" t="s">
        <v>1986</v>
      </c>
      <c r="E1994" t="s">
        <v>1991</v>
      </c>
      <c r="F1994" t="s">
        <v>1998</v>
      </c>
      <c r="G1994" t="s">
        <v>2004</v>
      </c>
      <c r="H1994" s="1">
        <v>45198</v>
      </c>
      <c r="I1994" s="1">
        <v>45525</v>
      </c>
      <c r="J1994" s="2">
        <f t="shared" si="94"/>
        <v>328</v>
      </c>
      <c r="K1994">
        <v>99671.88</v>
      </c>
      <c r="L1994" t="str">
        <f t="shared" si="95"/>
        <v>High</v>
      </c>
      <c r="M1994" t="s">
        <v>2009</v>
      </c>
      <c r="N1994" t="s">
        <v>2013</v>
      </c>
      <c r="O1994" t="s">
        <v>3926</v>
      </c>
    </row>
    <row r="1995" spans="1:15" x14ac:dyDescent="0.3">
      <c r="A1995" t="s">
        <v>1978</v>
      </c>
      <c r="B1995">
        <v>43</v>
      </c>
      <c r="C1995" t="str">
        <f t="shared" si="93"/>
        <v>Adult</v>
      </c>
      <c r="D1995" t="s">
        <v>1987</v>
      </c>
      <c r="E1995" t="s">
        <v>1989</v>
      </c>
      <c r="F1995" t="s">
        <v>1997</v>
      </c>
      <c r="G1995" t="s">
        <v>2007</v>
      </c>
      <c r="H1995" s="1">
        <v>45801</v>
      </c>
      <c r="I1995" s="1">
        <v>45833</v>
      </c>
      <c r="J1995" s="2">
        <f t="shared" si="94"/>
        <v>33</v>
      </c>
      <c r="K1995">
        <v>10553.84</v>
      </c>
      <c r="L1995" t="str">
        <f t="shared" si="95"/>
        <v>Medium</v>
      </c>
      <c r="M1995" t="s">
        <v>2010</v>
      </c>
      <c r="N1995" t="s">
        <v>2012</v>
      </c>
      <c r="O1995" t="s">
        <v>3927</v>
      </c>
    </row>
    <row r="1996" spans="1:15" x14ac:dyDescent="0.3">
      <c r="A1996" t="s">
        <v>1979</v>
      </c>
      <c r="B1996">
        <v>33</v>
      </c>
      <c r="C1996" t="str">
        <f t="shared" si="93"/>
        <v>Adult</v>
      </c>
      <c r="D1996" t="s">
        <v>1985</v>
      </c>
      <c r="E1996" t="s">
        <v>1991</v>
      </c>
      <c r="F1996" t="s">
        <v>1999</v>
      </c>
      <c r="G1996" t="s">
        <v>2007</v>
      </c>
      <c r="H1996" s="1">
        <v>45704</v>
      </c>
      <c r="I1996" s="1">
        <v>45709</v>
      </c>
      <c r="J1996" s="2">
        <f t="shared" si="94"/>
        <v>6</v>
      </c>
      <c r="K1996">
        <v>3515.98</v>
      </c>
      <c r="L1996" t="str">
        <f t="shared" si="95"/>
        <v>Low</v>
      </c>
      <c r="M1996" t="s">
        <v>2008</v>
      </c>
      <c r="N1996" t="s">
        <v>2011</v>
      </c>
      <c r="O1996" t="s">
        <v>3928</v>
      </c>
    </row>
    <row r="1997" spans="1:15" x14ac:dyDescent="0.3">
      <c r="A1997" t="s">
        <v>1980</v>
      </c>
      <c r="B1997">
        <v>12</v>
      </c>
      <c r="C1997" t="str">
        <f t="shared" si="93"/>
        <v>Child</v>
      </c>
      <c r="D1997" t="s">
        <v>1985</v>
      </c>
      <c r="E1997" t="s">
        <v>1992</v>
      </c>
      <c r="F1997" t="s">
        <v>1995</v>
      </c>
      <c r="G1997" t="s">
        <v>2005</v>
      </c>
      <c r="H1997" s="1">
        <v>45516</v>
      </c>
      <c r="I1997" s="1">
        <v>45886</v>
      </c>
      <c r="J1997" s="2">
        <f t="shared" si="94"/>
        <v>371</v>
      </c>
      <c r="K1997">
        <v>55496.01</v>
      </c>
      <c r="L1997" t="str">
        <f t="shared" si="95"/>
        <v>High</v>
      </c>
      <c r="M1997" t="s">
        <v>2010</v>
      </c>
      <c r="N1997" t="s">
        <v>2011</v>
      </c>
      <c r="O1997" t="s">
        <v>3929</v>
      </c>
    </row>
    <row r="1998" spans="1:15" x14ac:dyDescent="0.3">
      <c r="A1998" t="s">
        <v>1981</v>
      </c>
      <c r="B1998">
        <v>44</v>
      </c>
      <c r="C1998" t="str">
        <f t="shared" si="93"/>
        <v>Adult</v>
      </c>
      <c r="D1998" t="s">
        <v>1987</v>
      </c>
      <c r="E1998" t="s">
        <v>1992</v>
      </c>
      <c r="F1998" t="s">
        <v>1999</v>
      </c>
      <c r="G1998" t="s">
        <v>2003</v>
      </c>
      <c r="H1998" s="1">
        <v>45612</v>
      </c>
      <c r="I1998" s="1">
        <v>45622</v>
      </c>
      <c r="J1998" s="2">
        <f t="shared" si="94"/>
        <v>11</v>
      </c>
      <c r="K1998">
        <v>98446.86</v>
      </c>
      <c r="L1998" t="str">
        <f t="shared" si="95"/>
        <v>High</v>
      </c>
      <c r="M1998" t="s">
        <v>2009</v>
      </c>
      <c r="N1998" t="s">
        <v>2012</v>
      </c>
      <c r="O1998" t="s">
        <v>3930</v>
      </c>
    </row>
    <row r="1999" spans="1:15" x14ac:dyDescent="0.3">
      <c r="A1999" t="s">
        <v>1982</v>
      </c>
      <c r="B1999">
        <v>23</v>
      </c>
      <c r="C1999" t="str">
        <f t="shared" si="93"/>
        <v>Young Adult</v>
      </c>
      <c r="D1999" t="s">
        <v>1987</v>
      </c>
      <c r="E1999" t="s">
        <v>1989</v>
      </c>
      <c r="F1999" t="s">
        <v>2000</v>
      </c>
      <c r="G1999" t="s">
        <v>2002</v>
      </c>
      <c r="H1999" s="1">
        <v>45368</v>
      </c>
      <c r="I1999" s="1">
        <v>45594</v>
      </c>
      <c r="J1999" s="2">
        <f t="shared" si="94"/>
        <v>227</v>
      </c>
      <c r="K1999">
        <v>84161.27</v>
      </c>
      <c r="L1999" t="str">
        <f t="shared" si="95"/>
        <v>High</v>
      </c>
      <c r="M1999" t="s">
        <v>2009</v>
      </c>
      <c r="N1999" t="s">
        <v>2011</v>
      </c>
      <c r="O1999" t="s">
        <v>3931</v>
      </c>
    </row>
    <row r="2000" spans="1:15" x14ac:dyDescent="0.3">
      <c r="A2000" t="s">
        <v>1983</v>
      </c>
      <c r="B2000">
        <v>25</v>
      </c>
      <c r="C2000" t="str">
        <f t="shared" si="93"/>
        <v>Young Adult</v>
      </c>
      <c r="D2000" t="s">
        <v>1986</v>
      </c>
      <c r="E2000" t="s">
        <v>1993</v>
      </c>
      <c r="F2000" t="s">
        <v>1998</v>
      </c>
      <c r="G2000" t="s">
        <v>2003</v>
      </c>
      <c r="H2000" s="1">
        <v>45524</v>
      </c>
      <c r="I2000" s="1">
        <v>45726</v>
      </c>
      <c r="J2000" s="2">
        <f t="shared" si="94"/>
        <v>203</v>
      </c>
      <c r="K2000">
        <v>60492.69</v>
      </c>
      <c r="L2000" t="str">
        <f t="shared" si="95"/>
        <v>High</v>
      </c>
      <c r="M2000" t="s">
        <v>2009</v>
      </c>
      <c r="N2000" t="s">
        <v>2012</v>
      </c>
      <c r="O2000" t="s">
        <v>3932</v>
      </c>
    </row>
    <row r="2001" spans="1:15" x14ac:dyDescent="0.3">
      <c r="A2001" t="s">
        <v>1984</v>
      </c>
      <c r="B2001">
        <v>67</v>
      </c>
      <c r="C2001" t="str">
        <f t="shared" si="93"/>
        <v>Senior</v>
      </c>
      <c r="D2001" t="s">
        <v>1986</v>
      </c>
      <c r="E2001" t="s">
        <v>1988</v>
      </c>
      <c r="F2001" t="s">
        <v>1998</v>
      </c>
      <c r="G2001" t="s">
        <v>2003</v>
      </c>
      <c r="H2001" s="1">
        <v>45386</v>
      </c>
      <c r="I2001" s="1">
        <v>45680</v>
      </c>
      <c r="J2001" s="2">
        <f t="shared" si="94"/>
        <v>295</v>
      </c>
      <c r="K2001">
        <v>23811.93</v>
      </c>
      <c r="L2001" t="str">
        <f t="shared" si="95"/>
        <v>Medium</v>
      </c>
      <c r="M2001" t="s">
        <v>2008</v>
      </c>
      <c r="N2001" t="s">
        <v>2011</v>
      </c>
      <c r="O2001" t="s">
        <v>3933</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6A622-11BD-4DD1-A014-5B87FBF23A12}">
  <dimension ref="A3:B9"/>
  <sheetViews>
    <sheetView workbookViewId="0">
      <selection activeCell="I22" sqref="I22"/>
    </sheetView>
  </sheetViews>
  <sheetFormatPr defaultRowHeight="14.4" x14ac:dyDescent="0.3"/>
  <cols>
    <col min="1" max="1" width="12.5546875" bestFit="1" customWidth="1"/>
    <col min="2" max="2" width="23.77734375" bestFit="1" customWidth="1"/>
  </cols>
  <sheetData>
    <row r="3" spans="1:2" x14ac:dyDescent="0.3">
      <c r="A3" s="3" t="s">
        <v>3937</v>
      </c>
      <c r="B3" t="s">
        <v>3939</v>
      </c>
    </row>
    <row r="4" spans="1:2" x14ac:dyDescent="0.3">
      <c r="A4" s="4" t="s">
        <v>1988</v>
      </c>
      <c r="B4" s="7">
        <v>49228.254968553469</v>
      </c>
    </row>
    <row r="5" spans="1:2" x14ac:dyDescent="0.3">
      <c r="A5" s="4" t="s">
        <v>1993</v>
      </c>
      <c r="B5" s="7">
        <v>50582.326191780827</v>
      </c>
    </row>
    <row r="6" spans="1:2" x14ac:dyDescent="0.3">
      <c r="A6" s="4" t="s">
        <v>1990</v>
      </c>
      <c r="B6" s="7">
        <v>48802.901904761871</v>
      </c>
    </row>
    <row r="7" spans="1:2" x14ac:dyDescent="0.3">
      <c r="A7" s="4" t="s">
        <v>1989</v>
      </c>
      <c r="B7" s="7">
        <v>51414.873796296321</v>
      </c>
    </row>
    <row r="8" spans="1:2" x14ac:dyDescent="0.3">
      <c r="A8" s="4" t="s">
        <v>1991</v>
      </c>
      <c r="B8" s="7">
        <v>49748.038430769229</v>
      </c>
    </row>
    <row r="9" spans="1:2" x14ac:dyDescent="0.3">
      <c r="A9" s="4" t="s">
        <v>1992</v>
      </c>
      <c r="B9" s="7">
        <v>51069.479006024121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150060-C9C5-4A3E-96F7-2AA0635D0C76}">
  <dimension ref="A3:B11"/>
  <sheetViews>
    <sheetView workbookViewId="0">
      <selection activeCell="E4" sqref="E4"/>
    </sheetView>
  </sheetViews>
  <sheetFormatPr defaultRowHeight="14.4" x14ac:dyDescent="0.3"/>
  <cols>
    <col min="1" max="1" width="12.5546875" bestFit="1" customWidth="1"/>
    <col min="2" max="2" width="20.44140625" bestFit="1" customWidth="1"/>
  </cols>
  <sheetData>
    <row r="3" spans="1:2" x14ac:dyDescent="0.3">
      <c r="A3" s="3" t="s">
        <v>3937</v>
      </c>
      <c r="B3" t="s">
        <v>3940</v>
      </c>
    </row>
    <row r="4" spans="1:2" x14ac:dyDescent="0.3">
      <c r="A4" s="4" t="s">
        <v>1998</v>
      </c>
      <c r="B4">
        <v>243</v>
      </c>
    </row>
    <row r="5" spans="1:2" x14ac:dyDescent="0.3">
      <c r="A5" s="4" t="s">
        <v>1994</v>
      </c>
      <c r="B5">
        <v>258</v>
      </c>
    </row>
    <row r="6" spans="1:2" x14ac:dyDescent="0.3">
      <c r="A6" s="4" t="s">
        <v>1999</v>
      </c>
      <c r="B6">
        <v>275</v>
      </c>
    </row>
    <row r="7" spans="1:2" x14ac:dyDescent="0.3">
      <c r="A7" s="4" t="s">
        <v>1996</v>
      </c>
      <c r="B7">
        <v>221</v>
      </c>
    </row>
    <row r="8" spans="1:2" x14ac:dyDescent="0.3">
      <c r="A8" s="4" t="s">
        <v>1997</v>
      </c>
      <c r="B8">
        <v>259</v>
      </c>
    </row>
    <row r="9" spans="1:2" x14ac:dyDescent="0.3">
      <c r="A9" s="4" t="s">
        <v>2001</v>
      </c>
      <c r="B9">
        <v>227</v>
      </c>
    </row>
    <row r="10" spans="1:2" x14ac:dyDescent="0.3">
      <c r="A10" s="4" t="s">
        <v>1995</v>
      </c>
      <c r="B10">
        <v>281</v>
      </c>
    </row>
    <row r="11" spans="1:2" x14ac:dyDescent="0.3">
      <c r="A11" s="4" t="s">
        <v>2000</v>
      </c>
      <c r="B11">
        <v>236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33122-62B2-4EBF-BE81-44EA07CFAFF0}">
  <dimension ref="A3:C6"/>
  <sheetViews>
    <sheetView workbookViewId="0">
      <selection activeCell="C4" sqref="C4"/>
    </sheetView>
  </sheetViews>
  <sheetFormatPr defaultRowHeight="14.4" x14ac:dyDescent="0.3"/>
  <cols>
    <col min="1" max="1" width="12.5546875" bestFit="1" customWidth="1"/>
    <col min="2" max="2" width="20.44140625" bestFit="1" customWidth="1"/>
    <col min="3" max="3" width="20.5546875" bestFit="1" customWidth="1"/>
  </cols>
  <sheetData>
    <row r="3" spans="1:3" x14ac:dyDescent="0.3">
      <c r="A3" s="3" t="s">
        <v>3937</v>
      </c>
      <c r="B3" t="s">
        <v>3940</v>
      </c>
      <c r="C3" t="s">
        <v>3938</v>
      </c>
    </row>
    <row r="4" spans="1:3" x14ac:dyDescent="0.3">
      <c r="A4" s="4" t="s">
        <v>2009</v>
      </c>
      <c r="B4">
        <v>669</v>
      </c>
      <c r="C4">
        <v>33376981.430000018</v>
      </c>
    </row>
    <row r="5" spans="1:3" x14ac:dyDescent="0.3">
      <c r="A5" s="4" t="s">
        <v>2008</v>
      </c>
      <c r="B5">
        <v>671</v>
      </c>
      <c r="C5">
        <v>33408902.170000009</v>
      </c>
    </row>
    <row r="6" spans="1:3" x14ac:dyDescent="0.3">
      <c r="A6" s="4" t="s">
        <v>2010</v>
      </c>
      <c r="B6">
        <v>660</v>
      </c>
      <c r="C6">
        <v>33510624.210000005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2FD5F-B713-4437-B42F-CC9C661CA0C0}">
  <dimension ref="A3:B6"/>
  <sheetViews>
    <sheetView workbookViewId="0">
      <selection activeCell="K22" sqref="K22"/>
    </sheetView>
  </sheetViews>
  <sheetFormatPr defaultRowHeight="14.4" x14ac:dyDescent="0.3"/>
  <cols>
    <col min="1" max="1" width="12.5546875" bestFit="1" customWidth="1"/>
    <col min="2" max="2" width="20.44140625" bestFit="1" customWidth="1"/>
  </cols>
  <sheetData>
    <row r="3" spans="1:2" x14ac:dyDescent="0.3">
      <c r="A3" s="3" t="s">
        <v>3937</v>
      </c>
      <c r="B3" t="s">
        <v>3940</v>
      </c>
    </row>
    <row r="4" spans="1:2" x14ac:dyDescent="0.3">
      <c r="A4" s="4" t="s">
        <v>2012</v>
      </c>
      <c r="B4" s="5">
        <v>0.34899999999999998</v>
      </c>
    </row>
    <row r="5" spans="1:2" x14ac:dyDescent="0.3">
      <c r="A5" s="4" t="s">
        <v>2013</v>
      </c>
      <c r="B5" s="5">
        <v>0.32350000000000001</v>
      </c>
    </row>
    <row r="6" spans="1:2" x14ac:dyDescent="0.3">
      <c r="A6" s="4" t="s">
        <v>2011</v>
      </c>
      <c r="B6" s="5">
        <v>0.32750000000000001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CCDF02-0728-4E33-A397-2F5DE5AC088A}">
  <dimension ref="A3:B57"/>
  <sheetViews>
    <sheetView workbookViewId="0">
      <selection activeCell="A4" sqref="A4"/>
    </sheetView>
  </sheetViews>
  <sheetFormatPr defaultRowHeight="14.4" x14ac:dyDescent="0.3"/>
  <cols>
    <col min="1" max="1" width="15.88671875" bestFit="1" customWidth="1"/>
    <col min="2" max="2" width="20.5546875" bestFit="1" customWidth="1"/>
    <col min="3" max="7" width="12" bestFit="1" customWidth="1"/>
    <col min="8" max="8" width="12.21875" bestFit="1" customWidth="1"/>
    <col min="9" max="9" width="11" bestFit="1" customWidth="1"/>
    <col min="10" max="10" width="12" bestFit="1" customWidth="1"/>
  </cols>
  <sheetData>
    <row r="3" spans="1:2" x14ac:dyDescent="0.3">
      <c r="A3" s="3" t="s">
        <v>3937</v>
      </c>
      <c r="B3" t="s">
        <v>3938</v>
      </c>
    </row>
    <row r="4" spans="1:2" x14ac:dyDescent="0.3">
      <c r="A4" s="4" t="s">
        <v>1988</v>
      </c>
      <c r="B4">
        <v>15654585.079999998</v>
      </c>
    </row>
    <row r="5" spans="1:2" x14ac:dyDescent="0.3">
      <c r="A5" s="6" t="s">
        <v>1998</v>
      </c>
      <c r="B5">
        <v>1503089.75</v>
      </c>
    </row>
    <row r="6" spans="1:2" x14ac:dyDescent="0.3">
      <c r="A6" s="6" t="s">
        <v>1994</v>
      </c>
      <c r="B6">
        <v>1835064.8299999998</v>
      </c>
    </row>
    <row r="7" spans="1:2" x14ac:dyDescent="0.3">
      <c r="A7" s="6" t="s">
        <v>1999</v>
      </c>
      <c r="B7">
        <v>2084131.27</v>
      </c>
    </row>
    <row r="8" spans="1:2" x14ac:dyDescent="0.3">
      <c r="A8" s="6" t="s">
        <v>1996</v>
      </c>
      <c r="B8">
        <v>1927021.9600000002</v>
      </c>
    </row>
    <row r="9" spans="1:2" x14ac:dyDescent="0.3">
      <c r="A9" s="6" t="s">
        <v>1997</v>
      </c>
      <c r="B9">
        <v>2153518.0299999998</v>
      </c>
    </row>
    <row r="10" spans="1:2" x14ac:dyDescent="0.3">
      <c r="A10" s="6" t="s">
        <v>2001</v>
      </c>
      <c r="B10">
        <v>1738397.9699999997</v>
      </c>
    </row>
    <row r="11" spans="1:2" x14ac:dyDescent="0.3">
      <c r="A11" s="6" t="s">
        <v>1995</v>
      </c>
      <c r="B11">
        <v>2019124.4300000002</v>
      </c>
    </row>
    <row r="12" spans="1:2" x14ac:dyDescent="0.3">
      <c r="A12" s="6" t="s">
        <v>2000</v>
      </c>
      <c r="B12">
        <v>2394236.8400000003</v>
      </c>
    </row>
    <row r="13" spans="1:2" x14ac:dyDescent="0.3">
      <c r="A13" s="4" t="s">
        <v>1993</v>
      </c>
      <c r="B13">
        <v>18462549.059999995</v>
      </c>
    </row>
    <row r="14" spans="1:2" x14ac:dyDescent="0.3">
      <c r="A14" s="6" t="s">
        <v>1998</v>
      </c>
      <c r="B14">
        <v>2195479.2099999995</v>
      </c>
    </row>
    <row r="15" spans="1:2" x14ac:dyDescent="0.3">
      <c r="A15" s="6" t="s">
        <v>1994</v>
      </c>
      <c r="B15">
        <v>2671377.86</v>
      </c>
    </row>
    <row r="16" spans="1:2" x14ac:dyDescent="0.3">
      <c r="A16" s="6" t="s">
        <v>1999</v>
      </c>
      <c r="B16">
        <v>2663914.09</v>
      </c>
    </row>
    <row r="17" spans="1:2" x14ac:dyDescent="0.3">
      <c r="A17" s="6" t="s">
        <v>1996</v>
      </c>
      <c r="B17">
        <v>2037513.5999999996</v>
      </c>
    </row>
    <row r="18" spans="1:2" x14ac:dyDescent="0.3">
      <c r="A18" s="6" t="s">
        <v>1997</v>
      </c>
      <c r="B18">
        <v>1951868.6699999997</v>
      </c>
    </row>
    <row r="19" spans="1:2" x14ac:dyDescent="0.3">
      <c r="A19" s="6" t="s">
        <v>2001</v>
      </c>
      <c r="B19">
        <v>1776592.0399999998</v>
      </c>
    </row>
    <row r="20" spans="1:2" x14ac:dyDescent="0.3">
      <c r="A20" s="6" t="s">
        <v>1995</v>
      </c>
      <c r="B20">
        <v>3034128.11</v>
      </c>
    </row>
    <row r="21" spans="1:2" x14ac:dyDescent="0.3">
      <c r="A21" s="6" t="s">
        <v>2000</v>
      </c>
      <c r="B21">
        <v>2131675.48</v>
      </c>
    </row>
    <row r="22" spans="1:2" x14ac:dyDescent="0.3">
      <c r="A22" s="4" t="s">
        <v>1990</v>
      </c>
      <c r="B22">
        <v>16397775.040000001</v>
      </c>
    </row>
    <row r="23" spans="1:2" x14ac:dyDescent="0.3">
      <c r="A23" s="6" t="s">
        <v>1998</v>
      </c>
      <c r="B23">
        <v>1468865.5899999999</v>
      </c>
    </row>
    <row r="24" spans="1:2" x14ac:dyDescent="0.3">
      <c r="A24" s="6" t="s">
        <v>1994</v>
      </c>
      <c r="B24">
        <v>2406791.6300000008</v>
      </c>
    </row>
    <row r="25" spans="1:2" x14ac:dyDescent="0.3">
      <c r="A25" s="6" t="s">
        <v>1999</v>
      </c>
      <c r="B25">
        <v>2497881.6</v>
      </c>
    </row>
    <row r="26" spans="1:2" x14ac:dyDescent="0.3">
      <c r="A26" s="6" t="s">
        <v>1996</v>
      </c>
      <c r="B26">
        <v>1464082.95</v>
      </c>
    </row>
    <row r="27" spans="1:2" x14ac:dyDescent="0.3">
      <c r="A27" s="6" t="s">
        <v>1997</v>
      </c>
      <c r="B27">
        <v>1865661.4000000004</v>
      </c>
    </row>
    <row r="28" spans="1:2" x14ac:dyDescent="0.3">
      <c r="A28" s="6" t="s">
        <v>2001</v>
      </c>
      <c r="B28">
        <v>2497591.5499999998</v>
      </c>
    </row>
    <row r="29" spans="1:2" x14ac:dyDescent="0.3">
      <c r="A29" s="6" t="s">
        <v>1995</v>
      </c>
      <c r="B29">
        <v>2063017.19</v>
      </c>
    </row>
    <row r="30" spans="1:2" x14ac:dyDescent="0.3">
      <c r="A30" s="6" t="s">
        <v>2000</v>
      </c>
      <c r="B30">
        <v>2133883.1299999994</v>
      </c>
    </row>
    <row r="31" spans="1:2" x14ac:dyDescent="0.3">
      <c r="A31" s="4" t="s">
        <v>1989</v>
      </c>
      <c r="B31">
        <v>16658419.110000001</v>
      </c>
    </row>
    <row r="32" spans="1:2" x14ac:dyDescent="0.3">
      <c r="A32" s="6" t="s">
        <v>1998</v>
      </c>
      <c r="B32">
        <v>2802261.2299999995</v>
      </c>
    </row>
    <row r="33" spans="1:2" x14ac:dyDescent="0.3">
      <c r="A33" s="6" t="s">
        <v>1994</v>
      </c>
      <c r="B33">
        <v>2405981.3800000004</v>
      </c>
    </row>
    <row r="34" spans="1:2" x14ac:dyDescent="0.3">
      <c r="A34" s="6" t="s">
        <v>1999</v>
      </c>
      <c r="B34">
        <v>1854301.19</v>
      </c>
    </row>
    <row r="35" spans="1:2" x14ac:dyDescent="0.3">
      <c r="A35" s="6" t="s">
        <v>1996</v>
      </c>
      <c r="B35">
        <v>1617390.72</v>
      </c>
    </row>
    <row r="36" spans="1:2" x14ac:dyDescent="0.3">
      <c r="A36" s="6" t="s">
        <v>1997</v>
      </c>
      <c r="B36">
        <v>2276949.62</v>
      </c>
    </row>
    <row r="37" spans="1:2" x14ac:dyDescent="0.3">
      <c r="A37" s="6" t="s">
        <v>2001</v>
      </c>
      <c r="B37">
        <v>1888267.41</v>
      </c>
    </row>
    <row r="38" spans="1:2" x14ac:dyDescent="0.3">
      <c r="A38" s="6" t="s">
        <v>1995</v>
      </c>
      <c r="B38">
        <v>2227311.5699999994</v>
      </c>
    </row>
    <row r="39" spans="1:2" x14ac:dyDescent="0.3">
      <c r="A39" s="6" t="s">
        <v>2000</v>
      </c>
      <c r="B39">
        <v>1585955.9899999998</v>
      </c>
    </row>
    <row r="40" spans="1:2" x14ac:dyDescent="0.3">
      <c r="A40" s="4" t="s">
        <v>1991</v>
      </c>
      <c r="B40">
        <v>16168112.49</v>
      </c>
    </row>
    <row r="41" spans="1:2" x14ac:dyDescent="0.3">
      <c r="A41" s="6" t="s">
        <v>1998</v>
      </c>
      <c r="B41">
        <v>1838371.2399999998</v>
      </c>
    </row>
    <row r="42" spans="1:2" x14ac:dyDescent="0.3">
      <c r="A42" s="6" t="s">
        <v>1994</v>
      </c>
      <c r="B42">
        <v>1699642.3900000001</v>
      </c>
    </row>
    <row r="43" spans="1:2" x14ac:dyDescent="0.3">
      <c r="A43" s="6" t="s">
        <v>1999</v>
      </c>
      <c r="B43">
        <v>2293271.94</v>
      </c>
    </row>
    <row r="44" spans="1:2" x14ac:dyDescent="0.3">
      <c r="A44" s="6" t="s">
        <v>1996</v>
      </c>
      <c r="B44">
        <v>2006004.5300000003</v>
      </c>
    </row>
    <row r="45" spans="1:2" x14ac:dyDescent="0.3">
      <c r="A45" s="6" t="s">
        <v>1997</v>
      </c>
      <c r="B45">
        <v>1730890.14</v>
      </c>
    </row>
    <row r="46" spans="1:2" x14ac:dyDescent="0.3">
      <c r="A46" s="6" t="s">
        <v>2001</v>
      </c>
      <c r="B46">
        <v>1921073.16</v>
      </c>
    </row>
    <row r="47" spans="1:2" x14ac:dyDescent="0.3">
      <c r="A47" s="6" t="s">
        <v>1995</v>
      </c>
      <c r="B47">
        <v>2778978.5700000008</v>
      </c>
    </row>
    <row r="48" spans="1:2" x14ac:dyDescent="0.3">
      <c r="A48" s="6" t="s">
        <v>2000</v>
      </c>
      <c r="B48">
        <v>1899880.52</v>
      </c>
    </row>
    <row r="49" spans="1:2" x14ac:dyDescent="0.3">
      <c r="A49" s="4" t="s">
        <v>1992</v>
      </c>
      <c r="B49">
        <v>16955067.030000001</v>
      </c>
    </row>
    <row r="50" spans="1:2" x14ac:dyDescent="0.3">
      <c r="A50" s="6" t="s">
        <v>1998</v>
      </c>
      <c r="B50">
        <v>1948487.3000000003</v>
      </c>
    </row>
    <row r="51" spans="1:2" x14ac:dyDescent="0.3">
      <c r="A51" s="6" t="s">
        <v>1994</v>
      </c>
      <c r="B51">
        <v>1840151.88</v>
      </c>
    </row>
    <row r="52" spans="1:2" x14ac:dyDescent="0.3">
      <c r="A52" s="6" t="s">
        <v>1999</v>
      </c>
      <c r="B52">
        <v>2678143.3999999994</v>
      </c>
    </row>
    <row r="53" spans="1:2" x14ac:dyDescent="0.3">
      <c r="A53" s="6" t="s">
        <v>1996</v>
      </c>
      <c r="B53">
        <v>2186102.48</v>
      </c>
    </row>
    <row r="54" spans="1:2" x14ac:dyDescent="0.3">
      <c r="A54" s="6" t="s">
        <v>1997</v>
      </c>
      <c r="B54">
        <v>2097799.27</v>
      </c>
    </row>
    <row r="55" spans="1:2" x14ac:dyDescent="0.3">
      <c r="A55" s="6" t="s">
        <v>2001</v>
      </c>
      <c r="B55">
        <v>2040426.5800000003</v>
      </c>
    </row>
    <row r="56" spans="1:2" x14ac:dyDescent="0.3">
      <c r="A56" s="6" t="s">
        <v>1995</v>
      </c>
      <c r="B56">
        <v>2611834.6800000002</v>
      </c>
    </row>
    <row r="57" spans="1:2" x14ac:dyDescent="0.3">
      <c r="A57" s="6" t="s">
        <v>2000</v>
      </c>
      <c r="B57">
        <v>1552121.4399999997</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Healthcare Patient Treatment  </vt:lpstr>
      <vt:lpstr>Dataset</vt:lpstr>
      <vt:lpstr>Average cost of department</vt:lpstr>
      <vt:lpstr>count of patient for Diagnosis</vt:lpstr>
      <vt:lpstr>Insurance vs. Out-of-Pocket Ana</vt:lpstr>
      <vt:lpstr>Patient Status</vt:lpstr>
      <vt:lpstr>Cost by Department &amp; Diagnosis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Rukeshma Gowda</dc:creator>
  <cp:lastModifiedBy>Rukeshma Gowda</cp:lastModifiedBy>
  <dcterms:created xsi:type="dcterms:W3CDTF">2025-08-05T11:02:29Z</dcterms:created>
  <dcterms:modified xsi:type="dcterms:W3CDTF">2025-08-05T15:04:35Z</dcterms:modified>
</cp:coreProperties>
</file>