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150" windowWidth="11580" windowHeight="6765" tabRatio="709" firstSheet="1" activeTab="1"/>
  </bookViews>
  <sheets>
    <sheet name="aircraft " sheetId="1" state="hidden" r:id="rId1"/>
    <sheet name="Data" sheetId="6" r:id="rId2"/>
    <sheet name="Metadata" sheetId="11" r:id="rId3"/>
  </sheets>
  <definedNames>
    <definedName name="_xlnm._FilterDatabase" localSheetId="1" hidden="1">Data!$A$5:$O$18</definedName>
    <definedName name="_xlnm.Print_Area" localSheetId="0">'aircraft '!$A$1:$O$354</definedName>
    <definedName name="_xlnm.Print_Titles" localSheetId="0">'aircraft '!$8:$9</definedName>
  </definedNames>
  <calcPr calcId="145621" fullCalcOnLoad="1"/>
</workbook>
</file>

<file path=xl/calcChain.xml><?xml version="1.0" encoding="utf-8"?>
<calcChain xmlns="http://schemas.openxmlformats.org/spreadsheetml/2006/main">
  <c r="O321" i="1" l="1"/>
  <c r="O337" i="1"/>
  <c r="O248" i="1"/>
  <c r="O202" i="1"/>
  <c r="N348" i="1"/>
  <c r="M348" i="1"/>
  <c r="L348" i="1"/>
  <c r="K348" i="1"/>
  <c r="O204" i="1"/>
  <c r="O209" i="1"/>
  <c r="O203" i="1"/>
  <c r="O195" i="1"/>
  <c r="O263" i="1"/>
  <c r="C348" i="1"/>
  <c r="O348" i="1" s="1"/>
  <c r="D348" i="1"/>
  <c r="E348" i="1"/>
  <c r="O45" i="1"/>
  <c r="O193" i="1"/>
  <c r="O194" i="1"/>
  <c r="F348" i="1"/>
  <c r="G348" i="1"/>
  <c r="H348" i="1"/>
  <c r="I348" i="1"/>
  <c r="J348" i="1"/>
  <c r="O278" i="1"/>
  <c r="O120" i="1"/>
  <c r="O101" i="1"/>
  <c r="O182" i="1"/>
  <c r="O177" i="1"/>
  <c r="O301" i="1"/>
  <c r="O300" i="1"/>
  <c r="O323" i="1"/>
  <c r="O319" i="1"/>
  <c r="O168" i="1"/>
  <c r="O333" i="1"/>
  <c r="O115" i="1"/>
  <c r="O277" i="1"/>
  <c r="O201" i="1"/>
  <c r="O41" i="1"/>
  <c r="O215" i="1"/>
  <c r="O216" i="1"/>
  <c r="O217" i="1"/>
  <c r="O214" i="1"/>
  <c r="O11" i="1"/>
  <c r="O12" i="1"/>
  <c r="O13" i="1"/>
  <c r="O14" i="1"/>
  <c r="O15" i="1"/>
  <c r="O16" i="1"/>
  <c r="O17" i="1"/>
  <c r="O18" i="1"/>
  <c r="O19" i="1"/>
  <c r="O21" i="1"/>
  <c r="O22" i="1"/>
  <c r="O23" i="1"/>
  <c r="O24" i="1"/>
  <c r="O25" i="1"/>
  <c r="O26" i="1"/>
  <c r="O27" i="1"/>
  <c r="O28" i="1"/>
  <c r="O29" i="1"/>
  <c r="O31" i="1"/>
  <c r="O32" i="1"/>
  <c r="O33" i="1"/>
  <c r="O34" i="1"/>
  <c r="O36" i="1"/>
  <c r="O37" i="1"/>
  <c r="O39" i="1"/>
  <c r="O40" i="1"/>
  <c r="O42" i="1"/>
  <c r="O43" i="1"/>
  <c r="O46" i="1"/>
  <c r="O47" i="1"/>
  <c r="O51" i="1"/>
  <c r="O53" i="1"/>
  <c r="O54" i="1"/>
  <c r="O56" i="1"/>
  <c r="O57" i="1"/>
  <c r="O58" i="1"/>
  <c r="O59" i="1"/>
  <c r="O60" i="1"/>
  <c r="O61" i="1"/>
  <c r="O62" i="1"/>
  <c r="O63" i="1"/>
  <c r="O64" i="1"/>
  <c r="O65" i="1"/>
  <c r="O66" i="1"/>
  <c r="O67" i="1"/>
  <c r="O68" i="1"/>
  <c r="O69" i="1"/>
  <c r="O70" i="1"/>
  <c r="O71" i="1"/>
  <c r="O73" i="1"/>
  <c r="O74" i="1"/>
  <c r="O75" i="1"/>
  <c r="O76" i="1"/>
  <c r="O77" i="1"/>
  <c r="O78" i="1"/>
  <c r="O79" i="1"/>
  <c r="O80" i="1"/>
  <c r="O81" i="1"/>
  <c r="O82" i="1"/>
  <c r="O84" i="1"/>
  <c r="O90" i="1"/>
  <c r="O91" i="1"/>
  <c r="O92" i="1"/>
  <c r="O93" i="1"/>
  <c r="O95" i="1"/>
  <c r="O96" i="1"/>
  <c r="O97" i="1"/>
  <c r="O98" i="1"/>
  <c r="O99" i="1"/>
  <c r="O100" i="1"/>
  <c r="O102" i="1"/>
  <c r="O103" i="1"/>
  <c r="O104" i="1"/>
  <c r="O105" i="1"/>
  <c r="O107" i="1"/>
  <c r="O108" i="1"/>
  <c r="O109" i="1"/>
  <c r="O110" i="1"/>
  <c r="O111" i="1"/>
  <c r="O112" i="1"/>
  <c r="O113" i="1"/>
  <c r="O114" i="1"/>
  <c r="O116" i="1"/>
  <c r="O117" i="1"/>
  <c r="O118" i="1"/>
  <c r="O119" i="1"/>
  <c r="O121" i="1"/>
  <c r="O122" i="1"/>
  <c r="O123" i="1"/>
  <c r="O124" i="1"/>
  <c r="O125" i="1"/>
  <c r="O126" i="1"/>
  <c r="O127" i="1"/>
  <c r="O128" i="1"/>
  <c r="O129" i="1"/>
  <c r="O130" i="1"/>
  <c r="O131" i="1"/>
  <c r="O132" i="1"/>
  <c r="O133" i="1"/>
  <c r="O134" i="1"/>
  <c r="O135" i="1"/>
  <c r="O139" i="1"/>
  <c r="O140" i="1"/>
  <c r="O141" i="1"/>
  <c r="O142" i="1"/>
  <c r="O143" i="1"/>
  <c r="O144" i="1"/>
  <c r="O145" i="1"/>
  <c r="O146" i="1"/>
  <c r="O147" i="1"/>
  <c r="O148" i="1"/>
  <c r="O149" i="1"/>
  <c r="O150" i="1"/>
  <c r="O152" i="1"/>
  <c r="O153" i="1"/>
  <c r="O154" i="1"/>
  <c r="O155" i="1"/>
  <c r="O156" i="1"/>
  <c r="O157" i="1"/>
  <c r="O158" i="1"/>
  <c r="O159" i="1"/>
  <c r="O160" i="1"/>
  <c r="O163" i="1"/>
  <c r="O165" i="1"/>
  <c r="O166" i="1"/>
  <c r="O167" i="1"/>
  <c r="O169" i="1"/>
  <c r="O170" i="1"/>
  <c r="O172" i="1"/>
  <c r="O173" i="1"/>
  <c r="O174" i="1"/>
  <c r="O175" i="1"/>
  <c r="O176" i="1"/>
  <c r="O178" i="1"/>
  <c r="O179" i="1"/>
  <c r="O180" i="1"/>
  <c r="O181" i="1"/>
  <c r="O183" i="1"/>
  <c r="O184" i="1"/>
  <c r="O185" i="1"/>
  <c r="O186" i="1"/>
  <c r="O187" i="1"/>
  <c r="O188" i="1"/>
  <c r="O189" i="1"/>
  <c r="O190" i="1"/>
  <c r="O191" i="1"/>
  <c r="O192" i="1"/>
  <c r="O197" i="1"/>
  <c r="O198" i="1"/>
  <c r="O199" i="1"/>
  <c r="O200" i="1"/>
  <c r="O205" i="1"/>
  <c r="O206" i="1"/>
  <c r="O207" i="1"/>
  <c r="O208" i="1"/>
  <c r="O210" i="1"/>
  <c r="O211" i="1"/>
  <c r="O213" i="1"/>
  <c r="O218" i="1"/>
  <c r="O219" i="1"/>
  <c r="O220" i="1"/>
  <c r="O221" i="1"/>
  <c r="O222" i="1"/>
  <c r="O223" i="1"/>
  <c r="O224" i="1"/>
  <c r="O225" i="1"/>
  <c r="O226" i="1"/>
  <c r="O227" i="1"/>
  <c r="O228" i="1"/>
  <c r="O229" i="1"/>
  <c r="O230" i="1"/>
  <c r="O231" i="1"/>
  <c r="O234" i="1"/>
  <c r="O235" i="1"/>
  <c r="O236" i="1"/>
  <c r="O237" i="1"/>
  <c r="O238" i="1"/>
  <c r="O239" i="1"/>
  <c r="O240" i="1"/>
  <c r="O241" i="1"/>
  <c r="O242" i="1"/>
  <c r="O243" i="1"/>
  <c r="O244" i="1"/>
  <c r="O245" i="1"/>
  <c r="O246" i="1"/>
  <c r="O247" i="1"/>
  <c r="O249" i="1"/>
  <c r="O250" i="1"/>
  <c r="O251" i="1"/>
  <c r="O252" i="1"/>
  <c r="O253" i="1"/>
  <c r="O254" i="1"/>
  <c r="O255" i="1"/>
  <c r="O256" i="1"/>
  <c r="O257" i="1"/>
  <c r="O258" i="1"/>
  <c r="O259" i="1"/>
  <c r="O261" i="1"/>
  <c r="O262" i="1"/>
  <c r="O264" i="1"/>
  <c r="O265" i="1"/>
  <c r="O266" i="1"/>
  <c r="O267" i="1"/>
  <c r="O268" i="1"/>
  <c r="O269" i="1"/>
  <c r="O270" i="1"/>
  <c r="O271" i="1"/>
  <c r="O274" i="1"/>
  <c r="O275" i="1"/>
  <c r="O276" i="1"/>
  <c r="O279" i="1"/>
  <c r="O280" i="1"/>
  <c r="O281" i="1"/>
  <c r="O282" i="1"/>
  <c r="O286" i="1"/>
  <c r="O287" i="1"/>
  <c r="O289" i="1"/>
  <c r="O290" i="1"/>
  <c r="O291" i="1"/>
  <c r="O292" i="1"/>
  <c r="O293" i="1"/>
  <c r="O294" i="1"/>
  <c r="O295" i="1"/>
  <c r="O296" i="1"/>
  <c r="O297" i="1"/>
  <c r="O298" i="1"/>
  <c r="O299" i="1"/>
  <c r="O302" i="1"/>
  <c r="O303" i="1"/>
  <c r="O304" i="1"/>
  <c r="O305" i="1"/>
  <c r="O307" i="1"/>
  <c r="O308" i="1"/>
  <c r="O309" i="1"/>
  <c r="O310" i="1"/>
  <c r="O311" i="1"/>
  <c r="O313" i="1"/>
  <c r="O315" i="1"/>
  <c r="O318" i="1"/>
  <c r="O320" i="1"/>
  <c r="O322" i="1"/>
  <c r="O324" i="1"/>
  <c r="O325" i="1"/>
  <c r="O326" i="1"/>
  <c r="O327" i="1"/>
  <c r="O328" i="1"/>
  <c r="O329" i="1"/>
  <c r="O330" i="1"/>
  <c r="O331" i="1"/>
  <c r="O332" i="1"/>
  <c r="O334" i="1"/>
  <c r="O338" i="1"/>
  <c r="O341" i="1"/>
  <c r="O343" i="1"/>
  <c r="O344" i="1"/>
  <c r="O345" i="1"/>
</calcChain>
</file>

<file path=xl/sharedStrings.xml><?xml version="1.0" encoding="utf-8"?>
<sst xmlns="http://schemas.openxmlformats.org/spreadsheetml/2006/main" count="676" uniqueCount="338">
  <si>
    <t>Airport</t>
  </si>
  <si>
    <t>Total</t>
  </si>
  <si>
    <t>Region I</t>
  </si>
  <si>
    <t>Baguio</t>
  </si>
  <si>
    <t>Lingayen</t>
  </si>
  <si>
    <t>San Fernando</t>
  </si>
  <si>
    <t>Vigan</t>
  </si>
  <si>
    <t>Region II</t>
  </si>
  <si>
    <t>Bagabag</t>
  </si>
  <si>
    <t>Basco</t>
  </si>
  <si>
    <t>Cauayan</t>
  </si>
  <si>
    <t>Air Phil.</t>
  </si>
  <si>
    <t>Itbayat</t>
  </si>
  <si>
    <t>Palanan</t>
  </si>
  <si>
    <t>Region III</t>
  </si>
  <si>
    <t>Iba</t>
  </si>
  <si>
    <t>Plaridel</t>
  </si>
  <si>
    <t>Region IV</t>
  </si>
  <si>
    <t>Alabat</t>
  </si>
  <si>
    <t>Baler</t>
  </si>
  <si>
    <t>Busuanga</t>
  </si>
  <si>
    <t>Calapan</t>
  </si>
  <si>
    <t>Cuyo</t>
  </si>
  <si>
    <t>Jomalig</t>
  </si>
  <si>
    <t>Mamburao</t>
  </si>
  <si>
    <t>Marinduque</t>
  </si>
  <si>
    <t>PAL</t>
  </si>
  <si>
    <t>Seair</t>
  </si>
  <si>
    <t>Romblon</t>
  </si>
  <si>
    <t>San Jose</t>
  </si>
  <si>
    <t>Wasig</t>
  </si>
  <si>
    <t>Region V</t>
  </si>
  <si>
    <t>Bulan</t>
  </si>
  <si>
    <t>Daet</t>
  </si>
  <si>
    <t>Legaspi</t>
  </si>
  <si>
    <t>Masbate</t>
  </si>
  <si>
    <t>Naga</t>
  </si>
  <si>
    <t>Sorsogon</t>
  </si>
  <si>
    <t>Virac</t>
  </si>
  <si>
    <t>Antique</t>
  </si>
  <si>
    <t>Bacolod</t>
  </si>
  <si>
    <t>Caticlan</t>
  </si>
  <si>
    <t>Iloilo</t>
  </si>
  <si>
    <t>Roxas</t>
  </si>
  <si>
    <t>Region VII</t>
  </si>
  <si>
    <t>Dumaguete</t>
  </si>
  <si>
    <t>Siquijor</t>
  </si>
  <si>
    <t>Tagbilaran</t>
  </si>
  <si>
    <t>Ubay</t>
  </si>
  <si>
    <t>Region VIII</t>
  </si>
  <si>
    <t>Biliran</t>
  </si>
  <si>
    <t>Borongan</t>
  </si>
  <si>
    <t>Calbayog</t>
  </si>
  <si>
    <t>Catarman</t>
  </si>
  <si>
    <t>Catbalogan</t>
  </si>
  <si>
    <t>Guiuan</t>
  </si>
  <si>
    <t>Hilongos</t>
  </si>
  <si>
    <t>Maasin</t>
  </si>
  <si>
    <t>Ormoc</t>
  </si>
  <si>
    <t>Tacloban</t>
  </si>
  <si>
    <t>Region IX</t>
  </si>
  <si>
    <t>Dipolog</t>
  </si>
  <si>
    <t>Ipil</t>
  </si>
  <si>
    <t>Jolo</t>
  </si>
  <si>
    <t>Liloy</t>
  </si>
  <si>
    <t>Sanga-Sanga</t>
  </si>
  <si>
    <t>Region X</t>
  </si>
  <si>
    <t>Butuan</t>
  </si>
  <si>
    <t>Siocon</t>
  </si>
  <si>
    <t>Ozamis</t>
  </si>
  <si>
    <t>Siargao</t>
  </si>
  <si>
    <t>Surigao</t>
  </si>
  <si>
    <t>Allah Valley</t>
  </si>
  <si>
    <t>Bislig</t>
  </si>
  <si>
    <t>Mati</t>
  </si>
  <si>
    <t>Tandag</t>
  </si>
  <si>
    <t>Cotabato</t>
  </si>
  <si>
    <t>Iligan</t>
  </si>
  <si>
    <t>Malabang</t>
  </si>
  <si>
    <t>Military</t>
  </si>
  <si>
    <t>Cebu Pac.</t>
  </si>
  <si>
    <t>Region VI</t>
  </si>
  <si>
    <t>Region XI</t>
  </si>
  <si>
    <t>Region XII</t>
  </si>
  <si>
    <t>Lubang</t>
  </si>
  <si>
    <t>Cag. de Sulu</t>
  </si>
  <si>
    <t>Camiguin</t>
  </si>
  <si>
    <t>Gen. San.Tambler</t>
  </si>
  <si>
    <t>Silk Air</t>
  </si>
  <si>
    <r>
      <t xml:space="preserve">Davao  ( </t>
    </r>
    <r>
      <rPr>
        <b/>
        <i/>
        <sz val="10"/>
        <color indexed="8"/>
        <rFont val="Arial"/>
        <family val="2"/>
      </rPr>
      <t>Int'l</t>
    </r>
    <r>
      <rPr>
        <b/>
        <sz val="10"/>
        <color indexed="8"/>
        <rFont val="Arial"/>
        <family val="2"/>
      </rPr>
      <t xml:space="preserve">.) </t>
    </r>
  </si>
  <si>
    <t>Cyclone</t>
  </si>
  <si>
    <t>G. Aviation</t>
  </si>
  <si>
    <t>A. Spirit</t>
  </si>
  <si>
    <t>JOSE T. BRIONES</t>
  </si>
  <si>
    <t>PREPARED BY:</t>
  </si>
  <si>
    <t>CHECKED BY:</t>
  </si>
  <si>
    <t>SUBMITTED BY:</t>
  </si>
  <si>
    <t>AIRLINE</t>
  </si>
  <si>
    <t>OPERATOR</t>
  </si>
  <si>
    <t>JANUARY</t>
  </si>
  <si>
    <t>FEBRUARY</t>
  </si>
  <si>
    <t>MARCH</t>
  </si>
  <si>
    <t xml:space="preserve">APRIL </t>
  </si>
  <si>
    <t xml:space="preserve">MAY </t>
  </si>
  <si>
    <t>JUNE</t>
  </si>
  <si>
    <t>JULY</t>
  </si>
  <si>
    <t>AUGUST</t>
  </si>
  <si>
    <t>SEPTEMBER</t>
  </si>
  <si>
    <t xml:space="preserve">OCTOBER </t>
  </si>
  <si>
    <t>NOVEMBER</t>
  </si>
  <si>
    <t>DECEMBER</t>
  </si>
  <si>
    <t>TOTAL</t>
  </si>
  <si>
    <r>
      <t>Laoag  (</t>
    </r>
    <r>
      <rPr>
        <b/>
        <i/>
        <sz val="9"/>
        <color indexed="8"/>
        <rFont val="Arial"/>
        <family val="2"/>
      </rPr>
      <t>Int'l.</t>
    </r>
    <r>
      <rPr>
        <b/>
        <sz val="9"/>
        <color indexed="8"/>
        <rFont val="Arial"/>
        <family val="2"/>
      </rPr>
      <t>)</t>
    </r>
  </si>
  <si>
    <r>
      <t>Laoag  (</t>
    </r>
    <r>
      <rPr>
        <b/>
        <i/>
        <sz val="9"/>
        <color indexed="8"/>
        <rFont val="Arial"/>
        <family val="2"/>
      </rPr>
      <t>Dom.</t>
    </r>
    <r>
      <rPr>
        <b/>
        <sz val="9"/>
        <color indexed="8"/>
        <rFont val="Arial"/>
        <family val="2"/>
      </rPr>
      <t>)</t>
    </r>
  </si>
  <si>
    <t>China S. Air</t>
  </si>
  <si>
    <t>NAIA</t>
  </si>
  <si>
    <t>INT'L</t>
  </si>
  <si>
    <t xml:space="preserve"> </t>
  </si>
  <si>
    <t>Domestic</t>
  </si>
  <si>
    <t xml:space="preserve">Davao (Dom.) </t>
  </si>
  <si>
    <t>Pinamalayan</t>
  </si>
  <si>
    <t>Cebu Pac</t>
  </si>
  <si>
    <t>CARAGA/R-13</t>
  </si>
  <si>
    <t>Bantayan</t>
  </si>
  <si>
    <t>Mactan</t>
  </si>
  <si>
    <t>Economist III</t>
  </si>
  <si>
    <t>Asian Spirit</t>
  </si>
  <si>
    <t>Air Asia</t>
  </si>
  <si>
    <t xml:space="preserve">Pto.Princesa </t>
  </si>
  <si>
    <t>Cebu Pacific</t>
  </si>
  <si>
    <t>Lion Air</t>
  </si>
  <si>
    <t>Batanes Air</t>
  </si>
  <si>
    <t>Cebu pac.</t>
  </si>
  <si>
    <t>pal</t>
  </si>
  <si>
    <t>Ceb Pac</t>
  </si>
  <si>
    <t>CIVIL AVIATION AUTHORITY OF THE PHILIPPINES</t>
  </si>
  <si>
    <t>Zest Air</t>
  </si>
  <si>
    <t>AERODROME DEVELOPMENT &amp; MANAGEMENT SERVICE</t>
  </si>
  <si>
    <t xml:space="preserve">PAL </t>
  </si>
  <si>
    <t>updated</t>
  </si>
  <si>
    <t>AirPhil</t>
  </si>
  <si>
    <t xml:space="preserve">Subic </t>
  </si>
  <si>
    <t xml:space="preserve">DOM </t>
  </si>
  <si>
    <t>CLARK</t>
  </si>
  <si>
    <t>DOM</t>
  </si>
  <si>
    <t>Air Macao</t>
  </si>
  <si>
    <t>Mandarin Airlines</t>
  </si>
  <si>
    <t>Kalibo (Intl)</t>
  </si>
  <si>
    <t>Kalibo (Domestic)</t>
  </si>
  <si>
    <t>wcc</t>
  </si>
  <si>
    <t>Tuguegarao (Dom.)</t>
  </si>
  <si>
    <t>Tuguegarao (Int'l.)</t>
  </si>
  <si>
    <t>WCC Skypasada</t>
  </si>
  <si>
    <t>HK Express</t>
  </si>
  <si>
    <t>North South  Air</t>
  </si>
  <si>
    <t>Zestair</t>
  </si>
  <si>
    <t>WCC</t>
  </si>
  <si>
    <t>Airphil</t>
  </si>
  <si>
    <t>AirPhil Express</t>
  </si>
  <si>
    <t>ATX</t>
  </si>
  <si>
    <t>no report submitted</t>
  </si>
  <si>
    <t>no aircraft traffic</t>
  </si>
  <si>
    <t>Pagadian***</t>
  </si>
  <si>
    <t>Zamboanga***</t>
  </si>
  <si>
    <t>Mid Sea Express</t>
  </si>
  <si>
    <t>no landing and take-off</t>
  </si>
  <si>
    <t xml:space="preserve">North Sky </t>
  </si>
  <si>
    <t>Royal Aviation</t>
  </si>
  <si>
    <t>Florida/NAI</t>
  </si>
  <si>
    <t>Royal Air</t>
  </si>
  <si>
    <t>JEFFERSON NIÑO C. TANDOC</t>
  </si>
  <si>
    <t>Sky pasada</t>
  </si>
  <si>
    <t>North Sky Air</t>
  </si>
  <si>
    <t xml:space="preserve">Airphil </t>
  </si>
  <si>
    <t>Airphil Express</t>
  </si>
  <si>
    <t>northsky</t>
  </si>
  <si>
    <t>tiger airways</t>
  </si>
  <si>
    <t>air asia</t>
  </si>
  <si>
    <t>Far East Avia.</t>
  </si>
  <si>
    <t>Air Republic</t>
  </si>
  <si>
    <t>sky jet</t>
  </si>
  <si>
    <t>Cyclone Airways</t>
  </si>
  <si>
    <t>Cyclone flying</t>
  </si>
  <si>
    <t>AIRCRAFT MOVEMENT for CY 2014</t>
  </si>
  <si>
    <t>palex</t>
  </si>
  <si>
    <t>usmc</t>
  </si>
  <si>
    <t>Air Asia / Zest Air</t>
  </si>
  <si>
    <t>Laguindingan</t>
  </si>
  <si>
    <t>Yakusa Airlines</t>
  </si>
  <si>
    <t>cebupac</t>
  </si>
  <si>
    <t>Pto.Princesa Int'l.</t>
  </si>
  <si>
    <t>maswings</t>
  </si>
  <si>
    <t>skyjet</t>
  </si>
  <si>
    <t>Air Asia/Zest</t>
  </si>
  <si>
    <t>tiger air</t>
  </si>
  <si>
    <t>Palex</t>
  </si>
  <si>
    <t>Iloilo Int'l</t>
  </si>
  <si>
    <t>FREDERICK G. SAN FELIX</t>
  </si>
  <si>
    <t>Data Encoder II</t>
  </si>
  <si>
    <t>Officer -In- Charge, ADMS</t>
  </si>
  <si>
    <t>silk air</t>
  </si>
  <si>
    <t>air juan</t>
  </si>
  <si>
    <t>Tiger Air</t>
  </si>
  <si>
    <t>asiana airlines</t>
  </si>
  <si>
    <t>sriwijaya air</t>
  </si>
  <si>
    <t>aeroflite av. Corp</t>
  </si>
  <si>
    <t>yukutia air</t>
  </si>
  <si>
    <t>tiger air/Seair</t>
  </si>
  <si>
    <t>Air Asia/Zest Air</t>
  </si>
  <si>
    <t>north sky</t>
  </si>
  <si>
    <t>URL for an RSS feed that provides access to the dataset. Please leave this blank.</t>
  </si>
  <si>
    <t>Please leave blank.</t>
  </si>
  <si>
    <t>RSS Feed</t>
  </si>
  <si>
    <t>Dataset Homepage; Alternative landing page used to redirect user to a contextual, Agency-hosted “homepage” for the Dataset or API when selecting this resource from the Data.gov.ph user interface.
E.g. www.agency.gov.ph/downloads; www.agency.gov.ph/opendata; N/A</t>
  </si>
  <si>
    <t>http://www.dbm.gov.ph/?cat=24</t>
  </si>
  <si>
    <t>Homepage URL</t>
  </si>
  <si>
    <t>Size of the downloadable dataset</t>
  </si>
  <si>
    <t>709KB</t>
  </si>
  <si>
    <t>Size</t>
  </si>
  <si>
    <t>Related documents such as technical information about a dataset, definition of terms, developer documentation, etc. The PMO recommends for you to send a separate file containing the definition of terms in the dataset. / NA</t>
  </si>
  <si>
    <t>Download related document for Definition of Terms in this dataset.</t>
  </si>
  <si>
    <t>Related Documents</t>
  </si>
  <si>
    <t>Whether the dataset meets the agency’s Information Quality Guidelines (true/false).The PMO will only accept datasets agencies deem to pass their internal standards on data quality.</t>
  </si>
  <si>
    <t>Data Quality</t>
  </si>
  <si>
    <t>The dataset may be part of a collection/catologue of data. As such the agency is being requested to provide the URL to the entire catalogue so users can see what other datasets might be available for use. If it is not part of any collection/catalogue, please leave this blank.</t>
  </si>
  <si>
    <t xml:space="preserve">System of Records </t>
  </si>
  <si>
    <t>Level of granularity of dataset. If the dataset contains data up to the municipal level and has aggregates for the provincial, regional, and national levels, then input "Barangay, Municipal, Provincial, Regional, National"</t>
  </si>
  <si>
    <t>National</t>
  </si>
  <si>
    <t>Granularity</t>
  </si>
  <si>
    <t>Language of the dataset.</t>
  </si>
  <si>
    <t>English</t>
  </si>
  <si>
    <t>Language</t>
  </si>
  <si>
    <t xml:space="preserve">When was this dataset officially issued (not necessarily on data.gov.ph)? Or when was this dataset authorized to be released by your agency? Dates should be formatted as YYYY-MM-DD. </t>
  </si>
  <si>
    <t>Release Date</t>
  </si>
  <si>
    <t>The range of temporal applicability of a dataset (i.e., a start and end date of applicability for the data). This field should contain an interval of time defined by start and end dates. Dates should be formatted as pairs of {start date, end date} in the format YYYY-MM-DD.</t>
  </si>
  <si>
    <t>1984-01-01, 2013-01-01</t>
  </si>
  <si>
    <t>Temporal</t>
  </si>
  <si>
    <t>Does the datasete contain some form of geographic referencing e.g. (a) data referenced to geographical locations (regions, provinces, municiaplities/cities, barangay) or for example (b) coordinate systems (latitude/longitude)? IF the dataset pertains to a specific location only, please specify such as "Visayas", "NCR", "Region VIII", "Luzon except NCR". If the dataset either covers nationwide data or does not contain any geographic aspect at all, please leave this blank. If the dataset has coordinate systems, we encourage you to give some remarks such as, "This dataset contains the geographic coordinates of each hospital in country."</t>
  </si>
  <si>
    <t>Spatial</t>
  </si>
  <si>
    <t>Instant view of whether the data is available under an open licence or not. This makes it clear to users whether they have the rights to use, change and re-distribute the data. The license dataset or API is published with. The license dataset or API is published with the 'Creative Commons Attribution 3.0 Philippines (cc-by 3.0 Philippines)" http://creativecommons.org/licenses/by/3.0/ph/</t>
  </si>
  <si>
    <t>License</t>
  </si>
  <si>
    <t>This must be the exact file available at Download URL using  file extensions.
E.g. CSV, XLS, XSLX, TSV, JSON, XML; If the download file is a ZIP containing a CSV, the entry should be "ZIP"</t>
  </si>
  <si>
    <t>XLS</t>
  </si>
  <si>
    <t>Format</t>
  </si>
  <si>
    <t>Is the dataset available as a web-service such as a Application Programming Interface (API)? For example, DOTC has established an API which allows users to pull data from the DOTC database without having to download the entire file. If not applicable, please leave blank. If applicable, please provide some remarks.</t>
  </si>
  <si>
    <t>Endpoint</t>
  </si>
  <si>
    <t>URL providing direct access to the downloadable distribution of a dataset.
For datasets that will be housed in data.gov.ph, the PMO will be providing the URL for direct download. For datasets that will be housed in the agency's site, please provide the URL for direct download.</t>
  </si>
  <si>
    <t>Download URL</t>
  </si>
  <si>
    <t>URL of page on your agency's website containing definition of terms. If no such page/link is available, leave the field blank.
Note: Documentation that is not specifically a data dictionary belongs in "references".</t>
  </si>
  <si>
    <t>Data Dictionary</t>
  </si>
  <si>
    <t>The JSON Open Data Standard allows for three possible entries for this field: Public, Restricted, and Private. The PMO will only accept datasets agencies are willing to make Public.</t>
  </si>
  <si>
    <t>Public</t>
  </si>
  <si>
    <t>Public Access Level</t>
  </si>
  <si>
    <t>This is the unique identifier for the dataset within your agency's internal catalogue/database. This field allows third parties to maintain a consistent record for datasets even if title or URLs are updated. However, each identifier must be unique across the agency's catalog and remain fixed. Characters should be alphanumeric. E.g. "aa73hfmsi", "budgetexpenditure19842013". If your agency does not use an internal Unique Identifier, please leave this blank. As an alternative, the PMO and the public will simply refer to this dataset by the Title you have provided.</t>
  </si>
  <si>
    <t>Unique Identifier</t>
  </si>
  <si>
    <t>Please provide either the corporate contact number of this unit/division or of any personnel in this unit. Please affix "(+632)" on your entry as seen on the example.</t>
  </si>
  <si>
    <t>(+632) 490-1000 loc 2602</t>
  </si>
  <si>
    <t>Contact Number</t>
  </si>
  <si>
    <t xml:space="preserve">Please provide either the corporate email address of this unit/division or of any personnel in this unit. </t>
  </si>
  <si>
    <t>publicinfo@dbm.gov.ph</t>
  </si>
  <si>
    <t>Contact Email</t>
  </si>
  <si>
    <t xml:space="preserve">While the JSON Open Data Standard requires the name of a person who could take queries on this dataset, the PMO recommends the name of the unit/division in your agency that could farm the queries to the appropriate unit/division that produced this dataset. We imagine this to be your public information or communications unit. However, should you prefer the queries to be directly addressed to your statistics/data unit, you are welcome to do so.
E.g. Public Affairs Division, External Communications Unit, Corporate Planning - Statistics Division </t>
  </si>
  <si>
    <t>Office of the Secretary - Public Information Unit</t>
  </si>
  <si>
    <t>Contact Name</t>
  </si>
  <si>
    <t>The publishing agency. Please spell out the acronym of your agency. For attached agencies, please affix the entire name of your mother agency.
E.g. Department of Education; Department of Science and Technology-Information Communications Technology Office</t>
  </si>
  <si>
    <t>Department of Budget and Management</t>
  </si>
  <si>
    <t>Publisher</t>
  </si>
  <si>
    <t>The PMO will introduce general categories to index all datasets in data.gov.ph.</t>
  </si>
  <si>
    <t>Category</t>
  </si>
  <si>
    <t>Frequency with which dataset is published.
Annually, Biannually, Quarterly, Monthly</t>
  </si>
  <si>
    <t>Annually</t>
  </si>
  <si>
    <t>Frequency of Update</t>
  </si>
  <si>
    <t>Most recent date on which the dataset was changed, updated or modified. Specify "01" if the day is unkown. If the file is brand-new, enter the issued date.
YYYY-MM-DD</t>
  </si>
  <si>
    <t>2013-09-02</t>
  </si>
  <si>
    <t>Last Update</t>
  </si>
  <si>
    <t>Keywords describing tags. See what labels the dataset in question belongs to. Tags also allow for browsing between similarly tagged datasets in addition to enabling better discoverability through tag search and faceting by tags. Inlcude terms that would be used by technical and non-technical users. Place quotation marks for each tag and then separate them with commas. Please limit to 15 tags only.</t>
  </si>
  <si>
    <t>"budget", "economic services", "social services", "defense", "public services", "debt",  "health", "education", "agriculture", "infrastructure", "finance", "research", "GDP", "economy"</t>
  </si>
  <si>
    <t>Tags</t>
  </si>
  <si>
    <t>Human-readable description. Additional information describing the data. Must have sufficient detail to enable the user to quickly understand whether the asset is of interest.</t>
  </si>
  <si>
    <t>This dataset contains the expenditure of the National Government on an obligation basis from 1984-2013. The sectors identified are as follows: Economic Services, Social Services, Defense, General Public Services, Net Lending, and Debt Service. In addition to showing the gross figures, these are also demonstrated as the following indicators: a percentage of each year's total budget, growth rates, as a percentage of GDP, per capita, and real levels.</t>
  </si>
  <si>
    <t>Description</t>
  </si>
  <si>
    <t>Human-readable name of the asset. Allows intuitive labeling of the dataset for search, sharing and linking. Should be in plain English and include sufficient detail to facilitate search and discovery.</t>
  </si>
  <si>
    <t>National Government Expenditure by Sector 1984 to 2013</t>
  </si>
  <si>
    <t>Title</t>
  </si>
  <si>
    <t>Example</t>
  </si>
  <si>
    <t>Your Input Here</t>
  </si>
  <si>
    <t>METADATA</t>
  </si>
  <si>
    <t>JSON Open Standard Data</t>
  </si>
  <si>
    <t>Station</t>
  </si>
  <si>
    <t>January-December 2014</t>
  </si>
  <si>
    <t>01</t>
  </si>
  <si>
    <t>2014-01-01, 2014-12-31</t>
  </si>
  <si>
    <t>North Avenue</t>
  </si>
  <si>
    <t>Quezon Avenue</t>
  </si>
  <si>
    <t>GMA Kamuning</t>
  </si>
  <si>
    <t>Araneta Center-Cubao</t>
  </si>
  <si>
    <t>Santolan</t>
  </si>
  <si>
    <t>Ortigas</t>
  </si>
  <si>
    <t>Shaw Boulevard</t>
  </si>
  <si>
    <t>Boni</t>
  </si>
  <si>
    <t>Guadalupe</t>
  </si>
  <si>
    <t>Buendia</t>
  </si>
  <si>
    <t>Ayala</t>
  </si>
  <si>
    <t>Magallanes</t>
  </si>
  <si>
    <t>Taft Avenue</t>
  </si>
  <si>
    <t>"metro rail transit", "MRT", "MRT 3", "ridership", "transportation", "rail"</t>
  </si>
  <si>
    <t>Department of Transportation and Communication - Metro Rail Transit 3</t>
  </si>
  <si>
    <t>Department of Transportation and Communications - Metro Rail Transit 3</t>
  </si>
  <si>
    <t>(+632) 929-5347 loc. 2600/2601</t>
  </si>
  <si>
    <t>Support Staff/Automatic Fare Collection Center/Computer Station</t>
  </si>
  <si>
    <t>widelmundo@dotcmrt3.gov.ph</t>
  </si>
  <si>
    <t>MRT Line 3-Daily Passenger Traffic per Hour per Station</t>
  </si>
  <si>
    <t>Entry</t>
  </si>
  <si>
    <t>Exit</t>
  </si>
  <si>
    <t>Entry/Exit</t>
  </si>
  <si>
    <t>04:00 - 04:59</t>
  </si>
  <si>
    <t>05:00 - 05:59</t>
  </si>
  <si>
    <t>06:00 - 06:59</t>
  </si>
  <si>
    <t>07:00 - 07:59</t>
  </si>
  <si>
    <t>08:00 - 08:59</t>
  </si>
  <si>
    <t>09:00 - 09:59</t>
  </si>
  <si>
    <t>10:00 - 10:59</t>
  </si>
  <si>
    <t>11:00 - 11:59</t>
  </si>
  <si>
    <t>12:00 - 12:59</t>
  </si>
  <si>
    <t>13:00 - 13:59</t>
  </si>
  <si>
    <t>14:00 - 14:59</t>
  </si>
  <si>
    <t>15:00 - 15:59</t>
  </si>
  <si>
    <t>16:00 - 16:59</t>
  </si>
  <si>
    <t>17:00 - 17:59</t>
  </si>
  <si>
    <t>18:00 - 18:59</t>
  </si>
  <si>
    <t>19:00 - 19:59</t>
  </si>
  <si>
    <t>20:00 - 20:59</t>
  </si>
  <si>
    <t>21:00 - 21:59</t>
  </si>
  <si>
    <t>22:00 - 22:59</t>
  </si>
  <si>
    <t>23:00 - 23:59</t>
  </si>
  <si>
    <t>Daily Average</t>
  </si>
  <si>
    <t>MRT Line 3 - Daily Passenger Traffic per Hour per Station 2014</t>
  </si>
  <si>
    <t>This data set contains the hourly and daily number of passengers who have entered and exited per station in Metro Rail Transit (MRT) Line 3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</si>
</sst>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0" formatCode="_(* #,##0_);_(* \(#,##0\);_(* &quot;-&quot;??_);_(@_)"/>
    <numFmt numFmtId="171" formatCode="[$-409]mmmm\ d\,\ yyyy;@"/>
    <numFmt numFmtId="172" formatCode="yyyy\-mm\-dd;@"/>
  </numFmts>
  <fonts count="68">
    <font>
      <sz val="10"/>
      <name val="Arial"/>
    </font>
    <font>
      <sz val="10"/>
      <name val="Arial"/>
      <family val="2"/>
    </font>
    <font>
      <b/>
      <sz val="10"/>
      <color indexed="56"/>
      <name val="Arial"/>
      <family val="2"/>
    </font>
    <font>
      <sz val="10"/>
      <color indexed="56"/>
      <name val="Arial"/>
      <family val="2"/>
    </font>
    <font>
      <b/>
      <sz val="10"/>
      <color indexed="56"/>
      <name val="Arial"/>
      <family val="2"/>
    </font>
    <font>
      <b/>
      <i/>
      <sz val="10"/>
      <color indexed="56"/>
      <name val="Arial"/>
      <family val="2"/>
    </font>
    <font>
      <sz val="8"/>
      <color indexed="56"/>
      <name val="Arial"/>
      <family val="2"/>
    </font>
    <font>
      <b/>
      <i/>
      <sz val="10"/>
      <color indexed="56"/>
      <name val="Desdemona"/>
      <family val="5"/>
    </font>
    <font>
      <i/>
      <sz val="10"/>
      <color indexed="56"/>
      <name val="Book Antiqua"/>
      <family val="1"/>
    </font>
    <font>
      <sz val="10"/>
      <color indexed="8"/>
      <name val="Arial"/>
      <family val="2"/>
    </font>
    <font>
      <b/>
      <sz val="10"/>
      <color indexed="8"/>
      <name val="Arial"/>
      <family val="2"/>
    </font>
    <font>
      <b/>
      <i/>
      <sz val="10"/>
      <color indexed="8"/>
      <name val="Arial"/>
      <family val="2"/>
    </font>
    <font>
      <sz val="10"/>
      <color indexed="8"/>
      <name val="Arial"/>
      <family val="2"/>
    </font>
    <font>
      <i/>
      <sz val="10"/>
      <color indexed="8"/>
      <name val="Arial Narrow"/>
      <family val="2"/>
    </font>
    <font>
      <sz val="10"/>
      <color indexed="8"/>
      <name val="Arial Narrow"/>
      <family val="2"/>
    </font>
    <font>
      <b/>
      <sz val="10"/>
      <color indexed="8"/>
      <name val="MS Serif"/>
      <family val="1"/>
    </font>
    <font>
      <sz val="10"/>
      <color indexed="8"/>
      <name val="MS Serif"/>
      <family val="1"/>
    </font>
    <font>
      <i/>
      <sz val="10"/>
      <color indexed="56"/>
      <name val="Arial"/>
      <family val="2"/>
    </font>
    <font>
      <sz val="10"/>
      <color indexed="56"/>
      <name val="Arial"/>
      <family val="2"/>
    </font>
    <font>
      <sz val="10"/>
      <name val="Arial"/>
      <family val="2"/>
    </font>
    <font>
      <b/>
      <sz val="8"/>
      <color indexed="8"/>
      <name val="Arial"/>
      <family val="2"/>
    </font>
    <font>
      <b/>
      <i/>
      <sz val="9"/>
      <color indexed="8"/>
      <name val="Swis721 Ex BT"/>
      <family val="2"/>
    </font>
    <font>
      <b/>
      <i/>
      <sz val="10"/>
      <color indexed="8"/>
      <name val="Swis721 Ex BT"/>
      <family val="2"/>
    </font>
    <font>
      <sz val="9"/>
      <name val="Impact"/>
      <family val="2"/>
    </font>
    <font>
      <sz val="9"/>
      <color indexed="56"/>
      <name val="Impact"/>
      <family val="2"/>
    </font>
    <font>
      <sz val="9"/>
      <name val="Arial"/>
      <family val="2"/>
    </font>
    <font>
      <b/>
      <sz val="9"/>
      <name val="Swis721 Ex BT"/>
      <family val="2"/>
    </font>
    <font>
      <b/>
      <sz val="9"/>
      <name val="Lucida Handwriting"/>
      <family val="4"/>
    </font>
    <font>
      <sz val="9"/>
      <name val="Tempus Sans ITC"/>
      <family val="5"/>
    </font>
    <font>
      <sz val="9"/>
      <name val="Arial"/>
      <family val="2"/>
    </font>
    <font>
      <sz val="9"/>
      <name val="Copperplate Gothic Light"/>
      <family val="2"/>
    </font>
    <font>
      <sz val="8"/>
      <name val="Copperplate Gothic Light"/>
      <family val="2"/>
    </font>
    <font>
      <b/>
      <sz val="9"/>
      <color indexed="8"/>
      <name val="Arial"/>
      <family val="2"/>
    </font>
    <font>
      <sz val="9"/>
      <color indexed="8"/>
      <name val="Copperplate Gothic Light"/>
      <family val="2"/>
    </font>
    <font>
      <sz val="9"/>
      <color indexed="8"/>
      <name val="Arial"/>
      <family val="2"/>
    </font>
    <font>
      <sz val="10"/>
      <name val="Arial"/>
      <family val="2"/>
    </font>
    <font>
      <b/>
      <i/>
      <sz val="10"/>
      <name val="Arial"/>
      <family val="2"/>
    </font>
    <font>
      <b/>
      <sz val="10"/>
      <name val="Arial"/>
      <family val="2"/>
    </font>
    <font>
      <b/>
      <sz val="10"/>
      <color indexed="8"/>
      <name val="Arial Narrow"/>
      <family val="2"/>
    </font>
    <font>
      <sz val="10"/>
      <name val="Arial Narrow"/>
      <family val="2"/>
    </font>
    <font>
      <sz val="9"/>
      <color indexed="8"/>
      <name val="Arial Narrow"/>
      <family val="2"/>
    </font>
    <font>
      <i/>
      <sz val="9"/>
      <color indexed="8"/>
      <name val="Arial Narrow"/>
      <family val="2"/>
    </font>
    <font>
      <b/>
      <sz val="10"/>
      <name val="Century Gothic"/>
      <family val="2"/>
    </font>
    <font>
      <b/>
      <sz val="10"/>
      <name val="Arial"/>
      <family val="2"/>
    </font>
    <font>
      <b/>
      <i/>
      <sz val="10"/>
      <name val="Garamond"/>
      <family val="1"/>
    </font>
    <font>
      <sz val="8"/>
      <color indexed="8"/>
      <name val="Arial Narrow"/>
      <family val="2"/>
    </font>
    <font>
      <b/>
      <i/>
      <sz val="9"/>
      <color indexed="8"/>
      <name val="Arial"/>
      <family val="2"/>
    </font>
    <font>
      <b/>
      <sz val="9"/>
      <name val="Arial"/>
      <family val="2"/>
    </font>
    <font>
      <b/>
      <i/>
      <sz val="10"/>
      <color indexed="8"/>
      <name val="Arial Narrow"/>
      <family val="2"/>
    </font>
    <font>
      <b/>
      <i/>
      <sz val="10"/>
      <color indexed="56"/>
      <name val="Comic Sans MS"/>
      <family val="4"/>
    </font>
    <font>
      <b/>
      <sz val="10"/>
      <name val="Arial Narrow"/>
      <family val="2"/>
    </font>
    <font>
      <b/>
      <sz val="10"/>
      <color indexed="12"/>
      <name val="Arial Narrow"/>
      <family val="2"/>
    </font>
    <font>
      <b/>
      <sz val="10"/>
      <color indexed="12"/>
      <name val="Arial"/>
      <family val="2"/>
    </font>
    <font>
      <b/>
      <sz val="9"/>
      <color indexed="8"/>
      <name val="Arial Narrow"/>
      <family val="2"/>
    </font>
    <font>
      <i/>
      <sz val="8"/>
      <color indexed="8"/>
      <name val="Arial Narrow"/>
      <family val="2"/>
    </font>
    <font>
      <b/>
      <i/>
      <sz val="8"/>
      <color indexed="8"/>
      <name val="Arial"/>
      <family val="2"/>
    </font>
    <font>
      <b/>
      <sz val="9"/>
      <name val="Arial"/>
      <family val="2"/>
    </font>
    <font>
      <b/>
      <i/>
      <sz val="9"/>
      <name val="Book Antiqua"/>
      <family val="1"/>
    </font>
    <font>
      <b/>
      <sz val="9"/>
      <color indexed="8"/>
      <name val="Agency FB"/>
      <family val="2"/>
    </font>
    <font>
      <b/>
      <i/>
      <sz val="9"/>
      <name val="Arial Narrow"/>
      <family val="2"/>
    </font>
    <font>
      <b/>
      <i/>
      <sz val="8"/>
      <name val="Arial Narrow"/>
      <family val="2"/>
    </font>
    <font>
      <sz val="8"/>
      <name val="Arial"/>
      <family val="2"/>
    </font>
    <font>
      <i/>
      <sz val="10"/>
      <color indexed="8"/>
      <name val="Arial"/>
      <family val="2"/>
    </font>
    <font>
      <i/>
      <sz val="10"/>
      <name val="Arial"/>
      <family val="2"/>
    </font>
    <font>
      <sz val="11"/>
      <color theme="1"/>
      <name val="Calibri"/>
      <family val="2"/>
      <scheme val="minor"/>
    </font>
    <font>
      <u/>
      <sz val="10"/>
      <color theme="10"/>
      <name val="Arial"/>
      <family val="2"/>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65" fillId="0" borderId="0" applyNumberFormat="0" applyFill="0" applyBorder="0" applyAlignment="0" applyProtection="0"/>
    <xf numFmtId="0" fontId="64" fillId="0" borderId="0"/>
  </cellStyleXfs>
  <cellXfs count="197">
    <xf numFmtId="0" fontId="0" fillId="0" borderId="0" xfId="0"/>
    <xf numFmtId="170" fontId="4" fillId="0" borderId="0" xfId="1" applyNumberFormat="1" applyFont="1" applyBorder="1"/>
    <xf numFmtId="0" fontId="7" fillId="0" borderId="0" xfId="0" applyFont="1" applyBorder="1" applyAlignment="1">
      <alignment horizontal="center"/>
    </xf>
    <xf numFmtId="170" fontId="2" fillId="0" borderId="0" xfId="1" applyNumberFormat="1" applyFont="1" applyBorder="1"/>
    <xf numFmtId="170" fontId="5" fillId="0" borderId="0" xfId="1" applyNumberFormat="1" applyFont="1" applyBorder="1"/>
    <xf numFmtId="0" fontId="0" fillId="0" borderId="0" xfId="0" applyBorder="1"/>
    <xf numFmtId="170" fontId="12" fillId="0" borderId="0" xfId="1" applyNumberFormat="1" applyFont="1" applyBorder="1"/>
    <xf numFmtId="170" fontId="3" fillId="0" borderId="0" xfId="1" applyNumberFormat="1" applyFont="1" applyBorder="1"/>
    <xf numFmtId="170" fontId="17" fillId="0" borderId="0" xfId="1" applyNumberFormat="1" applyFont="1" applyBorder="1"/>
    <xf numFmtId="170" fontId="18" fillId="0" borderId="0" xfId="1" applyNumberFormat="1" applyFont="1" applyBorder="1"/>
    <xf numFmtId="0" fontId="25" fillId="0" borderId="0" xfId="0" applyFont="1" applyBorder="1"/>
    <xf numFmtId="0" fontId="39" fillId="0" borderId="0" xfId="0" applyFont="1"/>
    <xf numFmtId="3" fontId="38" fillId="0" borderId="1" xfId="0" applyNumberFormat="1" applyFont="1" applyBorder="1" applyAlignment="1">
      <alignment horizontal="center"/>
    </xf>
    <xf numFmtId="0" fontId="38" fillId="0" borderId="2" xfId="0" applyFont="1" applyBorder="1" applyAlignment="1">
      <alignment horizontal="center"/>
    </xf>
    <xf numFmtId="0" fontId="38" fillId="0" borderId="1" xfId="0" applyFont="1" applyBorder="1" applyAlignment="1">
      <alignment horizontal="center"/>
    </xf>
    <xf numFmtId="170" fontId="14" fillId="0" borderId="2" xfId="1" applyNumberFormat="1" applyFont="1" applyBorder="1" applyAlignment="1"/>
    <xf numFmtId="170" fontId="38" fillId="0" borderId="1" xfId="1" applyNumberFormat="1" applyFont="1" applyBorder="1" applyAlignment="1"/>
    <xf numFmtId="0" fontId="14" fillId="0" borderId="2" xfId="0" applyFont="1" applyBorder="1" applyAlignment="1"/>
    <xf numFmtId="0" fontId="13" fillId="0" borderId="2" xfId="0" applyFont="1" applyBorder="1" applyAlignment="1"/>
    <xf numFmtId="170" fontId="38" fillId="0" borderId="1" xfId="1" applyNumberFormat="1" applyFont="1" applyBorder="1" applyAlignment="1">
      <alignment horizontal="center"/>
    </xf>
    <xf numFmtId="0" fontId="37" fillId="0" borderId="0" xfId="0" applyFont="1" applyBorder="1"/>
    <xf numFmtId="0" fontId="43" fillId="0" borderId="0" xfId="0" applyFont="1" applyBorder="1"/>
    <xf numFmtId="0" fontId="36" fillId="0" borderId="0" xfId="0" applyFont="1" applyBorder="1"/>
    <xf numFmtId="0" fontId="6" fillId="0" borderId="0" xfId="0" applyFont="1" applyBorder="1" applyAlignment="1">
      <alignment horizontal="left"/>
    </xf>
    <xf numFmtId="0" fontId="0" fillId="0" borderId="3" xfId="0" applyBorder="1"/>
    <xf numFmtId="0" fontId="19" fillId="0" borderId="0" xfId="0" applyFont="1" applyBorder="1"/>
    <xf numFmtId="0" fontId="47" fillId="0" borderId="0" xfId="0" applyFont="1" applyBorder="1"/>
    <xf numFmtId="0" fontId="50" fillId="0" borderId="2" xfId="0" applyFont="1" applyBorder="1"/>
    <xf numFmtId="0" fontId="29" fillId="0" borderId="0" xfId="0" applyFont="1" applyBorder="1"/>
    <xf numFmtId="0" fontId="3" fillId="0" borderId="0" xfId="0" applyFont="1" applyBorder="1"/>
    <xf numFmtId="0" fontId="31" fillId="0" borderId="0" xfId="0" applyFont="1" applyBorder="1"/>
    <xf numFmtId="0" fontId="23" fillId="0" borderId="0" xfId="0" applyFont="1" applyBorder="1" applyAlignment="1">
      <alignment horizontal="left"/>
    </xf>
    <xf numFmtId="170" fontId="24" fillId="0" borderId="0" xfId="1" applyNumberFormat="1" applyFont="1" applyBorder="1"/>
    <xf numFmtId="0" fontId="23" fillId="0" borderId="0" xfId="0" applyFont="1" applyBorder="1"/>
    <xf numFmtId="0" fontId="25" fillId="0" borderId="0" xfId="0" applyFont="1" applyBorder="1" applyAlignment="1">
      <alignment horizontal="left"/>
    </xf>
    <xf numFmtId="0" fontId="26" fillId="0" borderId="0" xfId="0" applyFont="1" applyBorder="1"/>
    <xf numFmtId="0" fontId="27" fillId="0" borderId="0" xfId="0" applyFont="1" applyBorder="1"/>
    <xf numFmtId="0" fontId="28" fillId="0" borderId="0" xfId="0" applyFont="1" applyBorder="1"/>
    <xf numFmtId="0" fontId="3" fillId="0" borderId="0" xfId="0" applyFont="1" applyBorder="1" applyAlignment="1">
      <alignment horizontal="left"/>
    </xf>
    <xf numFmtId="170" fontId="8" fillId="0" borderId="0" xfId="1" applyNumberFormat="1" applyFont="1" applyBorder="1" applyAlignment="1">
      <alignment horizontal="centerContinuous"/>
    </xf>
    <xf numFmtId="0" fontId="0" fillId="0" borderId="0" xfId="0" applyBorder="1" applyAlignment="1">
      <alignment horizontal="left"/>
    </xf>
    <xf numFmtId="0" fontId="4" fillId="0" borderId="0" xfId="0" applyFont="1" applyBorder="1"/>
    <xf numFmtId="0" fontId="30" fillId="0" borderId="0" xfId="0" applyFont="1" applyBorder="1"/>
    <xf numFmtId="0" fontId="13" fillId="0" borderId="2" xfId="0" applyFont="1" applyBorder="1" applyAlignment="1">
      <alignment horizontal="center"/>
    </xf>
    <xf numFmtId="0" fontId="21" fillId="0" borderId="4" xfId="0" applyFont="1" applyBorder="1" applyAlignment="1">
      <alignment horizontal="center"/>
    </xf>
    <xf numFmtId="0" fontId="38" fillId="0" borderId="4" xfId="0" applyFont="1" applyBorder="1" applyAlignment="1">
      <alignment horizontal="center"/>
    </xf>
    <xf numFmtId="170" fontId="38" fillId="0" borderId="4" xfId="1" applyNumberFormat="1" applyFont="1" applyBorder="1" applyAlignment="1"/>
    <xf numFmtId="3" fontId="38" fillId="0" borderId="4" xfId="0" applyNumberFormat="1" applyFont="1" applyBorder="1" applyAlignment="1">
      <alignment horizontal="center"/>
    </xf>
    <xf numFmtId="170" fontId="38" fillId="0" borderId="4" xfId="1" applyNumberFormat="1" applyFont="1" applyBorder="1" applyAlignment="1">
      <alignment horizontal="center"/>
    </xf>
    <xf numFmtId="0" fontId="32" fillId="0" borderId="4" xfId="0" applyFont="1" applyBorder="1"/>
    <xf numFmtId="0" fontId="40" fillId="0" borderId="4" xfId="0" applyFont="1" applyBorder="1" applyAlignment="1">
      <alignment horizontal="left"/>
    </xf>
    <xf numFmtId="170" fontId="12" fillId="0" borderId="4" xfId="1" applyNumberFormat="1" applyFont="1" applyBorder="1" applyAlignment="1">
      <alignment horizontal="center"/>
    </xf>
    <xf numFmtId="0" fontId="12" fillId="0" borderId="4" xfId="0" applyFont="1" applyBorder="1"/>
    <xf numFmtId="3" fontId="12" fillId="0" borderId="4" xfId="0" applyNumberFormat="1" applyFont="1" applyBorder="1"/>
    <xf numFmtId="3" fontId="12" fillId="0" borderId="4" xfId="0" applyNumberFormat="1" applyFont="1" applyBorder="1" applyAlignment="1">
      <alignment horizontal="right"/>
    </xf>
    <xf numFmtId="170" fontId="12" fillId="0" borderId="4" xfId="0" applyNumberFormat="1" applyFont="1" applyBorder="1"/>
    <xf numFmtId="3" fontId="12" fillId="0" borderId="4" xfId="0" applyNumberFormat="1" applyFont="1" applyBorder="1" applyAlignment="1"/>
    <xf numFmtId="170" fontId="12" fillId="0" borderId="4" xfId="1" applyNumberFormat="1" applyFont="1" applyBorder="1"/>
    <xf numFmtId="0" fontId="35" fillId="0" borderId="4" xfId="0" applyFont="1" applyBorder="1"/>
    <xf numFmtId="170" fontId="12" fillId="0" borderId="4" xfId="1" applyNumberFormat="1" applyFont="1" applyFill="1" applyBorder="1"/>
    <xf numFmtId="170" fontId="12" fillId="0" borderId="4" xfId="1" applyNumberFormat="1" applyFont="1" applyBorder="1" applyAlignment="1"/>
    <xf numFmtId="0" fontId="41" fillId="0" borderId="4" xfId="0" applyFont="1" applyBorder="1" applyAlignment="1">
      <alignment horizontal="left"/>
    </xf>
    <xf numFmtId="0" fontId="45" fillId="0" borderId="4" xfId="0" applyFont="1" applyBorder="1" applyAlignment="1">
      <alignment horizontal="left"/>
    </xf>
    <xf numFmtId="0" fontId="14" fillId="0" borderId="4" xfId="0" applyFont="1" applyBorder="1" applyAlignment="1">
      <alignment horizontal="center"/>
    </xf>
    <xf numFmtId="0" fontId="10" fillId="0" borderId="4" xfId="0" applyFont="1" applyBorder="1"/>
    <xf numFmtId="0" fontId="10" fillId="0" borderId="4" xfId="0" applyFont="1" applyBorder="1" applyAlignment="1">
      <alignment horizontal="center"/>
    </xf>
    <xf numFmtId="0" fontId="10" fillId="0" borderId="4" xfId="0" applyFont="1" applyBorder="1" applyAlignment="1">
      <alignment horizontal="left"/>
    </xf>
    <xf numFmtId="170" fontId="10" fillId="0" borderId="4" xfId="1" applyNumberFormat="1" applyFont="1" applyBorder="1"/>
    <xf numFmtId="170" fontId="9" fillId="0" borderId="4" xfId="1" applyNumberFormat="1" applyFont="1" applyBorder="1"/>
    <xf numFmtId="14" fontId="32" fillId="0" borderId="4" xfId="0" applyNumberFormat="1" applyFont="1" applyBorder="1"/>
    <xf numFmtId="0" fontId="19" fillId="0" borderId="4" xfId="0" applyFont="1" applyBorder="1"/>
    <xf numFmtId="170" fontId="9" fillId="0" borderId="4" xfId="1" applyNumberFormat="1" applyFont="1" applyBorder="1" applyAlignment="1">
      <alignment horizontal="center"/>
    </xf>
    <xf numFmtId="0" fontId="38" fillId="0" borderId="4" xfId="0" applyFont="1" applyBorder="1" applyAlignment="1">
      <alignment horizontal="left"/>
    </xf>
    <xf numFmtId="0" fontId="9" fillId="0" borderId="4" xfId="0" applyFont="1" applyBorder="1"/>
    <xf numFmtId="170" fontId="19" fillId="0" borderId="4" xfId="1" applyNumberFormat="1" applyFont="1" applyBorder="1"/>
    <xf numFmtId="0" fontId="32" fillId="0" borderId="4" xfId="0" applyFont="1" applyBorder="1" applyAlignment="1">
      <alignment horizontal="center"/>
    </xf>
    <xf numFmtId="170" fontId="9" fillId="0" borderId="4" xfId="1" applyNumberFormat="1" applyFont="1" applyBorder="1" applyAlignment="1"/>
    <xf numFmtId="0" fontId="33" fillId="0" borderId="4" xfId="0" applyFont="1" applyBorder="1" applyAlignment="1">
      <alignment horizontal="left"/>
    </xf>
    <xf numFmtId="0" fontId="34" fillId="0" borderId="4" xfId="0" applyFont="1" applyBorder="1" applyAlignment="1">
      <alignment horizontal="center"/>
    </xf>
    <xf numFmtId="170" fontId="35" fillId="0" borderId="4" xfId="1" applyNumberFormat="1" applyFont="1" applyBorder="1"/>
    <xf numFmtId="0" fontId="10" fillId="0" borderId="4" xfId="0" applyFont="1" applyBorder="1" applyAlignment="1"/>
    <xf numFmtId="3" fontId="13" fillId="0" borderId="4" xfId="0" applyNumberFormat="1" applyFont="1" applyBorder="1"/>
    <xf numFmtId="3" fontId="14" fillId="0" borderId="4" xfId="0" applyNumberFormat="1" applyFont="1" applyBorder="1" applyAlignment="1">
      <alignment horizontal="center"/>
    </xf>
    <xf numFmtId="3" fontId="13" fillId="0" borderId="4" xfId="0" applyNumberFormat="1" applyFont="1" applyBorder="1" applyAlignment="1">
      <alignment horizontal="center"/>
    </xf>
    <xf numFmtId="14" fontId="10" fillId="0" borderId="4" xfId="0" applyNumberFormat="1" applyFont="1" applyBorder="1"/>
    <xf numFmtId="0" fontId="0" fillId="0" borderId="4" xfId="0" applyBorder="1"/>
    <xf numFmtId="0" fontId="22" fillId="0" borderId="4" xfId="0" applyFont="1" applyBorder="1" applyAlignment="1">
      <alignment horizontal="center"/>
    </xf>
    <xf numFmtId="0" fontId="11" fillId="0" borderId="4" xfId="0" applyFont="1" applyBorder="1" applyAlignment="1">
      <alignment horizontal="center"/>
    </xf>
    <xf numFmtId="170" fontId="15" fillId="0" borderId="4" xfId="1" applyNumberFormat="1" applyFont="1" applyBorder="1" applyAlignment="1">
      <alignment horizontal="centerContinuous"/>
    </xf>
    <xf numFmtId="170" fontId="16" fillId="0" borderId="4" xfId="1" applyNumberFormat="1" applyFont="1" applyBorder="1" applyAlignment="1">
      <alignment horizontal="centerContinuous"/>
    </xf>
    <xf numFmtId="170" fontId="12" fillId="0" borderId="4" xfId="1" applyNumberFormat="1" applyFont="1" applyBorder="1" applyAlignment="1">
      <alignment horizontal="centerContinuous"/>
    </xf>
    <xf numFmtId="0" fontId="20" fillId="0" borderId="4" xfId="0" applyFont="1" applyBorder="1"/>
    <xf numFmtId="0" fontId="19" fillId="0" borderId="4" xfId="0" applyFont="1" applyBorder="1" applyAlignment="1"/>
    <xf numFmtId="0" fontId="38" fillId="0" borderId="5" xfId="0" applyFont="1" applyBorder="1" applyAlignment="1">
      <alignment horizontal="center"/>
    </xf>
    <xf numFmtId="170" fontId="38" fillId="0" borderId="5" xfId="1" applyNumberFormat="1" applyFont="1" applyBorder="1" applyAlignment="1"/>
    <xf numFmtId="3" fontId="38" fillId="0" borderId="5" xfId="0" applyNumberFormat="1" applyFont="1" applyBorder="1" applyAlignment="1">
      <alignment horizontal="center"/>
    </xf>
    <xf numFmtId="3" fontId="38" fillId="0" borderId="5" xfId="0" applyNumberFormat="1" applyFont="1" applyBorder="1" applyAlignment="1">
      <alignment horizontal="right"/>
    </xf>
    <xf numFmtId="170" fontId="38" fillId="0" borderId="5" xfId="1" applyNumberFormat="1" applyFont="1" applyBorder="1" applyAlignment="1">
      <alignment horizontal="center"/>
    </xf>
    <xf numFmtId="0" fontId="14" fillId="0" borderId="6" xfId="0" applyFont="1" applyBorder="1" applyAlignment="1"/>
    <xf numFmtId="0" fontId="48" fillId="0" borderId="7" xfId="0" applyFont="1" applyBorder="1" applyAlignment="1"/>
    <xf numFmtId="0" fontId="38" fillId="0" borderId="8" xfId="0" applyFont="1" applyBorder="1" applyAlignment="1">
      <alignment horizontal="center"/>
    </xf>
    <xf numFmtId="3" fontId="38" fillId="0" borderId="9" xfId="0" applyNumberFormat="1" applyFont="1" applyBorder="1" applyAlignment="1">
      <alignment horizontal="center"/>
    </xf>
    <xf numFmtId="170" fontId="12" fillId="0" borderId="4" xfId="1" applyNumberFormat="1" applyFont="1" applyBorder="1" applyAlignment="1">
      <alignment horizontal="right"/>
    </xf>
    <xf numFmtId="3" fontId="0" fillId="0" borderId="4" xfId="1" applyNumberFormat="1" applyFont="1" applyBorder="1" applyAlignment="1">
      <alignment horizontal="right"/>
    </xf>
    <xf numFmtId="3" fontId="12" fillId="0" borderId="4" xfId="1" applyNumberFormat="1" applyFont="1" applyBorder="1" applyAlignment="1">
      <alignment horizontal="right"/>
    </xf>
    <xf numFmtId="0" fontId="12" fillId="0" borderId="4" xfId="0" applyFont="1" applyBorder="1" applyAlignment="1">
      <alignment horizontal="right"/>
    </xf>
    <xf numFmtId="170" fontId="9" fillId="0" borderId="4" xfId="1" applyNumberFormat="1" applyFont="1" applyBorder="1" applyAlignment="1">
      <alignment horizontal="right"/>
    </xf>
    <xf numFmtId="3" fontId="14" fillId="0" borderId="4" xfId="0" applyNumberFormat="1" applyFont="1" applyBorder="1" applyAlignment="1">
      <alignment horizontal="right"/>
    </xf>
    <xf numFmtId="0" fontId="51" fillId="0" borderId="5" xfId="0" applyFont="1" applyBorder="1" applyAlignment="1">
      <alignment horizontal="center"/>
    </xf>
    <xf numFmtId="170" fontId="52" fillId="0" borderId="4" xfId="0" applyNumberFormat="1" applyFont="1" applyBorder="1"/>
    <xf numFmtId="0" fontId="53" fillId="0" borderId="4" xfId="0" applyFont="1" applyBorder="1" applyAlignment="1">
      <alignment horizontal="left"/>
    </xf>
    <xf numFmtId="0" fontId="53" fillId="0" borderId="4" xfId="0" applyFont="1" applyBorder="1" applyAlignment="1">
      <alignment horizontal="center"/>
    </xf>
    <xf numFmtId="0" fontId="14" fillId="0" borderId="4" xfId="0" applyFont="1" applyBorder="1" applyAlignment="1">
      <alignment horizontal="left"/>
    </xf>
    <xf numFmtId="0" fontId="21" fillId="0" borderId="10" xfId="0" applyFont="1" applyBorder="1" applyAlignment="1">
      <alignment horizontal="center"/>
    </xf>
    <xf numFmtId="3" fontId="12" fillId="0" borderId="4" xfId="0" applyNumberFormat="1" applyFont="1" applyFill="1" applyBorder="1"/>
    <xf numFmtId="0" fontId="49" fillId="0" borderId="4" xfId="0" applyFont="1" applyBorder="1" applyAlignment="1">
      <alignment horizontal="center"/>
    </xf>
    <xf numFmtId="170" fontId="43" fillId="0" borderId="4" xfId="0" applyNumberFormat="1" applyFont="1" applyBorder="1"/>
    <xf numFmtId="0" fontId="43" fillId="0" borderId="4" xfId="0" applyFont="1" applyBorder="1"/>
    <xf numFmtId="0" fontId="50" fillId="0" borderId="4" xfId="0" applyFont="1" applyBorder="1"/>
    <xf numFmtId="170" fontId="43" fillId="0" borderId="4" xfId="0" applyNumberFormat="1" applyFont="1" applyFill="1" applyBorder="1"/>
    <xf numFmtId="170" fontId="12" fillId="0" borderId="0" xfId="1" applyNumberFormat="1" applyFont="1" applyBorder="1" applyAlignment="1">
      <alignment horizontal="center"/>
    </xf>
    <xf numFmtId="0" fontId="57" fillId="0" borderId="0" xfId="0" applyFont="1" applyBorder="1"/>
    <xf numFmtId="15" fontId="57" fillId="0" borderId="0" xfId="0" applyNumberFormat="1" applyFont="1" applyBorder="1"/>
    <xf numFmtId="0" fontId="58" fillId="0" borderId="4" xfId="0" applyFont="1" applyBorder="1"/>
    <xf numFmtId="0" fontId="32" fillId="0" borderId="4" xfId="0" applyFont="1" applyBorder="1" applyAlignment="1">
      <alignment horizontal="left"/>
    </xf>
    <xf numFmtId="0" fontId="56" fillId="0" borderId="0" xfId="0" applyFont="1" applyBorder="1" applyAlignment="1">
      <alignment horizontal="left"/>
    </xf>
    <xf numFmtId="0" fontId="55" fillId="0" borderId="4" xfId="0" applyFont="1" applyBorder="1"/>
    <xf numFmtId="0" fontId="61" fillId="0" borderId="4" xfId="0" applyFont="1" applyBorder="1" applyAlignment="1">
      <alignment horizontal="left"/>
    </xf>
    <xf numFmtId="170" fontId="62" fillId="0" borderId="4" xfId="1" applyNumberFormat="1" applyFont="1" applyBorder="1" applyAlignment="1">
      <alignment horizontal="center"/>
    </xf>
    <xf numFmtId="170" fontId="14" fillId="0" borderId="4" xfId="1" applyNumberFormat="1" applyFont="1" applyBorder="1" applyAlignment="1"/>
    <xf numFmtId="170" fontId="14" fillId="0" borderId="4" xfId="1" applyNumberFormat="1" applyFont="1" applyBorder="1" applyAlignment="1">
      <alignment horizontal="center"/>
    </xf>
    <xf numFmtId="170" fontId="12" fillId="0" borderId="11" xfId="1" applyNumberFormat="1" applyFont="1" applyFill="1" applyBorder="1"/>
    <xf numFmtId="170" fontId="12" fillId="0" borderId="12" xfId="1" applyNumberFormat="1" applyFont="1" applyFill="1" applyBorder="1"/>
    <xf numFmtId="170" fontId="62" fillId="0" borderId="4" xfId="1" applyNumberFormat="1" applyFont="1" applyBorder="1" applyAlignment="1"/>
    <xf numFmtId="170" fontId="62" fillId="0" borderId="13" xfId="1" applyNumberFormat="1" applyFont="1" applyBorder="1" applyAlignment="1">
      <alignment horizontal="center"/>
    </xf>
    <xf numFmtId="0" fontId="54" fillId="0" borderId="4" xfId="0" applyFont="1" applyBorder="1"/>
    <xf numFmtId="170" fontId="62" fillId="0" borderId="13" xfId="1" applyNumberFormat="1" applyFont="1" applyBorder="1" applyAlignment="1"/>
    <xf numFmtId="170" fontId="12" fillId="0" borderId="14" xfId="1" applyNumberFormat="1" applyFont="1" applyBorder="1"/>
    <xf numFmtId="3" fontId="14" fillId="0" borderId="14" xfId="0" applyNumberFormat="1" applyFont="1" applyBorder="1" applyAlignment="1">
      <alignment horizontal="center"/>
    </xf>
    <xf numFmtId="170" fontId="0" fillId="0" borderId="0" xfId="0" applyNumberFormat="1"/>
    <xf numFmtId="3" fontId="0" fillId="0" borderId="0" xfId="0" applyNumberFormat="1"/>
    <xf numFmtId="3" fontId="0" fillId="0" borderId="0" xfId="0" applyNumberFormat="1" applyBorder="1"/>
    <xf numFmtId="170" fontId="9" fillId="0" borderId="11" xfId="1" applyNumberFormat="1" applyFont="1" applyFill="1" applyBorder="1"/>
    <xf numFmtId="170" fontId="9" fillId="0" borderId="12" xfId="1" applyNumberFormat="1" applyFont="1" applyFill="1" applyBorder="1"/>
    <xf numFmtId="3" fontId="0" fillId="0" borderId="3" xfId="0" applyNumberFormat="1" applyBorder="1"/>
    <xf numFmtId="3" fontId="35" fillId="0" borderId="4" xfId="0" applyNumberFormat="1" applyFont="1" applyBorder="1"/>
    <xf numFmtId="0" fontId="30" fillId="0" borderId="4" xfId="0" applyFont="1" applyBorder="1"/>
    <xf numFmtId="170" fontId="9" fillId="0" borderId="4" xfId="0" applyNumberFormat="1" applyFont="1" applyBorder="1"/>
    <xf numFmtId="170" fontId="12" fillId="2" borderId="4" xfId="1" applyNumberFormat="1" applyFont="1" applyFill="1" applyBorder="1"/>
    <xf numFmtId="3" fontId="14" fillId="2" borderId="4" xfId="0" applyNumberFormat="1" applyFont="1" applyFill="1" applyBorder="1" applyAlignment="1">
      <alignment horizontal="center"/>
    </xf>
    <xf numFmtId="3" fontId="12" fillId="2" borderId="4" xfId="0" applyNumberFormat="1" applyFont="1" applyFill="1" applyBorder="1" applyAlignment="1">
      <alignment horizontal="right"/>
    </xf>
    <xf numFmtId="0" fontId="14" fillId="2" borderId="4" xfId="0" applyFont="1" applyFill="1" applyBorder="1" applyAlignment="1">
      <alignment horizontal="center"/>
    </xf>
    <xf numFmtId="170" fontId="9" fillId="2" borderId="4" xfId="1" applyNumberFormat="1" applyFont="1" applyFill="1" applyBorder="1"/>
    <xf numFmtId="170" fontId="36" fillId="0" borderId="4" xfId="0" applyNumberFormat="1" applyFont="1" applyBorder="1" applyAlignment="1"/>
    <xf numFmtId="0" fontId="40" fillId="0" borderId="4" xfId="0" applyFont="1" applyBorder="1" applyAlignment="1">
      <alignment horizontal="right"/>
    </xf>
    <xf numFmtId="0" fontId="64" fillId="0" borderId="0" xfId="3" applyAlignment="1">
      <alignment vertical="center" wrapText="1"/>
    </xf>
    <xf numFmtId="0" fontId="64" fillId="3" borderId="0" xfId="3" applyFill="1" applyAlignment="1">
      <alignment vertical="center" wrapText="1"/>
    </xf>
    <xf numFmtId="0" fontId="64" fillId="0" borderId="0" xfId="3" applyFill="1" applyAlignment="1">
      <alignment vertical="center" wrapText="1"/>
    </xf>
    <xf numFmtId="0" fontId="64" fillId="0" borderId="0" xfId="3" applyFill="1" applyBorder="1" applyAlignment="1">
      <alignment wrapText="1"/>
    </xf>
    <xf numFmtId="0" fontId="64" fillId="4" borderId="0" xfId="3" applyFill="1" applyAlignment="1">
      <alignment vertical="center" wrapText="1"/>
    </xf>
    <xf numFmtId="0" fontId="66" fillId="0" borderId="0" xfId="3" applyFont="1" applyFill="1" applyBorder="1" applyAlignment="1">
      <alignment vertical="center" wrapText="1"/>
    </xf>
    <xf numFmtId="0" fontId="66" fillId="0" borderId="0" xfId="3" applyFont="1" applyBorder="1" applyAlignment="1">
      <alignment vertical="center" wrapText="1"/>
    </xf>
    <xf numFmtId="0" fontId="67" fillId="0" borderId="0" xfId="3" applyFont="1" applyAlignment="1">
      <alignment vertical="center" wrapText="1"/>
    </xf>
    <xf numFmtId="0" fontId="64" fillId="0" borderId="0" xfId="3" applyFont="1" applyAlignment="1">
      <alignment horizontal="left" vertical="center" wrapText="1"/>
    </xf>
    <xf numFmtId="0" fontId="64" fillId="5" borderId="0" xfId="3" applyFill="1" applyAlignment="1">
      <alignment horizontal="left" vertical="center" wrapText="1"/>
    </xf>
    <xf numFmtId="0" fontId="67" fillId="0" borderId="0" xfId="3" applyFont="1" applyFill="1" applyAlignment="1">
      <alignment vertical="center" wrapText="1"/>
    </xf>
    <xf numFmtId="0" fontId="66" fillId="0" borderId="0" xfId="3" applyFont="1" applyAlignment="1">
      <alignment vertical="center" wrapText="1"/>
    </xf>
    <xf numFmtId="0" fontId="64" fillId="0" borderId="0" xfId="3" applyFill="1" applyBorder="1" applyAlignment="1">
      <alignment vertical="center" wrapText="1"/>
    </xf>
    <xf numFmtId="172" fontId="67" fillId="0" borderId="0" xfId="3" applyNumberFormat="1" applyFont="1" applyAlignment="1">
      <alignment horizontal="left" vertical="center" wrapText="1"/>
    </xf>
    <xf numFmtId="0" fontId="66" fillId="0" borderId="0" xfId="3" applyFont="1" applyFill="1" applyAlignment="1">
      <alignment vertical="center" wrapText="1"/>
    </xf>
    <xf numFmtId="0" fontId="67" fillId="5" borderId="0" xfId="3" applyFont="1" applyFill="1" applyAlignment="1">
      <alignment vertical="center" wrapText="1"/>
    </xf>
    <xf numFmtId="0" fontId="67" fillId="0" borderId="0" xfId="3" applyFont="1" applyFill="1" applyBorder="1" applyAlignment="1">
      <alignment vertical="center" wrapText="1"/>
    </xf>
    <xf numFmtId="0" fontId="67" fillId="3" borderId="0" xfId="3" applyFont="1" applyFill="1" applyAlignment="1">
      <alignment vertical="center" wrapText="1"/>
    </xf>
    <xf numFmtId="0" fontId="64" fillId="0" borderId="0" xfId="3"/>
    <xf numFmtId="0" fontId="67" fillId="4" borderId="0" xfId="3" applyFont="1" applyFill="1" applyAlignment="1">
      <alignment vertical="center" wrapText="1"/>
    </xf>
    <xf numFmtId="49" fontId="64" fillId="0" borderId="0" xfId="3" applyNumberFormat="1" applyAlignment="1">
      <alignment vertical="center" wrapText="1"/>
    </xf>
    <xf numFmtId="0" fontId="64" fillId="6" borderId="0" xfId="3" applyFill="1" applyAlignment="1">
      <alignment vertical="center" wrapText="1"/>
    </xf>
    <xf numFmtId="0" fontId="1" fillId="0" borderId="0" xfId="0" applyFont="1"/>
    <xf numFmtId="0" fontId="1" fillId="0" borderId="0" xfId="0" applyFont="1" applyFill="1" applyAlignment="1">
      <alignment horizontal="left"/>
    </xf>
    <xf numFmtId="49" fontId="64" fillId="3" borderId="0" xfId="3" applyNumberFormat="1" applyFill="1" applyAlignment="1">
      <alignment vertical="center" wrapText="1"/>
    </xf>
    <xf numFmtId="0" fontId="65" fillId="3" borderId="0" xfId="2" applyFill="1" applyAlignment="1">
      <alignment vertical="center" wrapText="1"/>
    </xf>
    <xf numFmtId="0" fontId="63" fillId="0" borderId="13" xfId="0" applyFont="1" applyBorder="1" applyAlignment="1">
      <alignment horizontal="center"/>
    </xf>
    <xf numFmtId="0" fontId="63" fillId="0" borderId="14" xfId="0" applyFont="1" applyBorder="1" applyAlignment="1">
      <alignment horizontal="center"/>
    </xf>
    <xf numFmtId="170" fontId="62" fillId="0" borderId="13" xfId="1" applyNumberFormat="1" applyFont="1" applyBorder="1" applyAlignment="1">
      <alignment horizontal="center"/>
    </xf>
    <xf numFmtId="170" fontId="62" fillId="0" borderId="14" xfId="1" applyNumberFormat="1" applyFont="1" applyBorder="1" applyAlignment="1">
      <alignment horizontal="center"/>
    </xf>
    <xf numFmtId="0" fontId="59" fillId="0" borderId="0" xfId="0" applyFont="1" applyBorder="1" applyAlignment="1">
      <alignment horizontal="center"/>
    </xf>
    <xf numFmtId="171" fontId="60" fillId="0" borderId="0" xfId="0" applyNumberFormat="1" applyFont="1" applyBorder="1" applyAlignment="1">
      <alignment horizontal="center"/>
    </xf>
    <xf numFmtId="170" fontId="9" fillId="0" borderId="13" xfId="1" applyNumberFormat="1" applyFont="1" applyBorder="1" applyAlignment="1">
      <alignment horizontal="center"/>
    </xf>
    <xf numFmtId="170" fontId="12" fillId="0" borderId="16" xfId="1" applyNumberFormat="1" applyFont="1" applyBorder="1" applyAlignment="1">
      <alignment horizontal="center"/>
    </xf>
    <xf numFmtId="170" fontId="12" fillId="0" borderId="14" xfId="1" applyNumberFormat="1" applyFont="1" applyBorder="1" applyAlignment="1">
      <alignment horizontal="center"/>
    </xf>
    <xf numFmtId="0" fontId="26" fillId="0" borderId="0" xfId="0" applyFont="1" applyBorder="1" applyAlignment="1">
      <alignment horizontal="center"/>
    </xf>
    <xf numFmtId="0" fontId="25" fillId="0" borderId="0" xfId="0" applyFont="1" applyBorder="1" applyAlignment="1">
      <alignment horizontal="center"/>
    </xf>
    <xf numFmtId="0" fontId="29" fillId="0" borderId="0" xfId="0" applyFont="1" applyBorder="1" applyAlignment="1">
      <alignment horizontal="center"/>
    </xf>
    <xf numFmtId="0" fontId="37" fillId="0" borderId="0" xfId="0" applyFont="1" applyBorder="1" applyAlignment="1">
      <alignment horizontal="left"/>
    </xf>
    <xf numFmtId="0" fontId="42" fillId="0" borderId="0" xfId="0" applyFont="1" applyBorder="1" applyAlignment="1">
      <alignment horizontal="left"/>
    </xf>
    <xf numFmtId="0" fontId="44" fillId="0" borderId="15" xfId="0" applyFont="1" applyBorder="1" applyAlignment="1">
      <alignment horizontal="left"/>
    </xf>
    <xf numFmtId="0" fontId="31" fillId="0" borderId="0" xfId="0" applyFont="1" applyBorder="1" applyAlignment="1">
      <alignment horizontal="left"/>
    </xf>
  </cellXfs>
  <cellStyles count="4">
    <cellStyle name="Comma" xfId="1" builtinId="3"/>
    <cellStyle name="Hyperlink" xfId="2" builtinId="8"/>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0</xdr:rowOff>
    </xdr:from>
    <xdr:to>
      <xdr:col>1</xdr:col>
      <xdr:colOff>600075</xdr:colOff>
      <xdr:row>0</xdr:row>
      <xdr:rowOff>0</xdr:rowOff>
    </xdr:to>
    <xdr:pic>
      <xdr:nvPicPr>
        <xdr:cNvPr id="1245" name="Picture 2" descr="ATO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628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19050</xdr:rowOff>
    </xdr:from>
    <xdr:to>
      <xdr:col>1</xdr:col>
      <xdr:colOff>47625</xdr:colOff>
      <xdr:row>6</xdr:row>
      <xdr:rowOff>0</xdr:rowOff>
    </xdr:to>
    <xdr:pic>
      <xdr:nvPicPr>
        <xdr:cNvPr id="1246" name="Picture 1" descr="C:\Documents and Settings\popoy\My Documents\My Pictures\Adobe\Scanned Photos\2008-07-02-0721-39_edited.jpg"/>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19050"/>
          <a:ext cx="11430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widelmundo@dotcmrt3.gov.p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54"/>
  <sheetViews>
    <sheetView zoomScale="80" zoomScaleNormal="80" workbookViewId="0">
      <pane ySplit="9" topLeftCell="A157" activePane="bottomLeft" state="frozen"/>
      <selection pane="bottomLeft" activeCell="N176" sqref="N176"/>
    </sheetView>
  </sheetViews>
  <sheetFormatPr defaultRowHeight="12.75"/>
  <cols>
    <col min="1" max="1" width="17.42578125" style="5" customWidth="1"/>
    <col min="2" max="2" width="13.7109375" style="40" customWidth="1"/>
    <col min="3" max="3" width="10.5703125" style="5" customWidth="1"/>
    <col min="4" max="4" width="10.28515625" style="5" customWidth="1"/>
    <col min="5" max="5" width="10" style="5" customWidth="1"/>
    <col min="6" max="6" width="10.42578125" style="5" customWidth="1"/>
    <col min="7" max="7" width="9.42578125" style="5" customWidth="1"/>
    <col min="8" max="8" width="9.28515625" style="5" customWidth="1"/>
    <col min="9" max="9" width="9.5703125" style="5" customWidth="1"/>
    <col min="10" max="10" width="10.140625" style="5" customWidth="1"/>
    <col min="11" max="11" width="10.85546875" style="5" customWidth="1"/>
    <col min="12" max="12" width="10.5703125" style="21" customWidth="1"/>
    <col min="13" max="13" width="10.5703125" style="5" customWidth="1"/>
    <col min="14" max="14" width="9.42578125" style="25" customWidth="1"/>
    <col min="15" max="15" width="11.28515625" style="21" customWidth="1"/>
    <col min="16" max="16" width="10.5703125" style="5" bestFit="1" customWidth="1"/>
    <col min="17" max="16384" width="9.140625" style="5"/>
  </cols>
  <sheetData>
    <row r="1" spans="1:15" ht="15" customHeight="1">
      <c r="A1" s="10"/>
      <c r="B1" s="34"/>
      <c r="C1" s="10"/>
      <c r="D1" s="10"/>
      <c r="E1" s="10"/>
      <c r="F1" s="10"/>
      <c r="G1" s="10"/>
      <c r="H1" s="10"/>
      <c r="I1" s="10"/>
      <c r="J1" s="10"/>
      <c r="K1" s="10"/>
      <c r="L1" s="26"/>
      <c r="M1" s="10"/>
      <c r="N1" s="10"/>
      <c r="O1" s="26"/>
    </row>
    <row r="2" spans="1:15" ht="15" customHeight="1">
      <c r="A2" s="10"/>
      <c r="B2" s="34"/>
      <c r="C2" s="10"/>
      <c r="D2" s="10"/>
      <c r="E2" s="10"/>
      <c r="F2" s="10"/>
      <c r="G2" s="10"/>
      <c r="H2" s="10"/>
      <c r="I2" s="10"/>
      <c r="J2" s="10"/>
      <c r="K2" s="10"/>
      <c r="L2" s="185" t="s">
        <v>139</v>
      </c>
      <c r="M2" s="185"/>
      <c r="N2" s="10"/>
      <c r="O2" s="26"/>
    </row>
    <row r="3" spans="1:15" ht="15" customHeight="1">
      <c r="A3" s="10"/>
      <c r="B3" s="34"/>
      <c r="C3" s="10"/>
      <c r="D3" s="10"/>
      <c r="E3" s="10"/>
      <c r="F3" s="10"/>
      <c r="G3" s="10"/>
      <c r="H3" s="10"/>
      <c r="I3" s="120"/>
      <c r="J3" s="6"/>
      <c r="K3" s="6"/>
      <c r="L3" s="186">
        <v>41671</v>
      </c>
      <c r="M3" s="186"/>
      <c r="N3" s="6"/>
      <c r="O3" s="121"/>
    </row>
    <row r="4" spans="1:15" ht="15" customHeight="1">
      <c r="A4" s="10"/>
      <c r="B4" s="34"/>
      <c r="C4" s="10"/>
      <c r="D4" s="10"/>
      <c r="E4" s="10"/>
      <c r="F4" s="10"/>
      <c r="G4" s="10"/>
      <c r="H4" s="10"/>
      <c r="I4" s="10"/>
      <c r="J4" s="10"/>
      <c r="K4" s="10"/>
      <c r="L4" s="26"/>
      <c r="M4" s="10"/>
      <c r="N4" s="10"/>
      <c r="O4" s="122"/>
    </row>
    <row r="5" spans="1:15" s="20" customFormat="1">
      <c r="A5" s="193" t="s">
        <v>135</v>
      </c>
      <c r="B5" s="193"/>
      <c r="C5" s="193"/>
      <c r="D5" s="193"/>
      <c r="E5" s="193"/>
      <c r="F5" s="193"/>
      <c r="G5" s="193"/>
      <c r="H5" s="193"/>
      <c r="I5" s="193"/>
      <c r="J5" s="193"/>
      <c r="K5" s="193"/>
      <c r="L5" s="193"/>
      <c r="M5" s="193"/>
      <c r="N5" s="193"/>
      <c r="O5" s="193"/>
    </row>
    <row r="6" spans="1:15" s="21" customFormat="1">
      <c r="A6" s="194" t="s">
        <v>137</v>
      </c>
      <c r="B6" s="194"/>
      <c r="C6" s="194"/>
      <c r="D6" s="194"/>
      <c r="E6" s="194"/>
      <c r="F6" s="194"/>
      <c r="G6" s="194"/>
      <c r="H6" s="194"/>
      <c r="I6" s="194"/>
      <c r="J6" s="194"/>
      <c r="K6" s="194"/>
      <c r="L6" s="194"/>
      <c r="M6" s="194"/>
      <c r="N6" s="194"/>
      <c r="O6" s="194"/>
    </row>
    <row r="7" spans="1:15" s="22" customFormat="1" ht="13.5" thickBot="1">
      <c r="A7" s="195" t="s">
        <v>183</v>
      </c>
      <c r="B7" s="195"/>
      <c r="C7" s="195"/>
      <c r="D7" s="195"/>
      <c r="E7" s="195"/>
      <c r="F7" s="195"/>
      <c r="G7" s="195"/>
      <c r="H7" s="195"/>
      <c r="I7" s="195"/>
      <c r="J7" s="195"/>
      <c r="K7" s="195"/>
      <c r="L7" s="195"/>
      <c r="M7" s="195"/>
      <c r="N7" s="195"/>
      <c r="O7" s="195"/>
    </row>
    <row r="8" spans="1:15" s="11" customFormat="1">
      <c r="A8" s="13" t="s">
        <v>117</v>
      </c>
      <c r="B8" s="13" t="s">
        <v>97</v>
      </c>
      <c r="C8" s="15"/>
      <c r="D8" s="17"/>
      <c r="E8" s="18"/>
      <c r="F8" s="18"/>
      <c r="G8" s="43"/>
      <c r="H8" s="18"/>
      <c r="I8" s="15"/>
      <c r="J8" s="98"/>
      <c r="K8" s="18"/>
      <c r="L8" s="99"/>
      <c r="M8" s="18"/>
      <c r="N8" s="17"/>
      <c r="O8" s="27"/>
    </row>
    <row r="9" spans="1:15" s="11" customFormat="1" ht="13.5" thickBot="1">
      <c r="A9" s="14" t="s">
        <v>0</v>
      </c>
      <c r="B9" s="14" t="s">
        <v>98</v>
      </c>
      <c r="C9" s="16" t="s">
        <v>99</v>
      </c>
      <c r="D9" s="14" t="s">
        <v>100</v>
      </c>
      <c r="E9" s="12" t="s">
        <v>101</v>
      </c>
      <c r="F9" s="12" t="s">
        <v>102</v>
      </c>
      <c r="G9" s="12" t="s">
        <v>103</v>
      </c>
      <c r="H9" s="14" t="s">
        <v>104</v>
      </c>
      <c r="I9" s="19" t="s">
        <v>105</v>
      </c>
      <c r="J9" s="100" t="s">
        <v>106</v>
      </c>
      <c r="K9" s="12" t="s">
        <v>107</v>
      </c>
      <c r="L9" s="101" t="s">
        <v>108</v>
      </c>
      <c r="M9" s="12" t="s">
        <v>109</v>
      </c>
      <c r="N9" s="14" t="s">
        <v>110</v>
      </c>
      <c r="O9" s="14" t="s">
        <v>111</v>
      </c>
    </row>
    <row r="10" spans="1:15" s="11" customFormat="1">
      <c r="A10" s="113" t="s">
        <v>2</v>
      </c>
      <c r="B10" s="93"/>
      <c r="C10" s="94"/>
      <c r="D10" s="93"/>
      <c r="E10" s="95"/>
      <c r="F10" s="95"/>
      <c r="G10" s="96"/>
      <c r="H10" s="93"/>
      <c r="I10" s="97"/>
      <c r="J10" s="93"/>
      <c r="K10" s="95"/>
      <c r="L10" s="95"/>
      <c r="M10" s="93"/>
      <c r="N10" s="93"/>
      <c r="O10" s="108"/>
    </row>
    <row r="11" spans="1:15" customFormat="1" ht="13.5">
      <c r="A11" s="49" t="s">
        <v>3</v>
      </c>
      <c r="B11" s="50" t="s">
        <v>156</v>
      </c>
      <c r="C11" s="51"/>
      <c r="D11" s="52"/>
      <c r="E11" s="53"/>
      <c r="F11" s="54"/>
      <c r="G11" s="54"/>
      <c r="H11" s="55"/>
      <c r="I11" s="51"/>
      <c r="J11" s="52"/>
      <c r="K11" s="53"/>
      <c r="L11" s="56"/>
      <c r="M11" s="55"/>
      <c r="N11" s="55"/>
      <c r="O11" s="116">
        <f t="shared" ref="O11:O31" si="0">SUM(C11:N11)</f>
        <v>0</v>
      </c>
    </row>
    <row r="12" spans="1:15" customFormat="1" ht="13.5">
      <c r="A12" s="49"/>
      <c r="B12" s="50" t="s">
        <v>91</v>
      </c>
      <c r="C12" s="68">
        <v>93</v>
      </c>
      <c r="D12" s="52">
        <v>25</v>
      </c>
      <c r="E12" s="53">
        <v>41</v>
      </c>
      <c r="F12" s="53">
        <v>28</v>
      </c>
      <c r="G12" s="53">
        <v>28</v>
      </c>
      <c r="H12" s="55">
        <v>10</v>
      </c>
      <c r="I12" s="51">
        <v>1</v>
      </c>
      <c r="J12" s="52">
        <v>16</v>
      </c>
      <c r="K12" s="53">
        <v>16</v>
      </c>
      <c r="L12" s="53">
        <v>19</v>
      </c>
      <c r="M12" s="55">
        <v>29</v>
      </c>
      <c r="N12" s="55">
        <v>26</v>
      </c>
      <c r="O12" s="116">
        <f t="shared" si="0"/>
        <v>332</v>
      </c>
    </row>
    <row r="13" spans="1:15" customFormat="1" ht="13.5">
      <c r="A13" s="49"/>
      <c r="B13" s="50" t="s">
        <v>79</v>
      </c>
      <c r="C13" s="68">
        <v>7</v>
      </c>
      <c r="D13" s="52">
        <v>12</v>
      </c>
      <c r="E13" s="114">
        <v>12</v>
      </c>
      <c r="F13" s="53">
        <v>1</v>
      </c>
      <c r="G13" s="53">
        <v>7</v>
      </c>
      <c r="H13" s="55">
        <v>5</v>
      </c>
      <c r="I13" s="51">
        <v>5</v>
      </c>
      <c r="J13" s="52">
        <v>6</v>
      </c>
      <c r="K13" s="53">
        <v>21</v>
      </c>
      <c r="L13" s="53">
        <v>10</v>
      </c>
      <c r="M13" s="55">
        <v>4</v>
      </c>
      <c r="N13" s="55"/>
      <c r="O13" s="116">
        <f t="shared" si="0"/>
        <v>90</v>
      </c>
    </row>
    <row r="14" spans="1:15" customFormat="1" ht="13.5">
      <c r="A14" s="49" t="s">
        <v>112</v>
      </c>
      <c r="B14" s="50" t="s">
        <v>121</v>
      </c>
      <c r="C14" s="68"/>
      <c r="D14" s="52"/>
      <c r="E14" s="114"/>
      <c r="F14" s="53"/>
      <c r="G14" s="53"/>
      <c r="H14" s="55"/>
      <c r="I14" s="51"/>
      <c r="J14" s="52"/>
      <c r="K14" s="53"/>
      <c r="L14" s="53"/>
      <c r="M14" s="55"/>
      <c r="N14" s="55"/>
      <c r="O14" s="116">
        <f t="shared" si="0"/>
        <v>0</v>
      </c>
    </row>
    <row r="15" spans="1:15" customFormat="1" ht="13.5">
      <c r="A15" s="49"/>
      <c r="B15" s="50" t="s">
        <v>114</v>
      </c>
      <c r="C15" s="68">
        <v>9</v>
      </c>
      <c r="D15" s="52">
        <v>3</v>
      </c>
      <c r="E15" s="52">
        <v>3</v>
      </c>
      <c r="F15" s="55"/>
      <c r="G15" s="57">
        <v>1</v>
      </c>
      <c r="H15" s="57"/>
      <c r="I15" s="57"/>
      <c r="J15" s="52"/>
      <c r="K15" s="52"/>
      <c r="L15" s="55"/>
      <c r="M15" s="57"/>
      <c r="N15" s="57"/>
      <c r="O15" s="116">
        <f t="shared" si="0"/>
        <v>16</v>
      </c>
    </row>
    <row r="16" spans="1:15" customFormat="1" ht="13.5">
      <c r="A16" s="49"/>
      <c r="B16" s="50" t="s">
        <v>146</v>
      </c>
      <c r="C16" s="68"/>
      <c r="D16" s="52"/>
      <c r="E16" s="53"/>
      <c r="F16" s="54"/>
      <c r="G16" s="54"/>
      <c r="H16" s="55"/>
      <c r="I16" s="51"/>
      <c r="J16" s="52"/>
      <c r="K16" s="53"/>
      <c r="L16" s="56"/>
      <c r="M16" s="55"/>
      <c r="N16" s="55"/>
      <c r="O16" s="116">
        <f t="shared" si="0"/>
        <v>0</v>
      </c>
    </row>
    <row r="17" spans="1:17" customFormat="1" ht="13.5">
      <c r="A17" s="49"/>
      <c r="B17" s="50" t="s">
        <v>153</v>
      </c>
      <c r="C17" s="89"/>
      <c r="D17" s="52"/>
      <c r="E17" s="53"/>
      <c r="F17" s="54"/>
      <c r="G17" s="54"/>
      <c r="H17" s="55"/>
      <c r="I17" s="51"/>
      <c r="J17" s="52"/>
      <c r="K17" s="53"/>
      <c r="L17" s="56"/>
      <c r="M17" s="55"/>
      <c r="N17" s="55"/>
      <c r="O17" s="116">
        <f t="shared" si="0"/>
        <v>0</v>
      </c>
    </row>
    <row r="18" spans="1:17" customFormat="1" ht="13.5">
      <c r="A18" s="49"/>
      <c r="B18" s="50" t="s">
        <v>145</v>
      </c>
      <c r="C18" s="70"/>
      <c r="D18" s="52"/>
      <c r="E18" s="52"/>
      <c r="F18" s="55"/>
      <c r="G18" s="57"/>
      <c r="H18" s="57"/>
      <c r="I18" s="57"/>
      <c r="J18" s="52"/>
      <c r="K18" s="52"/>
      <c r="L18" s="55"/>
      <c r="M18" s="57"/>
      <c r="N18" s="57"/>
      <c r="O18" s="116">
        <f t="shared" si="0"/>
        <v>0</v>
      </c>
      <c r="P18" s="143"/>
      <c r="Q18" s="5"/>
    </row>
    <row r="19" spans="1:17" customFormat="1" ht="13.5">
      <c r="A19" s="49" t="s">
        <v>113</v>
      </c>
      <c r="B19" s="50" t="s">
        <v>26</v>
      </c>
      <c r="C19" s="68">
        <v>45</v>
      </c>
      <c r="D19" s="52">
        <v>40</v>
      </c>
      <c r="E19" s="52">
        <v>40</v>
      </c>
      <c r="F19" s="55">
        <v>51</v>
      </c>
      <c r="G19" s="57">
        <v>54</v>
      </c>
      <c r="H19" s="57">
        <v>52</v>
      </c>
      <c r="I19" s="57">
        <v>54</v>
      </c>
      <c r="J19" s="52">
        <v>51</v>
      </c>
      <c r="K19" s="52">
        <v>38</v>
      </c>
      <c r="L19" s="55">
        <v>49</v>
      </c>
      <c r="M19" s="57">
        <v>52</v>
      </c>
      <c r="N19" s="57">
        <v>59</v>
      </c>
      <c r="O19" s="116">
        <f t="shared" si="0"/>
        <v>585</v>
      </c>
    </row>
    <row r="20" spans="1:17" customFormat="1" ht="13.5">
      <c r="A20" s="49"/>
      <c r="B20" s="50" t="s">
        <v>11</v>
      </c>
      <c r="C20" s="68"/>
      <c r="D20" s="52"/>
      <c r="E20" s="52"/>
      <c r="F20" s="55"/>
      <c r="G20" s="57"/>
      <c r="H20" s="57"/>
      <c r="I20" s="57"/>
      <c r="J20" s="52"/>
      <c r="K20" s="52"/>
      <c r="L20" s="147"/>
      <c r="M20" s="57"/>
      <c r="N20" s="57"/>
      <c r="O20" s="116"/>
    </row>
    <row r="21" spans="1:17" customFormat="1" ht="13.5">
      <c r="A21" s="49"/>
      <c r="B21" s="50" t="s">
        <v>80</v>
      </c>
      <c r="C21" s="68">
        <v>32</v>
      </c>
      <c r="D21" s="52">
        <v>28</v>
      </c>
      <c r="E21" s="52">
        <v>28</v>
      </c>
      <c r="F21" s="55">
        <v>31</v>
      </c>
      <c r="G21" s="57">
        <v>31</v>
      </c>
      <c r="H21" s="57">
        <v>32</v>
      </c>
      <c r="I21" s="57">
        <v>32</v>
      </c>
      <c r="J21" s="52">
        <v>33</v>
      </c>
      <c r="K21" s="52">
        <v>28</v>
      </c>
      <c r="L21" s="55">
        <v>33</v>
      </c>
      <c r="M21" s="57">
        <v>32</v>
      </c>
      <c r="N21" s="57">
        <v>31</v>
      </c>
      <c r="O21" s="116">
        <f t="shared" si="0"/>
        <v>371</v>
      </c>
    </row>
    <row r="22" spans="1:17" customFormat="1" ht="13.5">
      <c r="A22" s="49"/>
      <c r="B22" s="50" t="s">
        <v>205</v>
      </c>
      <c r="C22" s="68"/>
      <c r="D22" s="52"/>
      <c r="E22" s="52"/>
      <c r="F22" s="55"/>
      <c r="G22" s="57"/>
      <c r="H22" s="57"/>
      <c r="I22" s="57"/>
      <c r="J22" s="52"/>
      <c r="K22" s="52">
        <v>30</v>
      </c>
      <c r="L22" s="55"/>
      <c r="M22" s="57"/>
      <c r="N22" s="57"/>
      <c r="O22" s="116">
        <f t="shared" si="0"/>
        <v>30</v>
      </c>
    </row>
    <row r="23" spans="1:17" customFormat="1" ht="13.5">
      <c r="A23" s="49"/>
      <c r="B23" s="50" t="s">
        <v>178</v>
      </c>
      <c r="C23" s="68"/>
      <c r="D23" s="52"/>
      <c r="E23" s="52"/>
      <c r="F23" s="55"/>
      <c r="G23" s="57"/>
      <c r="H23" s="57"/>
      <c r="I23" s="57"/>
      <c r="J23" s="52"/>
      <c r="K23" s="52"/>
      <c r="L23" s="55"/>
      <c r="M23" s="57"/>
      <c r="N23" s="57"/>
      <c r="O23" s="116">
        <f t="shared" si="0"/>
        <v>0</v>
      </c>
    </row>
    <row r="24" spans="1:17" customFormat="1" ht="13.5">
      <c r="A24" s="49"/>
      <c r="B24" s="50" t="s">
        <v>156</v>
      </c>
      <c r="C24" s="68"/>
      <c r="D24" s="52"/>
      <c r="E24" s="52"/>
      <c r="F24" s="55"/>
      <c r="G24" s="57"/>
      <c r="H24" s="57"/>
      <c r="I24" s="57"/>
      <c r="J24" s="52"/>
      <c r="K24" s="52"/>
      <c r="L24" s="55"/>
      <c r="M24" s="57"/>
      <c r="N24" s="57"/>
      <c r="O24" s="116">
        <f t="shared" si="0"/>
        <v>0</v>
      </c>
    </row>
    <row r="25" spans="1:17" customFormat="1" ht="13.5">
      <c r="A25" s="49"/>
      <c r="B25" s="50" t="s">
        <v>91</v>
      </c>
      <c r="C25" s="68">
        <v>33</v>
      </c>
      <c r="D25" s="57">
        <v>51</v>
      </c>
      <c r="E25" s="57"/>
      <c r="F25" s="57">
        <v>148</v>
      </c>
      <c r="G25" s="57">
        <v>48</v>
      </c>
      <c r="H25" s="57">
        <v>56</v>
      </c>
      <c r="I25" s="57">
        <v>34</v>
      </c>
      <c r="J25" s="57">
        <v>37</v>
      </c>
      <c r="K25" s="57">
        <v>19</v>
      </c>
      <c r="L25" s="57">
        <v>61</v>
      </c>
      <c r="M25" s="57">
        <v>47</v>
      </c>
      <c r="N25" s="57">
        <v>57</v>
      </c>
      <c r="O25" s="116">
        <f t="shared" si="0"/>
        <v>591</v>
      </c>
    </row>
    <row r="26" spans="1:17" customFormat="1" ht="13.5">
      <c r="A26" s="49"/>
      <c r="B26" s="50" t="s">
        <v>79</v>
      </c>
      <c r="C26" s="68">
        <v>1</v>
      </c>
      <c r="D26" s="57"/>
      <c r="E26" s="57"/>
      <c r="F26" s="57">
        <v>1</v>
      </c>
      <c r="G26" s="57"/>
      <c r="H26" s="57"/>
      <c r="I26" s="57"/>
      <c r="J26" s="57"/>
      <c r="K26" s="57">
        <v>6</v>
      </c>
      <c r="L26" s="57"/>
      <c r="M26" s="57">
        <v>1</v>
      </c>
      <c r="N26" s="57"/>
      <c r="O26" s="116">
        <f t="shared" si="0"/>
        <v>9</v>
      </c>
      <c r="P26" s="143"/>
      <c r="Q26" s="5"/>
    </row>
    <row r="27" spans="1:17" customFormat="1" ht="13.5">
      <c r="A27" s="49" t="s">
        <v>4</v>
      </c>
      <c r="B27" s="50" t="s">
        <v>91</v>
      </c>
      <c r="C27" s="68">
        <v>2277</v>
      </c>
      <c r="D27" s="145">
        <v>1846</v>
      </c>
      <c r="E27" s="59">
        <v>2155</v>
      </c>
      <c r="F27" s="145">
        <v>2029</v>
      </c>
      <c r="G27" s="57">
        <v>1949</v>
      </c>
      <c r="H27" s="57">
        <v>1821</v>
      </c>
      <c r="I27" s="57">
        <v>1869</v>
      </c>
      <c r="J27" s="57">
        <v>2105</v>
      </c>
      <c r="K27" s="57">
        <v>1841</v>
      </c>
      <c r="L27" s="57">
        <v>1851</v>
      </c>
      <c r="M27" s="57">
        <v>2178</v>
      </c>
      <c r="N27" s="57">
        <v>1161</v>
      </c>
      <c r="O27" s="116">
        <f t="shared" si="0"/>
        <v>23082</v>
      </c>
      <c r="Q27" s="5"/>
    </row>
    <row r="28" spans="1:17" customFormat="1" ht="13.5">
      <c r="A28" s="49"/>
      <c r="B28" s="50" t="s">
        <v>79</v>
      </c>
      <c r="C28" s="68"/>
      <c r="D28" s="58"/>
      <c r="E28" s="59"/>
      <c r="F28" s="58"/>
      <c r="G28" s="57"/>
      <c r="H28" s="57"/>
      <c r="I28" s="57"/>
      <c r="J28" s="57"/>
      <c r="K28" s="57">
        <v>35</v>
      </c>
      <c r="L28" s="57"/>
      <c r="M28" s="57"/>
      <c r="N28" s="57"/>
      <c r="O28" s="116">
        <f t="shared" si="0"/>
        <v>35</v>
      </c>
      <c r="P28" s="140"/>
    </row>
    <row r="29" spans="1:17" customFormat="1" ht="13.5">
      <c r="A29" s="49" t="s">
        <v>5</v>
      </c>
      <c r="B29" s="50" t="s">
        <v>91</v>
      </c>
      <c r="C29" s="68"/>
      <c r="D29" s="57"/>
      <c r="E29" s="57"/>
      <c r="F29" s="57"/>
      <c r="G29" s="57"/>
      <c r="H29" s="57"/>
      <c r="I29" s="60"/>
      <c r="J29" s="57"/>
      <c r="K29" s="57"/>
      <c r="L29" s="57"/>
      <c r="M29" s="57"/>
      <c r="N29" s="57"/>
      <c r="O29" s="116">
        <f t="shared" si="0"/>
        <v>0</v>
      </c>
    </row>
    <row r="30" spans="1:17" customFormat="1" ht="13.5">
      <c r="A30" s="49" t="s">
        <v>6</v>
      </c>
      <c r="B30" s="50" t="s">
        <v>130</v>
      </c>
      <c r="C30" s="68"/>
      <c r="D30" s="57"/>
      <c r="E30" s="57"/>
      <c r="F30" s="57"/>
      <c r="G30" s="57"/>
      <c r="H30" s="57"/>
      <c r="I30" s="60"/>
      <c r="J30" s="57"/>
      <c r="K30" s="57"/>
      <c r="L30" s="57"/>
      <c r="M30" s="57"/>
      <c r="N30" s="57"/>
      <c r="O30" s="116"/>
    </row>
    <row r="31" spans="1:17" customFormat="1" ht="13.5">
      <c r="A31" s="49"/>
      <c r="B31" s="50" t="s">
        <v>27</v>
      </c>
      <c r="C31" s="68"/>
      <c r="D31" s="57"/>
      <c r="E31" s="57"/>
      <c r="F31" s="57"/>
      <c r="G31" s="57"/>
      <c r="H31" s="57"/>
      <c r="I31" s="60"/>
      <c r="J31" s="57"/>
      <c r="K31" s="57"/>
      <c r="L31" s="57"/>
      <c r="M31" s="57"/>
      <c r="N31" s="57"/>
      <c r="O31" s="116">
        <f t="shared" si="0"/>
        <v>0</v>
      </c>
    </row>
    <row r="32" spans="1:17" customFormat="1" ht="13.5">
      <c r="A32" s="49"/>
      <c r="B32" s="50" t="s">
        <v>154</v>
      </c>
      <c r="C32" s="68"/>
      <c r="D32" s="57">
        <v>11</v>
      </c>
      <c r="E32" s="57">
        <v>11</v>
      </c>
      <c r="F32" s="57"/>
      <c r="G32" s="57">
        <v>6</v>
      </c>
      <c r="H32" s="57">
        <v>6</v>
      </c>
      <c r="I32" s="60">
        <v>5</v>
      </c>
      <c r="J32" s="57">
        <v>5</v>
      </c>
      <c r="K32" s="57">
        <v>4</v>
      </c>
      <c r="L32" s="57"/>
      <c r="M32" s="57"/>
      <c r="N32" s="57"/>
      <c r="O32" s="116">
        <f>SUM(C32:N32)</f>
        <v>48</v>
      </c>
    </row>
    <row r="33" spans="1:15" customFormat="1" ht="13.5">
      <c r="A33" s="49"/>
      <c r="B33" s="50" t="s">
        <v>91</v>
      </c>
      <c r="C33" s="68"/>
      <c r="D33" s="57">
        <v>164</v>
      </c>
      <c r="E33" s="57">
        <v>190</v>
      </c>
      <c r="F33" s="57">
        <v>183</v>
      </c>
      <c r="G33" s="57">
        <v>193</v>
      </c>
      <c r="H33" s="57"/>
      <c r="I33" s="60">
        <v>107</v>
      </c>
      <c r="J33" s="57">
        <v>139</v>
      </c>
      <c r="K33" s="57">
        <v>185</v>
      </c>
      <c r="L33" s="57">
        <v>166</v>
      </c>
      <c r="M33" s="57">
        <v>100</v>
      </c>
      <c r="N33" s="57"/>
      <c r="O33" s="116">
        <f>SUM(C33:N33)</f>
        <v>1427</v>
      </c>
    </row>
    <row r="34" spans="1:15" customFormat="1" ht="13.5">
      <c r="A34" s="49"/>
      <c r="B34" s="50" t="s">
        <v>79</v>
      </c>
      <c r="C34" s="68"/>
      <c r="D34" s="57"/>
      <c r="E34" s="57"/>
      <c r="F34" s="57"/>
      <c r="G34" s="57">
        <v>2</v>
      </c>
      <c r="H34" s="57">
        <v>3</v>
      </c>
      <c r="I34" s="57"/>
      <c r="J34" s="57"/>
      <c r="K34" s="57">
        <v>7</v>
      </c>
      <c r="L34" s="57">
        <v>16</v>
      </c>
      <c r="M34" s="57"/>
      <c r="N34" s="57"/>
      <c r="O34" s="116">
        <f>SUM(C34:N34)</f>
        <v>28</v>
      </c>
    </row>
    <row r="35" spans="1:15" customFormat="1" ht="13.5">
      <c r="A35" s="44" t="s">
        <v>7</v>
      </c>
      <c r="B35" s="61"/>
      <c r="C35" s="68"/>
      <c r="D35" s="57"/>
      <c r="E35" s="57"/>
      <c r="F35" s="57"/>
      <c r="G35" s="57"/>
      <c r="H35" s="57"/>
      <c r="I35" s="57"/>
      <c r="J35" s="57"/>
      <c r="K35" s="57"/>
      <c r="L35" s="57"/>
      <c r="M35" s="57"/>
      <c r="N35" s="57"/>
      <c r="O35" s="117"/>
    </row>
    <row r="36" spans="1:15" customFormat="1" ht="13.5">
      <c r="A36" s="49" t="s">
        <v>8</v>
      </c>
      <c r="B36" s="50" t="s">
        <v>91</v>
      </c>
      <c r="C36" s="68"/>
      <c r="D36" s="57"/>
      <c r="E36" s="57">
        <v>3</v>
      </c>
      <c r="F36" s="57"/>
      <c r="G36" s="57">
        <v>1</v>
      </c>
      <c r="H36" s="57">
        <v>3</v>
      </c>
      <c r="I36" s="60"/>
      <c r="J36" s="57">
        <v>3</v>
      </c>
      <c r="K36" s="57"/>
      <c r="L36" s="57">
        <v>3</v>
      </c>
      <c r="M36" s="57"/>
      <c r="N36" s="57">
        <v>6</v>
      </c>
      <c r="O36" s="116">
        <f t="shared" ref="O36:O43" si="1">SUM(C36:N36)</f>
        <v>19</v>
      </c>
    </row>
    <row r="37" spans="1:15" customFormat="1" ht="13.5">
      <c r="A37" s="49"/>
      <c r="B37" s="50" t="s">
        <v>90</v>
      </c>
      <c r="C37" s="68"/>
      <c r="D37" s="57">
        <v>2</v>
      </c>
      <c r="E37" s="57"/>
      <c r="F37" s="57">
        <v>3</v>
      </c>
      <c r="G37" s="57"/>
      <c r="H37" s="57"/>
      <c r="I37" s="57"/>
      <c r="J37" s="57"/>
      <c r="K37" s="57">
        <v>2</v>
      </c>
      <c r="L37" s="57"/>
      <c r="M37" s="57"/>
      <c r="N37" s="57"/>
      <c r="O37" s="116">
        <f t="shared" si="1"/>
        <v>7</v>
      </c>
    </row>
    <row r="38" spans="1:15" customFormat="1" ht="13.5">
      <c r="A38" s="49"/>
      <c r="B38" s="50" t="s">
        <v>79</v>
      </c>
      <c r="C38" s="68"/>
      <c r="D38" s="57"/>
      <c r="E38" s="57"/>
      <c r="F38" s="57"/>
      <c r="G38" s="57"/>
      <c r="H38" s="57"/>
      <c r="I38" s="57"/>
      <c r="J38" s="57"/>
      <c r="K38" s="57"/>
      <c r="L38" s="57">
        <v>1</v>
      </c>
      <c r="M38" s="57"/>
      <c r="N38" s="57"/>
      <c r="O38" s="116"/>
    </row>
    <row r="39" spans="1:15" customFormat="1" ht="13.5">
      <c r="A39" s="49" t="s">
        <v>9</v>
      </c>
      <c r="B39" s="50" t="s">
        <v>184</v>
      </c>
      <c r="C39" s="68">
        <v>31</v>
      </c>
      <c r="D39" s="57">
        <v>28</v>
      </c>
      <c r="E39" s="57">
        <v>31</v>
      </c>
      <c r="F39" s="57">
        <v>62</v>
      </c>
      <c r="G39" s="57">
        <v>62</v>
      </c>
      <c r="H39" s="57">
        <v>30</v>
      </c>
      <c r="I39" s="57">
        <v>27</v>
      </c>
      <c r="J39" s="57">
        <v>21</v>
      </c>
      <c r="K39" s="57">
        <v>21</v>
      </c>
      <c r="L39" s="57">
        <v>22</v>
      </c>
      <c r="M39" s="57">
        <v>31</v>
      </c>
      <c r="N39" s="57">
        <v>50</v>
      </c>
      <c r="O39" s="116">
        <f t="shared" si="1"/>
        <v>416</v>
      </c>
    </row>
    <row r="40" spans="1:15" customFormat="1" ht="13.5">
      <c r="A40" s="49"/>
      <c r="B40" s="50" t="s">
        <v>156</v>
      </c>
      <c r="C40" s="68">
        <v>16</v>
      </c>
      <c r="D40" s="59">
        <v>11</v>
      </c>
      <c r="E40" s="57">
        <v>14</v>
      </c>
      <c r="F40" s="57">
        <v>22</v>
      </c>
      <c r="G40" s="57">
        <v>27</v>
      </c>
      <c r="H40" s="57">
        <v>14</v>
      </c>
      <c r="I40" s="57">
        <v>15</v>
      </c>
      <c r="J40" s="57">
        <v>11</v>
      </c>
      <c r="K40" s="57">
        <v>14</v>
      </c>
      <c r="L40" s="57">
        <v>17</v>
      </c>
      <c r="M40" s="57">
        <v>19</v>
      </c>
      <c r="N40" s="57">
        <v>24</v>
      </c>
      <c r="O40" s="116">
        <f t="shared" si="1"/>
        <v>204</v>
      </c>
    </row>
    <row r="41" spans="1:15" customFormat="1" ht="13.5">
      <c r="A41" s="49"/>
      <c r="B41" s="50" t="s">
        <v>172</v>
      </c>
      <c r="C41" s="68">
        <v>30</v>
      </c>
      <c r="D41" s="59">
        <v>21</v>
      </c>
      <c r="E41" s="57">
        <v>19</v>
      </c>
      <c r="F41" s="57">
        <v>26</v>
      </c>
      <c r="G41" s="57">
        <v>14</v>
      </c>
      <c r="H41" s="57">
        <v>6</v>
      </c>
      <c r="I41" s="57">
        <v>3</v>
      </c>
      <c r="J41" s="57">
        <v>4</v>
      </c>
      <c r="K41" s="57">
        <v>3</v>
      </c>
      <c r="L41" s="57">
        <v>3</v>
      </c>
      <c r="M41" s="57">
        <v>15</v>
      </c>
      <c r="N41" s="57">
        <v>20</v>
      </c>
      <c r="O41" s="116">
        <f t="shared" si="1"/>
        <v>164</v>
      </c>
    </row>
    <row r="42" spans="1:15" customFormat="1">
      <c r="A42" s="49"/>
      <c r="B42" s="146" t="s">
        <v>180</v>
      </c>
      <c r="C42" s="68">
        <v>1</v>
      </c>
      <c r="D42" s="59">
        <v>12</v>
      </c>
      <c r="E42" s="57">
        <v>17</v>
      </c>
      <c r="F42" s="57">
        <v>18</v>
      </c>
      <c r="G42" s="57">
        <v>16</v>
      </c>
      <c r="H42" s="57">
        <v>14</v>
      </c>
      <c r="I42" s="57">
        <v>10</v>
      </c>
      <c r="J42" s="57">
        <v>9</v>
      </c>
      <c r="K42" s="57">
        <v>7</v>
      </c>
      <c r="L42" s="57">
        <v>13</v>
      </c>
      <c r="M42" s="57"/>
      <c r="N42" s="57">
        <v>14</v>
      </c>
      <c r="O42" s="116">
        <f t="shared" si="1"/>
        <v>131</v>
      </c>
    </row>
    <row r="43" spans="1:15" customFormat="1">
      <c r="A43" s="49"/>
      <c r="B43" s="146" t="s">
        <v>185</v>
      </c>
      <c r="C43" s="68">
        <v>1</v>
      </c>
      <c r="D43" s="51"/>
      <c r="E43" s="57"/>
      <c r="F43" s="57"/>
      <c r="G43" s="57"/>
      <c r="H43" s="57"/>
      <c r="I43" s="57"/>
      <c r="J43" s="57"/>
      <c r="K43" s="57"/>
      <c r="L43" s="57"/>
      <c r="M43" s="57"/>
      <c r="N43" s="57"/>
      <c r="O43" s="116">
        <f t="shared" si="1"/>
        <v>1</v>
      </c>
    </row>
    <row r="44" spans="1:15" customFormat="1">
      <c r="A44" s="49"/>
      <c r="B44" s="146" t="s">
        <v>79</v>
      </c>
      <c r="C44" s="68">
        <v>2</v>
      </c>
      <c r="D44" s="51"/>
      <c r="E44" s="57"/>
      <c r="F44" s="57">
        <v>2</v>
      </c>
      <c r="G44" s="57">
        <v>2</v>
      </c>
      <c r="H44" s="57"/>
      <c r="I44" s="57"/>
      <c r="J44" s="57">
        <v>2</v>
      </c>
      <c r="K44" s="57"/>
      <c r="L44" s="57"/>
      <c r="M44" s="57">
        <v>1</v>
      </c>
      <c r="N44" s="57"/>
      <c r="O44" s="116">
        <v>36</v>
      </c>
    </row>
    <row r="45" spans="1:15" customFormat="1">
      <c r="A45" s="49"/>
      <c r="B45" s="146" t="s">
        <v>91</v>
      </c>
      <c r="C45" s="68"/>
      <c r="D45" s="51">
        <v>2</v>
      </c>
      <c r="E45" s="57">
        <v>5</v>
      </c>
      <c r="F45" s="57">
        <v>10</v>
      </c>
      <c r="G45" s="57"/>
      <c r="H45" s="57">
        <v>1</v>
      </c>
      <c r="I45" s="57"/>
      <c r="J45" s="57">
        <v>1</v>
      </c>
      <c r="K45" s="57"/>
      <c r="L45" s="57">
        <v>1</v>
      </c>
      <c r="M45" s="57"/>
      <c r="N45" s="57"/>
      <c r="O45" s="116">
        <f>SUM(C45:N45)</f>
        <v>20</v>
      </c>
    </row>
    <row r="46" spans="1:15" customFormat="1" ht="13.5">
      <c r="A46" s="49" t="s">
        <v>10</v>
      </c>
      <c r="B46" s="50" t="s">
        <v>129</v>
      </c>
      <c r="C46" s="68">
        <v>13</v>
      </c>
      <c r="D46" s="57">
        <v>12</v>
      </c>
      <c r="E46" s="57"/>
      <c r="F46" s="57">
        <v>13</v>
      </c>
      <c r="G46" s="57">
        <v>13</v>
      </c>
      <c r="H46" s="57">
        <v>15</v>
      </c>
      <c r="I46" s="57">
        <v>16</v>
      </c>
      <c r="J46" s="57">
        <v>18</v>
      </c>
      <c r="K46" s="57">
        <v>16</v>
      </c>
      <c r="L46" s="57">
        <v>18</v>
      </c>
      <c r="M46" s="57">
        <v>16</v>
      </c>
      <c r="N46" s="57">
        <v>17</v>
      </c>
      <c r="O46" s="116">
        <f>SUM(C46:N46)</f>
        <v>167</v>
      </c>
    </row>
    <row r="47" spans="1:15" customFormat="1" ht="13.5">
      <c r="A47" s="85"/>
      <c r="B47" s="50" t="s">
        <v>91</v>
      </c>
      <c r="C47" s="68">
        <v>3</v>
      </c>
      <c r="D47" s="57">
        <v>3</v>
      </c>
      <c r="E47" s="57"/>
      <c r="F47" s="57">
        <v>13</v>
      </c>
      <c r="G47" s="57">
        <v>21</v>
      </c>
      <c r="H47" s="57">
        <v>4</v>
      </c>
      <c r="I47" s="57">
        <v>5</v>
      </c>
      <c r="J47" s="57">
        <v>2</v>
      </c>
      <c r="K47" s="57">
        <v>2</v>
      </c>
      <c r="L47" s="57">
        <v>2</v>
      </c>
      <c r="M47" s="57">
        <v>3</v>
      </c>
      <c r="N47" s="57">
        <v>18</v>
      </c>
      <c r="O47" s="116">
        <f>SUM(C47:N47)</f>
        <v>76</v>
      </c>
    </row>
    <row r="48" spans="1:15" customFormat="1" ht="13.5">
      <c r="A48" s="85"/>
      <c r="B48" s="50" t="s">
        <v>209</v>
      </c>
      <c r="C48" s="68"/>
      <c r="D48" s="57"/>
      <c r="E48" s="57"/>
      <c r="F48" s="57"/>
      <c r="G48" s="57"/>
      <c r="H48" s="57">
        <v>1</v>
      </c>
      <c r="I48" s="57"/>
      <c r="J48" s="57"/>
      <c r="K48" s="57"/>
      <c r="L48" s="57"/>
      <c r="M48" s="57"/>
      <c r="N48" s="57"/>
      <c r="O48" s="116">
        <v>1</v>
      </c>
    </row>
    <row r="49" spans="1:16" customFormat="1" ht="13.5">
      <c r="A49" s="49"/>
      <c r="B49" s="50" t="s">
        <v>184</v>
      </c>
      <c r="C49" s="68"/>
      <c r="D49" s="57"/>
      <c r="E49" s="57"/>
      <c r="F49" s="57"/>
      <c r="G49" s="57">
        <v>1</v>
      </c>
      <c r="H49" s="57"/>
      <c r="I49" s="57"/>
      <c r="J49" s="57"/>
      <c r="K49" s="57"/>
      <c r="L49" s="57"/>
      <c r="M49" s="57"/>
      <c r="N49" s="57"/>
      <c r="O49" s="116"/>
    </row>
    <row r="50" spans="1:16" customFormat="1" ht="13.5">
      <c r="A50" s="5"/>
      <c r="B50" s="50" t="s">
        <v>27</v>
      </c>
      <c r="C50" s="68"/>
      <c r="D50" s="57"/>
      <c r="E50" s="57"/>
      <c r="F50" s="57"/>
      <c r="G50" s="57"/>
      <c r="H50" s="57"/>
      <c r="I50" s="57"/>
      <c r="J50" s="57"/>
      <c r="K50" s="57"/>
      <c r="L50" s="57"/>
      <c r="M50" s="57"/>
      <c r="N50" s="57"/>
      <c r="O50" s="116"/>
    </row>
    <row r="51" spans="1:16" customFormat="1" ht="13.5">
      <c r="A51" s="49"/>
      <c r="B51" s="50" t="s">
        <v>79</v>
      </c>
      <c r="C51" s="68"/>
      <c r="D51" s="57"/>
      <c r="E51" s="57"/>
      <c r="F51" s="57"/>
      <c r="G51" s="57"/>
      <c r="H51" s="57"/>
      <c r="I51" s="57"/>
      <c r="J51" s="57"/>
      <c r="K51" s="57"/>
      <c r="L51" s="57"/>
      <c r="M51" s="57"/>
      <c r="N51" s="57"/>
      <c r="O51" s="116">
        <f t="shared" ref="O51:O82" si="2">SUM(C51:N51)</f>
        <v>0</v>
      </c>
    </row>
    <row r="52" spans="1:16" customFormat="1" ht="13.5">
      <c r="A52" s="49"/>
      <c r="B52" s="50" t="s">
        <v>181</v>
      </c>
      <c r="C52" s="154">
        <v>91</v>
      </c>
      <c r="D52" s="57">
        <v>97</v>
      </c>
      <c r="E52" s="57"/>
      <c r="F52" s="57">
        <v>130</v>
      </c>
      <c r="G52" s="57">
        <v>196</v>
      </c>
      <c r="H52" s="57">
        <v>152</v>
      </c>
      <c r="I52" s="57">
        <v>128</v>
      </c>
      <c r="J52" s="57">
        <v>114</v>
      </c>
      <c r="K52" s="57">
        <v>82</v>
      </c>
      <c r="L52" s="57">
        <v>68</v>
      </c>
      <c r="M52" s="57">
        <v>91</v>
      </c>
      <c r="N52" s="57">
        <v>56</v>
      </c>
      <c r="O52" s="116">
        <v>83</v>
      </c>
    </row>
    <row r="53" spans="1:16" customFormat="1" ht="13.5">
      <c r="A53" s="49"/>
      <c r="B53" s="50" t="s">
        <v>182</v>
      </c>
      <c r="C53" s="107">
        <v>13</v>
      </c>
      <c r="D53" s="57">
        <v>18</v>
      </c>
      <c r="E53" s="57"/>
      <c r="F53" s="57">
        <v>9</v>
      </c>
      <c r="G53" s="57">
        <v>5</v>
      </c>
      <c r="H53" s="57">
        <v>36</v>
      </c>
      <c r="I53" s="57">
        <v>5</v>
      </c>
      <c r="J53" s="57">
        <v>17</v>
      </c>
      <c r="K53" s="57">
        <v>1</v>
      </c>
      <c r="L53" s="57">
        <v>10</v>
      </c>
      <c r="M53" s="57">
        <v>35</v>
      </c>
      <c r="N53" s="57">
        <v>27</v>
      </c>
      <c r="O53" s="116">
        <f t="shared" si="2"/>
        <v>176</v>
      </c>
    </row>
    <row r="54" spans="1:16" customFormat="1" ht="13.5">
      <c r="A54" s="49"/>
      <c r="B54" s="50" t="s">
        <v>156</v>
      </c>
      <c r="C54" s="68">
        <v>26</v>
      </c>
      <c r="D54" s="57">
        <v>14</v>
      </c>
      <c r="E54" s="57"/>
      <c r="F54" s="57">
        <v>31</v>
      </c>
      <c r="G54" s="57">
        <v>21</v>
      </c>
      <c r="H54" s="57">
        <v>13</v>
      </c>
      <c r="I54" s="57"/>
      <c r="J54" s="57"/>
      <c r="K54" s="68"/>
      <c r="L54" s="57"/>
      <c r="M54" s="57">
        <v>1</v>
      </c>
      <c r="N54" s="57"/>
      <c r="O54" s="116">
        <f t="shared" si="2"/>
        <v>106</v>
      </c>
      <c r="P54" s="140"/>
    </row>
    <row r="55" spans="1:16" customFormat="1" ht="13.5">
      <c r="A55" s="44" t="s">
        <v>7</v>
      </c>
      <c r="B55" s="50"/>
      <c r="C55" s="68"/>
      <c r="D55" s="57"/>
      <c r="E55" s="57"/>
      <c r="F55" s="57"/>
      <c r="G55" s="57"/>
      <c r="H55" s="57"/>
      <c r="I55" s="57"/>
      <c r="J55" s="57"/>
      <c r="K55" s="57"/>
      <c r="L55" s="57"/>
      <c r="M55" s="57"/>
      <c r="N55" s="57"/>
      <c r="O55" s="116"/>
    </row>
    <row r="56" spans="1:16" customFormat="1" ht="13.5">
      <c r="A56" s="49" t="s">
        <v>12</v>
      </c>
      <c r="B56" s="50" t="s">
        <v>171</v>
      </c>
      <c r="C56" s="57"/>
      <c r="D56" s="57"/>
      <c r="E56" s="57"/>
      <c r="F56" s="57"/>
      <c r="G56" s="57"/>
      <c r="H56" s="57"/>
      <c r="I56" s="57"/>
      <c r="J56" s="57"/>
      <c r="K56" s="57"/>
      <c r="L56" s="57"/>
      <c r="M56" s="57"/>
      <c r="N56" s="57"/>
      <c r="O56" s="116">
        <f t="shared" si="2"/>
        <v>0</v>
      </c>
    </row>
    <row r="57" spans="1:16" customFormat="1" ht="13.5">
      <c r="A57" s="49"/>
      <c r="B57" s="50" t="s">
        <v>175</v>
      </c>
      <c r="C57" s="68">
        <v>17</v>
      </c>
      <c r="D57" s="58"/>
      <c r="E57" s="57">
        <v>8</v>
      </c>
      <c r="F57" s="57">
        <v>15</v>
      </c>
      <c r="G57" s="57">
        <v>6</v>
      </c>
      <c r="H57" s="57"/>
      <c r="I57" s="57"/>
      <c r="J57" s="57"/>
      <c r="K57" s="57"/>
      <c r="L57" s="57"/>
      <c r="M57" s="57">
        <v>7</v>
      </c>
      <c r="N57" s="57">
        <v>6</v>
      </c>
      <c r="O57" s="116">
        <f>SUM(C57:N57)</f>
        <v>59</v>
      </c>
    </row>
    <row r="58" spans="1:16" customFormat="1" ht="13.5">
      <c r="A58" s="49"/>
      <c r="B58" s="50" t="s">
        <v>164</v>
      </c>
      <c r="C58" s="68"/>
      <c r="D58" s="58"/>
      <c r="E58" s="57"/>
      <c r="F58" s="57"/>
      <c r="G58" s="57"/>
      <c r="H58" s="57"/>
      <c r="I58" s="57"/>
      <c r="J58" s="57"/>
      <c r="K58" s="57"/>
      <c r="L58" s="57"/>
      <c r="M58" s="57"/>
      <c r="N58" s="57"/>
      <c r="O58" s="116">
        <f>SUM(C58:N58)</f>
        <v>0</v>
      </c>
    </row>
    <row r="59" spans="1:16" customFormat="1" ht="13.5">
      <c r="A59" s="49"/>
      <c r="B59" s="50" t="s">
        <v>179</v>
      </c>
      <c r="C59" s="68"/>
      <c r="D59" s="58"/>
      <c r="E59" s="57"/>
      <c r="F59" s="57"/>
      <c r="G59" s="57"/>
      <c r="H59" s="57"/>
      <c r="I59" s="57"/>
      <c r="J59" s="57"/>
      <c r="K59" s="57"/>
      <c r="L59" s="57"/>
      <c r="M59" s="57"/>
      <c r="N59" s="57"/>
      <c r="O59" s="116">
        <f>SUM(C59:N59)</f>
        <v>0</v>
      </c>
    </row>
    <row r="60" spans="1:16" customFormat="1" ht="13.5">
      <c r="A60" s="49"/>
      <c r="B60" s="50" t="s">
        <v>91</v>
      </c>
      <c r="C60" s="68"/>
      <c r="D60" s="58"/>
      <c r="E60" s="57"/>
      <c r="F60" s="57">
        <v>5</v>
      </c>
      <c r="G60" s="57"/>
      <c r="H60" s="57"/>
      <c r="I60" s="57"/>
      <c r="J60" s="57"/>
      <c r="K60" s="57"/>
      <c r="L60" s="57"/>
      <c r="M60" s="57"/>
      <c r="N60" s="57"/>
      <c r="O60" s="116">
        <f>SUM(C60:N60)</f>
        <v>5</v>
      </c>
    </row>
    <row r="61" spans="1:16" customFormat="1" ht="13.5">
      <c r="A61" s="49"/>
      <c r="B61" s="50" t="s">
        <v>90</v>
      </c>
      <c r="C61" s="68"/>
      <c r="D61" s="58"/>
      <c r="E61" s="57"/>
      <c r="F61" s="57"/>
      <c r="G61" s="57"/>
      <c r="H61" s="57"/>
      <c r="I61" s="57"/>
      <c r="J61" s="57"/>
      <c r="K61" s="57"/>
      <c r="L61" s="57"/>
      <c r="M61" s="57"/>
      <c r="N61" s="57"/>
      <c r="O61" s="116">
        <f>SUM(C61:N61)</f>
        <v>0</v>
      </c>
    </row>
    <row r="62" spans="1:16" customFormat="1" ht="13.5">
      <c r="A62" s="49" t="s">
        <v>13</v>
      </c>
      <c r="B62" s="50" t="s">
        <v>90</v>
      </c>
      <c r="C62" s="68"/>
      <c r="D62" s="58"/>
      <c r="E62" s="57"/>
      <c r="F62" s="57"/>
      <c r="G62" s="57"/>
      <c r="H62" s="57"/>
      <c r="I62" s="57"/>
      <c r="J62" s="57"/>
      <c r="K62" s="57"/>
      <c r="L62" s="57"/>
      <c r="M62" s="57"/>
      <c r="N62" s="57"/>
      <c r="O62" s="116">
        <f t="shared" si="2"/>
        <v>0</v>
      </c>
    </row>
    <row r="63" spans="1:16" customFormat="1" ht="13.5">
      <c r="A63" s="49"/>
      <c r="B63" s="50" t="s">
        <v>149</v>
      </c>
      <c r="C63" s="68"/>
      <c r="D63" s="58"/>
      <c r="E63" s="57"/>
      <c r="F63" s="57"/>
      <c r="G63" s="57"/>
      <c r="H63" s="57"/>
      <c r="I63" s="57"/>
      <c r="J63" s="57"/>
      <c r="K63" s="57"/>
      <c r="L63" s="57"/>
      <c r="M63" s="57"/>
      <c r="N63" s="57"/>
      <c r="O63" s="116">
        <f>SUM(C63:N63)</f>
        <v>0</v>
      </c>
    </row>
    <row r="64" spans="1:16" customFormat="1" ht="13.5">
      <c r="A64" s="49"/>
      <c r="B64" s="50" t="s">
        <v>91</v>
      </c>
      <c r="C64" s="57"/>
      <c r="D64" s="58"/>
      <c r="E64" s="57"/>
      <c r="F64" s="57"/>
      <c r="G64" s="57"/>
      <c r="H64" s="57"/>
      <c r="I64" s="57"/>
      <c r="J64" s="57"/>
      <c r="K64" s="57"/>
      <c r="L64" s="57"/>
      <c r="M64" s="57"/>
      <c r="N64" s="57"/>
      <c r="O64" s="116">
        <f t="shared" si="2"/>
        <v>0</v>
      </c>
    </row>
    <row r="65" spans="1:15" customFormat="1" ht="13.5">
      <c r="A65" s="49"/>
      <c r="B65" s="50" t="s">
        <v>79</v>
      </c>
      <c r="C65" s="57"/>
      <c r="D65" s="58"/>
      <c r="E65" s="57"/>
      <c r="F65" s="57"/>
      <c r="G65" s="57"/>
      <c r="H65" s="57"/>
      <c r="I65" s="57"/>
      <c r="J65" s="57"/>
      <c r="K65" s="57"/>
      <c r="L65" s="57"/>
      <c r="M65" s="57"/>
      <c r="N65" s="57"/>
      <c r="O65" s="116">
        <f t="shared" si="2"/>
        <v>0</v>
      </c>
    </row>
    <row r="66" spans="1:15" customFormat="1" ht="13.5">
      <c r="A66" s="49" t="s">
        <v>151</v>
      </c>
      <c r="B66" s="50" t="s">
        <v>129</v>
      </c>
      <c r="C66" s="57"/>
      <c r="D66" s="58"/>
      <c r="E66" s="57"/>
      <c r="F66" s="57"/>
      <c r="G66" s="57"/>
      <c r="H66" s="57"/>
      <c r="I66" s="57"/>
      <c r="J66" s="57"/>
      <c r="K66" s="57"/>
      <c r="L66" s="57"/>
      <c r="M66" s="57"/>
      <c r="N66" s="148"/>
      <c r="O66" s="116">
        <f>SUM(C66:N66)</f>
        <v>0</v>
      </c>
    </row>
    <row r="67" spans="1:15" customFormat="1" ht="13.5">
      <c r="A67" s="49"/>
      <c r="B67" s="50" t="s">
        <v>91</v>
      </c>
      <c r="C67" s="57"/>
      <c r="D67" s="58"/>
      <c r="E67" s="57"/>
      <c r="F67" s="57"/>
      <c r="G67" s="57"/>
      <c r="H67" s="57"/>
      <c r="I67" s="57"/>
      <c r="J67" s="57"/>
      <c r="K67" s="57"/>
      <c r="L67" s="57"/>
      <c r="M67" s="57"/>
      <c r="N67" s="148"/>
      <c r="O67" s="116">
        <f>SUM(C67:N67)</f>
        <v>0</v>
      </c>
    </row>
    <row r="68" spans="1:15" customFormat="1" ht="13.5">
      <c r="A68" s="49"/>
      <c r="B68" s="50" t="s">
        <v>79</v>
      </c>
      <c r="C68" s="57"/>
      <c r="D68" s="58"/>
      <c r="E68" s="57"/>
      <c r="F68" s="57"/>
      <c r="G68" s="57"/>
      <c r="H68" s="57"/>
      <c r="I68" s="57"/>
      <c r="J68" s="57"/>
      <c r="K68" s="57"/>
      <c r="L68" s="57"/>
      <c r="M68" s="57"/>
      <c r="N68" s="148"/>
      <c r="O68" s="116">
        <f>SUM(C68:N68)</f>
        <v>0</v>
      </c>
    </row>
    <row r="69" spans="1:15" customFormat="1" ht="13.5">
      <c r="A69" s="49" t="s">
        <v>150</v>
      </c>
      <c r="B69" s="50" t="s">
        <v>129</v>
      </c>
      <c r="C69" s="57"/>
      <c r="D69" s="58"/>
      <c r="E69" s="57">
        <v>39</v>
      </c>
      <c r="F69" s="57">
        <v>40</v>
      </c>
      <c r="G69" s="57"/>
      <c r="H69" s="57"/>
      <c r="I69" s="57"/>
      <c r="J69" s="57"/>
      <c r="K69" s="57"/>
      <c r="L69" s="57"/>
      <c r="M69" s="57"/>
      <c r="N69" s="148"/>
      <c r="O69" s="116">
        <f t="shared" si="2"/>
        <v>79</v>
      </c>
    </row>
    <row r="70" spans="1:15" customFormat="1" ht="14.25" customHeight="1">
      <c r="A70" s="85"/>
      <c r="B70" s="50" t="s">
        <v>173</v>
      </c>
      <c r="C70" s="51"/>
      <c r="D70" s="57"/>
      <c r="E70" s="58">
        <v>30</v>
      </c>
      <c r="F70" s="57">
        <v>30</v>
      </c>
      <c r="G70" s="57"/>
      <c r="H70" s="57"/>
      <c r="I70" s="57"/>
      <c r="J70" s="57"/>
      <c r="K70" s="57"/>
      <c r="L70" s="57"/>
      <c r="M70" s="57"/>
      <c r="N70" s="148"/>
      <c r="O70" s="116">
        <f t="shared" si="2"/>
        <v>60</v>
      </c>
    </row>
    <row r="71" spans="1:15" customFormat="1" ht="14.25" customHeight="1">
      <c r="A71" s="85"/>
      <c r="B71" s="50" t="s">
        <v>166</v>
      </c>
      <c r="C71" s="51"/>
      <c r="D71" s="57"/>
      <c r="E71" s="58">
        <v>23</v>
      </c>
      <c r="F71" s="57">
        <v>25</v>
      </c>
      <c r="G71" s="57"/>
      <c r="H71" s="57"/>
      <c r="I71" s="57"/>
      <c r="J71" s="57"/>
      <c r="K71" s="57"/>
      <c r="L71" s="57"/>
      <c r="M71" s="57"/>
      <c r="N71" s="148"/>
      <c r="O71" s="116">
        <f>SUM(C71:N71)</f>
        <v>48</v>
      </c>
    </row>
    <row r="72" spans="1:15" customFormat="1" ht="14.25" customHeight="1">
      <c r="A72" s="85"/>
      <c r="B72" s="50" t="s">
        <v>130</v>
      </c>
      <c r="C72" s="51"/>
      <c r="D72" s="57"/>
      <c r="E72" s="58"/>
      <c r="F72" s="57"/>
      <c r="G72" s="57"/>
      <c r="H72" s="57"/>
      <c r="I72" s="57"/>
      <c r="J72" s="57"/>
      <c r="K72" s="57"/>
      <c r="L72" s="57"/>
      <c r="M72" s="57"/>
      <c r="N72" s="148"/>
      <c r="O72" s="116"/>
    </row>
    <row r="73" spans="1:15" customFormat="1" ht="14.25" customHeight="1">
      <c r="A73" s="85"/>
      <c r="B73" s="50" t="s">
        <v>167</v>
      </c>
      <c r="C73" s="51"/>
      <c r="D73" s="57"/>
      <c r="E73" s="58"/>
      <c r="F73" s="57"/>
      <c r="G73" s="57"/>
      <c r="H73" s="57"/>
      <c r="I73" s="57"/>
      <c r="J73" s="57"/>
      <c r="K73" s="57"/>
      <c r="L73" s="57"/>
      <c r="M73" s="57"/>
      <c r="N73" s="148"/>
      <c r="O73" s="116">
        <f>SUM(C73:N73)</f>
        <v>0</v>
      </c>
    </row>
    <row r="74" spans="1:15" customFormat="1" ht="13.5">
      <c r="A74" s="49"/>
      <c r="B74" s="50" t="s">
        <v>152</v>
      </c>
      <c r="C74" s="51"/>
      <c r="D74" s="57"/>
      <c r="E74" s="57">
        <v>24</v>
      </c>
      <c r="F74" s="57">
        <v>35</v>
      </c>
      <c r="G74" s="57"/>
      <c r="H74" s="57"/>
      <c r="I74" s="57"/>
      <c r="J74" s="57"/>
      <c r="K74" s="57"/>
      <c r="L74" s="57"/>
      <c r="M74" s="57"/>
      <c r="N74" s="148"/>
      <c r="O74" s="116">
        <f t="shared" si="2"/>
        <v>59</v>
      </c>
    </row>
    <row r="75" spans="1:15" customFormat="1" ht="13.5">
      <c r="A75" s="49"/>
      <c r="B75" s="50" t="s">
        <v>159</v>
      </c>
      <c r="C75" s="51"/>
      <c r="D75" s="57"/>
      <c r="E75" s="57"/>
      <c r="F75" s="57"/>
      <c r="G75" s="57"/>
      <c r="H75" s="57"/>
      <c r="I75" s="57"/>
      <c r="J75" s="57"/>
      <c r="K75" s="57"/>
      <c r="L75" s="57"/>
      <c r="M75" s="57"/>
      <c r="N75" s="148"/>
      <c r="O75" s="116">
        <f t="shared" si="2"/>
        <v>0</v>
      </c>
    </row>
    <row r="76" spans="1:15" customFormat="1" ht="13.5">
      <c r="A76" s="49"/>
      <c r="B76" s="50" t="s">
        <v>164</v>
      </c>
      <c r="C76" s="51"/>
      <c r="D76" s="57"/>
      <c r="E76" s="57"/>
      <c r="F76" s="57"/>
      <c r="G76" s="57"/>
      <c r="H76" s="57"/>
      <c r="I76" s="57"/>
      <c r="J76" s="57"/>
      <c r="K76" s="57"/>
      <c r="L76" s="57"/>
      <c r="M76" s="57"/>
      <c r="N76" s="148"/>
      <c r="O76" s="116">
        <f>SUM(E76:N76)</f>
        <v>0</v>
      </c>
    </row>
    <row r="77" spans="1:15" customFormat="1" ht="13.5">
      <c r="A77" s="49"/>
      <c r="B77" s="50" t="s">
        <v>169</v>
      </c>
      <c r="C77" s="51"/>
      <c r="D77" s="57"/>
      <c r="E77" s="57"/>
      <c r="F77" s="57"/>
      <c r="G77" s="57"/>
      <c r="H77" s="57"/>
      <c r="I77" s="57"/>
      <c r="J77" s="57"/>
      <c r="K77" s="57"/>
      <c r="L77" s="57"/>
      <c r="M77" s="57"/>
      <c r="N77" s="148"/>
      <c r="O77" s="116">
        <f>SUM(G77:N77)</f>
        <v>0</v>
      </c>
    </row>
    <row r="78" spans="1:15" customFormat="1" ht="13.5">
      <c r="A78" s="49"/>
      <c r="B78" s="50" t="s">
        <v>131</v>
      </c>
      <c r="C78" s="51"/>
      <c r="D78" s="57"/>
      <c r="E78" s="57"/>
      <c r="F78" s="57"/>
      <c r="G78" s="57"/>
      <c r="H78" s="57"/>
      <c r="I78" s="57"/>
      <c r="J78" s="57"/>
      <c r="K78" s="57"/>
      <c r="L78" s="57"/>
      <c r="M78" s="57"/>
      <c r="N78" s="148"/>
      <c r="O78" s="116">
        <f t="shared" si="2"/>
        <v>0</v>
      </c>
    </row>
    <row r="79" spans="1:15" customFormat="1" ht="14.25" customHeight="1">
      <c r="A79" s="44"/>
      <c r="B79" s="50" t="s">
        <v>168</v>
      </c>
      <c r="C79" s="51"/>
      <c r="D79" s="57"/>
      <c r="E79" s="58"/>
      <c r="F79" s="57"/>
      <c r="G79" s="57"/>
      <c r="H79" s="57"/>
      <c r="I79" s="57"/>
      <c r="J79" s="57"/>
      <c r="K79" s="57"/>
      <c r="L79" s="57"/>
      <c r="M79" s="57"/>
      <c r="N79" s="148"/>
      <c r="O79" s="116">
        <f t="shared" si="2"/>
        <v>0</v>
      </c>
    </row>
    <row r="80" spans="1:15" customFormat="1" ht="14.25" customHeight="1">
      <c r="A80" s="44"/>
      <c r="B80" s="50" t="s">
        <v>90</v>
      </c>
      <c r="C80" s="51"/>
      <c r="D80" s="57"/>
      <c r="E80" s="58"/>
      <c r="F80" s="57"/>
      <c r="G80" s="57"/>
      <c r="H80" s="57"/>
      <c r="I80" s="57"/>
      <c r="J80" s="57"/>
      <c r="K80" s="57"/>
      <c r="L80" s="57"/>
      <c r="M80" s="57"/>
      <c r="N80" s="148"/>
      <c r="O80" s="116">
        <f t="shared" si="2"/>
        <v>0</v>
      </c>
    </row>
    <row r="81" spans="1:16" customFormat="1" ht="14.25" customHeight="1">
      <c r="A81" s="44"/>
      <c r="B81" s="50" t="s">
        <v>91</v>
      </c>
      <c r="C81" s="51"/>
      <c r="D81" s="57"/>
      <c r="E81" s="58">
        <v>10</v>
      </c>
      <c r="F81" s="57">
        <v>14</v>
      </c>
      <c r="G81" s="57"/>
      <c r="H81" s="57"/>
      <c r="I81" s="57"/>
      <c r="J81" s="57"/>
      <c r="K81" s="57"/>
      <c r="L81" s="57"/>
      <c r="M81" s="57"/>
      <c r="N81" s="148"/>
      <c r="O81" s="116">
        <f t="shared" si="2"/>
        <v>24</v>
      </c>
    </row>
    <row r="82" spans="1:16" customFormat="1" ht="14.25" customHeight="1">
      <c r="A82" s="49"/>
      <c r="B82" s="50" t="s">
        <v>79</v>
      </c>
      <c r="C82" s="51"/>
      <c r="D82" s="57"/>
      <c r="E82" s="57"/>
      <c r="F82" s="57"/>
      <c r="G82" s="57"/>
      <c r="H82" s="57"/>
      <c r="I82" s="57"/>
      <c r="J82" s="57"/>
      <c r="K82" s="57"/>
      <c r="L82" s="57"/>
      <c r="M82" s="57"/>
      <c r="N82" s="148"/>
      <c r="O82" s="116">
        <f t="shared" si="2"/>
        <v>0</v>
      </c>
    </row>
    <row r="83" spans="1:16" s="11" customFormat="1" ht="13.5">
      <c r="A83" s="44" t="s">
        <v>14</v>
      </c>
      <c r="B83" s="111"/>
      <c r="C83" s="46"/>
      <c r="D83" s="45"/>
      <c r="E83" s="47"/>
      <c r="F83" s="47"/>
      <c r="G83" s="47"/>
      <c r="H83" s="45"/>
      <c r="I83" s="48"/>
      <c r="J83" s="45"/>
      <c r="K83" s="47"/>
      <c r="L83" s="47"/>
      <c r="M83" s="63"/>
      <c r="N83" s="63"/>
      <c r="O83" s="118"/>
      <c r="P83"/>
    </row>
    <row r="84" spans="1:16" customFormat="1" ht="13.5">
      <c r="A84" s="49" t="s">
        <v>15</v>
      </c>
      <c r="B84" s="50" t="s">
        <v>91</v>
      </c>
      <c r="C84" s="60"/>
      <c r="D84" s="57"/>
      <c r="E84" s="57"/>
      <c r="F84" s="57"/>
      <c r="G84" s="57"/>
      <c r="H84" s="57"/>
      <c r="I84" s="60"/>
      <c r="J84" s="57"/>
      <c r="K84" s="57"/>
      <c r="L84" s="57"/>
      <c r="M84" s="57"/>
      <c r="N84" s="57"/>
      <c r="O84" s="116">
        <f>SUM(C84:N84)</f>
        <v>0</v>
      </c>
    </row>
    <row r="85" spans="1:16" customFormat="1">
      <c r="A85" s="20" t="s">
        <v>141</v>
      </c>
      <c r="B85" s="123" t="s">
        <v>116</v>
      </c>
      <c r="C85" s="133" t="s">
        <v>160</v>
      </c>
      <c r="D85" s="57"/>
      <c r="E85" s="57"/>
      <c r="F85" s="57"/>
      <c r="G85" s="57"/>
      <c r="H85" s="57"/>
      <c r="I85" s="60"/>
      <c r="J85" s="57"/>
      <c r="K85" s="57"/>
      <c r="L85" s="57"/>
      <c r="M85" s="57"/>
      <c r="N85" s="57"/>
      <c r="O85" s="116"/>
    </row>
    <row r="86" spans="1:16" customFormat="1">
      <c r="A86" s="20"/>
      <c r="B86" s="123" t="s">
        <v>142</v>
      </c>
      <c r="C86" s="133" t="s">
        <v>160</v>
      </c>
      <c r="D86" s="57"/>
      <c r="E86" s="57"/>
      <c r="F86" s="57"/>
      <c r="G86" s="57"/>
      <c r="H86" s="57"/>
      <c r="I86" s="60"/>
      <c r="J86" s="57"/>
      <c r="K86" s="57"/>
      <c r="L86" s="57"/>
      <c r="M86" s="57"/>
      <c r="N86" s="68"/>
      <c r="O86" s="116"/>
    </row>
    <row r="87" spans="1:16" customFormat="1">
      <c r="A87" s="20"/>
      <c r="B87" s="123" t="s">
        <v>91</v>
      </c>
      <c r="C87" s="133" t="s">
        <v>160</v>
      </c>
      <c r="D87" s="57"/>
      <c r="E87" s="57"/>
      <c r="F87" s="57"/>
      <c r="G87" s="57"/>
      <c r="H87" s="57"/>
      <c r="I87" s="60"/>
      <c r="J87" s="57"/>
      <c r="K87" s="57"/>
      <c r="L87" s="57"/>
      <c r="M87" s="57"/>
      <c r="N87" s="57"/>
      <c r="O87" s="116"/>
    </row>
    <row r="88" spans="1:16" customFormat="1">
      <c r="A88" s="20" t="s">
        <v>143</v>
      </c>
      <c r="B88" s="123" t="s">
        <v>116</v>
      </c>
      <c r="C88" s="133" t="s">
        <v>160</v>
      </c>
      <c r="D88" s="57"/>
      <c r="E88" s="57"/>
      <c r="F88" s="57"/>
      <c r="G88" s="57"/>
      <c r="H88" s="57"/>
      <c r="I88" s="60"/>
      <c r="J88" s="57"/>
      <c r="K88" s="57"/>
      <c r="L88" s="57"/>
      <c r="M88" s="57"/>
      <c r="N88" s="57"/>
      <c r="O88" s="116"/>
    </row>
    <row r="89" spans="1:16" customFormat="1">
      <c r="A89" s="20"/>
      <c r="B89" s="123" t="s">
        <v>144</v>
      </c>
      <c r="C89" s="133" t="s">
        <v>160</v>
      </c>
      <c r="D89" s="57"/>
      <c r="E89" s="57"/>
      <c r="F89" s="57"/>
      <c r="G89" s="57"/>
      <c r="H89" s="57"/>
      <c r="I89" s="60"/>
      <c r="J89" s="57"/>
      <c r="K89" s="57"/>
      <c r="L89" s="57"/>
      <c r="M89" s="57"/>
      <c r="N89" s="57"/>
      <c r="O89" s="116"/>
    </row>
    <row r="90" spans="1:16" customFormat="1">
      <c r="A90" s="64" t="s">
        <v>16</v>
      </c>
      <c r="B90" s="124" t="s">
        <v>91</v>
      </c>
      <c r="C90" s="57"/>
      <c r="D90" s="57"/>
      <c r="E90" s="57"/>
      <c r="F90" s="57"/>
      <c r="G90" s="57"/>
      <c r="H90" s="57"/>
      <c r="I90" s="57"/>
      <c r="J90" s="57"/>
      <c r="K90" s="57"/>
      <c r="L90" s="57"/>
      <c r="M90" s="57"/>
      <c r="N90" s="148"/>
      <c r="O90" s="116">
        <f>SUM(C90:N90)</f>
        <v>0</v>
      </c>
    </row>
    <row r="91" spans="1:16" customFormat="1" ht="13.5">
      <c r="A91" s="65" t="s">
        <v>115</v>
      </c>
      <c r="B91" s="110" t="s">
        <v>116</v>
      </c>
      <c r="C91" s="57">
        <v>4114</v>
      </c>
      <c r="D91" s="57">
        <v>3608</v>
      </c>
      <c r="E91" s="51">
        <v>3907</v>
      </c>
      <c r="F91" s="57">
        <v>7996</v>
      </c>
      <c r="G91" s="57">
        <v>8028</v>
      </c>
      <c r="H91" s="57">
        <v>7573</v>
      </c>
      <c r="I91" s="57">
        <v>7703</v>
      </c>
      <c r="J91" s="57">
        <v>7849</v>
      </c>
      <c r="K91" s="57">
        <v>7530</v>
      </c>
      <c r="L91" s="57">
        <v>7796</v>
      </c>
      <c r="M91" s="57">
        <v>7716</v>
      </c>
      <c r="N91" s="148">
        <v>8313</v>
      </c>
      <c r="O91" s="116">
        <f>SUM(C91:N91)</f>
        <v>82133</v>
      </c>
    </row>
    <row r="92" spans="1:16" customFormat="1" ht="13.5">
      <c r="A92" s="65"/>
      <c r="B92" s="110" t="s">
        <v>144</v>
      </c>
      <c r="C92" s="57">
        <v>6294</v>
      </c>
      <c r="D92" s="57">
        <v>5658</v>
      </c>
      <c r="E92" s="51">
        <v>5658</v>
      </c>
      <c r="F92" s="57">
        <v>12787</v>
      </c>
      <c r="G92" s="57">
        <v>13227</v>
      </c>
      <c r="H92" s="57">
        <v>11662</v>
      </c>
      <c r="I92" s="57">
        <v>11207</v>
      </c>
      <c r="J92" s="57">
        <v>11707</v>
      </c>
      <c r="K92" s="57">
        <v>10469</v>
      </c>
      <c r="L92" s="57">
        <v>11653</v>
      </c>
      <c r="M92" s="57">
        <v>11596</v>
      </c>
      <c r="N92" s="148">
        <v>12004</v>
      </c>
      <c r="O92" s="116">
        <f>SUM(C92:N92)</f>
        <v>123922</v>
      </c>
    </row>
    <row r="93" spans="1:16" customFormat="1">
      <c r="A93" s="65"/>
      <c r="B93" s="125" t="s">
        <v>91</v>
      </c>
      <c r="C93" s="57">
        <v>1320</v>
      </c>
      <c r="D93" s="57">
        <v>1331</v>
      </c>
      <c r="E93" s="51">
        <v>6247</v>
      </c>
      <c r="F93" s="57">
        <v>2709</v>
      </c>
      <c r="G93" s="57">
        <v>2956</v>
      </c>
      <c r="H93" s="57">
        <v>2417</v>
      </c>
      <c r="I93" s="57">
        <v>2103</v>
      </c>
      <c r="J93" s="57">
        <v>2366</v>
      </c>
      <c r="K93" s="57">
        <v>2069</v>
      </c>
      <c r="L93" s="57">
        <v>2527</v>
      </c>
      <c r="M93" s="57">
        <v>2396</v>
      </c>
      <c r="N93" s="148">
        <v>2394</v>
      </c>
      <c r="O93" s="116">
        <f>SUM(C93:N93)</f>
        <v>30835</v>
      </c>
    </row>
    <row r="94" spans="1:16" customFormat="1" ht="11.25" customHeight="1">
      <c r="A94" s="44" t="s">
        <v>17</v>
      </c>
      <c r="B94" s="50"/>
      <c r="C94" s="67"/>
      <c r="D94" s="57"/>
      <c r="E94" s="57"/>
      <c r="F94" s="57"/>
      <c r="G94" s="57"/>
      <c r="H94" s="57"/>
      <c r="I94" s="57"/>
      <c r="J94" s="57"/>
      <c r="K94" s="57"/>
      <c r="L94" s="57"/>
      <c r="M94" s="57"/>
      <c r="N94" s="57"/>
      <c r="O94" s="117"/>
    </row>
    <row r="95" spans="1:16" customFormat="1" ht="13.5">
      <c r="A95" s="64" t="s">
        <v>18</v>
      </c>
      <c r="B95" s="50" t="s">
        <v>91</v>
      </c>
      <c r="C95" s="183" t="s">
        <v>161</v>
      </c>
      <c r="D95" s="184"/>
      <c r="E95" s="57"/>
      <c r="F95" s="57"/>
      <c r="G95" s="57"/>
      <c r="H95" s="57"/>
      <c r="I95" s="51"/>
      <c r="J95" s="57"/>
      <c r="K95" s="57"/>
      <c r="L95" s="51"/>
      <c r="M95" s="57"/>
      <c r="N95" s="57"/>
      <c r="O95" s="116">
        <f t="shared" ref="O95:O100" si="3">SUM(C95:N95)</f>
        <v>0</v>
      </c>
    </row>
    <row r="96" spans="1:16" customFormat="1" ht="13.5">
      <c r="A96" s="64" t="s">
        <v>19</v>
      </c>
      <c r="B96" s="50" t="s">
        <v>91</v>
      </c>
      <c r="C96" s="51"/>
      <c r="D96" s="57"/>
      <c r="E96" s="57"/>
      <c r="F96" s="57"/>
      <c r="G96" s="57"/>
      <c r="H96" s="57"/>
      <c r="I96" s="51"/>
      <c r="J96" s="57"/>
      <c r="K96" s="57"/>
      <c r="L96" s="51"/>
      <c r="M96" s="57"/>
      <c r="N96" s="57"/>
      <c r="O96" s="116">
        <f t="shared" si="3"/>
        <v>0</v>
      </c>
    </row>
    <row r="97" spans="1:15" customFormat="1" ht="13.5">
      <c r="A97" s="64" t="s">
        <v>20</v>
      </c>
      <c r="B97" s="50" t="s">
        <v>11</v>
      </c>
      <c r="C97" s="51">
        <v>57</v>
      </c>
      <c r="D97" s="57">
        <v>41</v>
      </c>
      <c r="E97" s="57">
        <v>45</v>
      </c>
      <c r="F97" s="57"/>
      <c r="G97" s="57">
        <v>62</v>
      </c>
      <c r="H97" s="57">
        <v>59</v>
      </c>
      <c r="I97" s="51">
        <v>56</v>
      </c>
      <c r="J97" s="57">
        <v>62</v>
      </c>
      <c r="K97" s="57">
        <v>56</v>
      </c>
      <c r="L97" s="51">
        <v>62</v>
      </c>
      <c r="M97" s="57">
        <v>63</v>
      </c>
      <c r="N97" s="57">
        <v>73</v>
      </c>
      <c r="O97" s="116">
        <f t="shared" si="3"/>
        <v>636</v>
      </c>
    </row>
    <row r="98" spans="1:15" customFormat="1" ht="13.5">
      <c r="A98" s="85"/>
      <c r="B98" s="50" t="s">
        <v>121</v>
      </c>
      <c r="C98" s="58">
        <v>93</v>
      </c>
      <c r="D98" s="57">
        <v>82</v>
      </c>
      <c r="E98" s="58">
        <v>80</v>
      </c>
      <c r="F98" s="57"/>
      <c r="G98" s="57">
        <v>109</v>
      </c>
      <c r="H98" s="57">
        <v>108</v>
      </c>
      <c r="I98" s="51">
        <v>96</v>
      </c>
      <c r="J98" s="57">
        <v>107</v>
      </c>
      <c r="K98" s="57">
        <v>90</v>
      </c>
      <c r="L98" s="57">
        <v>96</v>
      </c>
      <c r="M98" s="57">
        <v>94</v>
      </c>
      <c r="N98" s="57">
        <v>87</v>
      </c>
      <c r="O98" s="116">
        <f t="shared" si="3"/>
        <v>1042</v>
      </c>
    </row>
    <row r="99" spans="1:15" customFormat="1" ht="13.5">
      <c r="A99" s="64"/>
      <c r="B99" s="50" t="s">
        <v>155</v>
      </c>
      <c r="C99" s="51"/>
      <c r="D99" s="57"/>
      <c r="E99" s="57"/>
      <c r="F99" s="57"/>
      <c r="G99" s="57"/>
      <c r="H99" s="57"/>
      <c r="I99" s="51"/>
      <c r="J99" s="57"/>
      <c r="K99" s="57"/>
      <c r="L99" s="57"/>
      <c r="M99" s="57"/>
      <c r="N99" s="57"/>
      <c r="O99" s="116">
        <f t="shared" si="3"/>
        <v>0</v>
      </c>
    </row>
    <row r="100" spans="1:15" customFormat="1" ht="13.5">
      <c r="A100" s="64"/>
      <c r="B100" s="50" t="s">
        <v>192</v>
      </c>
      <c r="C100" s="51"/>
      <c r="D100" s="57">
        <v>9</v>
      </c>
      <c r="E100" s="57">
        <v>12</v>
      </c>
      <c r="F100" s="57"/>
      <c r="G100" s="57">
        <v>18</v>
      </c>
      <c r="H100" s="57">
        <v>8</v>
      </c>
      <c r="I100" s="57"/>
      <c r="J100" s="57">
        <v>2</v>
      </c>
      <c r="K100" s="57">
        <v>2</v>
      </c>
      <c r="L100" s="57"/>
      <c r="M100" s="57"/>
      <c r="N100" s="57">
        <v>6</v>
      </c>
      <c r="O100" s="116">
        <f t="shared" si="3"/>
        <v>57</v>
      </c>
    </row>
    <row r="101" spans="1:15" customFormat="1" ht="13.5">
      <c r="A101" s="64"/>
      <c r="B101" s="50" t="s">
        <v>201</v>
      </c>
      <c r="C101" s="51"/>
      <c r="D101" s="57"/>
      <c r="E101" s="57"/>
      <c r="F101" s="57"/>
      <c r="G101" s="57">
        <v>9</v>
      </c>
      <c r="H101" s="57">
        <v>9</v>
      </c>
      <c r="I101" s="51">
        <v>8</v>
      </c>
      <c r="J101" s="57">
        <v>11</v>
      </c>
      <c r="K101" s="57">
        <v>12</v>
      </c>
      <c r="L101" s="51">
        <v>16</v>
      </c>
      <c r="M101" s="57">
        <v>8</v>
      </c>
      <c r="N101" s="57">
        <v>18</v>
      </c>
      <c r="O101" s="116">
        <f>SUM(C101:N101)</f>
        <v>91</v>
      </c>
    </row>
    <row r="102" spans="1:15" customFormat="1" ht="13.5">
      <c r="A102" s="64"/>
      <c r="B102" s="50" t="s">
        <v>91</v>
      </c>
      <c r="C102" s="51">
        <v>168</v>
      </c>
      <c r="D102" s="57">
        <v>89</v>
      </c>
      <c r="E102" s="57">
        <v>91</v>
      </c>
      <c r="F102" s="57"/>
      <c r="G102" s="57">
        <v>119</v>
      </c>
      <c r="H102" s="57">
        <v>88</v>
      </c>
      <c r="I102" s="51">
        <v>71</v>
      </c>
      <c r="J102" s="57">
        <v>90</v>
      </c>
      <c r="K102" s="57">
        <v>75</v>
      </c>
      <c r="L102" s="51">
        <v>66</v>
      </c>
      <c r="M102" s="57">
        <v>71</v>
      </c>
      <c r="N102" s="57">
        <v>111</v>
      </c>
      <c r="O102" s="116">
        <f>SUM(C102:N102)</f>
        <v>1039</v>
      </c>
    </row>
    <row r="103" spans="1:15" customFormat="1" ht="13.5">
      <c r="A103" s="64" t="s">
        <v>21</v>
      </c>
      <c r="B103" s="50" t="s">
        <v>91</v>
      </c>
      <c r="C103" s="51"/>
      <c r="D103" s="57"/>
      <c r="E103" s="57"/>
      <c r="F103" s="57"/>
      <c r="G103" s="57">
        <v>201</v>
      </c>
      <c r="H103" s="57"/>
      <c r="I103" s="51"/>
      <c r="J103" s="57"/>
      <c r="K103" s="57"/>
      <c r="L103" s="57"/>
      <c r="M103" s="57"/>
      <c r="N103" s="57"/>
      <c r="O103" s="116">
        <f>SUM(C103:N103)</f>
        <v>201</v>
      </c>
    </row>
    <row r="104" spans="1:15" customFormat="1" ht="13.5">
      <c r="A104" s="64" t="s">
        <v>22</v>
      </c>
      <c r="B104" s="50" t="s">
        <v>27</v>
      </c>
      <c r="C104" s="183" t="s">
        <v>160</v>
      </c>
      <c r="D104" s="184"/>
      <c r="E104" s="57"/>
      <c r="F104" s="57"/>
      <c r="G104" s="57"/>
      <c r="H104" s="57"/>
      <c r="I104" s="57"/>
      <c r="J104" s="57"/>
      <c r="K104" s="57"/>
      <c r="L104" s="57"/>
      <c r="M104" s="57"/>
      <c r="N104" s="57"/>
      <c r="O104" s="116">
        <f>SUM(C104:N104)</f>
        <v>0</v>
      </c>
    </row>
    <row r="105" spans="1:15" customFormat="1" ht="13.5">
      <c r="A105" s="64"/>
      <c r="B105" s="50" t="s">
        <v>91</v>
      </c>
      <c r="C105" s="136"/>
      <c r="D105" s="133"/>
      <c r="E105" s="57"/>
      <c r="F105" s="57"/>
      <c r="G105" s="57">
        <v>83</v>
      </c>
      <c r="H105" s="57"/>
      <c r="I105" s="57">
        <v>69</v>
      </c>
      <c r="J105" s="57">
        <v>103</v>
      </c>
      <c r="K105" s="57"/>
      <c r="L105" s="57"/>
      <c r="M105" s="57">
        <v>71</v>
      </c>
      <c r="N105" s="57">
        <v>47</v>
      </c>
      <c r="O105" s="116">
        <f>SUM(C105:N105)</f>
        <v>373</v>
      </c>
    </row>
    <row r="106" spans="1:15" customFormat="1" ht="13.5">
      <c r="A106" s="64"/>
      <c r="B106" s="50" t="s">
        <v>79</v>
      </c>
      <c r="C106" s="183" t="s">
        <v>160</v>
      </c>
      <c r="D106" s="184"/>
      <c r="E106" s="57"/>
      <c r="F106" s="57"/>
      <c r="G106" s="57"/>
      <c r="H106" s="57"/>
      <c r="I106" s="57"/>
      <c r="J106" s="57"/>
      <c r="K106" s="57"/>
      <c r="L106" s="57"/>
      <c r="M106" s="57"/>
      <c r="N106" s="57"/>
      <c r="O106" s="116"/>
    </row>
    <row r="107" spans="1:15" customFormat="1" ht="13.5">
      <c r="A107" s="64" t="s">
        <v>23</v>
      </c>
      <c r="B107" s="50" t="s">
        <v>91</v>
      </c>
      <c r="C107" s="51"/>
      <c r="D107" s="57"/>
      <c r="E107" s="57"/>
      <c r="F107" s="57"/>
      <c r="G107" s="57"/>
      <c r="H107" s="57"/>
      <c r="I107" s="57"/>
      <c r="J107" s="57"/>
      <c r="K107" s="57"/>
      <c r="L107" s="57"/>
      <c r="M107" s="57"/>
      <c r="N107" s="57"/>
      <c r="O107" s="116">
        <f t="shared" ref="O107:O135" si="4">SUM(C107:N107)</f>
        <v>0</v>
      </c>
    </row>
    <row r="108" spans="1:15" customFormat="1" ht="13.5">
      <c r="A108" s="64" t="s">
        <v>84</v>
      </c>
      <c r="B108" s="50" t="s">
        <v>91</v>
      </c>
      <c r="C108" s="57">
        <v>1254</v>
      </c>
      <c r="D108" s="57">
        <v>1339</v>
      </c>
      <c r="E108" s="57">
        <v>591</v>
      </c>
      <c r="F108" s="57">
        <v>393</v>
      </c>
      <c r="G108" s="57">
        <v>789</v>
      </c>
      <c r="H108" s="57">
        <v>891</v>
      </c>
      <c r="I108" s="57">
        <v>685</v>
      </c>
      <c r="J108" s="57">
        <v>774</v>
      </c>
      <c r="K108" s="57">
        <v>3546</v>
      </c>
      <c r="L108" s="57">
        <v>504</v>
      </c>
      <c r="M108" s="57">
        <v>519</v>
      </c>
      <c r="N108" s="57">
        <v>129</v>
      </c>
      <c r="O108" s="116">
        <f t="shared" si="4"/>
        <v>11414</v>
      </c>
    </row>
    <row r="109" spans="1:15" customFormat="1" ht="13.5">
      <c r="A109" s="64"/>
      <c r="B109" s="50" t="s">
        <v>79</v>
      </c>
      <c r="C109" s="57"/>
      <c r="D109" s="57"/>
      <c r="E109" s="57"/>
      <c r="F109" s="57"/>
      <c r="G109" s="57"/>
      <c r="H109" s="57"/>
      <c r="I109" s="57"/>
      <c r="J109" s="57"/>
      <c r="K109" s="57"/>
      <c r="L109" s="57"/>
      <c r="M109" s="57"/>
      <c r="N109" s="57"/>
      <c r="O109" s="116">
        <f t="shared" si="4"/>
        <v>0</v>
      </c>
    </row>
    <row r="110" spans="1:15" customFormat="1" ht="13.5">
      <c r="A110" s="64" t="s">
        <v>24</v>
      </c>
      <c r="B110" s="50" t="s">
        <v>79</v>
      </c>
      <c r="C110" s="60"/>
      <c r="D110" s="57"/>
      <c r="E110" s="57"/>
      <c r="F110" s="57"/>
      <c r="G110" s="57"/>
      <c r="H110" s="57"/>
      <c r="I110" s="51"/>
      <c r="J110" s="57"/>
      <c r="K110" s="57"/>
      <c r="L110" s="57"/>
      <c r="M110" s="57"/>
      <c r="N110" s="57"/>
      <c r="O110" s="116">
        <f t="shared" si="4"/>
        <v>0</v>
      </c>
    </row>
    <row r="111" spans="1:15" customFormat="1" ht="13.5">
      <c r="A111" s="85"/>
      <c r="B111" s="50" t="s">
        <v>91</v>
      </c>
      <c r="C111" s="60">
        <v>219</v>
      </c>
      <c r="D111" s="57">
        <v>339</v>
      </c>
      <c r="E111" s="57">
        <v>339</v>
      </c>
      <c r="F111" s="57">
        <v>171</v>
      </c>
      <c r="G111" s="57">
        <v>182</v>
      </c>
      <c r="H111" s="57">
        <v>296</v>
      </c>
      <c r="I111" s="51">
        <v>50</v>
      </c>
      <c r="J111" s="57">
        <v>46</v>
      </c>
      <c r="K111" s="57">
        <v>183</v>
      </c>
      <c r="L111" s="57">
        <v>162</v>
      </c>
      <c r="M111" s="57">
        <v>278</v>
      </c>
      <c r="N111" s="57">
        <v>43</v>
      </c>
      <c r="O111" s="116">
        <f t="shared" si="4"/>
        <v>2308</v>
      </c>
    </row>
    <row r="112" spans="1:15" customFormat="1" ht="13.5">
      <c r="A112" s="49" t="s">
        <v>25</v>
      </c>
      <c r="B112" s="50" t="s">
        <v>136</v>
      </c>
      <c r="C112" s="57"/>
      <c r="D112" s="57"/>
      <c r="E112" s="57"/>
      <c r="F112" s="57"/>
      <c r="G112" s="57"/>
      <c r="H112" s="57"/>
      <c r="I112" s="51"/>
      <c r="J112" s="57"/>
      <c r="K112" s="57"/>
      <c r="L112" s="57"/>
      <c r="M112" s="57"/>
      <c r="N112" s="57"/>
      <c r="O112" s="116">
        <f t="shared" si="4"/>
        <v>0</v>
      </c>
    </row>
    <row r="113" spans="1:16" customFormat="1" ht="13.5">
      <c r="A113" s="49"/>
      <c r="B113" s="50" t="s">
        <v>27</v>
      </c>
      <c r="C113" s="57"/>
      <c r="D113" s="57"/>
      <c r="E113" s="57"/>
      <c r="F113" s="57"/>
      <c r="G113" s="57"/>
      <c r="H113" s="57"/>
      <c r="I113" s="57"/>
      <c r="J113" s="57"/>
      <c r="K113" s="57"/>
      <c r="L113" s="57"/>
      <c r="M113" s="57"/>
      <c r="N113" s="57"/>
      <c r="O113" s="116">
        <f t="shared" si="4"/>
        <v>0</v>
      </c>
    </row>
    <row r="114" spans="1:16" customFormat="1" ht="13.5">
      <c r="A114" s="49"/>
      <c r="B114" s="50" t="s">
        <v>91</v>
      </c>
      <c r="C114" s="57"/>
      <c r="D114" s="57"/>
      <c r="E114" s="57"/>
      <c r="F114" s="57"/>
      <c r="G114" s="57"/>
      <c r="H114" s="57"/>
      <c r="I114" s="57"/>
      <c r="J114" s="57"/>
      <c r="K114" s="57"/>
      <c r="L114" s="57"/>
      <c r="M114" s="57"/>
      <c r="N114" s="68"/>
      <c r="O114" s="116">
        <f t="shared" si="4"/>
        <v>0</v>
      </c>
    </row>
    <row r="115" spans="1:16" customFormat="1" ht="13.5">
      <c r="A115" s="91" t="s">
        <v>190</v>
      </c>
      <c r="B115" s="50" t="s">
        <v>191</v>
      </c>
      <c r="C115" s="57">
        <v>13</v>
      </c>
      <c r="D115" s="57">
        <v>12</v>
      </c>
      <c r="E115" s="57">
        <v>13</v>
      </c>
      <c r="F115" s="57">
        <v>13</v>
      </c>
      <c r="G115" s="57">
        <v>13</v>
      </c>
      <c r="H115" s="57">
        <v>21</v>
      </c>
      <c r="I115" s="57">
        <v>13</v>
      </c>
      <c r="J115" s="57">
        <v>14</v>
      </c>
      <c r="K115" s="57"/>
      <c r="L115" s="57"/>
      <c r="M115" s="57"/>
      <c r="N115" s="68"/>
      <c r="O115" s="116">
        <f>SUM(C115:N115)</f>
        <v>112</v>
      </c>
    </row>
    <row r="116" spans="1:16" customFormat="1" ht="13.5">
      <c r="A116" s="49" t="s">
        <v>128</v>
      </c>
      <c r="B116" s="50" t="s">
        <v>26</v>
      </c>
      <c r="C116" s="57"/>
      <c r="D116" s="57"/>
      <c r="E116" s="57"/>
      <c r="F116" s="57"/>
      <c r="G116" s="57"/>
      <c r="H116" s="57"/>
      <c r="I116" s="57"/>
      <c r="J116" s="57"/>
      <c r="K116" s="57"/>
      <c r="L116" s="57"/>
      <c r="M116" s="57"/>
      <c r="N116" s="57"/>
      <c r="O116" s="116">
        <f t="shared" si="4"/>
        <v>0</v>
      </c>
    </row>
    <row r="117" spans="1:16" customFormat="1" ht="13.5">
      <c r="A117" s="49"/>
      <c r="B117" s="50" t="s">
        <v>184</v>
      </c>
      <c r="C117" s="51">
        <v>144</v>
      </c>
      <c r="D117" s="57">
        <v>124</v>
      </c>
      <c r="E117" s="57">
        <v>123</v>
      </c>
      <c r="F117" s="57">
        <v>106</v>
      </c>
      <c r="G117" s="57">
        <v>91</v>
      </c>
      <c r="H117" s="57">
        <v>62</v>
      </c>
      <c r="I117" s="51">
        <v>62</v>
      </c>
      <c r="J117" s="57">
        <v>62</v>
      </c>
      <c r="K117" s="57">
        <v>60</v>
      </c>
      <c r="L117" s="57">
        <v>63</v>
      </c>
      <c r="M117" s="57">
        <v>60</v>
      </c>
      <c r="N117" s="57">
        <v>77</v>
      </c>
      <c r="O117" s="116">
        <f t="shared" si="4"/>
        <v>1034</v>
      </c>
    </row>
    <row r="118" spans="1:16" customFormat="1" ht="13.5">
      <c r="A118" s="49"/>
      <c r="B118" s="50" t="s">
        <v>121</v>
      </c>
      <c r="C118" s="51">
        <v>142</v>
      </c>
      <c r="D118" s="57">
        <v>152</v>
      </c>
      <c r="E118" s="57">
        <v>194</v>
      </c>
      <c r="F118" s="57">
        <v>182</v>
      </c>
      <c r="G118" s="57">
        <v>201</v>
      </c>
      <c r="H118" s="57">
        <v>161</v>
      </c>
      <c r="I118" s="51">
        <v>135</v>
      </c>
      <c r="J118" s="57">
        <v>146</v>
      </c>
      <c r="K118" s="57">
        <v>140</v>
      </c>
      <c r="L118" s="57">
        <v>145</v>
      </c>
      <c r="M118" s="57">
        <v>139</v>
      </c>
      <c r="N118" s="57">
        <v>146</v>
      </c>
      <c r="O118" s="116">
        <f t="shared" si="4"/>
        <v>1883</v>
      </c>
    </row>
    <row r="119" spans="1:16" customFormat="1" ht="13.5">
      <c r="A119" s="49"/>
      <c r="B119" s="50" t="s">
        <v>177</v>
      </c>
      <c r="C119" s="51"/>
      <c r="D119" s="57"/>
      <c r="E119" s="57"/>
      <c r="F119" s="57"/>
      <c r="G119" s="57"/>
      <c r="H119" s="57"/>
      <c r="I119" s="51"/>
      <c r="J119" s="57"/>
      <c r="K119" s="57"/>
      <c r="L119" s="57"/>
      <c r="M119" s="57"/>
      <c r="N119" s="57"/>
      <c r="O119" s="116">
        <f t="shared" si="4"/>
        <v>0</v>
      </c>
    </row>
    <row r="120" spans="1:16" customFormat="1" ht="13.5">
      <c r="A120" s="49"/>
      <c r="B120" s="50" t="s">
        <v>27</v>
      </c>
      <c r="C120" s="51">
        <v>50</v>
      </c>
      <c r="D120" s="57">
        <v>35</v>
      </c>
      <c r="E120" s="57">
        <v>41</v>
      </c>
      <c r="F120" s="57">
        <v>30</v>
      </c>
      <c r="G120" s="57">
        <v>31</v>
      </c>
      <c r="H120" s="57">
        <v>30</v>
      </c>
      <c r="I120" s="51">
        <v>30</v>
      </c>
      <c r="J120" s="57">
        <v>31</v>
      </c>
      <c r="K120" s="57">
        <v>30</v>
      </c>
      <c r="L120" s="57">
        <v>31</v>
      </c>
      <c r="M120" s="57">
        <v>33</v>
      </c>
      <c r="N120" s="57">
        <v>62</v>
      </c>
      <c r="O120" s="116">
        <f>SUM(C120:N120)</f>
        <v>434</v>
      </c>
    </row>
    <row r="121" spans="1:16" customFormat="1" ht="13.5">
      <c r="A121" s="49"/>
      <c r="B121" s="50" t="s">
        <v>136</v>
      </c>
      <c r="C121" s="51">
        <v>111</v>
      </c>
      <c r="D121" s="57">
        <v>100</v>
      </c>
      <c r="E121" s="57">
        <v>122</v>
      </c>
      <c r="F121" s="57">
        <v>107</v>
      </c>
      <c r="G121" s="57">
        <v>124</v>
      </c>
      <c r="H121" s="57">
        <v>120</v>
      </c>
      <c r="I121" s="51">
        <v>117</v>
      </c>
      <c r="J121" s="57">
        <v>113</v>
      </c>
      <c r="K121" s="57">
        <v>118</v>
      </c>
      <c r="L121" s="57">
        <v>124</v>
      </c>
      <c r="M121" s="57">
        <v>120</v>
      </c>
      <c r="N121" s="57">
        <v>110</v>
      </c>
      <c r="O121" s="116">
        <f t="shared" si="4"/>
        <v>1386</v>
      </c>
    </row>
    <row r="122" spans="1:16" customFormat="1" ht="13.5">
      <c r="A122" s="49"/>
      <c r="B122" s="50" t="s">
        <v>130</v>
      </c>
      <c r="C122" s="51"/>
      <c r="D122" s="57"/>
      <c r="E122" s="57"/>
      <c r="F122" s="57"/>
      <c r="G122" s="57"/>
      <c r="H122" s="57"/>
      <c r="I122" s="51"/>
      <c r="J122" s="57"/>
      <c r="K122" s="57"/>
      <c r="L122" s="57"/>
      <c r="M122" s="57"/>
      <c r="N122" s="57"/>
      <c r="O122" s="116">
        <f t="shared" si="4"/>
        <v>0</v>
      </c>
    </row>
    <row r="123" spans="1:16" customFormat="1" ht="13.5">
      <c r="A123" s="49"/>
      <c r="B123" s="50" t="s">
        <v>91</v>
      </c>
      <c r="C123" s="51">
        <v>134</v>
      </c>
      <c r="D123" s="57">
        <v>112</v>
      </c>
      <c r="E123" s="57">
        <v>150</v>
      </c>
      <c r="F123" s="57">
        <v>145</v>
      </c>
      <c r="G123" s="57">
        <v>162</v>
      </c>
      <c r="H123" s="57">
        <v>187</v>
      </c>
      <c r="I123" s="51">
        <v>169</v>
      </c>
      <c r="J123" s="57">
        <v>171</v>
      </c>
      <c r="K123" s="57">
        <v>187</v>
      </c>
      <c r="L123" s="57">
        <v>142</v>
      </c>
      <c r="M123" s="57">
        <v>169</v>
      </c>
      <c r="N123" s="57">
        <v>150</v>
      </c>
      <c r="O123" s="116">
        <f t="shared" si="4"/>
        <v>1878</v>
      </c>
    </row>
    <row r="124" spans="1:16" customFormat="1" ht="13.5">
      <c r="A124" s="49"/>
      <c r="B124" s="50" t="s">
        <v>79</v>
      </c>
      <c r="C124" s="51"/>
      <c r="D124" s="57"/>
      <c r="E124" s="57"/>
      <c r="F124" s="57"/>
      <c r="G124" s="57"/>
      <c r="H124" s="57"/>
      <c r="I124" s="51"/>
      <c r="J124" s="57"/>
      <c r="K124" s="57"/>
      <c r="L124" s="57"/>
      <c r="M124" s="57"/>
      <c r="N124" s="57"/>
      <c r="O124" s="116">
        <f t="shared" si="4"/>
        <v>0</v>
      </c>
      <c r="P124" s="140"/>
    </row>
    <row r="125" spans="1:16" customFormat="1" ht="13.5">
      <c r="A125" s="49" t="s">
        <v>28</v>
      </c>
      <c r="B125" s="50" t="s">
        <v>27</v>
      </c>
      <c r="C125" s="51"/>
      <c r="D125" s="57"/>
      <c r="E125" s="57"/>
      <c r="F125" s="57"/>
      <c r="G125" s="57"/>
      <c r="H125" s="57"/>
      <c r="I125" s="51"/>
      <c r="J125" s="57"/>
      <c r="K125" s="57"/>
      <c r="L125" s="57"/>
      <c r="M125" s="57"/>
      <c r="N125" s="148"/>
      <c r="O125" s="116">
        <f t="shared" si="4"/>
        <v>0</v>
      </c>
    </row>
    <row r="126" spans="1:16" customFormat="1" ht="13.5">
      <c r="A126" s="49"/>
      <c r="B126" s="50" t="s">
        <v>136</v>
      </c>
      <c r="C126" s="51"/>
      <c r="D126" s="57"/>
      <c r="E126" s="57"/>
      <c r="F126" s="57"/>
      <c r="G126" s="57"/>
      <c r="H126" s="57"/>
      <c r="I126" s="51"/>
      <c r="J126" s="57"/>
      <c r="K126" s="57"/>
      <c r="L126" s="57"/>
      <c r="M126" s="57"/>
      <c r="N126" s="148"/>
      <c r="O126" s="116">
        <f t="shared" si="4"/>
        <v>0</v>
      </c>
    </row>
    <row r="127" spans="1:16" customFormat="1" ht="13.5">
      <c r="A127" s="49"/>
      <c r="B127" s="50" t="s">
        <v>91</v>
      </c>
      <c r="C127" s="51">
        <v>2</v>
      </c>
      <c r="D127" s="58">
        <v>1</v>
      </c>
      <c r="E127" s="57">
        <v>1</v>
      </c>
      <c r="F127" s="57">
        <v>8</v>
      </c>
      <c r="G127" s="57">
        <v>6</v>
      </c>
      <c r="H127" s="57"/>
      <c r="I127" s="57"/>
      <c r="J127" s="57"/>
      <c r="K127" s="57"/>
      <c r="L127" s="57"/>
      <c r="M127" s="57"/>
      <c r="N127" s="148"/>
      <c r="O127" s="116">
        <f t="shared" si="4"/>
        <v>18</v>
      </c>
    </row>
    <row r="128" spans="1:16" customFormat="1" ht="13.5">
      <c r="A128" s="50"/>
      <c r="B128" s="50" t="s">
        <v>79</v>
      </c>
      <c r="C128" s="51"/>
      <c r="D128" s="57"/>
      <c r="E128" s="57"/>
      <c r="F128" s="57"/>
      <c r="G128" s="57"/>
      <c r="H128" s="57"/>
      <c r="I128" s="51"/>
      <c r="J128" s="57"/>
      <c r="K128" s="57"/>
      <c r="L128" s="57"/>
      <c r="M128" s="57"/>
      <c r="N128" s="148"/>
      <c r="O128" s="116">
        <f t="shared" si="4"/>
        <v>0</v>
      </c>
    </row>
    <row r="129" spans="1:16" customFormat="1" ht="13.5">
      <c r="A129" s="49" t="s">
        <v>29</v>
      </c>
      <c r="B129" s="50" t="s">
        <v>26</v>
      </c>
      <c r="C129" s="51"/>
      <c r="D129" s="57"/>
      <c r="E129" s="57"/>
      <c r="F129" s="57"/>
      <c r="G129" s="57"/>
      <c r="H129" s="57"/>
      <c r="I129" s="51"/>
      <c r="J129" s="57"/>
      <c r="K129" s="57"/>
      <c r="L129" s="57"/>
      <c r="M129" s="57"/>
      <c r="N129" s="57"/>
      <c r="O129" s="116">
        <f>SUM(C129:N129)</f>
        <v>0</v>
      </c>
    </row>
    <row r="130" spans="1:16" customFormat="1" ht="13.5">
      <c r="A130" s="49"/>
      <c r="B130" s="50" t="s">
        <v>157</v>
      </c>
      <c r="C130" s="51"/>
      <c r="D130" s="57"/>
      <c r="E130" s="57"/>
      <c r="F130" s="57"/>
      <c r="G130" s="57"/>
      <c r="H130" s="57"/>
      <c r="I130" s="51"/>
      <c r="J130" s="57"/>
      <c r="K130" s="57"/>
      <c r="L130" s="57"/>
      <c r="M130" s="57"/>
      <c r="N130" s="57"/>
      <c r="O130" s="116">
        <f>SUM(C130:N130)</f>
        <v>0</v>
      </c>
    </row>
    <row r="131" spans="1:16" customFormat="1" ht="13.5">
      <c r="A131" s="49"/>
      <c r="B131" s="50" t="s">
        <v>121</v>
      </c>
      <c r="C131" s="57">
        <v>22</v>
      </c>
      <c r="D131" s="68">
        <v>23</v>
      </c>
      <c r="E131" s="68">
        <v>27</v>
      </c>
      <c r="F131" s="57">
        <v>29</v>
      </c>
      <c r="G131" s="68">
        <v>32</v>
      </c>
      <c r="H131" s="57">
        <v>20</v>
      </c>
      <c r="I131" s="51">
        <v>11</v>
      </c>
      <c r="J131" s="57">
        <v>14</v>
      </c>
      <c r="K131" s="57">
        <v>11</v>
      </c>
      <c r="L131" s="57">
        <v>13</v>
      </c>
      <c r="M131" s="57">
        <v>13</v>
      </c>
      <c r="N131" s="57">
        <v>11</v>
      </c>
      <c r="O131" s="116">
        <f>SUM(C131:N131)</f>
        <v>226</v>
      </c>
    </row>
    <row r="132" spans="1:16" customFormat="1" ht="13.5">
      <c r="A132" s="49"/>
      <c r="B132" s="50" t="s">
        <v>136</v>
      </c>
      <c r="C132" s="51"/>
      <c r="D132" s="57"/>
      <c r="E132" s="57"/>
      <c r="F132" s="57"/>
      <c r="G132" s="57"/>
      <c r="H132" s="57"/>
      <c r="I132" s="51"/>
      <c r="J132" s="57"/>
      <c r="K132" s="57"/>
      <c r="L132" s="57"/>
      <c r="M132" s="57"/>
      <c r="N132" s="57"/>
      <c r="O132" s="116">
        <f t="shared" si="4"/>
        <v>0</v>
      </c>
    </row>
    <row r="133" spans="1:16" customFormat="1" ht="13.5">
      <c r="A133" s="85"/>
      <c r="B133" s="50" t="s">
        <v>92</v>
      </c>
      <c r="C133" s="57"/>
      <c r="D133" s="68"/>
      <c r="E133" s="68"/>
      <c r="F133" s="57"/>
      <c r="G133" s="68"/>
      <c r="H133" s="57"/>
      <c r="I133" s="68"/>
      <c r="J133" s="68"/>
      <c r="K133" s="68"/>
      <c r="L133" s="57"/>
      <c r="M133" s="57"/>
      <c r="N133" s="57"/>
      <c r="O133" s="116">
        <f t="shared" si="4"/>
        <v>0</v>
      </c>
    </row>
    <row r="134" spans="1:16" customFormat="1" ht="13.5">
      <c r="A134" s="49"/>
      <c r="B134" s="50" t="s">
        <v>91</v>
      </c>
      <c r="C134" s="57">
        <v>29</v>
      </c>
      <c r="D134" s="68">
        <v>51</v>
      </c>
      <c r="E134" s="68">
        <v>83</v>
      </c>
      <c r="F134" s="57">
        <v>79</v>
      </c>
      <c r="G134" s="68">
        <v>100</v>
      </c>
      <c r="H134" s="57">
        <v>72</v>
      </c>
      <c r="I134" s="68">
        <v>3</v>
      </c>
      <c r="J134" s="68">
        <v>2</v>
      </c>
      <c r="K134" s="68">
        <v>1</v>
      </c>
      <c r="L134" s="57">
        <v>3</v>
      </c>
      <c r="M134" s="57">
        <v>25</v>
      </c>
      <c r="N134" s="57">
        <v>4</v>
      </c>
      <c r="O134" s="116">
        <f t="shared" si="4"/>
        <v>452</v>
      </c>
    </row>
    <row r="135" spans="1:16" customFormat="1" ht="13.5">
      <c r="A135" s="49"/>
      <c r="B135" s="50" t="s">
        <v>79</v>
      </c>
      <c r="C135" s="57">
        <v>18</v>
      </c>
      <c r="D135" s="68">
        <v>3</v>
      </c>
      <c r="E135" s="68">
        <v>5</v>
      </c>
      <c r="F135" s="57">
        <v>10</v>
      </c>
      <c r="G135" s="68">
        <v>15</v>
      </c>
      <c r="H135" s="57">
        <v>7</v>
      </c>
      <c r="I135" s="68">
        <v>8</v>
      </c>
      <c r="J135" s="68"/>
      <c r="K135" s="68">
        <v>6</v>
      </c>
      <c r="L135" s="57">
        <v>5</v>
      </c>
      <c r="M135" s="57">
        <v>7</v>
      </c>
      <c r="N135" s="57">
        <v>5</v>
      </c>
      <c r="O135" s="116">
        <f t="shared" si="4"/>
        <v>89</v>
      </c>
      <c r="P135" s="140"/>
    </row>
    <row r="136" spans="1:16" customFormat="1" ht="13.5">
      <c r="A136" s="49" t="s">
        <v>120</v>
      </c>
      <c r="B136" s="50" t="s">
        <v>91</v>
      </c>
      <c r="C136" s="183" t="s">
        <v>161</v>
      </c>
      <c r="D136" s="184"/>
      <c r="E136" s="68"/>
      <c r="F136" s="57"/>
      <c r="G136" s="68"/>
      <c r="H136" s="57"/>
      <c r="I136" s="68"/>
      <c r="J136" s="68"/>
      <c r="K136" s="68"/>
      <c r="L136" s="57"/>
      <c r="M136" s="57"/>
      <c r="N136" s="57"/>
      <c r="O136" s="116"/>
    </row>
    <row r="137" spans="1:16" ht="13.5">
      <c r="A137" s="49" t="s">
        <v>30</v>
      </c>
      <c r="B137" s="50" t="s">
        <v>91</v>
      </c>
      <c r="C137" s="183" t="s">
        <v>161</v>
      </c>
      <c r="D137" s="184"/>
      <c r="E137" s="68"/>
      <c r="F137" s="57"/>
      <c r="G137" s="68"/>
      <c r="H137" s="57"/>
      <c r="I137" s="68"/>
      <c r="J137" s="68"/>
      <c r="K137" s="68"/>
      <c r="L137" s="57"/>
      <c r="M137" s="57"/>
      <c r="N137" s="57"/>
      <c r="O137" s="117"/>
    </row>
    <row r="138" spans="1:16" s="11" customFormat="1" ht="13.5">
      <c r="A138" s="44" t="s">
        <v>31</v>
      </c>
      <c r="B138" s="110"/>
      <c r="C138" s="46"/>
      <c r="D138" s="45"/>
      <c r="E138" s="47"/>
      <c r="F138" s="47"/>
      <c r="G138" s="47"/>
      <c r="H138" s="45"/>
      <c r="I138" s="48"/>
      <c r="J138" s="45"/>
      <c r="K138" s="47"/>
      <c r="L138" s="47"/>
      <c r="M138" s="63"/>
      <c r="N138" s="63"/>
      <c r="O138" s="118"/>
    </row>
    <row r="139" spans="1:16" customFormat="1" ht="13.5">
      <c r="A139" s="49" t="s">
        <v>32</v>
      </c>
      <c r="B139" s="50" t="s">
        <v>91</v>
      </c>
      <c r="C139" s="51"/>
      <c r="D139" s="68"/>
      <c r="E139" s="68"/>
      <c r="F139" s="57"/>
      <c r="G139" s="68"/>
      <c r="H139" s="57"/>
      <c r="I139" s="68"/>
      <c r="J139" s="68"/>
      <c r="K139" s="68"/>
      <c r="L139" s="57"/>
      <c r="M139" s="57"/>
      <c r="N139" s="57"/>
      <c r="O139" s="116">
        <f t="shared" ref="O139:O152" si="5">SUM(C139:N139)</f>
        <v>0</v>
      </c>
    </row>
    <row r="140" spans="1:16" customFormat="1" ht="13.5">
      <c r="A140" s="49" t="s">
        <v>33</v>
      </c>
      <c r="B140" s="50" t="s">
        <v>27</v>
      </c>
      <c r="C140" s="183" t="s">
        <v>160</v>
      </c>
      <c r="D140" s="184"/>
      <c r="E140" s="68"/>
      <c r="F140" s="57"/>
      <c r="G140" s="68"/>
      <c r="H140" s="57"/>
      <c r="I140" s="68"/>
      <c r="J140" s="68"/>
      <c r="K140" s="68"/>
      <c r="L140" s="57"/>
      <c r="M140" s="57"/>
      <c r="N140" s="57"/>
      <c r="O140" s="116">
        <f t="shared" si="5"/>
        <v>0</v>
      </c>
    </row>
    <row r="141" spans="1:16" customFormat="1" ht="13.5">
      <c r="A141" s="49"/>
      <c r="B141" s="50" t="s">
        <v>91</v>
      </c>
      <c r="C141" s="183" t="s">
        <v>160</v>
      </c>
      <c r="D141" s="184"/>
      <c r="E141" s="68"/>
      <c r="F141" s="57"/>
      <c r="G141" s="68"/>
      <c r="H141" s="57"/>
      <c r="I141" s="60"/>
      <c r="J141" s="68"/>
      <c r="K141" s="68"/>
      <c r="L141" s="57"/>
      <c r="M141" s="57"/>
      <c r="N141" s="57"/>
      <c r="O141" s="116">
        <f t="shared" si="5"/>
        <v>0</v>
      </c>
    </row>
    <row r="142" spans="1:16" customFormat="1" ht="13.5">
      <c r="A142" s="49" t="s">
        <v>34</v>
      </c>
      <c r="B142" s="50" t="s">
        <v>26</v>
      </c>
      <c r="C142" s="57">
        <v>1</v>
      </c>
      <c r="D142" s="68">
        <v>3</v>
      </c>
      <c r="E142" s="68"/>
      <c r="F142" s="57"/>
      <c r="G142" s="68"/>
      <c r="H142" s="57"/>
      <c r="I142" s="57"/>
      <c r="J142" s="68"/>
      <c r="K142" s="68"/>
      <c r="L142" s="57"/>
      <c r="M142" s="148"/>
      <c r="N142" s="148"/>
      <c r="O142" s="116">
        <f t="shared" si="5"/>
        <v>4</v>
      </c>
    </row>
    <row r="143" spans="1:16" customFormat="1" ht="13.5">
      <c r="A143" s="49"/>
      <c r="B143" s="50" t="s">
        <v>11</v>
      </c>
      <c r="C143" s="57">
        <v>29</v>
      </c>
      <c r="D143" s="68">
        <v>28</v>
      </c>
      <c r="E143" s="68">
        <v>31</v>
      </c>
      <c r="F143" s="57">
        <v>45</v>
      </c>
      <c r="G143" s="68">
        <v>50</v>
      </c>
      <c r="H143" s="57">
        <v>42</v>
      </c>
      <c r="I143" s="57">
        <v>42</v>
      </c>
      <c r="J143" s="68">
        <v>44</v>
      </c>
      <c r="K143" s="68">
        <v>41</v>
      </c>
      <c r="L143" s="57">
        <v>47</v>
      </c>
      <c r="M143" s="148">
        <v>61</v>
      </c>
      <c r="N143" s="148">
        <v>54</v>
      </c>
      <c r="O143" s="116">
        <f t="shared" si="5"/>
        <v>514</v>
      </c>
    </row>
    <row r="144" spans="1:16" customFormat="1" ht="13.5">
      <c r="A144" s="49"/>
      <c r="B144" s="50" t="s">
        <v>121</v>
      </c>
      <c r="C144" s="57">
        <v>127</v>
      </c>
      <c r="D144" s="68">
        <v>111</v>
      </c>
      <c r="E144" s="68">
        <v>111</v>
      </c>
      <c r="F144" s="57">
        <v>121</v>
      </c>
      <c r="G144" s="68">
        <v>136</v>
      </c>
      <c r="H144" s="57">
        <v>123</v>
      </c>
      <c r="I144" s="68">
        <v>115</v>
      </c>
      <c r="J144" s="68">
        <v>125</v>
      </c>
      <c r="K144" s="68">
        <v>104</v>
      </c>
      <c r="L144" s="57">
        <v>112</v>
      </c>
      <c r="M144" s="148">
        <v>116</v>
      </c>
      <c r="N144" s="148">
        <v>114</v>
      </c>
      <c r="O144" s="116">
        <f t="shared" si="5"/>
        <v>1415</v>
      </c>
    </row>
    <row r="145" spans="1:16" customFormat="1" ht="13.5">
      <c r="A145" s="49"/>
      <c r="B145" s="50" t="s">
        <v>136</v>
      </c>
      <c r="C145" s="57"/>
      <c r="D145" s="68"/>
      <c r="E145" s="68"/>
      <c r="F145" s="57"/>
      <c r="G145" s="68"/>
      <c r="H145" s="57"/>
      <c r="I145" s="68"/>
      <c r="J145" s="68"/>
      <c r="K145" s="68"/>
      <c r="L145" s="57"/>
      <c r="M145" s="148"/>
      <c r="N145" s="148"/>
      <c r="O145" s="116">
        <f>SUM(C145:N145)</f>
        <v>0</v>
      </c>
    </row>
    <row r="146" spans="1:16" customFormat="1" ht="13.5">
      <c r="A146" s="69"/>
      <c r="B146" s="50" t="s">
        <v>91</v>
      </c>
      <c r="C146" s="57">
        <v>11</v>
      </c>
      <c r="D146" s="68">
        <v>9</v>
      </c>
      <c r="E146" s="68">
        <v>27</v>
      </c>
      <c r="F146" s="57">
        <v>27</v>
      </c>
      <c r="G146" s="68">
        <v>19</v>
      </c>
      <c r="H146" s="57">
        <v>15</v>
      </c>
      <c r="I146" s="57">
        <v>9</v>
      </c>
      <c r="J146" s="68">
        <v>13</v>
      </c>
      <c r="K146" s="68">
        <v>15</v>
      </c>
      <c r="L146" s="57">
        <v>8</v>
      </c>
      <c r="M146" s="148">
        <v>15</v>
      </c>
      <c r="N146" s="148">
        <v>21</v>
      </c>
      <c r="O146" s="116">
        <f t="shared" si="5"/>
        <v>189</v>
      </c>
    </row>
    <row r="147" spans="1:16" customFormat="1" ht="13.5">
      <c r="A147" s="49"/>
      <c r="B147" s="50" t="s">
        <v>79</v>
      </c>
      <c r="C147" s="51">
        <v>3</v>
      </c>
      <c r="D147" s="68">
        <v>40</v>
      </c>
      <c r="E147" s="68">
        <v>25</v>
      </c>
      <c r="F147" s="57">
        <v>62</v>
      </c>
      <c r="G147" s="68">
        <v>91</v>
      </c>
      <c r="H147" s="57">
        <v>53</v>
      </c>
      <c r="I147" s="57">
        <v>33</v>
      </c>
      <c r="J147" s="68">
        <v>36</v>
      </c>
      <c r="K147" s="68">
        <v>32</v>
      </c>
      <c r="L147" s="57">
        <v>30</v>
      </c>
      <c r="M147" s="148">
        <v>7</v>
      </c>
      <c r="N147" s="148">
        <v>38</v>
      </c>
      <c r="O147" s="116">
        <f t="shared" si="5"/>
        <v>450</v>
      </c>
      <c r="P147" s="140"/>
    </row>
    <row r="148" spans="1:16" customFormat="1" ht="13.5">
      <c r="A148" s="49" t="s">
        <v>35</v>
      </c>
      <c r="B148" s="50" t="s">
        <v>136</v>
      </c>
      <c r="C148" s="57"/>
      <c r="D148" s="68"/>
      <c r="E148" s="68"/>
      <c r="F148" s="57"/>
      <c r="G148" s="68"/>
      <c r="H148" s="57"/>
      <c r="I148" s="57"/>
      <c r="J148" s="68"/>
      <c r="K148" s="68"/>
      <c r="L148" s="57"/>
      <c r="M148" s="57"/>
      <c r="N148" s="57"/>
      <c r="O148" s="116">
        <f t="shared" si="5"/>
        <v>0</v>
      </c>
    </row>
    <row r="149" spans="1:16" customFormat="1" ht="13.5">
      <c r="A149" s="49"/>
      <c r="B149" s="50" t="s">
        <v>91</v>
      </c>
      <c r="C149" s="51">
        <v>1</v>
      </c>
      <c r="D149" s="68">
        <v>3</v>
      </c>
      <c r="E149" s="68">
        <v>28</v>
      </c>
      <c r="F149" s="57">
        <v>21</v>
      </c>
      <c r="G149" s="68"/>
      <c r="H149" s="57"/>
      <c r="I149" s="68">
        <v>2</v>
      </c>
      <c r="J149" s="57">
        <v>2</v>
      </c>
      <c r="K149" s="57">
        <v>1</v>
      </c>
      <c r="L149" s="73"/>
      <c r="M149" s="55">
        <v>2</v>
      </c>
      <c r="N149" s="55">
        <v>7</v>
      </c>
      <c r="O149" s="116">
        <f t="shared" si="5"/>
        <v>67</v>
      </c>
    </row>
    <row r="150" spans="1:16" customFormat="1" ht="13.5">
      <c r="A150" s="49"/>
      <c r="B150" s="50" t="s">
        <v>133</v>
      </c>
      <c r="C150" s="51">
        <v>30</v>
      </c>
      <c r="D150" s="68">
        <v>27</v>
      </c>
      <c r="E150" s="68">
        <v>30</v>
      </c>
      <c r="F150" s="57">
        <v>29</v>
      </c>
      <c r="G150" s="68">
        <v>31</v>
      </c>
      <c r="H150" s="57">
        <v>30</v>
      </c>
      <c r="I150" s="68">
        <v>29</v>
      </c>
      <c r="J150" s="57">
        <v>31</v>
      </c>
      <c r="K150" s="57">
        <v>28</v>
      </c>
      <c r="L150" s="73">
        <v>31</v>
      </c>
      <c r="M150" s="55">
        <v>28</v>
      </c>
      <c r="N150" s="55">
        <v>25</v>
      </c>
      <c r="O150" s="116">
        <f>SUM(C150:N150)</f>
        <v>349</v>
      </c>
    </row>
    <row r="151" spans="1:16" customFormat="1" ht="13.5">
      <c r="A151" s="49"/>
      <c r="B151" s="50" t="s">
        <v>79</v>
      </c>
      <c r="C151" s="51"/>
      <c r="D151" s="68"/>
      <c r="E151" s="68"/>
      <c r="F151" s="57">
        <v>2</v>
      </c>
      <c r="G151" s="68">
        <v>2</v>
      </c>
      <c r="H151" s="57"/>
      <c r="I151" s="68"/>
      <c r="J151" s="57"/>
      <c r="K151" s="73"/>
      <c r="L151" s="73"/>
      <c r="M151" s="55"/>
      <c r="N151" s="55"/>
      <c r="O151" s="116">
        <v>4</v>
      </c>
    </row>
    <row r="152" spans="1:16" customFormat="1" ht="13.5">
      <c r="A152" s="49" t="s">
        <v>36</v>
      </c>
      <c r="B152" s="50" t="s">
        <v>132</v>
      </c>
      <c r="C152" s="51">
        <v>51</v>
      </c>
      <c r="D152" s="68">
        <v>47</v>
      </c>
      <c r="E152" s="68">
        <v>50</v>
      </c>
      <c r="F152" s="57">
        <v>51</v>
      </c>
      <c r="G152" s="68">
        <v>50</v>
      </c>
      <c r="H152" s="57">
        <v>47</v>
      </c>
      <c r="I152" s="68">
        <v>48</v>
      </c>
      <c r="J152" s="57">
        <v>51</v>
      </c>
      <c r="K152" s="73">
        <v>44</v>
      </c>
      <c r="L152" s="73">
        <v>49</v>
      </c>
      <c r="M152" s="55">
        <v>48</v>
      </c>
      <c r="N152" s="55">
        <v>48</v>
      </c>
      <c r="O152" s="116">
        <f t="shared" si="5"/>
        <v>584</v>
      </c>
    </row>
    <row r="153" spans="1:16" customFormat="1" ht="13.5">
      <c r="A153" s="49"/>
      <c r="B153" s="50" t="s">
        <v>133</v>
      </c>
      <c r="C153" s="74">
        <v>45</v>
      </c>
      <c r="D153" s="68">
        <v>43</v>
      </c>
      <c r="E153" s="74">
        <v>49</v>
      </c>
      <c r="F153" s="70">
        <v>61</v>
      </c>
      <c r="G153" s="68">
        <v>63</v>
      </c>
      <c r="H153" s="57">
        <v>61</v>
      </c>
      <c r="I153" s="68">
        <v>57</v>
      </c>
      <c r="J153" s="68">
        <v>64</v>
      </c>
      <c r="K153" s="68">
        <v>57</v>
      </c>
      <c r="L153" s="52">
        <v>55</v>
      </c>
      <c r="M153" s="68">
        <v>58</v>
      </c>
      <c r="N153" s="57">
        <v>54</v>
      </c>
      <c r="O153" s="116">
        <f>SUM(C153:N153)</f>
        <v>667</v>
      </c>
    </row>
    <row r="154" spans="1:16" customFormat="1" ht="13.5">
      <c r="A154" s="49"/>
      <c r="B154" s="50" t="s">
        <v>91</v>
      </c>
      <c r="C154" s="70">
        <v>2</v>
      </c>
      <c r="D154" s="70">
        <v>4</v>
      </c>
      <c r="E154" s="74">
        <v>3</v>
      </c>
      <c r="F154" s="57">
        <v>13</v>
      </c>
      <c r="G154" s="68">
        <v>6</v>
      </c>
      <c r="H154" s="57">
        <v>6</v>
      </c>
      <c r="I154" s="71">
        <v>5</v>
      </c>
      <c r="J154" s="68">
        <v>2</v>
      </c>
      <c r="K154" s="68">
        <v>4</v>
      </c>
      <c r="L154" s="57">
        <v>3</v>
      </c>
      <c r="M154" s="57">
        <v>4</v>
      </c>
      <c r="N154" s="57">
        <v>2</v>
      </c>
      <c r="O154" s="116">
        <f t="shared" ref="O154:O160" si="6">SUM(C154:N154)</f>
        <v>54</v>
      </c>
    </row>
    <row r="155" spans="1:16" customFormat="1" ht="13.5">
      <c r="A155" s="75"/>
      <c r="B155" s="50" t="s">
        <v>79</v>
      </c>
      <c r="C155" s="68"/>
      <c r="D155" s="68">
        <v>1</v>
      </c>
      <c r="E155" s="70">
        <v>3</v>
      </c>
      <c r="F155" s="52">
        <v>4</v>
      </c>
      <c r="G155" s="68"/>
      <c r="H155" s="57">
        <v>15</v>
      </c>
      <c r="I155" s="71"/>
      <c r="J155" s="68"/>
      <c r="K155" s="68"/>
      <c r="L155" s="57">
        <v>2</v>
      </c>
      <c r="M155" s="57">
        <v>1</v>
      </c>
      <c r="N155" s="57"/>
      <c r="O155" s="116">
        <f t="shared" si="6"/>
        <v>26</v>
      </c>
      <c r="P155" s="140"/>
    </row>
    <row r="156" spans="1:16" customFormat="1" ht="12.75" customHeight="1">
      <c r="A156" s="49" t="s">
        <v>37</v>
      </c>
      <c r="B156" s="50" t="s">
        <v>91</v>
      </c>
      <c r="C156" s="51"/>
      <c r="D156" s="68"/>
      <c r="E156" s="68"/>
      <c r="F156" s="57"/>
      <c r="G156" s="68"/>
      <c r="H156" s="57"/>
      <c r="I156" s="76"/>
      <c r="J156" s="68"/>
      <c r="K156" s="68"/>
      <c r="L156" s="57"/>
      <c r="M156" s="57"/>
      <c r="N156" s="57"/>
      <c r="O156" s="116">
        <f t="shared" si="6"/>
        <v>0</v>
      </c>
    </row>
    <row r="157" spans="1:16" customFormat="1" ht="12.75" customHeight="1">
      <c r="A157" s="49" t="s">
        <v>38</v>
      </c>
      <c r="B157" s="50" t="s">
        <v>121</v>
      </c>
      <c r="C157" s="51">
        <v>17</v>
      </c>
      <c r="D157" s="68">
        <v>16</v>
      </c>
      <c r="E157" s="68">
        <v>16</v>
      </c>
      <c r="F157" s="57">
        <v>17</v>
      </c>
      <c r="G157" s="68">
        <v>18</v>
      </c>
      <c r="H157" s="57">
        <v>18</v>
      </c>
      <c r="I157" s="76">
        <v>14</v>
      </c>
      <c r="J157" s="68">
        <v>16</v>
      </c>
      <c r="K157" s="68">
        <v>15</v>
      </c>
      <c r="L157" s="57">
        <v>16</v>
      </c>
      <c r="M157" s="57">
        <v>17</v>
      </c>
      <c r="N157" s="57">
        <v>13</v>
      </c>
      <c r="O157" s="116">
        <f>SUM(C157:N157)</f>
        <v>193</v>
      </c>
    </row>
    <row r="158" spans="1:16" customFormat="1" ht="13.5">
      <c r="A158" s="85"/>
      <c r="B158" s="50" t="s">
        <v>136</v>
      </c>
      <c r="C158" s="51"/>
      <c r="D158" s="68"/>
      <c r="E158" s="68"/>
      <c r="F158" s="57"/>
      <c r="G158" s="68"/>
      <c r="H158" s="57"/>
      <c r="I158" s="60"/>
      <c r="J158" s="68"/>
      <c r="K158" s="68"/>
      <c r="L158" s="57"/>
      <c r="M158" s="57"/>
      <c r="N158" s="57"/>
      <c r="O158" s="116">
        <f t="shared" si="6"/>
        <v>0</v>
      </c>
    </row>
    <row r="159" spans="1:16" customFormat="1" ht="13.5">
      <c r="A159" s="49"/>
      <c r="B159" s="50" t="s">
        <v>91</v>
      </c>
      <c r="C159" s="51"/>
      <c r="D159" s="68"/>
      <c r="E159" s="68">
        <v>2</v>
      </c>
      <c r="F159" s="57"/>
      <c r="G159" s="68">
        <v>3</v>
      </c>
      <c r="H159" s="57">
        <v>2</v>
      </c>
      <c r="I159" s="60"/>
      <c r="J159" s="68">
        <v>2</v>
      </c>
      <c r="K159" s="68"/>
      <c r="L159" s="57">
        <v>1</v>
      </c>
      <c r="M159" s="57">
        <v>2</v>
      </c>
      <c r="N159" s="57"/>
      <c r="O159" s="116">
        <f t="shared" si="6"/>
        <v>12</v>
      </c>
    </row>
    <row r="160" spans="1:16" customFormat="1" ht="13.5">
      <c r="A160" s="69"/>
      <c r="B160" s="50" t="s">
        <v>79</v>
      </c>
      <c r="C160" s="51"/>
      <c r="D160" s="68">
        <v>2</v>
      </c>
      <c r="E160" s="68"/>
      <c r="F160" s="57"/>
      <c r="G160" s="68">
        <v>1</v>
      </c>
      <c r="H160" s="57"/>
      <c r="I160" s="60">
        <v>4</v>
      </c>
      <c r="J160" s="68"/>
      <c r="K160" s="68"/>
      <c r="L160" s="57"/>
      <c r="M160" s="57">
        <v>4</v>
      </c>
      <c r="N160" s="57"/>
      <c r="O160" s="116">
        <f t="shared" si="6"/>
        <v>11</v>
      </c>
    </row>
    <row r="161" spans="1:16">
      <c r="A161" s="44" t="s">
        <v>81</v>
      </c>
      <c r="B161" s="77"/>
      <c r="C161" s="51"/>
      <c r="D161" s="68"/>
      <c r="E161" s="68"/>
      <c r="F161" s="57"/>
      <c r="G161" s="68"/>
      <c r="H161" s="57"/>
      <c r="I161" s="60"/>
      <c r="J161" s="68"/>
      <c r="K161" s="68"/>
      <c r="L161" s="67"/>
      <c r="M161" s="57"/>
      <c r="N161" s="57"/>
      <c r="O161" s="117"/>
    </row>
    <row r="162" spans="1:16" customFormat="1" ht="13.5">
      <c r="A162" s="49" t="s">
        <v>39</v>
      </c>
      <c r="B162" s="50" t="s">
        <v>91</v>
      </c>
      <c r="C162" s="183" t="s">
        <v>160</v>
      </c>
      <c r="D162" s="184"/>
      <c r="E162" s="57"/>
      <c r="F162" s="57"/>
      <c r="G162" s="57"/>
      <c r="H162" s="57"/>
      <c r="I162" s="57"/>
      <c r="J162" s="57"/>
      <c r="K162" s="57"/>
      <c r="L162" s="57"/>
      <c r="M162" s="57"/>
      <c r="N162" s="57"/>
      <c r="O162" s="116"/>
    </row>
    <row r="163" spans="1:16" customFormat="1" ht="13.5">
      <c r="A163" s="49" t="s">
        <v>40</v>
      </c>
      <c r="B163" s="50" t="s">
        <v>26</v>
      </c>
      <c r="C163" s="58">
        <v>139</v>
      </c>
      <c r="D163" s="57"/>
      <c r="E163" s="57"/>
      <c r="F163" s="57"/>
      <c r="G163" s="57"/>
      <c r="H163" s="57"/>
      <c r="I163" s="57"/>
      <c r="J163" s="57"/>
      <c r="K163" s="57"/>
      <c r="L163" s="148"/>
      <c r="M163" s="148"/>
      <c r="N163" s="148"/>
      <c r="O163" s="116">
        <f t="shared" ref="O163:O174" si="7">SUM(C163:N163)</f>
        <v>139</v>
      </c>
    </row>
    <row r="164" spans="1:16" customFormat="1" ht="13.5">
      <c r="A164" s="49"/>
      <c r="B164" s="50" t="s">
        <v>27</v>
      </c>
      <c r="C164" s="58"/>
      <c r="D164" s="57"/>
      <c r="E164" s="57"/>
      <c r="F164" s="57"/>
      <c r="G164" s="57"/>
      <c r="H164" s="57"/>
      <c r="I164" s="57"/>
      <c r="J164" s="57"/>
      <c r="K164" s="57"/>
      <c r="L164" s="148"/>
      <c r="M164" s="148"/>
      <c r="N164" s="148"/>
      <c r="O164" s="116"/>
    </row>
    <row r="165" spans="1:16" customFormat="1" ht="13.5">
      <c r="A165" s="49"/>
      <c r="B165" s="50" t="s">
        <v>80</v>
      </c>
      <c r="C165" s="57">
        <v>189</v>
      </c>
      <c r="D165" s="57">
        <v>269</v>
      </c>
      <c r="E165" s="57">
        <v>317</v>
      </c>
      <c r="F165" s="57">
        <v>322</v>
      </c>
      <c r="G165" s="57">
        <v>338</v>
      </c>
      <c r="H165" s="57"/>
      <c r="I165" s="57">
        <v>249</v>
      </c>
      <c r="J165" s="57">
        <v>286</v>
      </c>
      <c r="K165" s="57">
        <v>245</v>
      </c>
      <c r="L165" s="148">
        <v>296</v>
      </c>
      <c r="M165" s="148">
        <v>309</v>
      </c>
      <c r="N165" s="148">
        <v>292</v>
      </c>
      <c r="O165" s="116">
        <f t="shared" si="7"/>
        <v>3112</v>
      </c>
    </row>
    <row r="166" spans="1:16" customFormat="1" ht="13.5">
      <c r="A166" s="49"/>
      <c r="B166" s="50" t="s">
        <v>136</v>
      </c>
      <c r="C166" s="51">
        <v>31</v>
      </c>
      <c r="D166" s="68"/>
      <c r="E166" s="68"/>
      <c r="F166" s="57"/>
      <c r="G166" s="68"/>
      <c r="H166" s="57"/>
      <c r="I166" s="60"/>
      <c r="J166" s="68"/>
      <c r="K166" s="57"/>
      <c r="L166" s="148"/>
      <c r="M166" s="148"/>
      <c r="N166" s="148"/>
      <c r="O166" s="116">
        <f t="shared" si="7"/>
        <v>31</v>
      </c>
    </row>
    <row r="167" spans="1:16" customFormat="1" ht="13.5">
      <c r="A167" s="49"/>
      <c r="B167" s="50" t="s">
        <v>11</v>
      </c>
      <c r="C167" s="57">
        <v>54</v>
      </c>
      <c r="D167" s="57">
        <v>142</v>
      </c>
      <c r="E167" s="57">
        <v>124</v>
      </c>
      <c r="F167" s="57">
        <v>158</v>
      </c>
      <c r="G167" s="57">
        <v>155</v>
      </c>
      <c r="H167" s="57"/>
      <c r="I167" s="57">
        <v>122</v>
      </c>
      <c r="J167" s="57">
        <v>93</v>
      </c>
      <c r="K167" s="57">
        <v>90</v>
      </c>
      <c r="L167" s="148">
        <v>102</v>
      </c>
      <c r="M167" s="148">
        <v>120</v>
      </c>
      <c r="N167" s="148">
        <v>153</v>
      </c>
      <c r="O167" s="116">
        <f t="shared" si="7"/>
        <v>1313</v>
      </c>
    </row>
    <row r="168" spans="1:16" customFormat="1" ht="13.5">
      <c r="A168" s="49"/>
      <c r="B168" s="50" t="s">
        <v>194</v>
      </c>
      <c r="C168" s="58">
        <v>50</v>
      </c>
      <c r="D168" s="57">
        <v>35</v>
      </c>
      <c r="E168" s="57">
        <v>49</v>
      </c>
      <c r="F168" s="57">
        <v>78</v>
      </c>
      <c r="G168" s="57">
        <v>75</v>
      </c>
      <c r="H168" s="57"/>
      <c r="I168" s="57">
        <v>68</v>
      </c>
      <c r="J168" s="57">
        <v>51</v>
      </c>
      <c r="K168" s="57">
        <v>53</v>
      </c>
      <c r="L168" s="148">
        <v>79</v>
      </c>
      <c r="M168" s="148">
        <v>59</v>
      </c>
      <c r="N168" s="148">
        <v>61</v>
      </c>
      <c r="O168" s="116">
        <f>SUM(C168:N168)</f>
        <v>658</v>
      </c>
    </row>
    <row r="169" spans="1:16" customFormat="1" ht="13.5">
      <c r="A169" s="49"/>
      <c r="B169" s="50" t="s">
        <v>79</v>
      </c>
      <c r="C169" s="57"/>
      <c r="D169" s="57"/>
      <c r="E169" s="57">
        <v>38</v>
      </c>
      <c r="F169" s="57">
        <v>33</v>
      </c>
      <c r="G169" s="57">
        <v>11</v>
      </c>
      <c r="H169" s="57"/>
      <c r="I169" s="57">
        <v>2</v>
      </c>
      <c r="J169" s="57">
        <v>47</v>
      </c>
      <c r="K169" s="57">
        <v>50</v>
      </c>
      <c r="L169" s="148">
        <v>16</v>
      </c>
      <c r="M169" s="148"/>
      <c r="N169" s="148"/>
      <c r="O169" s="116">
        <f t="shared" si="7"/>
        <v>197</v>
      </c>
    </row>
    <row r="170" spans="1:16" customFormat="1" ht="13.5">
      <c r="A170" s="49"/>
      <c r="B170" s="50" t="s">
        <v>91</v>
      </c>
      <c r="C170" s="57">
        <v>42</v>
      </c>
      <c r="D170" s="57">
        <v>189</v>
      </c>
      <c r="E170" s="59">
        <v>155</v>
      </c>
      <c r="F170" s="57">
        <v>85</v>
      </c>
      <c r="G170" s="57">
        <v>159</v>
      </c>
      <c r="H170" s="57"/>
      <c r="I170" s="57">
        <v>186</v>
      </c>
      <c r="J170" s="57">
        <v>200</v>
      </c>
      <c r="K170" s="57">
        <v>30</v>
      </c>
      <c r="L170" s="148">
        <v>126</v>
      </c>
      <c r="M170" s="148">
        <v>94</v>
      </c>
      <c r="N170" s="148">
        <v>162</v>
      </c>
      <c r="O170" s="116">
        <f t="shared" si="7"/>
        <v>1428</v>
      </c>
      <c r="P170" s="140"/>
    </row>
    <row r="171" spans="1:16" customFormat="1" ht="13.5">
      <c r="A171" s="49" t="s">
        <v>41</v>
      </c>
      <c r="B171" s="50" t="s">
        <v>136</v>
      </c>
      <c r="C171" s="57"/>
      <c r="D171" s="57"/>
      <c r="E171" s="59"/>
      <c r="F171" s="57"/>
      <c r="G171" s="57"/>
      <c r="H171" s="57"/>
      <c r="I171" s="57"/>
      <c r="J171" s="57"/>
      <c r="K171" s="57"/>
      <c r="L171" s="57"/>
      <c r="M171" s="57"/>
      <c r="N171" s="148"/>
      <c r="O171" s="116"/>
      <c r="P171" s="140"/>
    </row>
    <row r="172" spans="1:16" customFormat="1" ht="13.5">
      <c r="A172" s="49"/>
      <c r="B172" s="50" t="s">
        <v>121</v>
      </c>
      <c r="C172" s="51">
        <v>326</v>
      </c>
      <c r="D172" s="57"/>
      <c r="E172" s="57">
        <v>340</v>
      </c>
      <c r="F172" s="57">
        <v>338</v>
      </c>
      <c r="G172" s="57">
        <v>361</v>
      </c>
      <c r="H172" s="57">
        <v>339</v>
      </c>
      <c r="I172" s="57">
        <v>329</v>
      </c>
      <c r="J172" s="148">
        <v>335</v>
      </c>
      <c r="K172" s="59">
        <v>290</v>
      </c>
      <c r="L172" s="57">
        <v>266</v>
      </c>
      <c r="M172" s="57"/>
      <c r="N172" s="148">
        <v>241</v>
      </c>
      <c r="O172" s="116">
        <f t="shared" si="7"/>
        <v>3165</v>
      </c>
    </row>
    <row r="173" spans="1:16" customFormat="1" ht="13.5">
      <c r="A173" s="49"/>
      <c r="B173" s="50" t="s">
        <v>11</v>
      </c>
      <c r="C173" s="51">
        <v>319</v>
      </c>
      <c r="D173" s="57"/>
      <c r="E173" s="57">
        <v>304</v>
      </c>
      <c r="F173" s="57">
        <v>289</v>
      </c>
      <c r="G173" s="57">
        <v>294</v>
      </c>
      <c r="H173" s="57">
        <v>253</v>
      </c>
      <c r="I173" s="57">
        <v>251</v>
      </c>
      <c r="J173" s="148">
        <v>249</v>
      </c>
      <c r="K173" s="59">
        <v>185</v>
      </c>
      <c r="L173" s="57">
        <v>217</v>
      </c>
      <c r="M173" s="57"/>
      <c r="N173" s="148">
        <v>155</v>
      </c>
      <c r="O173" s="116">
        <f>SUM(C173:N173)</f>
        <v>2516</v>
      </c>
    </row>
    <row r="174" spans="1:16" customFormat="1" ht="13.5">
      <c r="A174" s="49"/>
      <c r="B174" s="50" t="s">
        <v>27</v>
      </c>
      <c r="C174" s="51"/>
      <c r="D174" s="57"/>
      <c r="E174" s="57"/>
      <c r="F174" s="57">
        <v>11</v>
      </c>
      <c r="G174" s="57">
        <v>28</v>
      </c>
      <c r="H174" s="57">
        <v>18</v>
      </c>
      <c r="I174" s="57">
        <v>5</v>
      </c>
      <c r="J174" s="148"/>
      <c r="K174" s="57"/>
      <c r="L174" s="57"/>
      <c r="M174" s="57"/>
      <c r="N174" s="148"/>
      <c r="O174" s="116">
        <f t="shared" si="7"/>
        <v>62</v>
      </c>
    </row>
    <row r="175" spans="1:16" customFormat="1" ht="13.5">
      <c r="A175" s="78"/>
      <c r="B175" s="50" t="s">
        <v>91</v>
      </c>
      <c r="C175" s="51">
        <v>66</v>
      </c>
      <c r="D175" s="57"/>
      <c r="E175" s="57">
        <v>54</v>
      </c>
      <c r="F175" s="57">
        <v>86</v>
      </c>
      <c r="G175" s="57">
        <v>88</v>
      </c>
      <c r="H175" s="57">
        <v>38</v>
      </c>
      <c r="I175" s="57">
        <v>18</v>
      </c>
      <c r="J175" s="148">
        <v>39</v>
      </c>
      <c r="K175" s="57">
        <v>31</v>
      </c>
      <c r="L175" s="57">
        <v>43</v>
      </c>
      <c r="M175" s="57"/>
      <c r="N175" s="148">
        <v>71</v>
      </c>
      <c r="O175" s="116">
        <f t="shared" ref="O175:O182" si="8">SUM(C175:N175)</f>
        <v>534</v>
      </c>
    </row>
    <row r="176" spans="1:16" customFormat="1" ht="13.5">
      <c r="A176" s="78"/>
      <c r="B176" s="50" t="s">
        <v>79</v>
      </c>
      <c r="C176" s="51"/>
      <c r="D176" s="57"/>
      <c r="E176" s="57"/>
      <c r="F176" s="57"/>
      <c r="G176" s="57">
        <v>2</v>
      </c>
      <c r="H176" s="57"/>
      <c r="I176" s="57"/>
      <c r="J176" s="148"/>
      <c r="K176" s="57"/>
      <c r="L176" s="57"/>
      <c r="M176" s="57"/>
      <c r="N176" s="148"/>
      <c r="O176" s="116">
        <f t="shared" si="8"/>
        <v>2</v>
      </c>
      <c r="P176" s="140"/>
    </row>
    <row r="177" spans="1:16" customFormat="1" ht="13.5">
      <c r="A177" s="49" t="s">
        <v>196</v>
      </c>
      <c r="B177" s="50" t="s">
        <v>121</v>
      </c>
      <c r="C177" s="51">
        <v>23</v>
      </c>
      <c r="D177" s="57">
        <v>20</v>
      </c>
      <c r="E177" s="57">
        <v>23</v>
      </c>
      <c r="F177" s="57">
        <v>23</v>
      </c>
      <c r="G177" s="57">
        <v>22</v>
      </c>
      <c r="H177" s="57">
        <v>20</v>
      </c>
      <c r="I177" s="57">
        <v>17</v>
      </c>
      <c r="J177" s="148"/>
      <c r="K177" s="57"/>
      <c r="L177" s="57"/>
      <c r="M177" s="57"/>
      <c r="N177" s="148"/>
      <c r="O177" s="116">
        <f>SUM(C177:N177)</f>
        <v>148</v>
      </c>
      <c r="P177" s="140"/>
    </row>
    <row r="178" spans="1:16" customFormat="1" ht="13.5">
      <c r="A178" s="49" t="s">
        <v>42</v>
      </c>
      <c r="B178" s="50" t="s">
        <v>26</v>
      </c>
      <c r="C178" s="57">
        <v>226</v>
      </c>
      <c r="D178" s="57">
        <v>196</v>
      </c>
      <c r="E178" s="57">
        <v>165</v>
      </c>
      <c r="F178" s="57">
        <v>149</v>
      </c>
      <c r="G178" s="57">
        <v>138</v>
      </c>
      <c r="H178" s="57">
        <v>121</v>
      </c>
      <c r="I178" s="57">
        <v>123</v>
      </c>
      <c r="J178" s="57"/>
      <c r="K178" s="57"/>
      <c r="L178" s="148"/>
      <c r="M178" s="148"/>
      <c r="N178" s="148"/>
      <c r="O178" s="116">
        <f t="shared" si="8"/>
        <v>1118</v>
      </c>
    </row>
    <row r="179" spans="1:16" customFormat="1" ht="12.75" customHeight="1">
      <c r="A179" s="49"/>
      <c r="B179" s="50" t="s">
        <v>80</v>
      </c>
      <c r="C179" s="57">
        <v>374</v>
      </c>
      <c r="D179" s="57">
        <v>326</v>
      </c>
      <c r="E179" s="57">
        <v>362</v>
      </c>
      <c r="F179" s="57">
        <v>357</v>
      </c>
      <c r="G179" s="57">
        <v>375</v>
      </c>
      <c r="H179" s="57">
        <v>378</v>
      </c>
      <c r="I179" s="57">
        <v>334</v>
      </c>
      <c r="J179" s="57"/>
      <c r="K179" s="57"/>
      <c r="L179" s="148"/>
      <c r="M179" s="148"/>
      <c r="N179" s="148"/>
      <c r="O179" s="116">
        <f t="shared" si="8"/>
        <v>2506</v>
      </c>
    </row>
    <row r="180" spans="1:16" customFormat="1" ht="12.75" customHeight="1">
      <c r="A180" s="49"/>
      <c r="B180" s="50" t="s">
        <v>11</v>
      </c>
      <c r="C180" s="57"/>
      <c r="D180" s="57"/>
      <c r="E180" s="57"/>
      <c r="F180" s="59"/>
      <c r="G180" s="57"/>
      <c r="H180" s="57"/>
      <c r="I180" s="57"/>
      <c r="J180" s="57"/>
      <c r="K180" s="57"/>
      <c r="L180" s="148"/>
      <c r="M180" s="148"/>
      <c r="N180" s="148"/>
      <c r="O180" s="116">
        <f t="shared" si="8"/>
        <v>0</v>
      </c>
    </row>
    <row r="181" spans="1:16" customFormat="1" ht="13.5">
      <c r="A181" s="49"/>
      <c r="B181" s="50" t="s">
        <v>136</v>
      </c>
      <c r="C181" s="51">
        <v>31</v>
      </c>
      <c r="D181" s="68"/>
      <c r="E181" s="68"/>
      <c r="F181" s="57"/>
      <c r="G181" s="68"/>
      <c r="H181" s="57"/>
      <c r="I181" s="60"/>
      <c r="J181" s="68"/>
      <c r="K181" s="68"/>
      <c r="L181" s="148"/>
      <c r="M181" s="148"/>
      <c r="N181" s="148"/>
      <c r="O181" s="116">
        <f t="shared" si="8"/>
        <v>31</v>
      </c>
    </row>
    <row r="182" spans="1:16" customFormat="1" ht="13.5">
      <c r="A182" s="49"/>
      <c r="B182" s="50" t="s">
        <v>27</v>
      </c>
      <c r="C182" s="51">
        <v>31</v>
      </c>
      <c r="D182" s="68">
        <v>28</v>
      </c>
      <c r="E182" s="68">
        <v>33</v>
      </c>
      <c r="F182" s="57">
        <v>60</v>
      </c>
      <c r="G182" s="68">
        <v>59</v>
      </c>
      <c r="H182" s="57">
        <v>59</v>
      </c>
      <c r="I182" s="60">
        <v>60</v>
      </c>
      <c r="J182" s="68"/>
      <c r="K182" s="68"/>
      <c r="L182" s="148"/>
      <c r="M182" s="148"/>
      <c r="N182" s="148"/>
      <c r="O182" s="116">
        <f t="shared" si="8"/>
        <v>330</v>
      </c>
    </row>
    <row r="183" spans="1:16" customFormat="1" ht="12.75" customHeight="1">
      <c r="A183" s="49"/>
      <c r="B183" s="50" t="s">
        <v>91</v>
      </c>
      <c r="C183" s="51">
        <v>157</v>
      </c>
      <c r="D183" s="57">
        <v>141</v>
      </c>
      <c r="E183" s="57">
        <v>151</v>
      </c>
      <c r="F183" s="57">
        <v>160</v>
      </c>
      <c r="G183" s="57">
        <v>194</v>
      </c>
      <c r="H183" s="57">
        <v>126</v>
      </c>
      <c r="I183" s="57">
        <v>200</v>
      </c>
      <c r="J183" s="57"/>
      <c r="K183" s="57"/>
      <c r="L183" s="148"/>
      <c r="M183" s="148"/>
      <c r="N183" s="148"/>
      <c r="O183" s="116">
        <f>SUM(C183:N183)</f>
        <v>1129</v>
      </c>
    </row>
    <row r="184" spans="1:16" s="24" customFormat="1" ht="12.75" customHeight="1">
      <c r="A184" s="49"/>
      <c r="B184" s="50" t="s">
        <v>79</v>
      </c>
      <c r="C184" s="51">
        <v>8</v>
      </c>
      <c r="D184" s="57">
        <v>5</v>
      </c>
      <c r="E184" s="57">
        <v>4</v>
      </c>
      <c r="F184" s="57">
        <v>4</v>
      </c>
      <c r="G184" s="57">
        <v>25</v>
      </c>
      <c r="H184" s="57">
        <v>28</v>
      </c>
      <c r="I184" s="57">
        <v>14</v>
      </c>
      <c r="J184" s="57"/>
      <c r="K184" s="57"/>
      <c r="L184" s="148"/>
      <c r="M184" s="148"/>
      <c r="N184" s="148"/>
      <c r="O184" s="116">
        <f>SUM(C184:N184)</f>
        <v>88</v>
      </c>
      <c r="P184" s="144"/>
    </row>
    <row r="185" spans="1:16" ht="12.75" customHeight="1">
      <c r="A185" s="64" t="s">
        <v>147</v>
      </c>
      <c r="B185" s="50" t="s">
        <v>26</v>
      </c>
      <c r="C185" s="51">
        <v>55</v>
      </c>
      <c r="D185" s="57">
        <v>60</v>
      </c>
      <c r="E185" s="57">
        <v>88</v>
      </c>
      <c r="F185" s="57">
        <v>85</v>
      </c>
      <c r="G185" s="57">
        <v>92</v>
      </c>
      <c r="H185" s="57">
        <v>91</v>
      </c>
      <c r="I185" s="57">
        <v>111</v>
      </c>
      <c r="J185" s="57">
        <v>113</v>
      </c>
      <c r="K185" s="57">
        <v>89</v>
      </c>
      <c r="L185" s="57">
        <v>95</v>
      </c>
      <c r="M185" s="57">
        <v>86</v>
      </c>
      <c r="N185" s="57">
        <v>86</v>
      </c>
      <c r="O185" s="116">
        <f t="shared" ref="O185:O191" si="9">SUM(C185:N185)</f>
        <v>1051</v>
      </c>
    </row>
    <row r="186" spans="1:16" ht="12.75" customHeight="1">
      <c r="A186" s="64"/>
      <c r="B186" s="50" t="s">
        <v>11</v>
      </c>
      <c r="C186" s="51">
        <v>52</v>
      </c>
      <c r="D186" s="57">
        <v>27</v>
      </c>
      <c r="E186" s="57">
        <v>3</v>
      </c>
      <c r="F186" s="57"/>
      <c r="G186" s="57"/>
      <c r="H186" s="57"/>
      <c r="I186" s="57"/>
      <c r="J186" s="57"/>
      <c r="K186" s="57"/>
      <c r="L186" s="57"/>
      <c r="M186" s="57"/>
      <c r="N186" s="57"/>
      <c r="O186" s="116">
        <f>SUM(C186:N186)</f>
        <v>82</v>
      </c>
    </row>
    <row r="187" spans="1:16" ht="12.75" customHeight="1">
      <c r="A187" s="64"/>
      <c r="B187" s="50" t="s">
        <v>80</v>
      </c>
      <c r="C187" s="51">
        <v>55</v>
      </c>
      <c r="D187" s="57">
        <v>55</v>
      </c>
      <c r="E187" s="57">
        <v>46</v>
      </c>
      <c r="F187" s="57">
        <v>45</v>
      </c>
      <c r="G187" s="57">
        <v>86</v>
      </c>
      <c r="H187" s="57">
        <v>80</v>
      </c>
      <c r="I187" s="57">
        <v>74</v>
      </c>
      <c r="J187" s="57">
        <v>77</v>
      </c>
      <c r="K187" s="57">
        <v>48</v>
      </c>
      <c r="L187" s="57">
        <v>38</v>
      </c>
      <c r="M187" s="57">
        <v>30</v>
      </c>
      <c r="N187" s="57">
        <v>36</v>
      </c>
      <c r="O187" s="116">
        <f t="shared" si="9"/>
        <v>670</v>
      </c>
    </row>
    <row r="188" spans="1:16" ht="12.75" customHeight="1">
      <c r="A188" s="64"/>
      <c r="B188" s="50" t="s">
        <v>200</v>
      </c>
      <c r="C188" s="51"/>
      <c r="D188" s="57"/>
      <c r="E188" s="57"/>
      <c r="F188" s="57"/>
      <c r="G188" s="57">
        <v>2</v>
      </c>
      <c r="H188" s="57">
        <v>14</v>
      </c>
      <c r="I188" s="57">
        <v>14</v>
      </c>
      <c r="J188" s="57">
        <v>7</v>
      </c>
      <c r="K188" s="57">
        <v>13</v>
      </c>
      <c r="L188" s="57">
        <v>13</v>
      </c>
      <c r="M188" s="57">
        <v>13</v>
      </c>
      <c r="N188" s="57">
        <v>12</v>
      </c>
      <c r="O188" s="116">
        <f t="shared" si="9"/>
        <v>88</v>
      </c>
    </row>
    <row r="189" spans="1:16" customFormat="1" ht="13.5">
      <c r="A189" s="64"/>
      <c r="B189" s="50" t="s">
        <v>146</v>
      </c>
      <c r="C189" s="79">
        <v>14</v>
      </c>
      <c r="D189" s="57">
        <v>13</v>
      </c>
      <c r="E189" s="79">
        <v>8</v>
      </c>
      <c r="F189" s="57">
        <v>8</v>
      </c>
      <c r="G189" s="57">
        <v>9</v>
      </c>
      <c r="H189" s="57">
        <v>9</v>
      </c>
      <c r="I189" s="57">
        <v>18</v>
      </c>
      <c r="J189" s="57">
        <v>11</v>
      </c>
      <c r="K189" s="57">
        <v>17</v>
      </c>
      <c r="L189" s="57">
        <v>18</v>
      </c>
      <c r="M189" s="57">
        <v>18</v>
      </c>
      <c r="N189" s="57">
        <v>18</v>
      </c>
      <c r="O189" s="116">
        <f t="shared" si="9"/>
        <v>161</v>
      </c>
    </row>
    <row r="190" spans="1:16" customFormat="1" ht="13.5">
      <c r="A190" s="64"/>
      <c r="B190" s="50" t="s">
        <v>188</v>
      </c>
      <c r="C190" s="79">
        <v>2</v>
      </c>
      <c r="D190" s="57">
        <v>2</v>
      </c>
      <c r="E190" s="79">
        <v>2</v>
      </c>
      <c r="F190" s="57">
        <v>2</v>
      </c>
      <c r="G190" s="57"/>
      <c r="H190" s="57"/>
      <c r="I190" s="57"/>
      <c r="J190" s="57"/>
      <c r="K190" s="57"/>
      <c r="L190" s="57"/>
      <c r="M190" s="57"/>
      <c r="N190" s="57"/>
      <c r="O190" s="116">
        <f t="shared" si="9"/>
        <v>8</v>
      </c>
    </row>
    <row r="191" spans="1:16" customFormat="1" ht="12.75" customHeight="1">
      <c r="A191" s="49"/>
      <c r="B191" s="50" t="s">
        <v>193</v>
      </c>
      <c r="C191" s="57">
        <v>102</v>
      </c>
      <c r="D191" s="57">
        <v>88</v>
      </c>
      <c r="E191" s="57">
        <v>84</v>
      </c>
      <c r="F191" s="57">
        <v>91</v>
      </c>
      <c r="G191" s="57">
        <v>112</v>
      </c>
      <c r="H191" s="57">
        <v>105</v>
      </c>
      <c r="I191" s="57">
        <v>117</v>
      </c>
      <c r="J191" s="57">
        <v>112</v>
      </c>
      <c r="K191" s="57">
        <v>66</v>
      </c>
      <c r="L191" s="57">
        <v>63</v>
      </c>
      <c r="M191" s="57">
        <v>70</v>
      </c>
      <c r="N191" s="57">
        <v>68</v>
      </c>
      <c r="O191" s="116">
        <f t="shared" si="9"/>
        <v>1078</v>
      </c>
    </row>
    <row r="192" spans="1:16" customFormat="1" ht="12.75" customHeight="1">
      <c r="A192" s="49"/>
      <c r="B192" s="50" t="s">
        <v>27</v>
      </c>
      <c r="C192" s="57">
        <v>27</v>
      </c>
      <c r="D192" s="57">
        <v>44</v>
      </c>
      <c r="E192" s="57">
        <v>45</v>
      </c>
      <c r="F192" s="57">
        <v>43</v>
      </c>
      <c r="G192" s="57"/>
      <c r="H192" s="57"/>
      <c r="I192" s="57"/>
      <c r="J192" s="57"/>
      <c r="K192" s="57"/>
      <c r="L192" s="57"/>
      <c r="M192" s="57"/>
      <c r="N192" s="57"/>
      <c r="O192" s="116">
        <f>SUM(C192:N192)</f>
        <v>159</v>
      </c>
    </row>
    <row r="193" spans="1:16" customFormat="1" ht="12.75" customHeight="1">
      <c r="A193" s="49"/>
      <c r="B193" s="50" t="s">
        <v>194</v>
      </c>
      <c r="C193" s="57"/>
      <c r="D193" s="57"/>
      <c r="E193" s="57"/>
      <c r="F193" s="57"/>
      <c r="G193" s="57"/>
      <c r="H193" s="57"/>
      <c r="I193" s="57">
        <v>49</v>
      </c>
      <c r="J193" s="57">
        <v>54</v>
      </c>
      <c r="K193" s="57">
        <v>27</v>
      </c>
      <c r="L193" s="57">
        <v>16</v>
      </c>
      <c r="M193" s="57">
        <v>12</v>
      </c>
      <c r="N193" s="57">
        <v>13</v>
      </c>
      <c r="O193" s="116">
        <f>SUM(I193:N193)</f>
        <v>171</v>
      </c>
    </row>
    <row r="194" spans="1:16" customFormat="1" ht="12.75" customHeight="1">
      <c r="A194" s="49"/>
      <c r="B194" s="50" t="s">
        <v>203</v>
      </c>
      <c r="C194" s="57"/>
      <c r="D194" s="57"/>
      <c r="E194" s="57"/>
      <c r="F194" s="57"/>
      <c r="G194" s="57"/>
      <c r="H194" s="57"/>
      <c r="I194" s="57">
        <v>14</v>
      </c>
      <c r="J194" s="57">
        <v>8</v>
      </c>
      <c r="K194" s="57"/>
      <c r="L194" s="57"/>
      <c r="M194" s="57"/>
      <c r="N194" s="57"/>
      <c r="O194" s="116">
        <f>SUM(I194:N194)</f>
        <v>22</v>
      </c>
      <c r="P194" s="139"/>
    </row>
    <row r="195" spans="1:16" customFormat="1" ht="12.75" customHeight="1">
      <c r="A195" s="49"/>
      <c r="B195" s="50" t="s">
        <v>192</v>
      </c>
      <c r="C195" s="57"/>
      <c r="D195" s="57"/>
      <c r="E195" s="57"/>
      <c r="F195" s="59"/>
      <c r="G195" s="57"/>
      <c r="H195" s="57"/>
      <c r="I195" s="57"/>
      <c r="J195" s="57">
        <v>7</v>
      </c>
      <c r="K195" s="57"/>
      <c r="L195" s="148"/>
      <c r="M195" s="148"/>
      <c r="N195" s="148"/>
      <c r="O195" s="116">
        <f t="shared" ref="O195:O201" si="10">SUM(C195:N195)</f>
        <v>7</v>
      </c>
      <c r="P195" s="139"/>
    </row>
    <row r="196" spans="1:16" customFormat="1" ht="12.75" customHeight="1">
      <c r="A196" s="49"/>
      <c r="B196" s="50" t="s">
        <v>206</v>
      </c>
      <c r="C196" s="57"/>
      <c r="D196" s="57"/>
      <c r="E196" s="57"/>
      <c r="F196" s="59"/>
      <c r="G196" s="57"/>
      <c r="H196" s="57"/>
      <c r="I196" s="57"/>
      <c r="J196" s="57"/>
      <c r="K196" s="57"/>
      <c r="L196" s="148"/>
      <c r="M196" s="148"/>
      <c r="N196" s="148">
        <v>2</v>
      </c>
      <c r="O196" s="116">
        <v>2</v>
      </c>
      <c r="P196" s="139"/>
    </row>
    <row r="197" spans="1:16" customFormat="1" ht="13.5">
      <c r="A197" s="64" t="s">
        <v>148</v>
      </c>
      <c r="B197" s="50" t="s">
        <v>26</v>
      </c>
      <c r="C197" s="51">
        <v>30</v>
      </c>
      <c r="D197" s="57">
        <v>74</v>
      </c>
      <c r="E197" s="57">
        <v>13</v>
      </c>
      <c r="F197" s="57">
        <v>8</v>
      </c>
      <c r="G197" s="57"/>
      <c r="H197" s="57">
        <v>92</v>
      </c>
      <c r="I197" s="57">
        <v>98</v>
      </c>
      <c r="J197" s="57">
        <v>103</v>
      </c>
      <c r="K197" s="57">
        <v>77</v>
      </c>
      <c r="L197" s="142">
        <v>87</v>
      </c>
      <c r="M197" s="57">
        <v>106</v>
      </c>
      <c r="N197" s="57">
        <v>129</v>
      </c>
      <c r="O197" s="116">
        <f t="shared" si="10"/>
        <v>817</v>
      </c>
    </row>
    <row r="198" spans="1:16" customFormat="1" ht="13.5">
      <c r="A198" s="64"/>
      <c r="B198" s="50" t="s">
        <v>80</v>
      </c>
      <c r="C198" s="79">
        <v>148</v>
      </c>
      <c r="D198" s="57">
        <v>145</v>
      </c>
      <c r="E198" s="79">
        <v>133</v>
      </c>
      <c r="F198" s="57">
        <v>124</v>
      </c>
      <c r="G198" s="57">
        <v>249</v>
      </c>
      <c r="H198" s="57">
        <v>231</v>
      </c>
      <c r="I198" s="57">
        <v>150</v>
      </c>
      <c r="J198" s="57">
        <v>99</v>
      </c>
      <c r="K198" s="57">
        <v>122</v>
      </c>
      <c r="L198" s="57">
        <v>112</v>
      </c>
      <c r="M198" s="57">
        <v>108</v>
      </c>
      <c r="N198" s="57">
        <v>122</v>
      </c>
      <c r="O198" s="116">
        <f t="shared" si="10"/>
        <v>1743</v>
      </c>
    </row>
    <row r="199" spans="1:16" customFormat="1" ht="13.5">
      <c r="A199" s="64"/>
      <c r="B199" s="50" t="s">
        <v>11</v>
      </c>
      <c r="C199" s="79">
        <v>119</v>
      </c>
      <c r="D199" s="57">
        <v>108</v>
      </c>
      <c r="E199" s="79">
        <v>94</v>
      </c>
      <c r="F199" s="57">
        <v>114</v>
      </c>
      <c r="G199" s="57">
        <v>136</v>
      </c>
      <c r="H199" s="57"/>
      <c r="I199" s="57"/>
      <c r="J199" s="57"/>
      <c r="K199" s="57"/>
      <c r="L199" s="57"/>
      <c r="M199" s="57"/>
      <c r="N199" s="57"/>
      <c r="O199" s="116">
        <f t="shared" si="10"/>
        <v>571</v>
      </c>
    </row>
    <row r="200" spans="1:16" customFormat="1" ht="13.5">
      <c r="A200" s="49"/>
      <c r="B200" s="50" t="s">
        <v>193</v>
      </c>
      <c r="C200" s="51">
        <v>212</v>
      </c>
      <c r="D200" s="68">
        <v>198</v>
      </c>
      <c r="E200" s="68">
        <v>223</v>
      </c>
      <c r="F200" s="57">
        <v>258</v>
      </c>
      <c r="G200" s="68">
        <v>301</v>
      </c>
      <c r="H200" s="57">
        <v>180</v>
      </c>
      <c r="I200" s="60">
        <v>242</v>
      </c>
      <c r="J200" s="68">
        <v>129</v>
      </c>
      <c r="K200" s="68">
        <v>154</v>
      </c>
      <c r="L200" s="57">
        <v>155</v>
      </c>
      <c r="M200" s="57">
        <v>150</v>
      </c>
      <c r="N200" s="57">
        <v>187</v>
      </c>
      <c r="O200" s="116">
        <f t="shared" si="10"/>
        <v>2389</v>
      </c>
    </row>
    <row r="201" spans="1:16" customFormat="1" ht="13.5">
      <c r="A201" s="49"/>
      <c r="B201" s="50" t="s">
        <v>27</v>
      </c>
      <c r="C201" s="51">
        <v>75</v>
      </c>
      <c r="D201" s="68">
        <v>58</v>
      </c>
      <c r="E201" s="68">
        <v>85</v>
      </c>
      <c r="F201" s="57">
        <v>108</v>
      </c>
      <c r="G201" s="68"/>
      <c r="H201" s="57"/>
      <c r="I201" s="60"/>
      <c r="J201" s="68"/>
      <c r="K201" s="68"/>
      <c r="L201" s="57"/>
      <c r="M201" s="57"/>
      <c r="N201" s="57"/>
      <c r="O201" s="116">
        <f t="shared" si="10"/>
        <v>326</v>
      </c>
    </row>
    <row r="202" spans="1:16" customFormat="1" ht="13.5">
      <c r="A202" s="49"/>
      <c r="B202" s="50" t="s">
        <v>207</v>
      </c>
      <c r="C202" s="51">
        <v>75</v>
      </c>
      <c r="D202" s="68">
        <v>58</v>
      </c>
      <c r="E202" s="68">
        <v>85</v>
      </c>
      <c r="F202" s="57">
        <v>108</v>
      </c>
      <c r="G202" s="68"/>
      <c r="H202" s="57"/>
      <c r="I202" s="60">
        <v>103</v>
      </c>
      <c r="J202" s="68">
        <v>138</v>
      </c>
      <c r="K202" s="68">
        <v>109</v>
      </c>
      <c r="L202" s="57">
        <v>80</v>
      </c>
      <c r="M202" s="57">
        <v>60</v>
      </c>
      <c r="N202" s="57">
        <v>52</v>
      </c>
      <c r="O202" s="116">
        <f>SUM(C202:N202)</f>
        <v>868</v>
      </c>
    </row>
    <row r="203" spans="1:16" customFormat="1" ht="13.5">
      <c r="A203" s="49"/>
      <c r="B203" s="50" t="s">
        <v>192</v>
      </c>
      <c r="C203" s="57"/>
      <c r="D203" s="57"/>
      <c r="E203" s="57"/>
      <c r="F203" s="59"/>
      <c r="G203" s="57"/>
      <c r="H203" s="57"/>
      <c r="I203" s="57"/>
      <c r="J203" s="57"/>
      <c r="K203" s="57">
        <v>2</v>
      </c>
      <c r="L203" s="148">
        <v>2</v>
      </c>
      <c r="M203" s="148"/>
      <c r="N203" s="148">
        <v>8</v>
      </c>
      <c r="O203" s="116">
        <f>SUM(C203:N203)</f>
        <v>12</v>
      </c>
    </row>
    <row r="204" spans="1:16" customFormat="1" ht="13.5">
      <c r="A204" s="49"/>
      <c r="B204" s="50" t="s">
        <v>200</v>
      </c>
      <c r="C204" s="57"/>
      <c r="D204" s="57"/>
      <c r="E204" s="57"/>
      <c r="F204" s="59"/>
      <c r="G204" s="57"/>
      <c r="H204" s="57"/>
      <c r="I204" s="57"/>
      <c r="J204" s="57"/>
      <c r="K204" s="57"/>
      <c r="L204" s="148">
        <v>3</v>
      </c>
      <c r="M204" s="148"/>
      <c r="N204" s="148"/>
      <c r="O204" s="116">
        <f>SUM(C204:N204)</f>
        <v>3</v>
      </c>
    </row>
    <row r="205" spans="1:16" customFormat="1" ht="13.5">
      <c r="A205" s="64"/>
      <c r="B205" s="50" t="s">
        <v>91</v>
      </c>
      <c r="C205" s="51">
        <v>40</v>
      </c>
      <c r="D205" s="57"/>
      <c r="E205" s="57">
        <v>31</v>
      </c>
      <c r="F205" s="57">
        <v>33</v>
      </c>
      <c r="G205" s="57">
        <v>14</v>
      </c>
      <c r="H205" s="57">
        <v>15</v>
      </c>
      <c r="I205" s="57">
        <v>7</v>
      </c>
      <c r="J205" s="57">
        <v>11</v>
      </c>
      <c r="K205" s="57">
        <v>6</v>
      </c>
      <c r="L205" s="57">
        <v>14</v>
      </c>
      <c r="M205" s="57">
        <v>20</v>
      </c>
      <c r="N205" s="57">
        <v>8</v>
      </c>
      <c r="O205" s="116">
        <f t="shared" ref="O205:O211" si="11">SUM(C205:N205)</f>
        <v>199</v>
      </c>
    </row>
    <row r="206" spans="1:16" customFormat="1" ht="13.5">
      <c r="A206" s="64"/>
      <c r="B206" s="50" t="s">
        <v>79</v>
      </c>
      <c r="C206" s="51">
        <v>4</v>
      </c>
      <c r="D206" s="57">
        <v>17</v>
      </c>
      <c r="E206" s="57"/>
      <c r="F206" s="57">
        <v>4</v>
      </c>
      <c r="G206" s="57">
        <v>2</v>
      </c>
      <c r="H206" s="57">
        <v>2</v>
      </c>
      <c r="I206" s="57"/>
      <c r="J206" s="57"/>
      <c r="K206" s="57"/>
      <c r="L206" s="57"/>
      <c r="M206" s="57"/>
      <c r="N206" s="57"/>
      <c r="O206" s="116">
        <f t="shared" si="11"/>
        <v>29</v>
      </c>
      <c r="P206" s="139"/>
    </row>
    <row r="207" spans="1:16" customFormat="1" ht="13.5">
      <c r="A207" s="64" t="s">
        <v>43</v>
      </c>
      <c r="B207" s="50" t="s">
        <v>184</v>
      </c>
      <c r="C207" s="57">
        <v>31</v>
      </c>
      <c r="D207" s="57">
        <v>27</v>
      </c>
      <c r="E207" s="57">
        <v>31</v>
      </c>
      <c r="F207" s="57">
        <v>32</v>
      </c>
      <c r="G207" s="57">
        <v>31</v>
      </c>
      <c r="H207" s="57">
        <v>31</v>
      </c>
      <c r="I207" s="57">
        <v>31</v>
      </c>
      <c r="J207" s="57">
        <v>31</v>
      </c>
      <c r="K207" s="57">
        <v>30</v>
      </c>
      <c r="L207" s="57">
        <v>31</v>
      </c>
      <c r="M207" s="57">
        <v>30</v>
      </c>
      <c r="N207" s="57">
        <v>27</v>
      </c>
      <c r="O207" s="116">
        <f t="shared" si="11"/>
        <v>363</v>
      </c>
    </row>
    <row r="208" spans="1:16" customFormat="1" ht="13.5" customHeight="1">
      <c r="A208" s="84"/>
      <c r="B208" s="50" t="s">
        <v>80</v>
      </c>
      <c r="C208" s="57">
        <v>38</v>
      </c>
      <c r="D208" s="57">
        <v>28</v>
      </c>
      <c r="E208" s="57">
        <v>31</v>
      </c>
      <c r="F208" s="57">
        <v>31</v>
      </c>
      <c r="G208" s="57">
        <v>31</v>
      </c>
      <c r="H208" s="57">
        <v>30</v>
      </c>
      <c r="I208" s="57">
        <v>30</v>
      </c>
      <c r="J208" s="57">
        <v>31</v>
      </c>
      <c r="K208" s="57">
        <v>30</v>
      </c>
      <c r="L208" s="57">
        <v>49</v>
      </c>
      <c r="M208" s="57">
        <v>53</v>
      </c>
      <c r="N208" s="57">
        <v>31</v>
      </c>
      <c r="O208" s="116">
        <f t="shared" si="11"/>
        <v>413</v>
      </c>
    </row>
    <row r="209" spans="1:16" customFormat="1" ht="13.5" customHeight="1">
      <c r="A209" s="84"/>
      <c r="B209" s="50" t="s">
        <v>176</v>
      </c>
      <c r="C209" s="85"/>
      <c r="D209" s="60"/>
      <c r="E209" s="54"/>
      <c r="F209" s="54"/>
      <c r="G209" s="54"/>
      <c r="H209" s="105"/>
      <c r="I209" s="51"/>
      <c r="J209" s="105"/>
      <c r="K209" s="54"/>
      <c r="L209" s="54">
        <v>9</v>
      </c>
      <c r="M209" s="105">
        <v>29</v>
      </c>
      <c r="N209" s="105">
        <v>28</v>
      </c>
      <c r="O209" s="116">
        <f t="shared" si="11"/>
        <v>66</v>
      </c>
    </row>
    <row r="210" spans="1:16" customFormat="1" ht="13.5" customHeight="1">
      <c r="A210" s="64"/>
      <c r="B210" s="50" t="s">
        <v>91</v>
      </c>
      <c r="C210" s="57">
        <v>20</v>
      </c>
      <c r="D210" s="57">
        <v>13</v>
      </c>
      <c r="E210" s="57">
        <v>12</v>
      </c>
      <c r="F210" s="57">
        <v>17</v>
      </c>
      <c r="G210" s="57">
        <v>15</v>
      </c>
      <c r="H210" s="57">
        <v>5</v>
      </c>
      <c r="I210" s="57">
        <v>7</v>
      </c>
      <c r="J210" s="57">
        <v>7</v>
      </c>
      <c r="K210" s="57">
        <v>10</v>
      </c>
      <c r="L210" s="57">
        <v>5</v>
      </c>
      <c r="M210" s="57">
        <v>7</v>
      </c>
      <c r="N210" s="57">
        <v>7</v>
      </c>
      <c r="O210" s="116">
        <f t="shared" si="11"/>
        <v>125</v>
      </c>
    </row>
    <row r="211" spans="1:16" customFormat="1" ht="13.5" customHeight="1">
      <c r="A211" s="64"/>
      <c r="B211" s="50" t="s">
        <v>79</v>
      </c>
      <c r="C211" s="57"/>
      <c r="D211" s="57"/>
      <c r="E211" s="57"/>
      <c r="F211" s="57"/>
      <c r="G211" s="57">
        <v>4</v>
      </c>
      <c r="H211" s="57">
        <v>3</v>
      </c>
      <c r="I211" s="57">
        <v>1</v>
      </c>
      <c r="J211" s="57"/>
      <c r="K211" s="57">
        <v>3</v>
      </c>
      <c r="L211" s="57">
        <v>2</v>
      </c>
      <c r="M211" s="57">
        <v>2</v>
      </c>
      <c r="N211" s="57">
        <v>2</v>
      </c>
      <c r="O211" s="116">
        <f t="shared" si="11"/>
        <v>17</v>
      </c>
    </row>
    <row r="212" spans="1:16" customFormat="1">
      <c r="A212" s="44" t="s">
        <v>44</v>
      </c>
      <c r="B212" s="72"/>
      <c r="C212" s="46"/>
      <c r="D212" s="45"/>
      <c r="E212" s="47"/>
      <c r="F212" s="47"/>
      <c r="G212" s="47"/>
      <c r="H212" s="45"/>
      <c r="I212" s="48"/>
      <c r="J212" s="45"/>
      <c r="K212" s="47"/>
      <c r="L212" s="47"/>
      <c r="M212" s="63"/>
      <c r="N212" s="63"/>
      <c r="O212" s="117"/>
    </row>
    <row r="213" spans="1:16" customFormat="1" ht="13.5">
      <c r="A213" s="64" t="s">
        <v>45</v>
      </c>
      <c r="B213" s="50" t="s">
        <v>184</v>
      </c>
      <c r="C213" s="57">
        <v>62</v>
      </c>
      <c r="D213" s="57">
        <v>56</v>
      </c>
      <c r="E213" s="57">
        <v>60</v>
      </c>
      <c r="F213" s="57">
        <v>61</v>
      </c>
      <c r="G213" s="57">
        <v>66</v>
      </c>
      <c r="H213" s="57">
        <v>63</v>
      </c>
      <c r="I213" s="57">
        <v>60</v>
      </c>
      <c r="J213" s="57">
        <v>62</v>
      </c>
      <c r="K213" s="57">
        <v>56</v>
      </c>
      <c r="L213" s="57">
        <v>60</v>
      </c>
      <c r="M213" s="57">
        <v>59</v>
      </c>
      <c r="N213" s="57">
        <v>90</v>
      </c>
      <c r="O213" s="116">
        <f t="shared" ref="O213:O221" si="12">SUM(C213:N213)</f>
        <v>755</v>
      </c>
    </row>
    <row r="214" spans="1:16" customFormat="1">
      <c r="A214" s="64"/>
      <c r="B214" s="112" t="s">
        <v>138</v>
      </c>
      <c r="C214" s="85"/>
      <c r="D214" s="60"/>
      <c r="E214" s="54"/>
      <c r="F214" s="54"/>
      <c r="G214" s="54"/>
      <c r="H214" s="105"/>
      <c r="I214" s="51"/>
      <c r="J214" s="105"/>
      <c r="K214" s="54"/>
      <c r="L214" s="54"/>
      <c r="M214" s="105"/>
      <c r="N214" s="105"/>
      <c r="O214" s="116">
        <f t="shared" si="12"/>
        <v>0</v>
      </c>
    </row>
    <row r="215" spans="1:16" customFormat="1" ht="13.5">
      <c r="A215" s="85"/>
      <c r="B215" s="50" t="s">
        <v>80</v>
      </c>
      <c r="C215" s="85">
        <v>103</v>
      </c>
      <c r="D215" s="51">
        <v>74</v>
      </c>
      <c r="E215" s="102">
        <v>99</v>
      </c>
      <c r="F215" s="57">
        <v>103</v>
      </c>
      <c r="G215" s="57">
        <v>109</v>
      </c>
      <c r="H215" s="57">
        <v>92</v>
      </c>
      <c r="I215" s="57">
        <v>83</v>
      </c>
      <c r="J215" s="57">
        <v>92</v>
      </c>
      <c r="K215" s="57">
        <v>79</v>
      </c>
      <c r="L215" s="57">
        <v>85</v>
      </c>
      <c r="M215" s="57">
        <v>85</v>
      </c>
      <c r="N215" s="57">
        <v>61</v>
      </c>
      <c r="O215" s="116">
        <f t="shared" si="12"/>
        <v>1065</v>
      </c>
    </row>
    <row r="216" spans="1:16" customFormat="1" ht="13.5">
      <c r="A216" s="64"/>
      <c r="B216" s="50" t="s">
        <v>91</v>
      </c>
      <c r="C216" s="85">
        <v>105</v>
      </c>
      <c r="D216" s="51">
        <v>238</v>
      </c>
      <c r="E216" s="57">
        <v>204</v>
      </c>
      <c r="F216" s="57">
        <v>180</v>
      </c>
      <c r="G216" s="57">
        <v>192</v>
      </c>
      <c r="H216" s="57">
        <v>244</v>
      </c>
      <c r="I216" s="57">
        <v>177</v>
      </c>
      <c r="J216" s="57">
        <v>242</v>
      </c>
      <c r="K216" s="57">
        <v>271</v>
      </c>
      <c r="L216" s="57">
        <v>212</v>
      </c>
      <c r="M216" s="57">
        <v>249</v>
      </c>
      <c r="N216" s="57">
        <v>155</v>
      </c>
      <c r="O216" s="116">
        <f t="shared" si="12"/>
        <v>2469</v>
      </c>
    </row>
    <row r="217" spans="1:16" customFormat="1" ht="14.25" customHeight="1">
      <c r="A217" s="64"/>
      <c r="B217" s="50" t="s">
        <v>79</v>
      </c>
      <c r="C217" s="85">
        <v>4</v>
      </c>
      <c r="D217" s="51">
        <v>2</v>
      </c>
      <c r="E217" s="57">
        <v>9</v>
      </c>
      <c r="F217" s="57">
        <v>1</v>
      </c>
      <c r="G217" s="57">
        <v>7</v>
      </c>
      <c r="H217" s="57">
        <v>12</v>
      </c>
      <c r="I217" s="57">
        <v>15</v>
      </c>
      <c r="J217" s="57">
        <v>13</v>
      </c>
      <c r="K217" s="57">
        <v>5</v>
      </c>
      <c r="L217" s="57">
        <v>2</v>
      </c>
      <c r="M217" s="57">
        <v>3</v>
      </c>
      <c r="N217" s="57">
        <v>1</v>
      </c>
      <c r="O217" s="116">
        <f t="shared" si="12"/>
        <v>74</v>
      </c>
      <c r="P217" s="140"/>
    </row>
    <row r="218" spans="1:16" customFormat="1" ht="14.25" customHeight="1">
      <c r="A218" s="64" t="s">
        <v>124</v>
      </c>
      <c r="B218" s="50" t="s">
        <v>116</v>
      </c>
      <c r="C218" s="102"/>
      <c r="D218" s="103"/>
      <c r="E218" s="104"/>
      <c r="F218" s="102"/>
      <c r="G218" s="57"/>
      <c r="H218" s="57"/>
      <c r="I218" s="57"/>
      <c r="J218" s="57"/>
      <c r="K218" s="57"/>
      <c r="L218" s="57"/>
      <c r="M218" s="57"/>
      <c r="N218" s="148"/>
      <c r="O218" s="116">
        <f t="shared" si="12"/>
        <v>0</v>
      </c>
    </row>
    <row r="219" spans="1:16" customFormat="1" ht="14.25" customHeight="1">
      <c r="A219" s="64"/>
      <c r="B219" s="50" t="s">
        <v>144</v>
      </c>
      <c r="C219" s="102"/>
      <c r="D219" s="103"/>
      <c r="E219" s="104"/>
      <c r="F219" s="102"/>
      <c r="G219" s="57"/>
      <c r="H219" s="57"/>
      <c r="I219" s="57"/>
      <c r="J219" s="57"/>
      <c r="K219" s="57"/>
      <c r="L219" s="57"/>
      <c r="M219" s="57"/>
      <c r="N219" s="148"/>
      <c r="O219" s="116">
        <f t="shared" si="12"/>
        <v>0</v>
      </c>
    </row>
    <row r="220" spans="1:16" customFormat="1" ht="14.25" customHeight="1">
      <c r="A220" s="64"/>
      <c r="B220" s="50" t="s">
        <v>91</v>
      </c>
      <c r="C220" s="102"/>
      <c r="D220" s="103"/>
      <c r="E220" s="104"/>
      <c r="F220" s="102"/>
      <c r="G220" s="57"/>
      <c r="H220" s="57"/>
      <c r="I220" s="57"/>
      <c r="J220" s="57"/>
      <c r="K220" s="57"/>
      <c r="L220" s="57"/>
      <c r="M220" s="57"/>
      <c r="N220" s="148"/>
      <c r="O220" s="116">
        <f t="shared" si="12"/>
        <v>0</v>
      </c>
    </row>
    <row r="221" spans="1:16" customFormat="1" ht="14.25" customHeight="1">
      <c r="A221" s="64"/>
      <c r="B221" s="50" t="s">
        <v>79</v>
      </c>
      <c r="C221" s="102"/>
      <c r="D221" s="103"/>
      <c r="E221" s="104"/>
      <c r="F221" s="102"/>
      <c r="G221" s="57"/>
      <c r="H221" s="57"/>
      <c r="I221" s="57"/>
      <c r="J221" s="57"/>
      <c r="K221" s="57"/>
      <c r="L221" s="57"/>
      <c r="M221" s="57"/>
      <c r="N221" s="148"/>
      <c r="O221" s="116">
        <f t="shared" si="12"/>
        <v>0</v>
      </c>
    </row>
    <row r="222" spans="1:16" customFormat="1" ht="13.5" customHeight="1">
      <c r="A222" s="64" t="s">
        <v>46</v>
      </c>
      <c r="B222" s="50" t="s">
        <v>91</v>
      </c>
      <c r="C222" s="51"/>
      <c r="D222" s="57"/>
      <c r="E222" s="57"/>
      <c r="F222" s="57"/>
      <c r="G222" s="57"/>
      <c r="H222" s="57"/>
      <c r="I222" s="68"/>
      <c r="J222" s="68"/>
      <c r="K222" s="68"/>
      <c r="L222" s="57"/>
      <c r="M222" s="57"/>
      <c r="N222" s="57"/>
      <c r="O222" s="116">
        <f t="shared" ref="O222:O231" si="13">SUM(C222:N222)</f>
        <v>0</v>
      </c>
    </row>
    <row r="223" spans="1:16" ht="13.5">
      <c r="A223" s="64" t="s">
        <v>47</v>
      </c>
      <c r="B223" s="50" t="s">
        <v>26</v>
      </c>
      <c r="C223" s="60">
        <v>69</v>
      </c>
      <c r="D223" s="57">
        <v>55</v>
      </c>
      <c r="E223" s="57">
        <v>62</v>
      </c>
      <c r="F223" s="57">
        <v>88</v>
      </c>
      <c r="G223" s="57">
        <v>92</v>
      </c>
      <c r="H223" s="57">
        <v>61</v>
      </c>
      <c r="I223" s="68">
        <v>61</v>
      </c>
      <c r="J223" s="68">
        <v>61</v>
      </c>
      <c r="K223" s="68">
        <v>59</v>
      </c>
      <c r="L223" s="57">
        <v>61</v>
      </c>
      <c r="M223" s="57">
        <v>58</v>
      </c>
      <c r="N223" s="57">
        <v>88</v>
      </c>
      <c r="O223" s="116">
        <f t="shared" si="13"/>
        <v>815</v>
      </c>
      <c r="P223"/>
    </row>
    <row r="224" spans="1:16" ht="13.5">
      <c r="A224" s="64"/>
      <c r="B224" s="50" t="s">
        <v>80</v>
      </c>
      <c r="C224" s="60">
        <v>29</v>
      </c>
      <c r="D224" s="57">
        <v>28</v>
      </c>
      <c r="E224" s="57">
        <v>31</v>
      </c>
      <c r="F224" s="57">
        <v>30</v>
      </c>
      <c r="G224" s="57">
        <v>31</v>
      </c>
      <c r="H224" s="57">
        <v>30</v>
      </c>
      <c r="I224" s="68">
        <v>30</v>
      </c>
      <c r="J224" s="68">
        <v>31</v>
      </c>
      <c r="K224" s="68">
        <v>30</v>
      </c>
      <c r="L224" s="57">
        <v>31</v>
      </c>
      <c r="M224" s="57">
        <v>28</v>
      </c>
      <c r="N224" s="57">
        <v>33</v>
      </c>
      <c r="O224" s="116">
        <f t="shared" si="13"/>
        <v>362</v>
      </c>
      <c r="P224"/>
    </row>
    <row r="225" spans="1:16" ht="13.5">
      <c r="A225" s="64"/>
      <c r="B225" s="50" t="s">
        <v>140</v>
      </c>
      <c r="C225" s="60"/>
      <c r="D225" s="57"/>
      <c r="E225" s="57"/>
      <c r="F225" s="57"/>
      <c r="G225" s="57"/>
      <c r="H225" s="57"/>
      <c r="I225" s="68"/>
      <c r="J225" s="68"/>
      <c r="K225" s="68"/>
      <c r="L225" s="57"/>
      <c r="M225" s="57"/>
      <c r="N225" s="57"/>
      <c r="O225" s="116">
        <f>SUM(C225:N225)</f>
        <v>0</v>
      </c>
      <c r="P225"/>
    </row>
    <row r="226" spans="1:16" customFormat="1" ht="13.5">
      <c r="A226" s="49"/>
      <c r="B226" s="50" t="s">
        <v>136</v>
      </c>
      <c r="C226" s="51">
        <v>83</v>
      </c>
      <c r="D226" s="68">
        <v>82</v>
      </c>
      <c r="E226" s="68">
        <v>92</v>
      </c>
      <c r="F226" s="57">
        <v>106</v>
      </c>
      <c r="G226" s="68">
        <v>124</v>
      </c>
      <c r="H226" s="57">
        <v>120</v>
      </c>
      <c r="I226" s="60">
        <v>103</v>
      </c>
      <c r="J226" s="68">
        <v>93</v>
      </c>
      <c r="K226" s="68">
        <v>89</v>
      </c>
      <c r="L226" s="57">
        <v>93</v>
      </c>
      <c r="M226" s="57">
        <v>84</v>
      </c>
      <c r="N226" s="57">
        <v>107</v>
      </c>
      <c r="O226" s="116">
        <f t="shared" si="13"/>
        <v>1176</v>
      </c>
    </row>
    <row r="227" spans="1:16" ht="13.5">
      <c r="A227" s="64"/>
      <c r="B227" s="50" t="s">
        <v>91</v>
      </c>
      <c r="C227" s="58">
        <v>40</v>
      </c>
      <c r="D227" s="57">
        <v>60</v>
      </c>
      <c r="E227" s="57">
        <v>64</v>
      </c>
      <c r="F227" s="57">
        <v>44</v>
      </c>
      <c r="G227" s="57">
        <v>35</v>
      </c>
      <c r="H227" s="57">
        <v>48</v>
      </c>
      <c r="I227" s="60">
        <v>47</v>
      </c>
      <c r="J227" s="68">
        <v>57</v>
      </c>
      <c r="K227" s="68">
        <v>49</v>
      </c>
      <c r="L227" s="57">
        <v>37</v>
      </c>
      <c r="M227" s="57">
        <v>47</v>
      </c>
      <c r="N227" s="57">
        <v>114</v>
      </c>
      <c r="O227" s="119">
        <f t="shared" si="13"/>
        <v>642</v>
      </c>
      <c r="P227"/>
    </row>
    <row r="228" spans="1:16" ht="13.5">
      <c r="A228" s="64"/>
      <c r="B228" s="50" t="s">
        <v>176</v>
      </c>
      <c r="C228" s="58"/>
      <c r="D228" s="57"/>
      <c r="E228" s="57"/>
      <c r="F228" s="57"/>
      <c r="G228" s="57"/>
      <c r="H228" s="57"/>
      <c r="I228" s="60"/>
      <c r="J228" s="68"/>
      <c r="K228" s="68"/>
      <c r="L228" s="57">
        <v>10</v>
      </c>
      <c r="M228" s="57">
        <v>29</v>
      </c>
      <c r="N228" s="57">
        <v>29</v>
      </c>
      <c r="O228" s="116">
        <f t="shared" si="13"/>
        <v>68</v>
      </c>
      <c r="P228"/>
    </row>
    <row r="229" spans="1:16" ht="13.5">
      <c r="A229" s="64"/>
      <c r="B229" s="50" t="s">
        <v>79</v>
      </c>
      <c r="C229" s="51"/>
      <c r="D229" s="57">
        <v>8</v>
      </c>
      <c r="E229" s="57">
        <v>2</v>
      </c>
      <c r="F229" s="57">
        <v>3</v>
      </c>
      <c r="G229" s="57">
        <v>7</v>
      </c>
      <c r="H229" s="57">
        <v>1</v>
      </c>
      <c r="I229" s="68"/>
      <c r="J229" s="68"/>
      <c r="K229" s="68">
        <v>2</v>
      </c>
      <c r="L229" s="57"/>
      <c r="M229" s="57"/>
      <c r="N229" s="57">
        <v>2</v>
      </c>
      <c r="O229" s="116">
        <f t="shared" si="13"/>
        <v>25</v>
      </c>
      <c r="P229" s="141"/>
    </row>
    <row r="230" spans="1:16" ht="13.5">
      <c r="A230" s="64" t="s">
        <v>48</v>
      </c>
      <c r="B230" s="50" t="s">
        <v>91</v>
      </c>
      <c r="C230" s="183" t="s">
        <v>160</v>
      </c>
      <c r="D230" s="184"/>
      <c r="E230" s="57"/>
      <c r="F230" s="57"/>
      <c r="G230" s="57"/>
      <c r="H230" s="57"/>
      <c r="I230" s="68"/>
      <c r="J230" s="68"/>
      <c r="K230" s="68"/>
      <c r="L230" s="57"/>
      <c r="M230" s="57"/>
      <c r="N230" s="57"/>
      <c r="O230" s="116">
        <f t="shared" si="13"/>
        <v>0</v>
      </c>
    </row>
    <row r="231" spans="1:16" ht="13.5">
      <c r="A231" s="64" t="s">
        <v>123</v>
      </c>
      <c r="B231" s="50" t="s">
        <v>91</v>
      </c>
      <c r="C231" s="134"/>
      <c r="D231" s="128"/>
      <c r="E231" s="57"/>
      <c r="F231" s="57"/>
      <c r="G231" s="57"/>
      <c r="H231" s="57"/>
      <c r="I231" s="68"/>
      <c r="J231" s="68"/>
      <c r="K231" s="68"/>
      <c r="L231" s="57"/>
      <c r="M231" s="57"/>
      <c r="N231" s="57"/>
      <c r="O231" s="116">
        <f t="shared" si="13"/>
        <v>0</v>
      </c>
    </row>
    <row r="232" spans="1:16" ht="13.5">
      <c r="A232" s="44" t="s">
        <v>49</v>
      </c>
      <c r="B232" s="50"/>
      <c r="C232" s="51"/>
      <c r="D232" s="57"/>
      <c r="E232" s="57"/>
      <c r="F232" s="57"/>
      <c r="G232" s="57"/>
      <c r="H232" s="57"/>
      <c r="I232" s="68"/>
      <c r="J232" s="68"/>
      <c r="K232" s="68"/>
      <c r="L232" s="57"/>
      <c r="M232" s="57"/>
      <c r="N232" s="57"/>
      <c r="O232" s="117"/>
    </row>
    <row r="233" spans="1:16" customFormat="1" ht="13.5">
      <c r="A233" s="64" t="s">
        <v>50</v>
      </c>
      <c r="B233" s="50" t="s">
        <v>91</v>
      </c>
      <c r="C233" s="183" t="s">
        <v>160</v>
      </c>
      <c r="D233" s="184"/>
      <c r="E233" s="57"/>
      <c r="F233" s="57"/>
      <c r="G233" s="57"/>
      <c r="H233" s="57"/>
      <c r="I233" s="57"/>
      <c r="J233" s="68"/>
      <c r="K233" s="68"/>
      <c r="L233" s="57"/>
      <c r="M233" s="57"/>
      <c r="N233" s="57"/>
      <c r="O233" s="116"/>
    </row>
    <row r="234" spans="1:16" customFormat="1" ht="13.5">
      <c r="A234" s="64" t="s">
        <v>51</v>
      </c>
      <c r="B234" s="50" t="s">
        <v>91</v>
      </c>
      <c r="C234" s="187" t="s">
        <v>165</v>
      </c>
      <c r="D234" s="188"/>
      <c r="E234" s="189"/>
      <c r="F234" s="57"/>
      <c r="G234" s="57"/>
      <c r="H234" s="57"/>
      <c r="I234" s="60"/>
      <c r="J234" s="68">
        <v>1</v>
      </c>
      <c r="K234" s="68"/>
      <c r="L234" s="57"/>
      <c r="M234" s="57"/>
      <c r="N234" s="57">
        <v>40</v>
      </c>
      <c r="O234" s="116">
        <f>SUM(C234:N234)</f>
        <v>41</v>
      </c>
    </row>
    <row r="235" spans="1:16" customFormat="1" ht="13.5">
      <c r="A235" s="64" t="s">
        <v>52</v>
      </c>
      <c r="B235" s="50" t="s">
        <v>26</v>
      </c>
      <c r="C235" s="51"/>
      <c r="D235" s="57"/>
      <c r="E235" s="57"/>
      <c r="F235" s="57"/>
      <c r="G235" s="57"/>
      <c r="H235" s="57"/>
      <c r="I235" s="60"/>
      <c r="J235" s="68"/>
      <c r="K235" s="68"/>
      <c r="L235" s="57"/>
      <c r="M235" s="148"/>
      <c r="N235" s="148"/>
      <c r="O235" s="116">
        <f t="shared" ref="O235:O244" si="14">SUM(C235:N235)</f>
        <v>0</v>
      </c>
    </row>
    <row r="236" spans="1:16" customFormat="1" ht="13.5">
      <c r="A236" s="64"/>
      <c r="B236" s="50" t="s">
        <v>121</v>
      </c>
      <c r="C236" s="51"/>
      <c r="D236" s="57"/>
      <c r="E236" s="57"/>
      <c r="F236" s="57"/>
      <c r="G236" s="57"/>
      <c r="H236" s="57"/>
      <c r="I236" s="60"/>
      <c r="J236" s="68"/>
      <c r="K236" s="68"/>
      <c r="L236" s="57"/>
      <c r="M236" s="148"/>
      <c r="N236" s="148"/>
      <c r="O236" s="116">
        <f t="shared" si="14"/>
        <v>0</v>
      </c>
    </row>
    <row r="237" spans="1:16" customFormat="1" ht="13.5">
      <c r="A237" s="64"/>
      <c r="B237" s="50" t="s">
        <v>91</v>
      </c>
      <c r="C237" s="51"/>
      <c r="D237" s="57"/>
      <c r="E237" s="57"/>
      <c r="F237" s="57"/>
      <c r="G237" s="57"/>
      <c r="H237" s="57"/>
      <c r="I237" s="60"/>
      <c r="J237" s="68"/>
      <c r="K237" s="68"/>
      <c r="L237" s="57"/>
      <c r="M237" s="148"/>
      <c r="N237" s="148">
        <v>4</v>
      </c>
      <c r="O237" s="116">
        <f t="shared" si="14"/>
        <v>4</v>
      </c>
    </row>
    <row r="238" spans="1:16" customFormat="1" ht="13.5">
      <c r="A238" s="85"/>
      <c r="B238" s="50" t="s">
        <v>133</v>
      </c>
      <c r="C238" s="51">
        <v>34</v>
      </c>
      <c r="D238" s="57">
        <v>32</v>
      </c>
      <c r="E238" s="57">
        <v>36</v>
      </c>
      <c r="F238" s="57">
        <v>46</v>
      </c>
      <c r="G238" s="57">
        <v>31</v>
      </c>
      <c r="H238" s="57">
        <v>29</v>
      </c>
      <c r="I238" s="60">
        <v>29</v>
      </c>
      <c r="J238" s="68">
        <v>18</v>
      </c>
      <c r="K238" s="68">
        <v>17</v>
      </c>
      <c r="L238" s="57">
        <v>26</v>
      </c>
      <c r="M238" s="148">
        <v>61</v>
      </c>
      <c r="N238" s="148">
        <v>30</v>
      </c>
      <c r="O238" s="116">
        <f t="shared" si="14"/>
        <v>389</v>
      </c>
    </row>
    <row r="239" spans="1:16" customFormat="1" ht="13.5">
      <c r="A239" s="64"/>
      <c r="B239" s="50" t="s">
        <v>79</v>
      </c>
      <c r="C239" s="51"/>
      <c r="D239" s="57"/>
      <c r="E239" s="57"/>
      <c r="F239" s="57"/>
      <c r="G239" s="57">
        <v>1</v>
      </c>
      <c r="H239" s="57"/>
      <c r="I239" s="60"/>
      <c r="J239" s="68"/>
      <c r="K239" s="68"/>
      <c r="L239" s="57">
        <v>6</v>
      </c>
      <c r="M239" s="148"/>
      <c r="N239" s="148"/>
      <c r="O239" s="116">
        <f t="shared" si="14"/>
        <v>7</v>
      </c>
    </row>
    <row r="240" spans="1:16" customFormat="1" ht="13.5">
      <c r="A240" s="64" t="s">
        <v>53</v>
      </c>
      <c r="B240" s="50" t="s">
        <v>138</v>
      </c>
      <c r="C240" s="51"/>
      <c r="D240" s="57"/>
      <c r="E240" s="57"/>
      <c r="F240" s="57"/>
      <c r="G240" s="57"/>
      <c r="H240" s="57"/>
      <c r="I240" s="68"/>
      <c r="J240" s="68"/>
      <c r="K240" s="68"/>
      <c r="L240" s="57"/>
      <c r="M240" s="57"/>
      <c r="N240" s="57"/>
      <c r="O240" s="116">
        <f t="shared" si="14"/>
        <v>0</v>
      </c>
    </row>
    <row r="241" spans="1:16" customFormat="1" ht="13.5">
      <c r="A241" s="64"/>
      <c r="B241" s="50" t="s">
        <v>121</v>
      </c>
      <c r="C241" s="51"/>
      <c r="D241" s="57"/>
      <c r="E241" s="57"/>
      <c r="F241" s="57"/>
      <c r="G241" s="57"/>
      <c r="H241" s="57"/>
      <c r="I241" s="68"/>
      <c r="J241" s="68"/>
      <c r="K241" s="68"/>
      <c r="L241" s="57"/>
      <c r="M241" s="57"/>
      <c r="N241" s="57"/>
      <c r="O241" s="116">
        <f t="shared" si="14"/>
        <v>0</v>
      </c>
    </row>
    <row r="242" spans="1:16" customFormat="1" ht="13.5">
      <c r="A242" s="64"/>
      <c r="B242" s="50" t="s">
        <v>11</v>
      </c>
      <c r="C242" s="51">
        <v>26</v>
      </c>
      <c r="D242" s="57">
        <v>24</v>
      </c>
      <c r="E242" s="57">
        <v>26</v>
      </c>
      <c r="F242" s="57">
        <v>40</v>
      </c>
      <c r="G242" s="57">
        <v>62</v>
      </c>
      <c r="H242" s="57">
        <v>58</v>
      </c>
      <c r="I242" s="68">
        <v>29</v>
      </c>
      <c r="J242" s="68">
        <v>36</v>
      </c>
      <c r="K242" s="68">
        <v>32</v>
      </c>
      <c r="L242" s="57">
        <v>60</v>
      </c>
      <c r="M242" s="57">
        <v>60</v>
      </c>
      <c r="N242" s="57">
        <v>52</v>
      </c>
      <c r="O242" s="116">
        <f t="shared" si="14"/>
        <v>505</v>
      </c>
    </row>
    <row r="243" spans="1:16" customFormat="1" ht="13.5">
      <c r="A243" s="64"/>
      <c r="B243" s="50" t="s">
        <v>136</v>
      </c>
      <c r="C243" s="51"/>
      <c r="D243" s="57"/>
      <c r="E243" s="57"/>
      <c r="F243" s="57"/>
      <c r="G243" s="57"/>
      <c r="H243" s="57"/>
      <c r="I243" s="68"/>
      <c r="J243" s="68"/>
      <c r="K243" s="68"/>
      <c r="L243" s="57"/>
      <c r="M243" s="57"/>
      <c r="N243" s="57"/>
      <c r="O243" s="116">
        <f t="shared" si="14"/>
        <v>0</v>
      </c>
    </row>
    <row r="244" spans="1:16" customFormat="1" ht="13.5">
      <c r="A244" s="64"/>
      <c r="B244" s="50" t="s">
        <v>91</v>
      </c>
      <c r="C244" s="51"/>
      <c r="D244" s="57"/>
      <c r="E244" s="57"/>
      <c r="F244" s="57"/>
      <c r="G244" s="57"/>
      <c r="H244" s="57"/>
      <c r="I244" s="68">
        <v>5</v>
      </c>
      <c r="J244" s="68"/>
      <c r="K244" s="68"/>
      <c r="L244" s="57"/>
      <c r="M244" s="57">
        <v>1</v>
      </c>
      <c r="N244" s="57">
        <v>17</v>
      </c>
      <c r="O244" s="116">
        <f t="shared" si="14"/>
        <v>23</v>
      </c>
      <c r="P244" s="140"/>
    </row>
    <row r="245" spans="1:16" customFormat="1" ht="13.5">
      <c r="A245" s="64" t="s">
        <v>54</v>
      </c>
      <c r="B245" s="50" t="s">
        <v>91</v>
      </c>
      <c r="C245" s="51"/>
      <c r="D245" s="57"/>
      <c r="E245" s="57"/>
      <c r="F245" s="57"/>
      <c r="G245" s="57"/>
      <c r="H245" s="57"/>
      <c r="I245" s="68"/>
      <c r="J245" s="68"/>
      <c r="K245" s="68"/>
      <c r="L245" s="57"/>
      <c r="M245" s="57"/>
      <c r="N245" s="57"/>
      <c r="O245" s="116">
        <f t="shared" ref="O245:O251" si="15">SUM(C245:N245)</f>
        <v>0</v>
      </c>
    </row>
    <row r="246" spans="1:16" customFormat="1" ht="13.5">
      <c r="A246" s="64" t="s">
        <v>55</v>
      </c>
      <c r="B246" s="50" t="s">
        <v>91</v>
      </c>
      <c r="C246" s="51"/>
      <c r="D246" s="57">
        <v>19</v>
      </c>
      <c r="E246" s="71"/>
      <c r="F246" s="57">
        <v>2</v>
      </c>
      <c r="G246" s="57">
        <v>6</v>
      </c>
      <c r="H246" s="57">
        <v>1</v>
      </c>
      <c r="I246" s="60">
        <v>3</v>
      </c>
      <c r="J246" s="68"/>
      <c r="K246" s="68">
        <v>1</v>
      </c>
      <c r="L246" s="57">
        <v>1</v>
      </c>
      <c r="M246" s="57">
        <v>18</v>
      </c>
      <c r="N246" s="57">
        <v>1</v>
      </c>
      <c r="O246" s="116">
        <f t="shared" si="15"/>
        <v>52</v>
      </c>
    </row>
    <row r="247" spans="1:16" customFormat="1" ht="13.5">
      <c r="A247" s="64" t="s">
        <v>56</v>
      </c>
      <c r="B247" s="50" t="s">
        <v>91</v>
      </c>
      <c r="C247" s="51">
        <v>63</v>
      </c>
      <c r="D247" s="57">
        <v>151</v>
      </c>
      <c r="E247" s="57">
        <v>103</v>
      </c>
      <c r="F247" s="57">
        <v>154</v>
      </c>
      <c r="G247" s="57">
        <v>290</v>
      </c>
      <c r="H247" s="57">
        <v>145</v>
      </c>
      <c r="I247" s="60">
        <v>150</v>
      </c>
      <c r="J247" s="68">
        <v>294</v>
      </c>
      <c r="K247" s="68">
        <v>156</v>
      </c>
      <c r="L247" s="57">
        <v>146</v>
      </c>
      <c r="M247" s="57">
        <v>167</v>
      </c>
      <c r="N247" s="57">
        <v>63</v>
      </c>
      <c r="O247" s="116">
        <f t="shared" si="15"/>
        <v>1882</v>
      </c>
    </row>
    <row r="248" spans="1:16" customFormat="1" ht="13.5">
      <c r="A248" s="64" t="s">
        <v>57</v>
      </c>
      <c r="B248" s="50" t="s">
        <v>91</v>
      </c>
      <c r="C248" s="51"/>
      <c r="D248" s="57"/>
      <c r="E248" s="57"/>
      <c r="F248" s="57"/>
      <c r="G248" s="57"/>
      <c r="H248" s="57"/>
      <c r="I248" s="60"/>
      <c r="J248" s="68">
        <v>135</v>
      </c>
      <c r="K248" s="68"/>
      <c r="L248" s="57"/>
      <c r="M248" s="57">
        <v>161</v>
      </c>
      <c r="N248" s="57">
        <v>121</v>
      </c>
      <c r="O248" s="116">
        <f t="shared" si="15"/>
        <v>417</v>
      </c>
    </row>
    <row r="249" spans="1:16" customFormat="1">
      <c r="A249" s="64" t="s">
        <v>58</v>
      </c>
      <c r="B249" s="127" t="s">
        <v>136</v>
      </c>
      <c r="C249" s="85"/>
      <c r="D249" s="85"/>
      <c r="E249" s="85"/>
      <c r="F249" s="85"/>
      <c r="G249" s="85"/>
      <c r="H249" s="85"/>
      <c r="I249" s="85"/>
      <c r="J249" s="85"/>
      <c r="K249" s="68"/>
      <c r="L249" s="57"/>
      <c r="M249" s="57"/>
      <c r="N249" s="57"/>
      <c r="O249" s="116">
        <f t="shared" si="15"/>
        <v>0</v>
      </c>
    </row>
    <row r="250" spans="1:16" customFormat="1">
      <c r="A250" s="64"/>
      <c r="B250" s="127" t="s">
        <v>11</v>
      </c>
      <c r="C250" s="85"/>
      <c r="D250" s="85"/>
      <c r="E250" s="85"/>
      <c r="F250" s="85"/>
      <c r="G250" s="85"/>
      <c r="H250" s="85"/>
      <c r="I250" s="85"/>
      <c r="J250" s="85"/>
      <c r="K250" s="68"/>
      <c r="L250" s="57"/>
      <c r="M250" s="57"/>
      <c r="N250" s="57"/>
      <c r="O250" s="116">
        <f t="shared" si="15"/>
        <v>0</v>
      </c>
    </row>
    <row r="251" spans="1:16" customFormat="1" ht="13.5">
      <c r="A251" s="64"/>
      <c r="B251" s="50" t="s">
        <v>79</v>
      </c>
      <c r="C251" s="85"/>
      <c r="D251" s="85"/>
      <c r="E251" s="85"/>
      <c r="F251" s="85"/>
      <c r="G251" s="85"/>
      <c r="H251" s="85"/>
      <c r="I251" s="85"/>
      <c r="J251" s="85"/>
      <c r="K251" s="68"/>
      <c r="L251" s="57"/>
      <c r="M251" s="57"/>
      <c r="N251" s="57"/>
      <c r="O251" s="116">
        <f t="shared" si="15"/>
        <v>0</v>
      </c>
    </row>
    <row r="252" spans="1:16" customFormat="1" ht="13.5">
      <c r="A252" s="64"/>
      <c r="B252" s="50" t="s">
        <v>91</v>
      </c>
      <c r="C252" s="51">
        <v>310</v>
      </c>
      <c r="D252" s="57">
        <v>206</v>
      </c>
      <c r="E252" s="106">
        <v>229</v>
      </c>
      <c r="F252" s="57">
        <v>364</v>
      </c>
      <c r="G252" s="57">
        <v>1703</v>
      </c>
      <c r="H252" s="57">
        <v>1492</v>
      </c>
      <c r="I252" s="60">
        <v>1175</v>
      </c>
      <c r="J252" s="68">
        <v>1679</v>
      </c>
      <c r="K252" s="68">
        <v>1373</v>
      </c>
      <c r="L252" s="57">
        <v>1488</v>
      </c>
      <c r="M252" s="57">
        <v>1385</v>
      </c>
      <c r="N252" s="57">
        <v>524</v>
      </c>
      <c r="O252" s="116">
        <f t="shared" ref="O252:O259" si="16">SUM(C252:N252)</f>
        <v>11928</v>
      </c>
    </row>
    <row r="253" spans="1:16" customFormat="1" ht="13.5">
      <c r="A253" s="64" t="s">
        <v>59</v>
      </c>
      <c r="B253" s="50" t="s">
        <v>26</v>
      </c>
      <c r="C253" s="60">
        <v>102</v>
      </c>
      <c r="D253" s="57">
        <v>84</v>
      </c>
      <c r="E253" s="57">
        <v>77</v>
      </c>
      <c r="F253" s="57">
        <v>99</v>
      </c>
      <c r="G253" s="57">
        <v>98</v>
      </c>
      <c r="H253" s="57">
        <v>93</v>
      </c>
      <c r="I253" s="60">
        <v>84</v>
      </c>
      <c r="J253" s="68">
        <v>97</v>
      </c>
      <c r="K253" s="68">
        <v>162</v>
      </c>
      <c r="L253" s="57">
        <v>188</v>
      </c>
      <c r="M253" s="148">
        <v>167</v>
      </c>
      <c r="N253" s="148">
        <v>89</v>
      </c>
      <c r="O253" s="116">
        <f t="shared" si="16"/>
        <v>1340</v>
      </c>
    </row>
    <row r="254" spans="1:16" customFormat="1" ht="13.5">
      <c r="A254" s="64"/>
      <c r="B254" s="50" t="s">
        <v>174</v>
      </c>
      <c r="C254" s="60"/>
      <c r="D254" s="57"/>
      <c r="E254" s="57"/>
      <c r="F254" s="57"/>
      <c r="G254" s="57"/>
      <c r="H254" s="57"/>
      <c r="I254" s="60"/>
      <c r="J254" s="68"/>
      <c r="K254" s="68"/>
      <c r="L254" s="57"/>
      <c r="M254" s="148"/>
      <c r="N254" s="148"/>
      <c r="O254" s="116">
        <f>SUM(C254:N254)</f>
        <v>0</v>
      </c>
    </row>
    <row r="255" spans="1:16" customFormat="1" ht="13.5" customHeight="1">
      <c r="A255" s="64"/>
      <c r="B255" s="50" t="s">
        <v>80</v>
      </c>
      <c r="C255" s="57">
        <v>139</v>
      </c>
      <c r="D255" s="57">
        <v>130</v>
      </c>
      <c r="E255" s="57">
        <v>141</v>
      </c>
      <c r="F255" s="59">
        <v>117</v>
      </c>
      <c r="G255" s="57">
        <v>121</v>
      </c>
      <c r="H255" s="57">
        <v>129</v>
      </c>
      <c r="I255" s="68">
        <v>138</v>
      </c>
      <c r="J255" s="68">
        <v>153</v>
      </c>
      <c r="K255" s="68">
        <v>116</v>
      </c>
      <c r="L255" s="57">
        <v>143</v>
      </c>
      <c r="M255" s="148">
        <v>156</v>
      </c>
      <c r="N255" s="148">
        <v>151</v>
      </c>
      <c r="O255" s="116">
        <f t="shared" si="16"/>
        <v>1634</v>
      </c>
    </row>
    <row r="256" spans="1:16" customFormat="1" ht="13.5" customHeight="1">
      <c r="A256" s="64"/>
      <c r="B256" s="50" t="s">
        <v>208</v>
      </c>
      <c r="C256" s="57">
        <v>30</v>
      </c>
      <c r="D256" s="57">
        <v>28</v>
      </c>
      <c r="E256" s="57">
        <v>52</v>
      </c>
      <c r="F256" s="59">
        <v>59</v>
      </c>
      <c r="G256" s="57">
        <v>88</v>
      </c>
      <c r="H256" s="57">
        <v>85</v>
      </c>
      <c r="I256" s="68">
        <v>88</v>
      </c>
      <c r="J256" s="68">
        <v>91</v>
      </c>
      <c r="K256" s="68">
        <v>6</v>
      </c>
      <c r="L256" s="57"/>
      <c r="M256" s="148"/>
      <c r="N256" s="148">
        <v>26</v>
      </c>
      <c r="O256" s="116">
        <f t="shared" si="16"/>
        <v>553</v>
      </c>
    </row>
    <row r="257" spans="1:16" customFormat="1" ht="13.5">
      <c r="A257" s="64"/>
      <c r="B257" s="50" t="s">
        <v>176</v>
      </c>
      <c r="C257" s="51"/>
      <c r="D257" s="57"/>
      <c r="E257" s="57">
        <v>4</v>
      </c>
      <c r="F257" s="57">
        <v>59</v>
      </c>
      <c r="G257" s="57">
        <v>61</v>
      </c>
      <c r="H257" s="57">
        <v>60</v>
      </c>
      <c r="I257" s="60">
        <v>56</v>
      </c>
      <c r="J257" s="68">
        <v>62</v>
      </c>
      <c r="K257" s="68">
        <v>4</v>
      </c>
      <c r="L257" s="57"/>
      <c r="M257" s="148"/>
      <c r="N257" s="148"/>
      <c r="O257" s="116">
        <f t="shared" si="16"/>
        <v>306</v>
      </c>
    </row>
    <row r="258" spans="1:16" customFormat="1" ht="14.25" customHeight="1">
      <c r="A258" s="64"/>
      <c r="B258" s="50" t="s">
        <v>91</v>
      </c>
      <c r="C258" s="51">
        <v>63</v>
      </c>
      <c r="D258" s="57">
        <v>35</v>
      </c>
      <c r="E258" s="57">
        <v>31</v>
      </c>
      <c r="F258" s="57">
        <v>28</v>
      </c>
      <c r="G258" s="57">
        <v>43</v>
      </c>
      <c r="H258" s="57">
        <v>32</v>
      </c>
      <c r="I258" s="60">
        <v>18</v>
      </c>
      <c r="J258" s="68">
        <v>20</v>
      </c>
      <c r="K258" s="68">
        <v>12</v>
      </c>
      <c r="L258" s="57">
        <v>38</v>
      </c>
      <c r="M258" s="148">
        <v>26</v>
      </c>
      <c r="N258" s="148">
        <v>54</v>
      </c>
      <c r="O258" s="116">
        <f t="shared" si="16"/>
        <v>400</v>
      </c>
    </row>
    <row r="259" spans="1:16" customFormat="1" ht="14.25" customHeight="1">
      <c r="A259" s="64"/>
      <c r="B259" s="50" t="s">
        <v>79</v>
      </c>
      <c r="C259" s="51"/>
      <c r="D259" s="68"/>
      <c r="E259" s="70"/>
      <c r="F259" s="68"/>
      <c r="G259" s="68"/>
      <c r="H259" s="57"/>
      <c r="I259" s="60"/>
      <c r="J259" s="68"/>
      <c r="K259" s="68"/>
      <c r="L259" s="57"/>
      <c r="M259" s="148"/>
      <c r="N259" s="148"/>
      <c r="O259" s="116">
        <f t="shared" si="16"/>
        <v>0</v>
      </c>
      <c r="P259" s="140"/>
    </row>
    <row r="260" spans="1:16">
      <c r="A260" s="44" t="s">
        <v>60</v>
      </c>
      <c r="B260" s="72"/>
      <c r="C260" s="46"/>
      <c r="D260" s="45"/>
      <c r="E260" s="47"/>
      <c r="F260" s="47"/>
      <c r="G260" s="47"/>
      <c r="H260" s="45"/>
      <c r="I260" s="48"/>
      <c r="J260" s="45"/>
      <c r="K260" s="47"/>
      <c r="L260" s="47"/>
      <c r="M260" s="63"/>
      <c r="N260" s="63"/>
      <c r="O260" s="117"/>
    </row>
    <row r="261" spans="1:16" customFormat="1" ht="13.5">
      <c r="A261" s="80" t="s">
        <v>85</v>
      </c>
      <c r="B261" s="50" t="s">
        <v>91</v>
      </c>
      <c r="C261" s="51"/>
      <c r="D261" s="73"/>
      <c r="E261" s="81"/>
      <c r="F261" s="82"/>
      <c r="G261" s="83"/>
      <c r="H261" s="52"/>
      <c r="I261" s="68"/>
      <c r="J261" s="73"/>
      <c r="K261" s="81"/>
      <c r="L261" s="82"/>
      <c r="M261" s="52"/>
      <c r="N261" s="52"/>
      <c r="O261" s="116">
        <f t="shared" ref="O261:O271" si="17">SUM(C261:N261)</f>
        <v>0</v>
      </c>
    </row>
    <row r="262" spans="1:16" customFormat="1" ht="13.5">
      <c r="A262" s="64" t="s">
        <v>61</v>
      </c>
      <c r="B262" s="50" t="s">
        <v>26</v>
      </c>
      <c r="C262" s="60"/>
      <c r="D262" s="68"/>
      <c r="E262" s="68"/>
      <c r="F262" s="68"/>
      <c r="G262" s="68"/>
      <c r="H262" s="57"/>
      <c r="I262" s="60"/>
      <c r="J262" s="57"/>
      <c r="K262" s="57"/>
      <c r="L262" s="57"/>
      <c r="M262" s="57"/>
      <c r="N262" s="148"/>
      <c r="O262" s="116">
        <f t="shared" si="17"/>
        <v>0</v>
      </c>
    </row>
    <row r="263" spans="1:16" customFormat="1" ht="13.5">
      <c r="A263" s="64"/>
      <c r="B263" s="50" t="s">
        <v>184</v>
      </c>
      <c r="C263" s="60">
        <v>30</v>
      </c>
      <c r="D263" s="68">
        <v>28</v>
      </c>
      <c r="E263" s="68">
        <v>31</v>
      </c>
      <c r="F263" s="68">
        <v>30</v>
      </c>
      <c r="G263" s="68">
        <v>31</v>
      </c>
      <c r="H263" s="57">
        <v>30</v>
      </c>
      <c r="I263" s="60">
        <v>29</v>
      </c>
      <c r="J263" s="57">
        <v>31</v>
      </c>
      <c r="K263" s="57">
        <v>30</v>
      </c>
      <c r="L263" s="57">
        <v>31</v>
      </c>
      <c r="M263" s="57">
        <v>30</v>
      </c>
      <c r="N263" s="148">
        <v>31</v>
      </c>
      <c r="O263" s="116">
        <f>SUM(C263:N263)</f>
        <v>362</v>
      </c>
    </row>
    <row r="264" spans="1:16" customFormat="1" ht="13.5">
      <c r="A264" s="64"/>
      <c r="B264" s="50" t="s">
        <v>80</v>
      </c>
      <c r="C264" s="51">
        <v>126</v>
      </c>
      <c r="D264" s="57">
        <v>60</v>
      </c>
      <c r="E264" s="57">
        <v>67</v>
      </c>
      <c r="F264" s="57">
        <v>64</v>
      </c>
      <c r="G264" s="57">
        <v>62</v>
      </c>
      <c r="H264" s="57">
        <v>59</v>
      </c>
      <c r="I264" s="60">
        <v>56</v>
      </c>
      <c r="J264" s="68">
        <v>61</v>
      </c>
      <c r="K264" s="68">
        <v>48</v>
      </c>
      <c r="L264" s="57">
        <v>46</v>
      </c>
      <c r="M264" s="57">
        <v>41</v>
      </c>
      <c r="N264" s="148">
        <v>58</v>
      </c>
      <c r="O264" s="116">
        <f t="shared" si="17"/>
        <v>748</v>
      </c>
    </row>
    <row r="265" spans="1:16" customFormat="1" ht="13.5">
      <c r="A265" s="85"/>
      <c r="B265" s="50" t="s">
        <v>91</v>
      </c>
      <c r="C265" s="51"/>
      <c r="D265" s="68"/>
      <c r="E265" s="68"/>
      <c r="F265" s="68"/>
      <c r="G265" s="68"/>
      <c r="H265" s="57"/>
      <c r="I265" s="57"/>
      <c r="J265" s="57"/>
      <c r="K265" s="57"/>
      <c r="L265" s="57"/>
      <c r="M265" s="57"/>
      <c r="N265" s="148"/>
      <c r="O265" s="116">
        <f t="shared" si="17"/>
        <v>0</v>
      </c>
    </row>
    <row r="266" spans="1:16" customFormat="1" ht="13.5">
      <c r="A266" s="64"/>
      <c r="B266" s="50" t="s">
        <v>79</v>
      </c>
      <c r="C266" s="60"/>
      <c r="D266" s="68"/>
      <c r="E266" s="68"/>
      <c r="F266" s="68"/>
      <c r="G266" s="68"/>
      <c r="H266" s="57"/>
      <c r="I266" s="60"/>
      <c r="J266" s="57"/>
      <c r="K266" s="57"/>
      <c r="L266" s="57"/>
      <c r="M266" s="57"/>
      <c r="N266" s="148"/>
      <c r="O266" s="116">
        <f t="shared" si="17"/>
        <v>0</v>
      </c>
    </row>
    <row r="267" spans="1:16" customFormat="1" ht="13.5">
      <c r="A267" s="64" t="s">
        <v>62</v>
      </c>
      <c r="B267" s="50" t="s">
        <v>91</v>
      </c>
      <c r="C267" s="51"/>
      <c r="D267" s="57"/>
      <c r="E267" s="57"/>
      <c r="F267" s="57"/>
      <c r="G267" s="57"/>
      <c r="H267" s="57"/>
      <c r="I267" s="57"/>
      <c r="J267" s="57"/>
      <c r="K267" s="57"/>
      <c r="L267" s="57"/>
      <c r="M267" s="57"/>
      <c r="N267" s="57"/>
      <c r="O267" s="116">
        <f t="shared" si="17"/>
        <v>0</v>
      </c>
    </row>
    <row r="268" spans="1:16" customFormat="1" ht="13.5">
      <c r="A268" s="64" t="s">
        <v>63</v>
      </c>
      <c r="B268" s="50" t="s">
        <v>158</v>
      </c>
      <c r="C268" s="51">
        <v>12</v>
      </c>
      <c r="D268" s="57">
        <v>11</v>
      </c>
      <c r="E268" s="57">
        <v>12</v>
      </c>
      <c r="F268" s="57">
        <v>6</v>
      </c>
      <c r="G268" s="57">
        <v>13</v>
      </c>
      <c r="H268" s="57">
        <v>13</v>
      </c>
      <c r="I268" s="57">
        <v>13</v>
      </c>
      <c r="J268" s="57">
        <v>13</v>
      </c>
      <c r="K268" s="57">
        <v>12</v>
      </c>
      <c r="L268" s="57">
        <v>14</v>
      </c>
      <c r="M268" s="57">
        <v>11</v>
      </c>
      <c r="N268" s="57">
        <v>13</v>
      </c>
      <c r="O268" s="116">
        <f t="shared" si="17"/>
        <v>143</v>
      </c>
    </row>
    <row r="269" spans="1:16" customFormat="1" ht="13.5">
      <c r="A269" s="64"/>
      <c r="B269" s="50" t="s">
        <v>26</v>
      </c>
      <c r="C269" s="51"/>
      <c r="D269" s="57"/>
      <c r="E269" s="57"/>
      <c r="F269" s="57"/>
      <c r="G269" s="57"/>
      <c r="H269" s="57"/>
      <c r="I269" s="57"/>
      <c r="J269" s="57"/>
      <c r="K269" s="57"/>
      <c r="L269" s="57"/>
      <c r="M269" s="57"/>
      <c r="N269" s="68" t="s">
        <v>117</v>
      </c>
      <c r="O269" s="116">
        <f t="shared" si="17"/>
        <v>0</v>
      </c>
    </row>
    <row r="270" spans="1:16" customFormat="1" ht="13.5">
      <c r="A270" s="64"/>
      <c r="B270" s="50" t="s">
        <v>79</v>
      </c>
      <c r="C270" s="51"/>
      <c r="D270" s="57"/>
      <c r="E270" s="57"/>
      <c r="F270" s="57"/>
      <c r="G270" s="57"/>
      <c r="H270" s="57"/>
      <c r="I270" s="57"/>
      <c r="J270" s="57"/>
      <c r="K270" s="57"/>
      <c r="L270" s="57"/>
      <c r="M270" s="57"/>
      <c r="N270" s="57"/>
      <c r="O270" s="116">
        <f t="shared" si="17"/>
        <v>0</v>
      </c>
    </row>
    <row r="271" spans="1:16" customFormat="1" ht="13.5">
      <c r="A271" s="64"/>
      <c r="B271" s="50" t="s">
        <v>91</v>
      </c>
      <c r="C271" s="51"/>
      <c r="D271" s="57"/>
      <c r="E271" s="57"/>
      <c r="F271" s="57"/>
      <c r="G271" s="57"/>
      <c r="H271" s="57"/>
      <c r="I271" s="57"/>
      <c r="J271" s="57"/>
      <c r="K271" s="57"/>
      <c r="L271" s="57"/>
      <c r="M271" s="57"/>
      <c r="N271" s="57"/>
      <c r="O271" s="116">
        <f t="shared" si="17"/>
        <v>0</v>
      </c>
    </row>
    <row r="272" spans="1:16" customFormat="1" ht="13.5">
      <c r="A272" s="64" t="s">
        <v>64</v>
      </c>
      <c r="B272" s="50" t="s">
        <v>91</v>
      </c>
      <c r="C272" s="51"/>
      <c r="D272" s="57"/>
      <c r="E272" s="57"/>
      <c r="F272" s="57"/>
      <c r="G272" s="57"/>
      <c r="H272" s="57"/>
      <c r="I272" s="60"/>
      <c r="J272" s="57"/>
      <c r="K272" s="57"/>
      <c r="L272" s="57"/>
      <c r="M272" s="57"/>
      <c r="N272" s="57"/>
      <c r="O272" s="116"/>
    </row>
    <row r="273" spans="1:16" customFormat="1" ht="13.5">
      <c r="A273" s="64" t="s">
        <v>162</v>
      </c>
      <c r="B273" s="50" t="s">
        <v>91</v>
      </c>
      <c r="C273" s="51"/>
      <c r="D273" s="57"/>
      <c r="E273" s="57"/>
      <c r="F273" s="57"/>
      <c r="G273" s="57"/>
      <c r="H273" s="57"/>
      <c r="I273" s="57"/>
      <c r="J273" s="68" t="s">
        <v>117</v>
      </c>
      <c r="K273" s="57"/>
      <c r="L273" s="57"/>
      <c r="M273" s="57"/>
      <c r="N273" s="57"/>
      <c r="O273" s="116"/>
    </row>
    <row r="274" spans="1:16" customFormat="1" ht="13.5">
      <c r="A274" s="64"/>
      <c r="B274" s="62" t="s">
        <v>11</v>
      </c>
      <c r="C274" s="51"/>
      <c r="D274" s="57"/>
      <c r="E274" s="57"/>
      <c r="F274" s="57"/>
      <c r="G274" s="57"/>
      <c r="H274" s="148"/>
      <c r="I274" s="148"/>
      <c r="J274" s="148"/>
      <c r="K274" s="148"/>
      <c r="L274" s="148"/>
      <c r="M274" s="148"/>
      <c r="N274" s="148"/>
      <c r="O274" s="116">
        <f t="shared" ref="O274:O282" si="18">SUM(C274:N274)</f>
        <v>0</v>
      </c>
    </row>
    <row r="275" spans="1:16" customFormat="1" ht="13.5">
      <c r="A275" s="64"/>
      <c r="B275" s="50" t="s">
        <v>80</v>
      </c>
      <c r="C275" s="51">
        <v>65</v>
      </c>
      <c r="D275" s="57">
        <v>59</v>
      </c>
      <c r="E275" s="57">
        <v>61</v>
      </c>
      <c r="F275" s="57">
        <v>62</v>
      </c>
      <c r="G275" s="57">
        <v>63</v>
      </c>
      <c r="H275" s="148">
        <v>63</v>
      </c>
      <c r="I275" s="148">
        <v>66</v>
      </c>
      <c r="J275" s="148">
        <v>68</v>
      </c>
      <c r="K275" s="148">
        <v>63</v>
      </c>
      <c r="L275" s="148">
        <v>70</v>
      </c>
      <c r="M275" s="148">
        <v>69</v>
      </c>
      <c r="N275" s="148">
        <v>65</v>
      </c>
      <c r="O275" s="116">
        <f t="shared" si="18"/>
        <v>774</v>
      </c>
    </row>
    <row r="276" spans="1:16" customFormat="1" ht="13.5">
      <c r="A276" s="64" t="s">
        <v>65</v>
      </c>
      <c r="B276" s="50" t="s">
        <v>158</v>
      </c>
      <c r="C276" s="51">
        <v>12</v>
      </c>
      <c r="D276" s="57"/>
      <c r="E276" s="57">
        <v>12</v>
      </c>
      <c r="F276" s="57"/>
      <c r="G276" s="57"/>
      <c r="H276" s="57"/>
      <c r="I276" s="57"/>
      <c r="J276" s="57"/>
      <c r="K276" s="57"/>
      <c r="L276" s="57"/>
      <c r="M276" s="57"/>
      <c r="N276" s="57"/>
      <c r="O276" s="116">
        <f t="shared" si="18"/>
        <v>24</v>
      </c>
    </row>
    <row r="277" spans="1:16" customFormat="1" ht="13.5">
      <c r="A277" s="64"/>
      <c r="B277" s="50" t="s">
        <v>189</v>
      </c>
      <c r="C277" s="51">
        <v>31</v>
      </c>
      <c r="D277" s="57">
        <v>28</v>
      </c>
      <c r="E277" s="57">
        <v>31</v>
      </c>
      <c r="F277" s="57"/>
      <c r="G277" s="57"/>
      <c r="H277" s="57"/>
      <c r="I277" s="57"/>
      <c r="J277" s="57"/>
      <c r="K277" s="57"/>
      <c r="L277" s="57"/>
      <c r="M277" s="57"/>
      <c r="N277" s="57"/>
      <c r="O277" s="116">
        <f>SUM(C277:N277)</f>
        <v>90</v>
      </c>
    </row>
    <row r="278" spans="1:16" customFormat="1" ht="13.5">
      <c r="A278" s="64"/>
      <c r="B278" s="50" t="s">
        <v>91</v>
      </c>
      <c r="C278" s="51"/>
      <c r="D278" s="57">
        <v>12</v>
      </c>
      <c r="E278" s="57"/>
      <c r="F278" s="57"/>
      <c r="G278" s="57"/>
      <c r="H278" s="57"/>
      <c r="I278" s="57"/>
      <c r="J278" s="57"/>
      <c r="K278" s="57"/>
      <c r="L278" s="57"/>
      <c r="M278" s="57"/>
      <c r="N278" s="57"/>
      <c r="O278" s="116">
        <f>SUM(C278:N278)</f>
        <v>12</v>
      </c>
    </row>
    <row r="279" spans="1:16" customFormat="1" ht="13.5">
      <c r="A279" s="64" t="s">
        <v>68</v>
      </c>
      <c r="B279" s="50" t="s">
        <v>91</v>
      </c>
      <c r="C279" s="51"/>
      <c r="D279" s="57"/>
      <c r="E279" s="57"/>
      <c r="F279" s="57"/>
      <c r="G279" s="57"/>
      <c r="H279" s="57"/>
      <c r="I279" s="60"/>
      <c r="J279" s="57"/>
      <c r="K279" s="57"/>
      <c r="L279" s="57"/>
      <c r="M279" s="57"/>
      <c r="N279" s="57"/>
      <c r="O279" s="116">
        <f t="shared" si="18"/>
        <v>0</v>
      </c>
    </row>
    <row r="280" spans="1:16" customFormat="1" ht="13.5">
      <c r="A280" s="64" t="s">
        <v>163</v>
      </c>
      <c r="B280" s="62" t="s">
        <v>26</v>
      </c>
      <c r="C280" s="51"/>
      <c r="D280" s="57"/>
      <c r="E280" s="57"/>
      <c r="F280" s="57"/>
      <c r="G280" s="57"/>
      <c r="H280" s="57"/>
      <c r="I280" s="60"/>
      <c r="J280" s="57"/>
      <c r="K280" s="57"/>
      <c r="L280" s="57"/>
      <c r="M280" s="57"/>
      <c r="N280" s="148"/>
      <c r="O280" s="116">
        <f t="shared" si="18"/>
        <v>0</v>
      </c>
    </row>
    <row r="281" spans="1:16" customFormat="1" ht="13.5">
      <c r="A281" s="64"/>
      <c r="B281" s="62" t="s">
        <v>80</v>
      </c>
      <c r="C281" s="51">
        <v>185</v>
      </c>
      <c r="D281" s="57">
        <v>168</v>
      </c>
      <c r="E281" s="57">
        <v>204</v>
      </c>
      <c r="F281" s="57">
        <v>214</v>
      </c>
      <c r="G281" s="57">
        <v>226</v>
      </c>
      <c r="H281" s="57">
        <v>196</v>
      </c>
      <c r="I281" s="60">
        <v>187</v>
      </c>
      <c r="J281" s="57"/>
      <c r="K281" s="57"/>
      <c r="L281" s="57"/>
      <c r="M281" s="57"/>
      <c r="N281" s="148"/>
      <c r="O281" s="116">
        <f t="shared" si="18"/>
        <v>1380</v>
      </c>
    </row>
    <row r="282" spans="1:16" customFormat="1" ht="13.5">
      <c r="A282" s="64"/>
      <c r="B282" s="62" t="s">
        <v>11</v>
      </c>
      <c r="C282" s="51">
        <v>140</v>
      </c>
      <c r="D282" s="57">
        <v>109</v>
      </c>
      <c r="E282" s="57">
        <v>141</v>
      </c>
      <c r="F282" s="57">
        <v>101</v>
      </c>
      <c r="G282" s="57">
        <v>107</v>
      </c>
      <c r="H282" s="57">
        <v>86</v>
      </c>
      <c r="I282" s="60">
        <v>88</v>
      </c>
      <c r="J282" s="57"/>
      <c r="K282" s="57"/>
      <c r="L282" s="57"/>
      <c r="M282" s="57"/>
      <c r="N282" s="148"/>
      <c r="O282" s="116">
        <f t="shared" si="18"/>
        <v>772</v>
      </c>
    </row>
    <row r="283" spans="1:16" customFormat="1" ht="13.5">
      <c r="A283" s="64"/>
      <c r="B283" s="62" t="s">
        <v>136</v>
      </c>
      <c r="C283" s="51"/>
      <c r="D283" s="57"/>
      <c r="E283" s="57"/>
      <c r="F283" s="57"/>
      <c r="G283" s="57"/>
      <c r="H283" s="57"/>
      <c r="I283" s="60"/>
      <c r="J283" s="57"/>
      <c r="K283" s="57"/>
      <c r="L283" s="57"/>
      <c r="M283" s="57"/>
      <c r="N283" s="148"/>
      <c r="O283" s="116"/>
    </row>
    <row r="284" spans="1:16" customFormat="1" ht="13.5">
      <c r="A284" s="64"/>
      <c r="B284" s="62" t="s">
        <v>126</v>
      </c>
      <c r="C284" s="51"/>
      <c r="D284" s="57"/>
      <c r="E284" s="57"/>
      <c r="F284" s="57"/>
      <c r="G284" s="57"/>
      <c r="H284" s="57"/>
      <c r="I284" s="60"/>
      <c r="J284" s="57"/>
      <c r="K284" s="57"/>
      <c r="L284" s="57"/>
      <c r="M284" s="57"/>
      <c r="N284" s="148"/>
      <c r="O284" s="116"/>
    </row>
    <row r="285" spans="1:16" customFormat="1" ht="13.5">
      <c r="A285" s="64"/>
      <c r="B285" s="62" t="s">
        <v>27</v>
      </c>
      <c r="C285" s="51"/>
      <c r="D285" s="57"/>
      <c r="E285" s="57"/>
      <c r="F285" s="57"/>
      <c r="G285" s="57"/>
      <c r="H285" s="57"/>
      <c r="I285" s="60"/>
      <c r="J285" s="57"/>
      <c r="K285" s="57"/>
      <c r="L285" s="57"/>
      <c r="M285" s="57"/>
      <c r="N285" s="148"/>
      <c r="O285" s="116"/>
    </row>
    <row r="286" spans="1:16" customFormat="1" ht="13.5">
      <c r="A286" s="64"/>
      <c r="B286" s="50" t="s">
        <v>79</v>
      </c>
      <c r="C286" s="51">
        <v>402</v>
      </c>
      <c r="D286" s="57">
        <v>416</v>
      </c>
      <c r="E286" s="57">
        <v>463</v>
      </c>
      <c r="F286" s="57">
        <v>425</v>
      </c>
      <c r="G286" s="57">
        <v>421</v>
      </c>
      <c r="H286" s="57">
        <v>414</v>
      </c>
      <c r="I286" s="60">
        <v>405</v>
      </c>
      <c r="J286" s="57"/>
      <c r="K286" s="57"/>
      <c r="L286" s="57"/>
      <c r="M286" s="57"/>
      <c r="N286" s="148"/>
      <c r="O286" s="116">
        <f>SUM(C286:N286)</f>
        <v>2946</v>
      </c>
    </row>
    <row r="287" spans="1:16" customFormat="1" ht="13.5">
      <c r="A287" s="64"/>
      <c r="B287" s="62" t="s">
        <v>91</v>
      </c>
      <c r="C287" s="51">
        <v>25</v>
      </c>
      <c r="D287" s="57">
        <v>13</v>
      </c>
      <c r="E287" s="57">
        <v>14</v>
      </c>
      <c r="F287" s="57">
        <v>10</v>
      </c>
      <c r="G287" s="57">
        <v>20</v>
      </c>
      <c r="H287" s="57">
        <v>18</v>
      </c>
      <c r="I287" s="60">
        <v>20</v>
      </c>
      <c r="J287" s="57"/>
      <c r="K287" s="57"/>
      <c r="L287" s="57"/>
      <c r="M287" s="57"/>
      <c r="N287" s="148"/>
      <c r="O287" s="116">
        <f>SUM(C287:N287)</f>
        <v>120</v>
      </c>
    </row>
    <row r="288" spans="1:16" ht="13.5">
      <c r="A288" s="86" t="s">
        <v>122</v>
      </c>
      <c r="B288" s="50"/>
      <c r="C288" s="57"/>
      <c r="D288" s="57"/>
      <c r="E288" s="58"/>
      <c r="F288" s="57"/>
      <c r="G288" s="57"/>
      <c r="H288" s="57"/>
      <c r="I288" s="57"/>
      <c r="J288" s="57"/>
      <c r="K288" s="57"/>
      <c r="L288" s="57"/>
      <c r="M288" s="57"/>
      <c r="N288" s="57"/>
      <c r="O288" s="117"/>
      <c r="P288"/>
    </row>
    <row r="289" spans="1:16" ht="13.5">
      <c r="A289" s="64" t="s">
        <v>67</v>
      </c>
      <c r="B289" s="50" t="s">
        <v>202</v>
      </c>
      <c r="C289" s="57"/>
      <c r="D289" s="57"/>
      <c r="E289" s="57"/>
      <c r="F289" s="57"/>
      <c r="G289" s="57"/>
      <c r="H289" s="57"/>
      <c r="I289" s="57"/>
      <c r="J289" s="57"/>
      <c r="K289" s="57"/>
      <c r="L289" s="57"/>
      <c r="M289" s="148"/>
      <c r="N289" s="148">
        <v>14</v>
      </c>
      <c r="O289" s="116">
        <f t="shared" ref="O289:O305" si="19">SUM(C289:N289)</f>
        <v>14</v>
      </c>
      <c r="P289"/>
    </row>
    <row r="290" spans="1:16" ht="13.5">
      <c r="A290" s="64"/>
      <c r="B290" s="50" t="s">
        <v>80</v>
      </c>
      <c r="C290" s="57">
        <v>101</v>
      </c>
      <c r="D290" s="57">
        <v>113</v>
      </c>
      <c r="E290" s="57">
        <v>131</v>
      </c>
      <c r="F290" s="57">
        <v>137</v>
      </c>
      <c r="G290" s="57">
        <v>147</v>
      </c>
      <c r="H290" s="57">
        <v>123</v>
      </c>
      <c r="I290" s="57">
        <v>122</v>
      </c>
      <c r="J290" s="57"/>
      <c r="K290" s="57">
        <v>129</v>
      </c>
      <c r="L290" s="57">
        <v>137</v>
      </c>
      <c r="M290" s="148">
        <v>140</v>
      </c>
      <c r="N290" s="148">
        <v>124</v>
      </c>
      <c r="O290" s="116">
        <f t="shared" si="19"/>
        <v>1404</v>
      </c>
      <c r="P290"/>
    </row>
    <row r="291" spans="1:16" ht="13.5">
      <c r="A291" s="64"/>
      <c r="B291" s="62" t="s">
        <v>11</v>
      </c>
      <c r="C291" s="51">
        <v>38</v>
      </c>
      <c r="D291" s="57">
        <v>42</v>
      </c>
      <c r="E291" s="57">
        <v>30</v>
      </c>
      <c r="F291" s="57">
        <v>30</v>
      </c>
      <c r="G291" s="57">
        <v>44</v>
      </c>
      <c r="H291" s="57">
        <v>35</v>
      </c>
      <c r="I291" s="60">
        <v>33</v>
      </c>
      <c r="J291" s="57">
        <v>31</v>
      </c>
      <c r="K291" s="57">
        <v>29</v>
      </c>
      <c r="L291" s="57">
        <v>31</v>
      </c>
      <c r="M291" s="148">
        <v>30</v>
      </c>
      <c r="N291" s="148">
        <v>39</v>
      </c>
      <c r="O291" s="116">
        <f t="shared" si="19"/>
        <v>412</v>
      </c>
      <c r="P291"/>
    </row>
    <row r="292" spans="1:16" ht="13.5">
      <c r="A292" s="64"/>
      <c r="B292" s="50" t="s">
        <v>91</v>
      </c>
      <c r="C292" s="57">
        <v>3</v>
      </c>
      <c r="D292" s="57">
        <v>4</v>
      </c>
      <c r="E292" s="57">
        <v>6</v>
      </c>
      <c r="F292" s="57">
        <v>7</v>
      </c>
      <c r="G292" s="57">
        <v>21</v>
      </c>
      <c r="H292" s="57">
        <v>9</v>
      </c>
      <c r="I292" s="57">
        <v>7</v>
      </c>
      <c r="J292" s="57">
        <v>11</v>
      </c>
      <c r="K292" s="57">
        <v>13</v>
      </c>
      <c r="L292" s="57">
        <v>12</v>
      </c>
      <c r="M292" s="148">
        <v>15</v>
      </c>
      <c r="N292" s="148">
        <v>5</v>
      </c>
      <c r="O292" s="116">
        <f t="shared" si="19"/>
        <v>113</v>
      </c>
      <c r="P292"/>
    </row>
    <row r="293" spans="1:16" ht="13.5">
      <c r="A293" s="64"/>
      <c r="B293" s="50" t="s">
        <v>79</v>
      </c>
      <c r="C293" s="51">
        <v>1</v>
      </c>
      <c r="D293" s="57">
        <v>11</v>
      </c>
      <c r="E293" s="57">
        <v>1</v>
      </c>
      <c r="F293" s="57">
        <v>5</v>
      </c>
      <c r="G293" s="57">
        <v>10</v>
      </c>
      <c r="H293" s="57">
        <v>9</v>
      </c>
      <c r="I293" s="57">
        <v>14</v>
      </c>
      <c r="J293" s="57">
        <v>9</v>
      </c>
      <c r="K293" s="57">
        <v>2</v>
      </c>
      <c r="L293" s="57">
        <v>9</v>
      </c>
      <c r="M293" s="148">
        <v>1</v>
      </c>
      <c r="N293" s="148">
        <v>6</v>
      </c>
      <c r="O293" s="116">
        <f t="shared" si="19"/>
        <v>78</v>
      </c>
      <c r="P293"/>
    </row>
    <row r="294" spans="1:16" s="11" customFormat="1">
      <c r="A294" s="86" t="s">
        <v>66</v>
      </c>
      <c r="B294" s="72"/>
      <c r="C294" s="46"/>
      <c r="D294" s="45"/>
      <c r="E294" s="47"/>
      <c r="F294" s="47"/>
      <c r="G294" s="47"/>
      <c r="H294" s="45"/>
      <c r="I294" s="48"/>
      <c r="J294" s="45"/>
      <c r="K294" s="47"/>
      <c r="L294" s="54"/>
      <c r="M294" s="63"/>
      <c r="N294" s="63"/>
      <c r="O294" s="116">
        <f t="shared" si="19"/>
        <v>0</v>
      </c>
    </row>
    <row r="295" spans="1:16" s="11" customFormat="1" ht="13.5">
      <c r="A295" s="64" t="s">
        <v>187</v>
      </c>
      <c r="B295" s="50" t="s">
        <v>26</v>
      </c>
      <c r="C295" s="129"/>
      <c r="D295" s="63"/>
      <c r="E295" s="82"/>
      <c r="F295" s="82"/>
      <c r="G295" s="82"/>
      <c r="H295" s="63"/>
      <c r="I295" s="130"/>
      <c r="J295" s="63"/>
      <c r="K295" s="149"/>
      <c r="L295" s="150"/>
      <c r="M295" s="151"/>
      <c r="N295" s="151"/>
      <c r="O295" s="116">
        <f t="shared" si="19"/>
        <v>0</v>
      </c>
    </row>
    <row r="296" spans="1:16" s="11" customFormat="1" ht="13.5">
      <c r="A296" s="64"/>
      <c r="B296" s="50" t="s">
        <v>121</v>
      </c>
      <c r="C296" s="129">
        <v>263</v>
      </c>
      <c r="D296" s="63">
        <v>304</v>
      </c>
      <c r="E296" s="82">
        <v>317</v>
      </c>
      <c r="F296" s="82">
        <v>341</v>
      </c>
      <c r="G296" s="82">
        <v>360</v>
      </c>
      <c r="H296" s="63">
        <v>333</v>
      </c>
      <c r="I296" s="130">
        <v>317</v>
      </c>
      <c r="J296" s="63"/>
      <c r="K296" s="149"/>
      <c r="L296" s="150"/>
      <c r="M296" s="151"/>
      <c r="N296" s="151"/>
      <c r="O296" s="116">
        <f t="shared" si="19"/>
        <v>2235</v>
      </c>
    </row>
    <row r="297" spans="1:16" customFormat="1" ht="13.5">
      <c r="A297" s="135"/>
      <c r="B297" s="50" t="s">
        <v>11</v>
      </c>
      <c r="C297" s="51">
        <v>165</v>
      </c>
      <c r="D297" s="82">
        <v>172</v>
      </c>
      <c r="E297" s="82">
        <v>171</v>
      </c>
      <c r="F297" s="60">
        <v>129</v>
      </c>
      <c r="G297" s="51">
        <v>112</v>
      </c>
      <c r="H297" s="57">
        <v>118</v>
      </c>
      <c r="I297" s="57">
        <v>120</v>
      </c>
      <c r="J297" s="51"/>
      <c r="K297" s="148"/>
      <c r="L297" s="148"/>
      <c r="M297" s="148"/>
      <c r="N297" s="148"/>
      <c r="O297" s="116">
        <f t="shared" si="19"/>
        <v>987</v>
      </c>
    </row>
    <row r="298" spans="1:16" customFormat="1" ht="13.5">
      <c r="A298" s="135"/>
      <c r="B298" s="62" t="s">
        <v>186</v>
      </c>
      <c r="C298" s="51">
        <v>96</v>
      </c>
      <c r="D298" s="138">
        <v>109</v>
      </c>
      <c r="E298" s="82">
        <v>88</v>
      </c>
      <c r="F298" s="57">
        <v>1</v>
      </c>
      <c r="G298" s="57"/>
      <c r="H298" s="57"/>
      <c r="I298" s="57"/>
      <c r="J298" s="57"/>
      <c r="K298" s="148"/>
      <c r="L298" s="148"/>
      <c r="M298" s="152"/>
      <c r="N298" s="148"/>
      <c r="O298" s="116">
        <f t="shared" si="19"/>
        <v>294</v>
      </c>
    </row>
    <row r="299" spans="1:16" customFormat="1" ht="13.5">
      <c r="A299" s="135"/>
      <c r="B299" s="50" t="s">
        <v>202</v>
      </c>
      <c r="C299" s="60"/>
      <c r="D299" s="137"/>
      <c r="E299" s="82"/>
      <c r="F299" s="57"/>
      <c r="G299" s="57"/>
      <c r="H299" s="57"/>
      <c r="I299" s="57">
        <v>13</v>
      </c>
      <c r="J299" s="57"/>
      <c r="K299" s="148"/>
      <c r="L299" s="148"/>
      <c r="M299" s="148"/>
      <c r="N299" s="148"/>
      <c r="O299" s="116">
        <f t="shared" si="19"/>
        <v>13</v>
      </c>
    </row>
    <row r="300" spans="1:16" customFormat="1" ht="13.5">
      <c r="A300" s="64" t="s">
        <v>86</v>
      </c>
      <c r="B300" s="50" t="s">
        <v>121</v>
      </c>
      <c r="C300" s="60">
        <v>15</v>
      </c>
      <c r="D300" s="68">
        <v>16</v>
      </c>
      <c r="E300" s="68">
        <v>18</v>
      </c>
      <c r="F300" s="68">
        <v>29</v>
      </c>
      <c r="G300" s="68"/>
      <c r="H300" s="57"/>
      <c r="I300" s="57"/>
      <c r="J300" s="68"/>
      <c r="K300" s="152"/>
      <c r="L300" s="57"/>
      <c r="M300" s="57"/>
      <c r="N300" s="148"/>
      <c r="O300" s="116">
        <f>SUM(C300:N300)</f>
        <v>78</v>
      </c>
    </row>
    <row r="301" spans="1:16" customFormat="1" ht="13.5">
      <c r="A301" s="64"/>
      <c r="B301" s="50" t="s">
        <v>91</v>
      </c>
      <c r="C301" s="60">
        <v>2</v>
      </c>
      <c r="D301" s="68">
        <v>4</v>
      </c>
      <c r="E301" s="68">
        <v>14</v>
      </c>
      <c r="F301" s="68">
        <v>26</v>
      </c>
      <c r="G301" s="68"/>
      <c r="H301" s="57"/>
      <c r="I301" s="57"/>
      <c r="J301" s="68"/>
      <c r="K301" s="152"/>
      <c r="L301" s="57"/>
      <c r="M301" s="57"/>
      <c r="N301" s="148"/>
      <c r="O301" s="116">
        <f>SUM(C301:N301)</f>
        <v>46</v>
      </c>
    </row>
    <row r="302" spans="1:16" customFormat="1" ht="13.5">
      <c r="A302" s="64" t="s">
        <v>69</v>
      </c>
      <c r="B302" s="50" t="s">
        <v>26</v>
      </c>
      <c r="C302" s="60"/>
      <c r="D302" s="57"/>
      <c r="E302" s="57"/>
      <c r="F302" s="57"/>
      <c r="G302" s="57"/>
      <c r="H302" s="57"/>
      <c r="I302" s="5"/>
      <c r="J302" s="57"/>
      <c r="K302" s="57"/>
      <c r="L302" s="148"/>
      <c r="M302" s="57"/>
      <c r="N302" s="148"/>
      <c r="O302" s="116">
        <f t="shared" si="19"/>
        <v>0</v>
      </c>
    </row>
    <row r="303" spans="1:16" customFormat="1" ht="13.5">
      <c r="A303" s="64"/>
      <c r="B303" s="50" t="s">
        <v>11</v>
      </c>
      <c r="C303" s="60">
        <v>59</v>
      </c>
      <c r="D303" s="57">
        <v>55</v>
      </c>
      <c r="E303" s="57">
        <v>31</v>
      </c>
      <c r="F303" s="57">
        <v>30</v>
      </c>
      <c r="G303" s="57">
        <v>32</v>
      </c>
      <c r="H303" s="57">
        <v>30</v>
      </c>
      <c r="I303" s="57">
        <v>30</v>
      </c>
      <c r="J303" s="57"/>
      <c r="K303" s="57">
        <v>30</v>
      </c>
      <c r="L303" s="148">
        <v>31</v>
      </c>
      <c r="M303" s="57">
        <v>30</v>
      </c>
      <c r="N303" s="148">
        <v>29</v>
      </c>
      <c r="O303" s="116">
        <f t="shared" si="19"/>
        <v>387</v>
      </c>
    </row>
    <row r="304" spans="1:16" customFormat="1" ht="13.5">
      <c r="A304" s="85"/>
      <c r="B304" s="50" t="s">
        <v>121</v>
      </c>
      <c r="C304" s="60">
        <v>59</v>
      </c>
      <c r="D304" s="68">
        <v>50</v>
      </c>
      <c r="E304" s="68">
        <v>56</v>
      </c>
      <c r="F304" s="68">
        <v>56</v>
      </c>
      <c r="G304" s="68">
        <v>61</v>
      </c>
      <c r="H304" s="57">
        <v>58</v>
      </c>
      <c r="I304" s="57">
        <v>58</v>
      </c>
      <c r="J304" s="68"/>
      <c r="K304" s="68">
        <v>54</v>
      </c>
      <c r="L304" s="148">
        <v>61</v>
      </c>
      <c r="M304" s="57">
        <v>59</v>
      </c>
      <c r="N304" s="148">
        <v>60</v>
      </c>
      <c r="O304" s="116">
        <f t="shared" si="19"/>
        <v>632</v>
      </c>
    </row>
    <row r="305" spans="1:15" customFormat="1" ht="13.5">
      <c r="A305" s="64"/>
      <c r="B305" s="50" t="s">
        <v>91</v>
      </c>
      <c r="C305" s="60"/>
      <c r="D305" s="68">
        <v>1</v>
      </c>
      <c r="E305" s="68"/>
      <c r="F305" s="68">
        <v>15</v>
      </c>
      <c r="G305" s="68">
        <v>4</v>
      </c>
      <c r="H305" s="57"/>
      <c r="I305" s="57"/>
      <c r="J305" s="68"/>
      <c r="K305" s="68">
        <v>1</v>
      </c>
      <c r="L305" s="148"/>
      <c r="M305" s="57"/>
      <c r="N305" s="148"/>
      <c r="O305" s="116">
        <f t="shared" si="19"/>
        <v>21</v>
      </c>
    </row>
    <row r="306" spans="1:15" customFormat="1" ht="13.5">
      <c r="A306" s="86" t="s">
        <v>122</v>
      </c>
      <c r="B306" s="50"/>
      <c r="C306" s="60"/>
      <c r="D306" s="68"/>
      <c r="E306" s="68"/>
      <c r="F306" s="68"/>
      <c r="G306" s="68"/>
      <c r="H306" s="57"/>
      <c r="I306" s="57"/>
      <c r="J306" s="68"/>
      <c r="K306" s="68"/>
      <c r="L306" s="57"/>
      <c r="M306" s="57"/>
      <c r="N306" s="148"/>
      <c r="O306" s="116"/>
    </row>
    <row r="307" spans="1:15" customFormat="1" ht="13.5">
      <c r="A307" s="64" t="s">
        <v>70</v>
      </c>
      <c r="B307" s="50" t="s">
        <v>121</v>
      </c>
      <c r="C307" s="60"/>
      <c r="D307" s="68"/>
      <c r="E307" s="68"/>
      <c r="F307" s="68"/>
      <c r="G307" s="68"/>
      <c r="H307" s="57"/>
      <c r="I307" s="57"/>
      <c r="J307" s="68"/>
      <c r="K307" s="152"/>
      <c r="L307" s="57"/>
      <c r="M307" s="57"/>
      <c r="N307" s="148"/>
      <c r="O307" s="116">
        <f t="shared" ref="O307:O313" si="20">SUM(C307:N307)</f>
        <v>0</v>
      </c>
    </row>
    <row r="308" spans="1:15" customFormat="1" ht="13.5">
      <c r="A308" s="85"/>
      <c r="B308" s="50" t="s">
        <v>91</v>
      </c>
      <c r="C308" s="60"/>
      <c r="D308" s="68"/>
      <c r="E308" s="68"/>
      <c r="F308" s="68"/>
      <c r="G308" s="68"/>
      <c r="H308" s="57"/>
      <c r="I308" s="57"/>
      <c r="J308" s="68"/>
      <c r="K308" s="152"/>
      <c r="L308" s="57"/>
      <c r="M308" s="57"/>
      <c r="N308" s="148"/>
      <c r="O308" s="116">
        <f t="shared" si="20"/>
        <v>0</v>
      </c>
    </row>
    <row r="309" spans="1:15" customFormat="1" ht="13.5">
      <c r="A309" s="64" t="s">
        <v>71</v>
      </c>
      <c r="B309" s="50" t="s">
        <v>26</v>
      </c>
      <c r="C309" s="60">
        <v>20</v>
      </c>
      <c r="D309" s="68">
        <v>26</v>
      </c>
      <c r="E309" s="68">
        <v>31</v>
      </c>
      <c r="F309" s="68"/>
      <c r="G309" s="68">
        <v>31</v>
      </c>
      <c r="H309" s="57">
        <v>30</v>
      </c>
      <c r="I309" s="57">
        <v>33</v>
      </c>
      <c r="J309" s="68">
        <v>31</v>
      </c>
      <c r="K309" s="68">
        <v>28</v>
      </c>
      <c r="L309" s="57">
        <v>31</v>
      </c>
      <c r="M309" s="57">
        <v>29</v>
      </c>
      <c r="N309" s="148">
        <v>26</v>
      </c>
      <c r="O309" s="116">
        <f t="shared" si="20"/>
        <v>316</v>
      </c>
    </row>
    <row r="310" spans="1:15" customFormat="1" ht="13.5">
      <c r="A310" s="64"/>
      <c r="B310" s="50" t="s">
        <v>134</v>
      </c>
      <c r="C310" s="60">
        <v>45</v>
      </c>
      <c r="D310" s="68">
        <v>46</v>
      </c>
      <c r="E310" s="68">
        <v>54</v>
      </c>
      <c r="F310" s="68">
        <v>51</v>
      </c>
      <c r="G310" s="68">
        <v>60</v>
      </c>
      <c r="H310" s="57">
        <v>47</v>
      </c>
      <c r="I310" s="57">
        <v>48</v>
      </c>
      <c r="J310" s="68">
        <v>58</v>
      </c>
      <c r="K310" s="68">
        <v>34</v>
      </c>
      <c r="L310" s="57">
        <v>38</v>
      </c>
      <c r="M310" s="57">
        <v>41</v>
      </c>
      <c r="N310" s="148">
        <v>47</v>
      </c>
      <c r="O310" s="116">
        <f t="shared" si="20"/>
        <v>569</v>
      </c>
    </row>
    <row r="311" spans="1:15" customFormat="1" ht="13.5">
      <c r="A311" s="85"/>
      <c r="B311" s="50" t="s">
        <v>11</v>
      </c>
      <c r="C311" s="60"/>
      <c r="D311" s="68"/>
      <c r="E311" s="68"/>
      <c r="F311" s="68">
        <v>30</v>
      </c>
      <c r="G311" s="68"/>
      <c r="H311" s="68"/>
      <c r="I311" s="68"/>
      <c r="J311" s="68"/>
      <c r="K311" s="68"/>
      <c r="L311" s="57"/>
      <c r="M311" s="68"/>
      <c r="N311" s="152"/>
      <c r="O311" s="116">
        <f t="shared" si="20"/>
        <v>30</v>
      </c>
    </row>
    <row r="312" spans="1:15" customFormat="1" ht="13.5">
      <c r="A312" s="85"/>
      <c r="B312" s="50" t="s">
        <v>79</v>
      </c>
      <c r="C312" s="60"/>
      <c r="D312" s="68"/>
      <c r="E312" s="68"/>
      <c r="F312" s="68"/>
      <c r="G312" s="68"/>
      <c r="H312" s="68"/>
      <c r="I312" s="68">
        <v>4</v>
      </c>
      <c r="J312" s="68"/>
      <c r="K312" s="68"/>
      <c r="L312" s="57"/>
      <c r="M312" s="68"/>
      <c r="N312" s="152"/>
      <c r="O312" s="116">
        <v>4</v>
      </c>
    </row>
    <row r="313" spans="1:15" customFormat="1" ht="13.5">
      <c r="A313" s="64"/>
      <c r="B313" s="50" t="s">
        <v>91</v>
      </c>
      <c r="C313" s="60"/>
      <c r="D313" s="68">
        <v>11</v>
      </c>
      <c r="E313" s="68">
        <v>6</v>
      </c>
      <c r="F313" s="68"/>
      <c r="G313" s="68">
        <v>34</v>
      </c>
      <c r="H313" s="68">
        <v>22</v>
      </c>
      <c r="I313" s="68">
        <v>12</v>
      </c>
      <c r="J313" s="68">
        <v>8</v>
      </c>
      <c r="K313" s="68">
        <v>55</v>
      </c>
      <c r="L313" s="57">
        <v>54</v>
      </c>
      <c r="M313" s="68">
        <v>15</v>
      </c>
      <c r="N313" s="152">
        <v>22</v>
      </c>
      <c r="O313" s="116">
        <f t="shared" si="20"/>
        <v>239</v>
      </c>
    </row>
    <row r="314" spans="1:15" customFormat="1" ht="13.5">
      <c r="A314" s="87" t="s">
        <v>82</v>
      </c>
      <c r="B314" s="50"/>
      <c r="C314" s="60"/>
      <c r="D314" s="88"/>
      <c r="E314" s="89"/>
      <c r="F314" s="89"/>
      <c r="G314" s="89"/>
      <c r="H314" s="89"/>
      <c r="I314" s="68"/>
      <c r="J314" s="88"/>
      <c r="K314" s="88"/>
      <c r="L314" s="89"/>
      <c r="M314" s="89"/>
      <c r="N314" s="89"/>
      <c r="O314" s="117"/>
    </row>
    <row r="315" spans="1:15" customFormat="1" ht="13.5">
      <c r="A315" s="64" t="s">
        <v>72</v>
      </c>
      <c r="B315" s="50" t="s">
        <v>91</v>
      </c>
      <c r="C315" s="60">
        <v>140</v>
      </c>
      <c r="D315" s="68">
        <v>115</v>
      </c>
      <c r="E315" s="68">
        <v>130</v>
      </c>
      <c r="F315" s="70">
        <v>187</v>
      </c>
      <c r="G315" s="68">
        <v>231</v>
      </c>
      <c r="H315" s="68"/>
      <c r="I315" s="90">
        <v>472</v>
      </c>
      <c r="J315" s="68">
        <v>230</v>
      </c>
      <c r="K315" s="68">
        <v>269</v>
      </c>
      <c r="L315" s="57">
        <v>219</v>
      </c>
      <c r="M315" s="68">
        <v>178</v>
      </c>
      <c r="N315" s="68">
        <v>1</v>
      </c>
      <c r="O315" s="116">
        <f>SUM(C315:N315)</f>
        <v>2172</v>
      </c>
    </row>
    <row r="316" spans="1:15" customFormat="1" ht="13.5">
      <c r="A316" s="64" t="s">
        <v>73</v>
      </c>
      <c r="B316" s="50" t="s">
        <v>91</v>
      </c>
      <c r="C316" s="183" t="s">
        <v>160</v>
      </c>
      <c r="D316" s="184"/>
      <c r="E316" s="68"/>
      <c r="F316" s="68"/>
      <c r="G316" s="68"/>
      <c r="H316" s="68"/>
      <c r="I316" s="60"/>
      <c r="J316" s="68"/>
      <c r="K316" s="68"/>
      <c r="L316" s="57"/>
      <c r="M316" s="68"/>
      <c r="N316" s="68"/>
      <c r="O316" s="117"/>
    </row>
    <row r="317" spans="1:15" customFormat="1" ht="13.5">
      <c r="A317" s="91" t="s">
        <v>87</v>
      </c>
      <c r="B317" s="110" t="s">
        <v>118</v>
      </c>
      <c r="C317" s="60"/>
      <c r="D317" s="68"/>
      <c r="E317" s="68"/>
      <c r="F317" s="68"/>
      <c r="G317" s="68"/>
      <c r="H317" s="68"/>
      <c r="I317" s="60"/>
      <c r="J317" s="68"/>
      <c r="K317" s="68"/>
      <c r="L317" s="68"/>
      <c r="M317" s="68"/>
      <c r="N317" s="68"/>
      <c r="O317" s="117"/>
    </row>
    <row r="318" spans="1:15" customFormat="1" ht="13.5">
      <c r="A318" s="126"/>
      <c r="B318" s="50" t="s">
        <v>26</v>
      </c>
      <c r="C318" s="60">
        <v>31</v>
      </c>
      <c r="D318" s="68">
        <v>28</v>
      </c>
      <c r="E318" s="68">
        <v>31</v>
      </c>
      <c r="F318" s="68">
        <v>30</v>
      </c>
      <c r="G318" s="68">
        <v>31</v>
      </c>
      <c r="H318" s="68">
        <v>30</v>
      </c>
      <c r="I318" s="90">
        <v>30</v>
      </c>
      <c r="J318" s="68">
        <v>31</v>
      </c>
      <c r="K318" s="68">
        <v>30</v>
      </c>
      <c r="L318" s="57">
        <v>31</v>
      </c>
      <c r="M318" s="68">
        <v>30</v>
      </c>
      <c r="N318" s="68">
        <v>31</v>
      </c>
      <c r="O318" s="116">
        <f t="shared" ref="O318:O334" si="21">SUM(C318:N318)</f>
        <v>364</v>
      </c>
    </row>
    <row r="319" spans="1:15" customFormat="1" ht="13.5">
      <c r="A319" s="126"/>
      <c r="B319" s="50" t="s">
        <v>195</v>
      </c>
      <c r="C319" s="60">
        <v>25</v>
      </c>
      <c r="D319" s="68">
        <v>18</v>
      </c>
      <c r="E319" s="68"/>
      <c r="F319" s="68"/>
      <c r="G319" s="68"/>
      <c r="H319" s="68"/>
      <c r="I319" s="68"/>
      <c r="J319" s="68"/>
      <c r="K319" s="68"/>
      <c r="L319" s="57"/>
      <c r="M319" s="68"/>
      <c r="N319" s="68"/>
      <c r="O319" s="116">
        <f>SUM(C319:N319)</f>
        <v>43</v>
      </c>
    </row>
    <row r="320" spans="1:15" customFormat="1" ht="13.5" customHeight="1">
      <c r="A320" s="64"/>
      <c r="B320" s="50" t="s">
        <v>80</v>
      </c>
      <c r="C320" s="60">
        <v>138</v>
      </c>
      <c r="D320" s="68">
        <v>129</v>
      </c>
      <c r="E320" s="68">
        <v>154</v>
      </c>
      <c r="F320" s="68">
        <v>150</v>
      </c>
      <c r="G320" s="68">
        <v>156</v>
      </c>
      <c r="H320" s="68">
        <v>130</v>
      </c>
      <c r="I320" s="68">
        <v>136</v>
      </c>
      <c r="J320" s="68">
        <v>135</v>
      </c>
      <c r="K320" s="68">
        <v>131</v>
      </c>
      <c r="L320" s="57">
        <v>137</v>
      </c>
      <c r="M320" s="68">
        <v>129</v>
      </c>
      <c r="N320" s="68">
        <v>138</v>
      </c>
      <c r="O320" s="116">
        <f t="shared" si="21"/>
        <v>1663</v>
      </c>
    </row>
    <row r="321" spans="1:15" customFormat="1" ht="13.5" customHeight="1">
      <c r="A321" s="64"/>
      <c r="B321" s="50" t="s">
        <v>194</v>
      </c>
      <c r="C321" s="60"/>
      <c r="D321" s="68"/>
      <c r="E321" s="68"/>
      <c r="F321" s="68"/>
      <c r="G321" s="68"/>
      <c r="H321" s="57"/>
      <c r="I321" s="57"/>
      <c r="J321" s="68"/>
      <c r="K321" s="152"/>
      <c r="L321" s="57"/>
      <c r="M321" s="57">
        <v>2</v>
      </c>
      <c r="N321" s="148">
        <v>22</v>
      </c>
      <c r="O321" s="116">
        <f>SUM(C321:N321)</f>
        <v>24</v>
      </c>
    </row>
    <row r="322" spans="1:15" customFormat="1" ht="12.75" customHeight="1">
      <c r="A322" s="64"/>
      <c r="B322" s="50" t="s">
        <v>91</v>
      </c>
      <c r="C322" s="60"/>
      <c r="D322" s="68">
        <v>6</v>
      </c>
      <c r="E322" s="68">
        <v>11</v>
      </c>
      <c r="F322" s="68">
        <v>8</v>
      </c>
      <c r="G322" s="68">
        <v>10</v>
      </c>
      <c r="H322" s="68">
        <v>2</v>
      </c>
      <c r="I322" s="60">
        <v>9</v>
      </c>
      <c r="J322" s="68">
        <v>10</v>
      </c>
      <c r="K322" s="68">
        <v>16</v>
      </c>
      <c r="L322" s="57">
        <v>10</v>
      </c>
      <c r="M322" s="68">
        <v>12</v>
      </c>
      <c r="N322" s="68">
        <v>9</v>
      </c>
      <c r="O322" s="116">
        <f t="shared" si="21"/>
        <v>103</v>
      </c>
    </row>
    <row r="323" spans="1:15" customFormat="1" ht="12.75" customHeight="1">
      <c r="A323" s="64"/>
      <c r="B323" s="50" t="s">
        <v>79</v>
      </c>
      <c r="C323" s="60"/>
      <c r="D323" s="68">
        <v>5</v>
      </c>
      <c r="E323" s="68">
        <v>2</v>
      </c>
      <c r="F323" s="68">
        <v>13</v>
      </c>
      <c r="G323" s="68">
        <v>4</v>
      </c>
      <c r="H323" s="68"/>
      <c r="I323" s="60">
        <v>3</v>
      </c>
      <c r="J323" s="68">
        <v>7</v>
      </c>
      <c r="K323" s="68">
        <v>2</v>
      </c>
      <c r="L323" s="57">
        <v>5</v>
      </c>
      <c r="M323" s="68">
        <v>4</v>
      </c>
      <c r="N323" s="68">
        <v>5</v>
      </c>
      <c r="O323" s="116">
        <f>SUM(C323:N323)</f>
        <v>50</v>
      </c>
    </row>
    <row r="324" spans="1:15" customFormat="1" ht="13.5">
      <c r="A324" s="64" t="s">
        <v>89</v>
      </c>
      <c r="B324" s="50" t="s">
        <v>88</v>
      </c>
      <c r="C324" s="60">
        <v>27</v>
      </c>
      <c r="D324" s="70">
        <v>24</v>
      </c>
      <c r="E324" s="68">
        <v>27</v>
      </c>
      <c r="F324" s="68">
        <v>25</v>
      </c>
      <c r="G324" s="68">
        <v>28</v>
      </c>
      <c r="H324" s="68">
        <v>30</v>
      </c>
      <c r="I324" s="68">
        <v>31</v>
      </c>
      <c r="J324" s="68">
        <v>31</v>
      </c>
      <c r="K324" s="68">
        <v>30</v>
      </c>
      <c r="L324" s="57">
        <v>31</v>
      </c>
      <c r="M324" s="68">
        <v>30</v>
      </c>
      <c r="N324" s="68">
        <v>31</v>
      </c>
      <c r="O324" s="116">
        <f t="shared" si="21"/>
        <v>345</v>
      </c>
    </row>
    <row r="325" spans="1:15" customFormat="1" ht="13.5">
      <c r="A325" s="64"/>
      <c r="B325" s="50" t="s">
        <v>176</v>
      </c>
      <c r="C325" s="60"/>
      <c r="D325" s="68"/>
      <c r="E325" s="68"/>
      <c r="F325" s="68"/>
      <c r="G325" s="68"/>
      <c r="H325" s="68"/>
      <c r="I325" s="68"/>
      <c r="J325" s="68"/>
      <c r="K325" s="68"/>
      <c r="L325" s="57"/>
      <c r="M325" s="57"/>
      <c r="N325" s="148"/>
      <c r="O325" s="116">
        <f t="shared" si="21"/>
        <v>0</v>
      </c>
    </row>
    <row r="326" spans="1:15" customFormat="1" ht="13.5">
      <c r="A326" s="64"/>
      <c r="B326" s="50" t="s">
        <v>204</v>
      </c>
      <c r="C326" s="60"/>
      <c r="D326" s="70"/>
      <c r="E326" s="68"/>
      <c r="F326" s="68"/>
      <c r="G326" s="68"/>
      <c r="H326" s="68"/>
      <c r="I326" s="68"/>
      <c r="J326" s="68"/>
      <c r="K326" s="68">
        <v>2</v>
      </c>
      <c r="L326" s="57">
        <v>2</v>
      </c>
      <c r="M326" s="57"/>
      <c r="N326" s="148"/>
      <c r="O326" s="116">
        <f t="shared" si="21"/>
        <v>4</v>
      </c>
    </row>
    <row r="327" spans="1:15" customFormat="1" ht="13.5">
      <c r="A327" s="66" t="s">
        <v>119</v>
      </c>
      <c r="B327" s="50" t="s">
        <v>26</v>
      </c>
      <c r="C327" s="60">
        <v>231</v>
      </c>
      <c r="D327" s="70">
        <v>188</v>
      </c>
      <c r="E327" s="68">
        <v>217</v>
      </c>
      <c r="F327" s="68">
        <v>234</v>
      </c>
      <c r="G327" s="68">
        <v>227</v>
      </c>
      <c r="H327" s="68">
        <v>207</v>
      </c>
      <c r="I327" s="68">
        <v>204</v>
      </c>
      <c r="J327" s="68">
        <v>238</v>
      </c>
      <c r="K327" s="68">
        <v>233</v>
      </c>
      <c r="L327" s="57">
        <v>244</v>
      </c>
      <c r="M327" s="57">
        <v>230</v>
      </c>
      <c r="N327" s="148">
        <v>242</v>
      </c>
      <c r="O327" s="116">
        <f t="shared" si="21"/>
        <v>2695</v>
      </c>
    </row>
    <row r="328" spans="1:15" customFormat="1" ht="13.5">
      <c r="A328" s="65"/>
      <c r="B328" s="50" t="s">
        <v>80</v>
      </c>
      <c r="C328" s="60">
        <v>562</v>
      </c>
      <c r="D328" s="70">
        <v>490</v>
      </c>
      <c r="E328" s="68">
        <v>493</v>
      </c>
      <c r="F328" s="68">
        <v>513</v>
      </c>
      <c r="G328" s="68">
        <v>527</v>
      </c>
      <c r="H328" s="68">
        <v>472</v>
      </c>
      <c r="I328" s="68">
        <v>457</v>
      </c>
      <c r="J328" s="68">
        <v>481</v>
      </c>
      <c r="K328" s="68">
        <v>422</v>
      </c>
      <c r="L328" s="57">
        <v>456</v>
      </c>
      <c r="M328" s="57">
        <v>470</v>
      </c>
      <c r="N328" s="148">
        <v>514</v>
      </c>
      <c r="O328" s="116">
        <f t="shared" si="21"/>
        <v>5857</v>
      </c>
    </row>
    <row r="329" spans="1:15" customFormat="1" ht="13.5">
      <c r="A329" s="65"/>
      <c r="B329" s="50" t="s">
        <v>11</v>
      </c>
      <c r="C329" s="92">
        <v>87</v>
      </c>
      <c r="D329" s="68">
        <v>81</v>
      </c>
      <c r="E329" s="51">
        <v>37</v>
      </c>
      <c r="F329" s="68"/>
      <c r="G329" s="68"/>
      <c r="H329" s="68"/>
      <c r="I329" s="68"/>
      <c r="J329" s="68"/>
      <c r="K329" s="68"/>
      <c r="L329" s="57"/>
      <c r="M329" s="57"/>
      <c r="N329" s="148"/>
      <c r="O329" s="117">
        <f t="shared" si="21"/>
        <v>205</v>
      </c>
    </row>
    <row r="330" spans="1:15" customFormat="1" ht="13.5">
      <c r="A330" s="65"/>
      <c r="B330" s="50" t="s">
        <v>136</v>
      </c>
      <c r="C330" s="60">
        <v>134</v>
      </c>
      <c r="D330" s="68">
        <v>122</v>
      </c>
      <c r="E330" s="68">
        <v>61</v>
      </c>
      <c r="F330" s="68">
        <v>30</v>
      </c>
      <c r="G330" s="68"/>
      <c r="H330" s="68"/>
      <c r="I330" s="68"/>
      <c r="J330" s="68"/>
      <c r="K330" s="68"/>
      <c r="L330" s="57"/>
      <c r="M330" s="57"/>
      <c r="N330" s="148"/>
      <c r="O330" s="116">
        <f t="shared" si="21"/>
        <v>347</v>
      </c>
    </row>
    <row r="331" spans="1:15" customFormat="1" ht="13.5">
      <c r="A331" s="65"/>
      <c r="B331" s="50" t="s">
        <v>164</v>
      </c>
      <c r="C331" s="60"/>
      <c r="D331" s="68"/>
      <c r="E331" s="68"/>
      <c r="F331" s="68"/>
      <c r="G331" s="68"/>
      <c r="H331" s="68"/>
      <c r="I331" s="68"/>
      <c r="J331" s="68"/>
      <c r="K331" s="68"/>
      <c r="L331" s="57"/>
      <c r="M331" s="57"/>
      <c r="N331" s="148"/>
      <c r="O331" s="116">
        <f t="shared" si="21"/>
        <v>0</v>
      </c>
    </row>
    <row r="332" spans="1:15" customFormat="1" ht="13.5">
      <c r="A332" s="65"/>
      <c r="B332" s="50" t="s">
        <v>127</v>
      </c>
      <c r="C332" s="60">
        <v>25</v>
      </c>
      <c r="D332" s="68">
        <v>28</v>
      </c>
      <c r="E332" s="68">
        <v>30</v>
      </c>
      <c r="F332" s="68">
        <v>30</v>
      </c>
      <c r="G332" s="68">
        <v>31</v>
      </c>
      <c r="H332" s="68"/>
      <c r="I332" s="68"/>
      <c r="J332" s="68"/>
      <c r="K332" s="68"/>
      <c r="L332" s="57"/>
      <c r="M332" s="57"/>
      <c r="N332" s="148">
        <v>40</v>
      </c>
      <c r="O332" s="116">
        <f t="shared" si="21"/>
        <v>184</v>
      </c>
    </row>
    <row r="333" spans="1:15" customFormat="1" ht="13.5">
      <c r="A333" s="65"/>
      <c r="B333" s="50" t="s">
        <v>176</v>
      </c>
      <c r="C333" s="60">
        <v>40</v>
      </c>
      <c r="D333" s="68">
        <v>29</v>
      </c>
      <c r="E333" s="68">
        <v>35</v>
      </c>
      <c r="F333" s="68"/>
      <c r="G333" s="68"/>
      <c r="H333" s="68"/>
      <c r="I333" s="68"/>
      <c r="J333" s="68"/>
      <c r="K333" s="68"/>
      <c r="L333" s="57">
        <v>11</v>
      </c>
      <c r="M333" s="57">
        <v>52</v>
      </c>
      <c r="N333" s="148">
        <v>71</v>
      </c>
      <c r="O333" s="116">
        <f t="shared" si="21"/>
        <v>238</v>
      </c>
    </row>
    <row r="334" spans="1:15" customFormat="1" ht="13.5">
      <c r="A334" s="65"/>
      <c r="B334" s="50" t="s">
        <v>91</v>
      </c>
      <c r="C334" s="92">
        <v>127</v>
      </c>
      <c r="D334" s="68">
        <v>196</v>
      </c>
      <c r="E334" s="51">
        <v>146</v>
      </c>
      <c r="F334" s="68">
        <v>115</v>
      </c>
      <c r="G334" s="68">
        <v>169</v>
      </c>
      <c r="H334" s="68">
        <v>167</v>
      </c>
      <c r="I334" s="51">
        <v>219</v>
      </c>
      <c r="J334" s="57">
        <v>277</v>
      </c>
      <c r="K334" s="57"/>
      <c r="L334" s="57">
        <v>175</v>
      </c>
      <c r="M334" s="57">
        <v>162</v>
      </c>
      <c r="N334" s="148">
        <v>132</v>
      </c>
      <c r="O334" s="116">
        <f t="shared" si="21"/>
        <v>1885</v>
      </c>
    </row>
    <row r="335" spans="1:15" customFormat="1" ht="13.5">
      <c r="A335" s="65"/>
      <c r="B335" s="50" t="s">
        <v>79</v>
      </c>
      <c r="C335" s="92"/>
      <c r="D335" s="68"/>
      <c r="E335" s="51"/>
      <c r="F335" s="68"/>
      <c r="G335" s="68"/>
      <c r="H335" s="68"/>
      <c r="I335" s="51"/>
      <c r="J335" s="57"/>
      <c r="K335" s="57"/>
      <c r="L335" s="57"/>
      <c r="M335" s="57"/>
      <c r="N335" s="148"/>
      <c r="O335" s="117"/>
    </row>
    <row r="336" spans="1:15" customFormat="1" ht="13.5">
      <c r="A336" s="49" t="s">
        <v>74</v>
      </c>
      <c r="B336" s="50" t="s">
        <v>91</v>
      </c>
      <c r="C336" s="183" t="s">
        <v>160</v>
      </c>
      <c r="D336" s="184"/>
      <c r="E336" s="68"/>
      <c r="F336" s="68"/>
      <c r="G336" s="68"/>
      <c r="H336" s="68"/>
      <c r="I336" s="51"/>
      <c r="J336" s="57"/>
      <c r="K336" s="57"/>
      <c r="L336" s="57"/>
      <c r="M336" s="57"/>
      <c r="N336" s="57"/>
      <c r="O336" s="116"/>
    </row>
    <row r="337" spans="1:19" customFormat="1" ht="13.5">
      <c r="A337" s="49" t="s">
        <v>75</v>
      </c>
      <c r="B337" s="50" t="s">
        <v>80</v>
      </c>
      <c r="C337" s="60"/>
      <c r="D337" s="68"/>
      <c r="E337" s="68"/>
      <c r="F337" s="68"/>
      <c r="G337" s="68"/>
      <c r="H337" s="68"/>
      <c r="I337" s="57"/>
      <c r="J337" s="57">
        <v>13</v>
      </c>
      <c r="K337" s="57">
        <v>9</v>
      </c>
      <c r="L337" s="57">
        <v>8</v>
      </c>
      <c r="M337" s="57">
        <v>13</v>
      </c>
      <c r="N337" s="57">
        <v>11</v>
      </c>
      <c r="O337" s="116">
        <f>SUM(C337:N337)</f>
        <v>54</v>
      </c>
    </row>
    <row r="338" spans="1:19" customFormat="1" ht="15" customHeight="1">
      <c r="A338" s="49"/>
      <c r="B338" s="50" t="s">
        <v>91</v>
      </c>
      <c r="C338" s="60"/>
      <c r="D338" s="68"/>
      <c r="E338" s="68"/>
      <c r="F338" s="68"/>
      <c r="G338" s="68"/>
      <c r="H338" s="68"/>
      <c r="I338" s="57"/>
      <c r="J338" s="57"/>
      <c r="K338" s="57"/>
      <c r="L338" s="57"/>
      <c r="M338" s="57"/>
      <c r="N338" s="57"/>
      <c r="O338" s="116">
        <f>SUM(C338:N338)</f>
        <v>0</v>
      </c>
    </row>
    <row r="339" spans="1:19" customFormat="1" ht="15" customHeight="1">
      <c r="A339" s="49"/>
      <c r="B339" s="50" t="s">
        <v>79</v>
      </c>
      <c r="C339" s="60"/>
      <c r="D339" s="68"/>
      <c r="E339" s="68"/>
      <c r="F339" s="68"/>
      <c r="G339" s="68"/>
      <c r="H339" s="68"/>
      <c r="I339" s="57"/>
      <c r="J339" s="57"/>
      <c r="K339" s="57"/>
      <c r="L339" s="57"/>
      <c r="M339" s="57"/>
      <c r="N339" s="57"/>
      <c r="O339" s="116"/>
    </row>
    <row r="340" spans="1:19" s="11" customFormat="1">
      <c r="A340" s="44" t="s">
        <v>83</v>
      </c>
      <c r="B340" s="72"/>
      <c r="C340" s="46"/>
      <c r="D340" s="45"/>
      <c r="E340" s="47"/>
      <c r="F340" s="47"/>
      <c r="G340" s="47"/>
      <c r="H340" s="45"/>
      <c r="I340" s="48"/>
      <c r="J340" s="45"/>
      <c r="K340" s="47"/>
      <c r="L340" s="82"/>
      <c r="M340" s="63"/>
      <c r="N340" s="63"/>
      <c r="O340" s="118"/>
    </row>
    <row r="341" spans="1:19" customFormat="1" ht="13.5">
      <c r="A341" s="49" t="s">
        <v>76</v>
      </c>
      <c r="B341" s="50" t="s">
        <v>80</v>
      </c>
      <c r="C341" s="60">
        <v>32</v>
      </c>
      <c r="D341" s="68">
        <v>22</v>
      </c>
      <c r="E341" s="68"/>
      <c r="F341" s="68"/>
      <c r="G341" s="68">
        <v>28</v>
      </c>
      <c r="H341" s="68"/>
      <c r="I341" s="68"/>
      <c r="J341" s="57">
        <v>40</v>
      </c>
      <c r="K341" s="131">
        <v>40</v>
      </c>
      <c r="L341" s="142"/>
      <c r="M341" s="132"/>
      <c r="N341" s="57">
        <v>40</v>
      </c>
      <c r="O341" s="116">
        <f>SUM(C341:N341)</f>
        <v>202</v>
      </c>
    </row>
    <row r="342" spans="1:19" customFormat="1" ht="13.5">
      <c r="A342" s="49"/>
      <c r="B342" s="50" t="s">
        <v>164</v>
      </c>
      <c r="C342" s="60"/>
      <c r="D342" s="68"/>
      <c r="E342" s="68"/>
      <c r="F342" s="68"/>
      <c r="G342" s="68"/>
      <c r="H342" s="68"/>
      <c r="I342" s="68"/>
      <c r="J342" s="57"/>
      <c r="K342" s="51"/>
      <c r="L342" s="51"/>
      <c r="M342" s="71"/>
      <c r="N342" s="57"/>
      <c r="O342" s="116"/>
    </row>
    <row r="343" spans="1:19" customFormat="1" ht="13.5">
      <c r="A343" s="49"/>
      <c r="B343" s="50" t="s">
        <v>11</v>
      </c>
      <c r="C343" s="60">
        <v>27</v>
      </c>
      <c r="D343" s="51">
        <v>24</v>
      </c>
      <c r="E343" s="51"/>
      <c r="F343" s="51"/>
      <c r="G343" s="51">
        <v>27</v>
      </c>
      <c r="H343" s="51"/>
      <c r="I343" s="51"/>
      <c r="J343" s="51">
        <v>31</v>
      </c>
      <c r="K343" s="51">
        <v>31</v>
      </c>
      <c r="L343" s="51"/>
      <c r="M343" s="51"/>
      <c r="N343" s="51">
        <v>31</v>
      </c>
      <c r="O343" s="116">
        <f>SUM(C343:N343)</f>
        <v>171</v>
      </c>
    </row>
    <row r="344" spans="1:19" customFormat="1" ht="13.5">
      <c r="A344" s="49"/>
      <c r="B344" s="50" t="s">
        <v>91</v>
      </c>
      <c r="C344" s="60">
        <v>20</v>
      </c>
      <c r="D344" s="57">
        <v>37</v>
      </c>
      <c r="E344" s="57"/>
      <c r="F344" s="57"/>
      <c r="G344" s="57">
        <v>26</v>
      </c>
      <c r="H344" s="68"/>
      <c r="I344" s="68"/>
      <c r="J344" s="57">
        <v>34</v>
      </c>
      <c r="K344" s="57">
        <v>29</v>
      </c>
      <c r="L344" s="57"/>
      <c r="M344" s="68"/>
      <c r="N344" s="68">
        <v>13</v>
      </c>
      <c r="O344" s="116">
        <f>SUM(C344:N344)</f>
        <v>159</v>
      </c>
    </row>
    <row r="345" spans="1:19" customFormat="1" ht="13.5">
      <c r="A345" s="49"/>
      <c r="B345" s="50" t="s">
        <v>79</v>
      </c>
      <c r="C345" s="76">
        <v>26</v>
      </c>
      <c r="D345" s="57">
        <v>19</v>
      </c>
      <c r="E345" s="57"/>
      <c r="F345" s="57"/>
      <c r="G345" s="57">
        <v>8</v>
      </c>
      <c r="H345" s="68"/>
      <c r="I345" s="68"/>
      <c r="J345" s="57">
        <v>14</v>
      </c>
      <c r="K345" s="57">
        <v>14</v>
      </c>
      <c r="L345" s="57"/>
      <c r="M345" s="68"/>
      <c r="N345" s="68">
        <v>11</v>
      </c>
      <c r="O345" s="116">
        <f>SUM(C345:N345)</f>
        <v>92</v>
      </c>
    </row>
    <row r="346" spans="1:19" customFormat="1" ht="13.5">
      <c r="A346" s="49" t="s">
        <v>77</v>
      </c>
      <c r="B346" s="50" t="s">
        <v>91</v>
      </c>
      <c r="C346" s="181" t="s">
        <v>160</v>
      </c>
      <c r="D346" s="182"/>
      <c r="E346" s="68"/>
      <c r="F346" s="68"/>
      <c r="G346" s="68"/>
      <c r="H346" s="68"/>
      <c r="I346" s="57"/>
      <c r="J346" s="68"/>
      <c r="K346" s="68"/>
      <c r="L346" s="57"/>
      <c r="M346" s="68"/>
      <c r="N346" s="68"/>
      <c r="O346" s="117"/>
    </row>
    <row r="347" spans="1:19" customFormat="1" ht="13.5">
      <c r="A347" s="49" t="s">
        <v>78</v>
      </c>
      <c r="B347" s="50" t="s">
        <v>91</v>
      </c>
      <c r="C347" s="181" t="s">
        <v>160</v>
      </c>
      <c r="D347" s="182"/>
      <c r="E347" s="68"/>
      <c r="F347" s="68"/>
      <c r="G347" s="68"/>
      <c r="H347" s="68"/>
      <c r="I347" s="51"/>
      <c r="J347" s="57"/>
      <c r="K347" s="57"/>
      <c r="L347" s="57"/>
      <c r="M347" s="57"/>
      <c r="N347" s="57"/>
      <c r="O347" s="109"/>
    </row>
    <row r="348" spans="1:19" customFormat="1" ht="16.5">
      <c r="A348" s="115" t="s">
        <v>1</v>
      </c>
      <c r="B348" s="50"/>
      <c r="C348" s="153">
        <f t="shared" ref="C348:N348" si="22">SUM(C11:C347)</f>
        <v>25236</v>
      </c>
      <c r="D348" s="153">
        <f t="shared" si="22"/>
        <v>22950</v>
      </c>
      <c r="E348" s="153">
        <f t="shared" si="22"/>
        <v>28626</v>
      </c>
      <c r="F348" s="153">
        <f t="shared" si="22"/>
        <v>36175</v>
      </c>
      <c r="G348" s="153">
        <f t="shared" si="22"/>
        <v>39669</v>
      </c>
      <c r="H348" s="153">
        <f t="shared" si="22"/>
        <v>34271</v>
      </c>
      <c r="I348" s="153">
        <f t="shared" si="22"/>
        <v>33901</v>
      </c>
      <c r="J348" s="153">
        <f t="shared" si="22"/>
        <v>34018</v>
      </c>
      <c r="K348" s="153">
        <f t="shared" si="22"/>
        <v>33386</v>
      </c>
      <c r="L348" s="153">
        <f t="shared" si="22"/>
        <v>32643</v>
      </c>
      <c r="M348" s="153">
        <f t="shared" si="22"/>
        <v>32446</v>
      </c>
      <c r="N348" s="153">
        <f t="shared" si="22"/>
        <v>31442</v>
      </c>
      <c r="O348" s="116">
        <f>SUM(C348:N348)</f>
        <v>384763</v>
      </c>
    </row>
    <row r="349" spans="1:19" customFormat="1">
      <c r="A349" s="2"/>
      <c r="B349" s="23"/>
      <c r="C349" s="3"/>
      <c r="D349" s="1"/>
      <c r="E349" s="7"/>
      <c r="F349" s="8"/>
      <c r="G349" s="9"/>
      <c r="H349" s="1"/>
      <c r="I349" s="1"/>
      <c r="J349" s="4"/>
      <c r="K349" s="29"/>
      <c r="L349" s="41"/>
      <c r="M349" s="29"/>
      <c r="N349" s="29"/>
      <c r="O349" s="21"/>
    </row>
    <row r="350" spans="1:19" customFormat="1" ht="13.5">
      <c r="A350" s="30" t="s">
        <v>94</v>
      </c>
      <c r="B350" s="31"/>
      <c r="C350" s="32"/>
      <c r="D350" s="196" t="s">
        <v>95</v>
      </c>
      <c r="E350" s="196"/>
      <c r="F350" s="196"/>
      <c r="G350" s="33"/>
      <c r="H350" s="33"/>
      <c r="I350" s="30" t="s">
        <v>96</v>
      </c>
      <c r="J350" s="42"/>
      <c r="K350" s="10"/>
      <c r="L350" s="26"/>
      <c r="M350" s="10"/>
      <c r="N350" s="10"/>
      <c r="O350" s="21"/>
    </row>
    <row r="351" spans="1:19" customFormat="1">
      <c r="A351" s="10"/>
      <c r="B351" s="34"/>
      <c r="C351" s="10"/>
      <c r="D351" s="10"/>
      <c r="E351" s="10"/>
      <c r="F351" s="10"/>
      <c r="G351" s="10"/>
      <c r="H351" s="10"/>
      <c r="I351" s="10"/>
      <c r="J351" s="10"/>
      <c r="K351" s="10"/>
      <c r="L351" s="26"/>
      <c r="M351" s="10"/>
      <c r="N351" s="10"/>
      <c r="O351" s="21"/>
      <c r="S351" s="140"/>
    </row>
    <row r="352" spans="1:19" customFormat="1" ht="13.5">
      <c r="A352" s="190" t="s">
        <v>170</v>
      </c>
      <c r="B352" s="190"/>
      <c r="C352" s="190"/>
      <c r="D352" s="35"/>
      <c r="E352" s="190" t="s">
        <v>93</v>
      </c>
      <c r="F352" s="190"/>
      <c r="G352" s="190"/>
      <c r="H352" s="35"/>
      <c r="I352" s="36"/>
      <c r="J352" s="190" t="s">
        <v>197</v>
      </c>
      <c r="K352" s="190"/>
      <c r="L352" s="190"/>
      <c r="M352" s="190"/>
      <c r="N352" s="10"/>
      <c r="O352" s="21"/>
      <c r="S352" s="140"/>
    </row>
    <row r="353" spans="1:19" customFormat="1" ht="13.5">
      <c r="A353" s="191" t="s">
        <v>198</v>
      </c>
      <c r="B353" s="192"/>
      <c r="C353" s="192"/>
      <c r="D353" s="37"/>
      <c r="E353" s="192" t="s">
        <v>125</v>
      </c>
      <c r="F353" s="192"/>
      <c r="G353" s="192"/>
      <c r="H353" s="28"/>
      <c r="I353" s="37"/>
      <c r="J353" s="191" t="s">
        <v>199</v>
      </c>
      <c r="K353" s="191"/>
      <c r="L353" s="191"/>
      <c r="M353" s="191"/>
      <c r="N353" s="10"/>
      <c r="O353" s="21"/>
      <c r="S353" s="140"/>
    </row>
    <row r="354" spans="1:19" customFormat="1" ht="15">
      <c r="A354" s="29"/>
      <c r="B354" s="38"/>
      <c r="C354" s="39"/>
      <c r="D354" s="29"/>
      <c r="E354" s="29"/>
      <c r="F354" s="29"/>
      <c r="G354" s="29"/>
      <c r="H354" s="29"/>
      <c r="I354" s="29"/>
      <c r="J354" s="29"/>
      <c r="K354" s="29"/>
      <c r="L354" s="41"/>
      <c r="M354" s="29"/>
      <c r="N354" s="29"/>
      <c r="O354" s="21"/>
    </row>
  </sheetData>
  <mergeCells count="27">
    <mergeCell ref="J352:M352"/>
    <mergeCell ref="A353:C353"/>
    <mergeCell ref="E353:G353"/>
    <mergeCell ref="J353:M353"/>
    <mergeCell ref="A5:O5"/>
    <mergeCell ref="A6:O6"/>
    <mergeCell ref="A7:O7"/>
    <mergeCell ref="D350:F350"/>
    <mergeCell ref="A352:C352"/>
    <mergeCell ref="E352:G352"/>
    <mergeCell ref="C136:D136"/>
    <mergeCell ref="C137:D137"/>
    <mergeCell ref="C316:D316"/>
    <mergeCell ref="C336:D336"/>
    <mergeCell ref="C346:D346"/>
    <mergeCell ref="C233:D233"/>
    <mergeCell ref="C234:E234"/>
    <mergeCell ref="C347:D347"/>
    <mergeCell ref="C140:D140"/>
    <mergeCell ref="C141:D141"/>
    <mergeCell ref="C162:D162"/>
    <mergeCell ref="C230:D230"/>
    <mergeCell ref="L2:M2"/>
    <mergeCell ref="L3:M3"/>
    <mergeCell ref="C95:D95"/>
    <mergeCell ref="C104:D104"/>
    <mergeCell ref="C106:D106"/>
  </mergeCells>
  <phoneticPr fontId="0" type="noConversion"/>
  <printOptions horizontalCentered="1" verticalCentered="1"/>
  <pageMargins left="0.28999999999999998" right="0.53" top="0.25" bottom="0.56999999999999995" header="0.25" footer="0.56999999999999995"/>
  <pageSetup paperSize="5" scale="9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workbookViewId="0">
      <pane xSplit="2" ySplit="5" topLeftCell="C6" activePane="bottomRight" state="frozen"/>
      <selection pane="topRight" activeCell="C1" sqref="C1"/>
      <selection pane="bottomLeft" activeCell="A6" sqref="A6"/>
      <selection pane="bottomRight" activeCell="C6" sqref="C6"/>
    </sheetView>
  </sheetViews>
  <sheetFormatPr defaultRowHeight="12.75"/>
  <cols>
    <col min="1" max="1" width="11.85546875" customWidth="1"/>
    <col min="2" max="16" width="9.140625" customWidth="1"/>
  </cols>
  <sheetData>
    <row r="1" spans="1:16">
      <c r="A1" s="177" t="s">
        <v>307</v>
      </c>
    </row>
    <row r="2" spans="1:16">
      <c r="A2" s="177" t="s">
        <v>311</v>
      </c>
    </row>
    <row r="3" spans="1:16">
      <c r="A3" s="178" t="s">
        <v>289</v>
      </c>
    </row>
    <row r="5" spans="1:16">
      <c r="A5" t="s">
        <v>288</v>
      </c>
      <c r="B5" t="s">
        <v>314</v>
      </c>
      <c r="C5" t="s">
        <v>292</v>
      </c>
      <c r="D5" t="s">
        <v>293</v>
      </c>
      <c r="E5" t="s">
        <v>294</v>
      </c>
      <c r="F5" t="s">
        <v>295</v>
      </c>
      <c r="G5" t="s">
        <v>296</v>
      </c>
      <c r="H5" t="s">
        <v>297</v>
      </c>
      <c r="I5" t="s">
        <v>298</v>
      </c>
      <c r="J5" t="s">
        <v>299</v>
      </c>
      <c r="K5" t="s">
        <v>300</v>
      </c>
      <c r="L5" t="s">
        <v>301</v>
      </c>
      <c r="M5" t="s">
        <v>302</v>
      </c>
      <c r="N5" s="177" t="s">
        <v>303</v>
      </c>
      <c r="O5" s="177" t="s">
        <v>304</v>
      </c>
      <c r="P5" t="s">
        <v>335</v>
      </c>
    </row>
    <row r="6" spans="1:16">
      <c r="A6" t="s">
        <v>315</v>
      </c>
      <c r="B6" t="s">
        <v>312</v>
      </c>
      <c r="C6">
        <v>547</v>
      </c>
      <c r="D6">
        <v>269</v>
      </c>
      <c r="E6">
        <v>157</v>
      </c>
      <c r="F6">
        <v>388</v>
      </c>
      <c r="G6">
        <v>14</v>
      </c>
      <c r="H6">
        <v>20</v>
      </c>
      <c r="I6">
        <v>107</v>
      </c>
      <c r="J6">
        <v>28</v>
      </c>
      <c r="K6">
        <v>30</v>
      </c>
      <c r="L6">
        <v>6</v>
      </c>
      <c r="M6">
        <v>19</v>
      </c>
      <c r="N6">
        <v>23</v>
      </c>
      <c r="O6">
        <v>64</v>
      </c>
      <c r="P6">
        <v>1672</v>
      </c>
    </row>
    <row r="7" spans="1:16">
      <c r="A7" t="s">
        <v>315</v>
      </c>
      <c r="B7" t="s">
        <v>313</v>
      </c>
      <c r="C7">
        <v>0</v>
      </c>
      <c r="D7">
        <v>0</v>
      </c>
      <c r="E7">
        <v>7</v>
      </c>
      <c r="F7">
        <v>28</v>
      </c>
      <c r="G7">
        <v>1</v>
      </c>
      <c r="H7">
        <v>16</v>
      </c>
      <c r="I7">
        <v>39</v>
      </c>
      <c r="J7">
        <v>18</v>
      </c>
      <c r="K7">
        <v>25</v>
      </c>
      <c r="L7">
        <v>18</v>
      </c>
      <c r="M7">
        <v>32</v>
      </c>
      <c r="N7">
        <v>21</v>
      </c>
      <c r="O7">
        <v>17</v>
      </c>
      <c r="P7">
        <v>231</v>
      </c>
    </row>
    <row r="8" spans="1:16">
      <c r="A8" t="s">
        <v>316</v>
      </c>
      <c r="B8" t="s">
        <v>312</v>
      </c>
      <c r="C8">
        <v>3519</v>
      </c>
      <c r="D8">
        <v>1761</v>
      </c>
      <c r="E8">
        <v>906</v>
      </c>
      <c r="F8">
        <v>1905</v>
      </c>
      <c r="G8">
        <v>115</v>
      </c>
      <c r="H8">
        <v>226</v>
      </c>
      <c r="I8">
        <v>1041</v>
      </c>
      <c r="J8">
        <v>601</v>
      </c>
      <c r="K8">
        <v>1042</v>
      </c>
      <c r="L8">
        <v>205</v>
      </c>
      <c r="M8">
        <v>467</v>
      </c>
      <c r="N8">
        <v>601</v>
      </c>
      <c r="O8">
        <v>1956</v>
      </c>
      <c r="P8">
        <v>14344</v>
      </c>
    </row>
    <row r="9" spans="1:16">
      <c r="A9" t="s">
        <v>316</v>
      </c>
      <c r="B9" t="s">
        <v>313</v>
      </c>
      <c r="C9">
        <v>292</v>
      </c>
      <c r="D9">
        <v>361</v>
      </c>
      <c r="E9">
        <v>153</v>
      </c>
      <c r="F9">
        <v>696</v>
      </c>
      <c r="G9">
        <v>117</v>
      </c>
      <c r="H9">
        <v>478</v>
      </c>
      <c r="I9">
        <v>990</v>
      </c>
      <c r="J9">
        <v>561</v>
      </c>
      <c r="K9">
        <v>657</v>
      </c>
      <c r="L9">
        <v>640</v>
      </c>
      <c r="M9">
        <v>1290</v>
      </c>
      <c r="N9">
        <v>820</v>
      </c>
      <c r="O9">
        <v>1674</v>
      </c>
      <c r="P9">
        <v>8728</v>
      </c>
    </row>
    <row r="10" spans="1:16">
      <c r="A10" t="s">
        <v>317</v>
      </c>
      <c r="B10" t="s">
        <v>312</v>
      </c>
      <c r="C10">
        <v>5986</v>
      </c>
      <c r="D10">
        <v>2910</v>
      </c>
      <c r="E10">
        <v>1638</v>
      </c>
      <c r="F10">
        <v>2458</v>
      </c>
      <c r="G10">
        <v>289</v>
      </c>
      <c r="H10">
        <v>586</v>
      </c>
      <c r="I10">
        <v>2107</v>
      </c>
      <c r="J10">
        <v>1276</v>
      </c>
      <c r="K10">
        <v>2362</v>
      </c>
      <c r="L10">
        <v>456</v>
      </c>
      <c r="M10">
        <v>1205</v>
      </c>
      <c r="N10">
        <v>1438</v>
      </c>
      <c r="O10">
        <v>4491</v>
      </c>
      <c r="P10">
        <v>27203</v>
      </c>
    </row>
    <row r="11" spans="1:16">
      <c r="A11" t="s">
        <v>317</v>
      </c>
      <c r="B11" t="s">
        <v>313</v>
      </c>
      <c r="C11">
        <v>1189</v>
      </c>
      <c r="D11">
        <v>1398</v>
      </c>
      <c r="E11">
        <v>508</v>
      </c>
      <c r="F11">
        <v>2075</v>
      </c>
      <c r="G11">
        <v>470</v>
      </c>
      <c r="H11">
        <v>1240</v>
      </c>
      <c r="I11">
        <v>2492</v>
      </c>
      <c r="J11">
        <v>1295</v>
      </c>
      <c r="K11">
        <v>1348</v>
      </c>
      <c r="L11">
        <v>1525</v>
      </c>
      <c r="M11">
        <v>3216</v>
      </c>
      <c r="N11">
        <v>1958</v>
      </c>
      <c r="O11">
        <v>3727</v>
      </c>
      <c r="P11">
        <v>22442</v>
      </c>
    </row>
    <row r="12" spans="1:16">
      <c r="A12" t="s">
        <v>318</v>
      </c>
      <c r="B12" t="s">
        <v>312</v>
      </c>
      <c r="C12">
        <v>6407</v>
      </c>
      <c r="D12">
        <v>2745</v>
      </c>
      <c r="E12">
        <v>1900</v>
      </c>
      <c r="F12">
        <v>2315</v>
      </c>
      <c r="G12">
        <v>527</v>
      </c>
      <c r="H12">
        <v>870</v>
      </c>
      <c r="I12">
        <v>2818</v>
      </c>
      <c r="J12">
        <v>1729</v>
      </c>
      <c r="K12">
        <v>2985</v>
      </c>
      <c r="L12">
        <v>631</v>
      </c>
      <c r="M12">
        <v>1396</v>
      </c>
      <c r="N12">
        <v>1897</v>
      </c>
      <c r="O12">
        <v>6715</v>
      </c>
      <c r="P12">
        <v>32936</v>
      </c>
    </row>
    <row r="13" spans="1:16">
      <c r="A13" t="s">
        <v>318</v>
      </c>
      <c r="B13" t="s">
        <v>313</v>
      </c>
      <c r="C13">
        <v>1808</v>
      </c>
      <c r="D13">
        <v>2213</v>
      </c>
      <c r="E13">
        <v>1028</v>
      </c>
      <c r="F13">
        <v>2797</v>
      </c>
      <c r="G13">
        <v>927</v>
      </c>
      <c r="H13">
        <v>2078</v>
      </c>
      <c r="I13">
        <v>3542</v>
      </c>
      <c r="J13">
        <v>1906</v>
      </c>
      <c r="K13">
        <v>1535</v>
      </c>
      <c r="L13">
        <v>2367</v>
      </c>
      <c r="M13">
        <v>4288</v>
      </c>
      <c r="N13">
        <v>2663</v>
      </c>
      <c r="O13">
        <v>4023</v>
      </c>
      <c r="P13">
        <v>31176</v>
      </c>
    </row>
    <row r="14" spans="1:16">
      <c r="A14" t="s">
        <v>319</v>
      </c>
      <c r="B14" t="s">
        <v>312</v>
      </c>
      <c r="C14">
        <v>6818</v>
      </c>
      <c r="D14">
        <v>2683</v>
      </c>
      <c r="E14">
        <v>1774</v>
      </c>
      <c r="F14">
        <v>2596</v>
      </c>
      <c r="G14">
        <v>559</v>
      </c>
      <c r="H14">
        <v>866</v>
      </c>
      <c r="I14">
        <v>2804</v>
      </c>
      <c r="J14">
        <v>1567</v>
      </c>
      <c r="K14">
        <v>2915</v>
      </c>
      <c r="L14">
        <v>486</v>
      </c>
      <c r="M14">
        <v>1188</v>
      </c>
      <c r="N14">
        <v>1836</v>
      </c>
      <c r="O14">
        <v>6464</v>
      </c>
      <c r="P14">
        <v>32556</v>
      </c>
    </row>
    <row r="15" spans="1:16">
      <c r="A15" t="s">
        <v>319</v>
      </c>
      <c r="B15" t="s">
        <v>313</v>
      </c>
      <c r="C15">
        <v>1888</v>
      </c>
      <c r="D15">
        <v>2182</v>
      </c>
      <c r="E15">
        <v>914</v>
      </c>
      <c r="F15">
        <v>2986</v>
      </c>
      <c r="G15">
        <v>1117</v>
      </c>
      <c r="H15">
        <v>2959</v>
      </c>
      <c r="I15">
        <v>4565</v>
      </c>
      <c r="J15">
        <v>1923</v>
      </c>
      <c r="K15">
        <v>1548</v>
      </c>
      <c r="L15">
        <v>2407</v>
      </c>
      <c r="M15">
        <v>4508</v>
      </c>
      <c r="N15">
        <v>2680</v>
      </c>
      <c r="O15">
        <v>4101</v>
      </c>
      <c r="P15">
        <v>33778</v>
      </c>
    </row>
    <row r="16" spans="1:16">
      <c r="A16" t="s">
        <v>320</v>
      </c>
      <c r="B16" t="s">
        <v>312</v>
      </c>
      <c r="C16">
        <v>5752</v>
      </c>
      <c r="D16">
        <v>2344</v>
      </c>
      <c r="E16">
        <v>1542</v>
      </c>
      <c r="F16">
        <v>2757</v>
      </c>
      <c r="G16">
        <v>515</v>
      </c>
      <c r="H16">
        <v>759</v>
      </c>
      <c r="I16">
        <v>2531</v>
      </c>
      <c r="J16">
        <v>1326</v>
      </c>
      <c r="K16">
        <v>2654</v>
      </c>
      <c r="L16">
        <v>491</v>
      </c>
      <c r="M16">
        <v>1148</v>
      </c>
      <c r="N16">
        <v>1544</v>
      </c>
      <c r="O16">
        <v>5541</v>
      </c>
      <c r="P16">
        <v>28905</v>
      </c>
    </row>
    <row r="17" spans="1:16">
      <c r="A17" t="s">
        <v>320</v>
      </c>
      <c r="B17" t="s">
        <v>313</v>
      </c>
      <c r="C17">
        <v>2202</v>
      </c>
      <c r="D17">
        <v>1780</v>
      </c>
      <c r="E17">
        <v>765</v>
      </c>
      <c r="F17">
        <v>3090</v>
      </c>
      <c r="G17">
        <v>1208</v>
      </c>
      <c r="H17">
        <v>2800</v>
      </c>
      <c r="I17">
        <v>4552</v>
      </c>
      <c r="J17">
        <v>1727</v>
      </c>
      <c r="K17">
        <v>1518</v>
      </c>
      <c r="L17">
        <v>1624</v>
      </c>
      <c r="M17">
        <v>4363</v>
      </c>
      <c r="N17">
        <v>1920</v>
      </c>
      <c r="O17">
        <v>3907</v>
      </c>
      <c r="P17">
        <v>31455</v>
      </c>
    </row>
    <row r="18" spans="1:16">
      <c r="A18" t="s">
        <v>321</v>
      </c>
      <c r="B18" t="s">
        <v>312</v>
      </c>
      <c r="C18">
        <v>4274</v>
      </c>
      <c r="D18">
        <v>1880</v>
      </c>
      <c r="E18">
        <v>1187</v>
      </c>
      <c r="F18">
        <v>2651</v>
      </c>
      <c r="G18">
        <v>436</v>
      </c>
      <c r="H18">
        <v>676</v>
      </c>
      <c r="I18">
        <v>2200</v>
      </c>
      <c r="J18">
        <v>1144</v>
      </c>
      <c r="K18">
        <v>2238</v>
      </c>
      <c r="L18">
        <v>514</v>
      </c>
      <c r="M18">
        <v>1116</v>
      </c>
      <c r="N18">
        <v>1237</v>
      </c>
      <c r="O18">
        <v>4362</v>
      </c>
      <c r="P18">
        <v>23915</v>
      </c>
    </row>
    <row r="19" spans="1:16">
      <c r="A19" t="s">
        <v>321</v>
      </c>
      <c r="B19" t="s">
        <v>313</v>
      </c>
      <c r="C19">
        <v>2045</v>
      </c>
      <c r="D19">
        <v>1423</v>
      </c>
      <c r="E19">
        <v>648</v>
      </c>
      <c r="F19">
        <v>2808</v>
      </c>
      <c r="G19">
        <v>877</v>
      </c>
      <c r="H19">
        <v>1958</v>
      </c>
      <c r="I19">
        <v>3525</v>
      </c>
      <c r="J19">
        <v>1320</v>
      </c>
      <c r="K19">
        <v>1374</v>
      </c>
      <c r="L19">
        <v>1124</v>
      </c>
      <c r="M19">
        <v>3467</v>
      </c>
      <c r="N19">
        <v>1265</v>
      </c>
      <c r="O19">
        <v>3688</v>
      </c>
      <c r="P19">
        <v>25522</v>
      </c>
    </row>
    <row r="20" spans="1:16">
      <c r="A20" t="s">
        <v>322</v>
      </c>
      <c r="B20" t="s">
        <v>312</v>
      </c>
      <c r="C20">
        <v>4171</v>
      </c>
      <c r="D20">
        <v>1837</v>
      </c>
      <c r="E20">
        <v>1131</v>
      </c>
      <c r="F20">
        <v>2889</v>
      </c>
      <c r="G20">
        <v>429</v>
      </c>
      <c r="H20">
        <v>757</v>
      </c>
      <c r="I20">
        <v>2328</v>
      </c>
      <c r="J20">
        <v>1137</v>
      </c>
      <c r="K20">
        <v>2157</v>
      </c>
      <c r="L20">
        <v>569</v>
      </c>
      <c r="M20">
        <v>1284</v>
      </c>
      <c r="N20">
        <v>1213</v>
      </c>
      <c r="O20">
        <v>4270</v>
      </c>
      <c r="P20">
        <v>24171</v>
      </c>
    </row>
    <row r="21" spans="1:16">
      <c r="A21" t="s">
        <v>322</v>
      </c>
      <c r="B21" t="s">
        <v>313</v>
      </c>
      <c r="C21">
        <v>2243</v>
      </c>
      <c r="D21">
        <v>1297</v>
      </c>
      <c r="E21">
        <v>569</v>
      </c>
      <c r="F21">
        <v>2800</v>
      </c>
      <c r="G21">
        <v>627</v>
      </c>
      <c r="H21">
        <v>1740</v>
      </c>
      <c r="I21">
        <v>3343</v>
      </c>
      <c r="J21">
        <v>1123</v>
      </c>
      <c r="K21">
        <v>1409</v>
      </c>
      <c r="L21">
        <v>925</v>
      </c>
      <c r="M21">
        <v>3370</v>
      </c>
      <c r="N21">
        <v>1051</v>
      </c>
      <c r="O21">
        <v>3694</v>
      </c>
      <c r="P21">
        <v>24190</v>
      </c>
    </row>
    <row r="22" spans="1:16">
      <c r="A22" t="s">
        <v>323</v>
      </c>
      <c r="B22" t="s">
        <v>312</v>
      </c>
      <c r="C22">
        <v>3923</v>
      </c>
      <c r="D22">
        <v>1847</v>
      </c>
      <c r="E22">
        <v>1097</v>
      </c>
      <c r="F22">
        <v>2940</v>
      </c>
      <c r="G22">
        <v>430</v>
      </c>
      <c r="H22">
        <v>809</v>
      </c>
      <c r="I22">
        <v>2402</v>
      </c>
      <c r="J22">
        <v>1201</v>
      </c>
      <c r="K22">
        <v>2134</v>
      </c>
      <c r="L22">
        <v>624</v>
      </c>
      <c r="M22">
        <v>1497</v>
      </c>
      <c r="N22">
        <v>1347</v>
      </c>
      <c r="O22">
        <v>4349</v>
      </c>
      <c r="P22">
        <v>24600</v>
      </c>
    </row>
    <row r="23" spans="1:16">
      <c r="A23" t="s">
        <v>323</v>
      </c>
      <c r="B23" t="s">
        <v>313</v>
      </c>
      <c r="C23">
        <v>2366</v>
      </c>
      <c r="D23">
        <v>1414</v>
      </c>
      <c r="E23">
        <v>606</v>
      </c>
      <c r="F23">
        <v>3056</v>
      </c>
      <c r="G23">
        <v>520</v>
      </c>
      <c r="H23">
        <v>1771</v>
      </c>
      <c r="I23">
        <v>3406</v>
      </c>
      <c r="J23">
        <v>1186</v>
      </c>
      <c r="K23">
        <v>1531</v>
      </c>
      <c r="L23">
        <v>884</v>
      </c>
      <c r="M23">
        <v>2871</v>
      </c>
      <c r="N23">
        <v>1021</v>
      </c>
      <c r="O23">
        <v>3923</v>
      </c>
      <c r="P23">
        <v>24554</v>
      </c>
    </row>
    <row r="24" spans="1:16">
      <c r="A24" t="s">
        <v>324</v>
      </c>
      <c r="B24" t="s">
        <v>312</v>
      </c>
      <c r="C24">
        <v>3461</v>
      </c>
      <c r="D24">
        <v>1681</v>
      </c>
      <c r="E24">
        <v>1014</v>
      </c>
      <c r="F24">
        <v>2978</v>
      </c>
      <c r="G24">
        <v>430</v>
      </c>
      <c r="H24">
        <v>853</v>
      </c>
      <c r="I24">
        <v>2373</v>
      </c>
      <c r="J24">
        <v>1146</v>
      </c>
      <c r="K24">
        <v>2073</v>
      </c>
      <c r="L24">
        <v>638</v>
      </c>
      <c r="M24">
        <v>1636</v>
      </c>
      <c r="N24">
        <v>1269</v>
      </c>
      <c r="O24">
        <v>4166</v>
      </c>
      <c r="P24">
        <v>23718</v>
      </c>
    </row>
    <row r="25" spans="1:16">
      <c r="A25" t="s">
        <v>324</v>
      </c>
      <c r="B25" t="s">
        <v>313</v>
      </c>
      <c r="C25">
        <v>2381</v>
      </c>
      <c r="D25">
        <v>1527</v>
      </c>
      <c r="E25">
        <v>621</v>
      </c>
      <c r="F25">
        <v>3138</v>
      </c>
      <c r="G25">
        <v>531</v>
      </c>
      <c r="H25">
        <v>1722</v>
      </c>
      <c r="I25">
        <v>3001</v>
      </c>
      <c r="J25">
        <v>1220</v>
      </c>
      <c r="K25">
        <v>1562</v>
      </c>
      <c r="L25">
        <v>967</v>
      </c>
      <c r="M25">
        <v>2474</v>
      </c>
      <c r="N25">
        <v>1024</v>
      </c>
      <c r="O25">
        <v>4051</v>
      </c>
      <c r="P25">
        <v>24220</v>
      </c>
    </row>
    <row r="26" spans="1:16">
      <c r="A26" t="s">
        <v>325</v>
      </c>
      <c r="B26" t="s">
        <v>312</v>
      </c>
      <c r="C26">
        <v>2873</v>
      </c>
      <c r="D26">
        <v>1560</v>
      </c>
      <c r="E26">
        <v>949</v>
      </c>
      <c r="F26">
        <v>2881</v>
      </c>
      <c r="G26">
        <v>479</v>
      </c>
      <c r="H26">
        <v>1000</v>
      </c>
      <c r="I26">
        <v>2354</v>
      </c>
      <c r="J26">
        <v>1153</v>
      </c>
      <c r="K26">
        <v>1924</v>
      </c>
      <c r="L26">
        <v>780</v>
      </c>
      <c r="M26">
        <v>1912</v>
      </c>
      <c r="N26">
        <v>1433</v>
      </c>
      <c r="O26">
        <v>4208</v>
      </c>
      <c r="P26">
        <v>23506</v>
      </c>
    </row>
    <row r="27" spans="1:16">
      <c r="A27" t="s">
        <v>325</v>
      </c>
      <c r="B27" t="s">
        <v>313</v>
      </c>
      <c r="C27">
        <v>2569</v>
      </c>
      <c r="D27">
        <v>1620</v>
      </c>
      <c r="E27">
        <v>626</v>
      </c>
      <c r="F27">
        <v>3311</v>
      </c>
      <c r="G27">
        <v>490</v>
      </c>
      <c r="H27">
        <v>1487</v>
      </c>
      <c r="I27">
        <v>2678</v>
      </c>
      <c r="J27">
        <v>1113</v>
      </c>
      <c r="K27">
        <v>1615</v>
      </c>
      <c r="L27">
        <v>774</v>
      </c>
      <c r="M27">
        <v>2117</v>
      </c>
      <c r="N27">
        <v>844</v>
      </c>
      <c r="O27">
        <v>3952</v>
      </c>
      <c r="P27">
        <v>23197</v>
      </c>
    </row>
    <row r="28" spans="1:16">
      <c r="A28" t="s">
        <v>326</v>
      </c>
      <c r="B28" t="s">
        <v>312</v>
      </c>
      <c r="C28">
        <v>2647</v>
      </c>
      <c r="D28">
        <v>1630</v>
      </c>
      <c r="E28">
        <v>991</v>
      </c>
      <c r="F28">
        <v>2800</v>
      </c>
      <c r="G28">
        <v>499</v>
      </c>
      <c r="H28">
        <v>1187</v>
      </c>
      <c r="I28">
        <v>2580</v>
      </c>
      <c r="J28">
        <v>1200</v>
      </c>
      <c r="K28">
        <v>1896</v>
      </c>
      <c r="L28">
        <v>947</v>
      </c>
      <c r="M28">
        <v>2474</v>
      </c>
      <c r="N28">
        <v>1642</v>
      </c>
      <c r="O28">
        <v>4465</v>
      </c>
      <c r="P28">
        <v>24958</v>
      </c>
    </row>
    <row r="29" spans="1:16">
      <c r="A29" t="s">
        <v>326</v>
      </c>
      <c r="B29" t="s">
        <v>313</v>
      </c>
      <c r="C29">
        <v>2979</v>
      </c>
      <c r="D29">
        <v>1732</v>
      </c>
      <c r="E29">
        <v>715</v>
      </c>
      <c r="F29">
        <v>3634</v>
      </c>
      <c r="G29">
        <v>421</v>
      </c>
      <c r="H29">
        <v>1352</v>
      </c>
      <c r="I29">
        <v>2719</v>
      </c>
      <c r="J29">
        <v>1084</v>
      </c>
      <c r="K29">
        <v>1613</v>
      </c>
      <c r="L29">
        <v>572</v>
      </c>
      <c r="M29">
        <v>1801</v>
      </c>
      <c r="N29">
        <v>753</v>
      </c>
      <c r="O29">
        <v>4105</v>
      </c>
      <c r="P29">
        <v>23480</v>
      </c>
    </row>
    <row r="30" spans="1:16">
      <c r="A30" t="s">
        <v>327</v>
      </c>
      <c r="B30" t="s">
        <v>312</v>
      </c>
      <c r="C30">
        <v>2825</v>
      </c>
      <c r="D30">
        <v>1909</v>
      </c>
      <c r="E30">
        <v>1191</v>
      </c>
      <c r="F30">
        <v>3099</v>
      </c>
      <c r="G30">
        <v>630</v>
      </c>
      <c r="H30">
        <v>1538</v>
      </c>
      <c r="I30">
        <v>3090</v>
      </c>
      <c r="J30">
        <v>1477</v>
      </c>
      <c r="K30">
        <v>2140</v>
      </c>
      <c r="L30">
        <v>1273</v>
      </c>
      <c r="M30">
        <v>3139</v>
      </c>
      <c r="N30">
        <v>2399</v>
      </c>
      <c r="O30">
        <v>5232</v>
      </c>
      <c r="P30">
        <v>29941</v>
      </c>
    </row>
    <row r="31" spans="1:16">
      <c r="A31" t="s">
        <v>327</v>
      </c>
      <c r="B31" t="s">
        <v>313</v>
      </c>
      <c r="C31">
        <v>3794</v>
      </c>
      <c r="D31">
        <v>2200</v>
      </c>
      <c r="E31">
        <v>922</v>
      </c>
      <c r="F31">
        <v>4298</v>
      </c>
      <c r="G31">
        <v>398</v>
      </c>
      <c r="H31">
        <v>1304</v>
      </c>
      <c r="I31">
        <v>2934</v>
      </c>
      <c r="J31">
        <v>1227</v>
      </c>
      <c r="K31">
        <v>1729</v>
      </c>
      <c r="L31">
        <v>499</v>
      </c>
      <c r="M31">
        <v>1746</v>
      </c>
      <c r="N31">
        <v>777</v>
      </c>
      <c r="O31">
        <v>4479</v>
      </c>
      <c r="P31">
        <v>26306</v>
      </c>
    </row>
    <row r="32" spans="1:16">
      <c r="A32" t="s">
        <v>328</v>
      </c>
      <c r="B32" t="s">
        <v>312</v>
      </c>
      <c r="C32">
        <v>3486</v>
      </c>
      <c r="D32">
        <v>2581</v>
      </c>
      <c r="E32">
        <v>1617</v>
      </c>
      <c r="F32">
        <v>3582</v>
      </c>
      <c r="G32">
        <v>995</v>
      </c>
      <c r="H32">
        <v>2049</v>
      </c>
      <c r="I32">
        <v>3464</v>
      </c>
      <c r="J32">
        <v>1752</v>
      </c>
      <c r="K32">
        <v>2161</v>
      </c>
      <c r="L32">
        <v>1632</v>
      </c>
      <c r="M32">
        <v>3690</v>
      </c>
      <c r="N32">
        <v>3203</v>
      </c>
      <c r="O32">
        <v>5994</v>
      </c>
      <c r="P32">
        <v>36206</v>
      </c>
    </row>
    <row r="33" spans="1:16">
      <c r="A33" t="s">
        <v>328</v>
      </c>
      <c r="B33" t="s">
        <v>313</v>
      </c>
      <c r="C33">
        <v>4865</v>
      </c>
      <c r="D33">
        <v>3095</v>
      </c>
      <c r="E33">
        <v>1154</v>
      </c>
      <c r="F33">
        <v>4972</v>
      </c>
      <c r="G33">
        <v>404</v>
      </c>
      <c r="H33">
        <v>1461</v>
      </c>
      <c r="I33">
        <v>3226</v>
      </c>
      <c r="J33">
        <v>1506</v>
      </c>
      <c r="K33">
        <v>1997</v>
      </c>
      <c r="L33">
        <v>635</v>
      </c>
      <c r="M33">
        <v>2039</v>
      </c>
      <c r="N33">
        <v>926</v>
      </c>
      <c r="O33">
        <v>5526</v>
      </c>
      <c r="P33">
        <v>31806</v>
      </c>
    </row>
    <row r="34" spans="1:16">
      <c r="A34" t="s">
        <v>329</v>
      </c>
      <c r="B34" t="s">
        <v>312</v>
      </c>
      <c r="C34">
        <v>3520</v>
      </c>
      <c r="D34">
        <v>2308</v>
      </c>
      <c r="E34">
        <v>1295</v>
      </c>
      <c r="F34">
        <v>3649</v>
      </c>
      <c r="G34">
        <v>858</v>
      </c>
      <c r="H34">
        <v>2170</v>
      </c>
      <c r="I34">
        <v>3494</v>
      </c>
      <c r="J34">
        <v>1707</v>
      </c>
      <c r="K34">
        <v>2023</v>
      </c>
      <c r="L34">
        <v>1384</v>
      </c>
      <c r="M34">
        <v>3807</v>
      </c>
      <c r="N34">
        <v>3023</v>
      </c>
      <c r="O34">
        <v>5838</v>
      </c>
      <c r="P34">
        <v>35076</v>
      </c>
    </row>
    <row r="35" spans="1:16">
      <c r="A35" t="s">
        <v>329</v>
      </c>
      <c r="B35" t="s">
        <v>313</v>
      </c>
      <c r="C35">
        <v>5386</v>
      </c>
      <c r="D35">
        <v>3353</v>
      </c>
      <c r="E35">
        <v>1174</v>
      </c>
      <c r="F35">
        <v>5410</v>
      </c>
      <c r="G35">
        <v>374</v>
      </c>
      <c r="H35">
        <v>1441</v>
      </c>
      <c r="I35">
        <v>3274</v>
      </c>
      <c r="J35">
        <v>1635</v>
      </c>
      <c r="K35">
        <v>2091</v>
      </c>
      <c r="L35">
        <v>699</v>
      </c>
      <c r="M35">
        <v>2126</v>
      </c>
      <c r="N35">
        <v>1008</v>
      </c>
      <c r="O35">
        <v>6287</v>
      </c>
      <c r="P35">
        <v>34260</v>
      </c>
    </row>
    <row r="36" spans="1:16">
      <c r="A36" t="s">
        <v>330</v>
      </c>
      <c r="B36" t="s">
        <v>312</v>
      </c>
      <c r="C36">
        <v>3527</v>
      </c>
      <c r="D36">
        <v>1863</v>
      </c>
      <c r="E36">
        <v>1015</v>
      </c>
      <c r="F36">
        <v>3256</v>
      </c>
      <c r="G36">
        <v>671</v>
      </c>
      <c r="H36">
        <v>1699</v>
      </c>
      <c r="I36">
        <v>3174</v>
      </c>
      <c r="J36">
        <v>1468</v>
      </c>
      <c r="K36">
        <v>1840</v>
      </c>
      <c r="L36">
        <v>1299</v>
      </c>
      <c r="M36">
        <v>4053</v>
      </c>
      <c r="N36">
        <v>2773</v>
      </c>
      <c r="O36">
        <v>5383</v>
      </c>
      <c r="P36">
        <v>32020</v>
      </c>
    </row>
    <row r="37" spans="1:16">
      <c r="A37" t="s">
        <v>330</v>
      </c>
      <c r="B37" t="s">
        <v>313</v>
      </c>
      <c r="C37">
        <v>5195</v>
      </c>
      <c r="D37">
        <v>3329</v>
      </c>
      <c r="E37">
        <v>1138</v>
      </c>
      <c r="F37">
        <v>5299</v>
      </c>
      <c r="G37">
        <v>327</v>
      </c>
      <c r="H37">
        <v>1338</v>
      </c>
      <c r="I37">
        <v>3146</v>
      </c>
      <c r="J37">
        <v>1837</v>
      </c>
      <c r="K37">
        <v>2101</v>
      </c>
      <c r="L37">
        <v>769</v>
      </c>
      <c r="M37">
        <v>2001</v>
      </c>
      <c r="N37">
        <v>1024</v>
      </c>
      <c r="O37">
        <v>5835</v>
      </c>
      <c r="P37">
        <v>33339</v>
      </c>
    </row>
    <row r="38" spans="1:16">
      <c r="A38" t="s">
        <v>331</v>
      </c>
      <c r="B38" t="s">
        <v>312</v>
      </c>
      <c r="C38">
        <v>3052</v>
      </c>
      <c r="D38">
        <v>1385</v>
      </c>
      <c r="E38">
        <v>791</v>
      </c>
      <c r="F38">
        <v>2651</v>
      </c>
      <c r="G38">
        <v>539</v>
      </c>
      <c r="H38">
        <v>1199</v>
      </c>
      <c r="I38">
        <v>2585</v>
      </c>
      <c r="J38">
        <v>1205</v>
      </c>
      <c r="K38">
        <v>1567</v>
      </c>
      <c r="L38">
        <v>918</v>
      </c>
      <c r="M38">
        <v>3651</v>
      </c>
      <c r="N38">
        <v>2127</v>
      </c>
      <c r="O38">
        <v>4107</v>
      </c>
      <c r="P38">
        <v>25778</v>
      </c>
    </row>
    <row r="39" spans="1:16">
      <c r="A39" t="s">
        <v>331</v>
      </c>
      <c r="B39" t="s">
        <v>313</v>
      </c>
      <c r="C39">
        <v>4298</v>
      </c>
      <c r="D39">
        <v>3010</v>
      </c>
      <c r="E39">
        <v>998</v>
      </c>
      <c r="F39">
        <v>4380</v>
      </c>
      <c r="G39">
        <v>262</v>
      </c>
      <c r="H39">
        <v>1111</v>
      </c>
      <c r="I39">
        <v>2778</v>
      </c>
      <c r="J39">
        <v>1736</v>
      </c>
      <c r="K39">
        <v>1701</v>
      </c>
      <c r="L39">
        <v>814</v>
      </c>
      <c r="M39">
        <v>1794</v>
      </c>
      <c r="N39">
        <v>922</v>
      </c>
      <c r="O39">
        <v>4769</v>
      </c>
      <c r="P39">
        <v>28572</v>
      </c>
    </row>
    <row r="40" spans="1:16">
      <c r="A40" t="s">
        <v>332</v>
      </c>
      <c r="B40" t="s">
        <v>312</v>
      </c>
      <c r="C40">
        <v>2322</v>
      </c>
      <c r="D40">
        <v>977</v>
      </c>
      <c r="E40">
        <v>442</v>
      </c>
      <c r="F40">
        <v>1870</v>
      </c>
      <c r="G40">
        <v>257</v>
      </c>
      <c r="H40">
        <v>866</v>
      </c>
      <c r="I40">
        <v>2032</v>
      </c>
      <c r="J40">
        <v>909</v>
      </c>
      <c r="K40">
        <v>1296</v>
      </c>
      <c r="L40">
        <v>617</v>
      </c>
      <c r="M40">
        <v>3526</v>
      </c>
      <c r="N40">
        <v>1300</v>
      </c>
      <c r="O40">
        <v>2973</v>
      </c>
      <c r="P40">
        <v>19389</v>
      </c>
    </row>
    <row r="41" spans="1:16">
      <c r="A41" t="s">
        <v>332</v>
      </c>
      <c r="B41" t="s">
        <v>313</v>
      </c>
      <c r="C41">
        <v>3123</v>
      </c>
      <c r="D41">
        <v>2493</v>
      </c>
      <c r="E41">
        <v>814</v>
      </c>
      <c r="F41">
        <v>3528</v>
      </c>
      <c r="G41">
        <v>220</v>
      </c>
      <c r="H41">
        <v>806</v>
      </c>
      <c r="I41">
        <v>2044</v>
      </c>
      <c r="J41">
        <v>1357</v>
      </c>
      <c r="K41">
        <v>1647</v>
      </c>
      <c r="L41">
        <v>671</v>
      </c>
      <c r="M41">
        <v>1277</v>
      </c>
      <c r="N41">
        <v>718</v>
      </c>
      <c r="O41">
        <v>3563</v>
      </c>
      <c r="P41">
        <v>22262</v>
      </c>
    </row>
    <row r="42" spans="1:16">
      <c r="A42" t="s">
        <v>333</v>
      </c>
      <c r="B42" t="s">
        <v>312</v>
      </c>
      <c r="C42">
        <v>23</v>
      </c>
      <c r="D42">
        <v>29</v>
      </c>
      <c r="E42">
        <v>27</v>
      </c>
      <c r="F42">
        <v>135</v>
      </c>
      <c r="G42">
        <v>48</v>
      </c>
      <c r="H42">
        <v>342</v>
      </c>
      <c r="I42">
        <v>695</v>
      </c>
      <c r="J42">
        <v>353</v>
      </c>
      <c r="K42">
        <v>567</v>
      </c>
      <c r="L42">
        <v>317</v>
      </c>
      <c r="M42">
        <v>1379</v>
      </c>
      <c r="N42">
        <v>513</v>
      </c>
      <c r="O42">
        <v>892</v>
      </c>
      <c r="P42">
        <v>5319</v>
      </c>
    </row>
    <row r="43" spans="1:16">
      <c r="A43" t="s">
        <v>333</v>
      </c>
      <c r="B43" t="s">
        <v>313</v>
      </c>
      <c r="C43">
        <v>2345</v>
      </c>
      <c r="D43">
        <v>1656</v>
      </c>
      <c r="E43">
        <v>513</v>
      </c>
      <c r="F43">
        <v>1966</v>
      </c>
      <c r="G43">
        <v>108</v>
      </c>
      <c r="H43">
        <v>234</v>
      </c>
      <c r="I43">
        <v>731</v>
      </c>
      <c r="J43">
        <v>443</v>
      </c>
      <c r="K43">
        <v>666</v>
      </c>
      <c r="L43">
        <v>177</v>
      </c>
      <c r="M43">
        <v>383</v>
      </c>
      <c r="N43">
        <v>248</v>
      </c>
      <c r="O43">
        <v>1379</v>
      </c>
      <c r="P43">
        <v>10850</v>
      </c>
    </row>
    <row r="44" spans="1:16">
      <c r="A44" t="s">
        <v>334</v>
      </c>
      <c r="B44" t="s">
        <v>312</v>
      </c>
      <c r="C44">
        <v>0</v>
      </c>
      <c r="D44">
        <v>0</v>
      </c>
      <c r="E44">
        <v>0</v>
      </c>
      <c r="F44">
        <v>0</v>
      </c>
      <c r="G44">
        <v>0</v>
      </c>
      <c r="H44">
        <v>0</v>
      </c>
      <c r="I44">
        <v>0</v>
      </c>
      <c r="J44">
        <v>0</v>
      </c>
      <c r="K44">
        <v>0</v>
      </c>
      <c r="L44">
        <v>0</v>
      </c>
      <c r="M44">
        <v>0</v>
      </c>
      <c r="N44">
        <v>0</v>
      </c>
      <c r="O44">
        <v>0</v>
      </c>
      <c r="P44">
        <v>1</v>
      </c>
    </row>
    <row r="45" spans="1:16">
      <c r="A45" t="s">
        <v>334</v>
      </c>
      <c r="B45" t="s">
        <v>313</v>
      </c>
      <c r="C45">
        <v>231</v>
      </c>
      <c r="D45">
        <v>74</v>
      </c>
      <c r="E45">
        <v>20</v>
      </c>
      <c r="F45">
        <v>20</v>
      </c>
      <c r="G45">
        <v>0</v>
      </c>
      <c r="H45">
        <v>0</v>
      </c>
      <c r="I45">
        <v>1</v>
      </c>
      <c r="J45">
        <v>0</v>
      </c>
      <c r="K45">
        <v>0</v>
      </c>
      <c r="L45">
        <v>0</v>
      </c>
      <c r="M45">
        <v>0</v>
      </c>
      <c r="N45">
        <v>0</v>
      </c>
      <c r="O45">
        <v>0</v>
      </c>
      <c r="P45">
        <v>346</v>
      </c>
    </row>
    <row r="46" spans="1:16">
      <c r="A46" t="s">
        <v>335</v>
      </c>
      <c r="B46" t="s">
        <v>312</v>
      </c>
      <c r="C46">
        <v>69133</v>
      </c>
      <c r="D46">
        <v>34199</v>
      </c>
      <c r="E46">
        <v>20666</v>
      </c>
      <c r="F46">
        <v>47800</v>
      </c>
      <c r="G46">
        <v>8720</v>
      </c>
      <c r="H46">
        <v>18473</v>
      </c>
      <c r="I46">
        <v>44180</v>
      </c>
      <c r="J46">
        <v>22380</v>
      </c>
      <c r="K46">
        <v>36005</v>
      </c>
      <c r="L46">
        <v>13785</v>
      </c>
      <c r="M46">
        <v>38586</v>
      </c>
      <c r="N46">
        <v>30817</v>
      </c>
      <c r="O46">
        <v>81471</v>
      </c>
      <c r="P46">
        <v>466214</v>
      </c>
    </row>
    <row r="47" spans="1:16">
      <c r="A47" t="s">
        <v>335</v>
      </c>
      <c r="B47" t="s">
        <v>313</v>
      </c>
      <c r="C47">
        <v>51198</v>
      </c>
      <c r="D47">
        <v>36164</v>
      </c>
      <c r="E47">
        <v>13894</v>
      </c>
      <c r="F47">
        <v>60291</v>
      </c>
      <c r="G47">
        <v>9401</v>
      </c>
      <c r="H47">
        <v>27295</v>
      </c>
      <c r="I47">
        <v>52987</v>
      </c>
      <c r="J47">
        <v>24215</v>
      </c>
      <c r="K47">
        <v>27668</v>
      </c>
      <c r="L47">
        <v>18092</v>
      </c>
      <c r="M47">
        <v>45164</v>
      </c>
      <c r="N47">
        <v>21642</v>
      </c>
      <c r="O47">
        <v>72701</v>
      </c>
      <c r="P47">
        <v>460713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31"/>
  <sheetViews>
    <sheetView workbookViewId="0">
      <selection activeCell="B4" sqref="B4"/>
    </sheetView>
  </sheetViews>
  <sheetFormatPr defaultColWidth="8.85546875" defaultRowHeight="15"/>
  <cols>
    <col min="1" max="1" width="24" style="155" bestFit="1" customWidth="1"/>
    <col min="2" max="2" width="45.7109375" style="156" customWidth="1"/>
    <col min="3" max="3" width="45.7109375" style="155" customWidth="1"/>
    <col min="4" max="4" width="45.85546875" style="155" customWidth="1"/>
    <col min="5" max="16384" width="8.85546875" style="155"/>
  </cols>
  <sheetData>
    <row r="1" spans="1:4">
      <c r="A1" s="155" t="s">
        <v>287</v>
      </c>
      <c r="B1" s="157"/>
    </row>
    <row r="2" spans="1:4">
      <c r="B2" s="157"/>
    </row>
    <row r="3" spans="1:4">
      <c r="A3" s="166" t="s">
        <v>286</v>
      </c>
      <c r="B3" s="176" t="s">
        <v>285</v>
      </c>
      <c r="C3" s="155" t="s">
        <v>284</v>
      </c>
      <c r="D3" s="155" t="s">
        <v>280</v>
      </c>
    </row>
    <row r="4" spans="1:4" ht="75">
      <c r="A4" s="166" t="s">
        <v>283</v>
      </c>
      <c r="B4" s="156" t="s">
        <v>336</v>
      </c>
      <c r="C4" s="155" t="s">
        <v>282</v>
      </c>
      <c r="D4" s="162" t="s">
        <v>281</v>
      </c>
    </row>
    <row r="5" spans="1:4" ht="150">
      <c r="A5" s="166" t="s">
        <v>280</v>
      </c>
      <c r="B5" s="156" t="s">
        <v>337</v>
      </c>
      <c r="C5" s="171" t="s">
        <v>279</v>
      </c>
      <c r="D5" s="162" t="s">
        <v>278</v>
      </c>
    </row>
    <row r="6" spans="1:4" ht="135">
      <c r="A6" s="166" t="s">
        <v>277</v>
      </c>
      <c r="B6" s="156" t="s">
        <v>305</v>
      </c>
      <c r="C6" s="171" t="s">
        <v>276</v>
      </c>
      <c r="D6" s="162" t="s">
        <v>275</v>
      </c>
    </row>
    <row r="7" spans="1:4" ht="90">
      <c r="A7" s="166" t="s">
        <v>274</v>
      </c>
      <c r="B7" s="179" t="s">
        <v>290</v>
      </c>
      <c r="C7" s="175" t="s">
        <v>273</v>
      </c>
      <c r="D7" s="162" t="s">
        <v>272</v>
      </c>
    </row>
    <row r="8" spans="1:4" ht="45">
      <c r="A8" s="166" t="s">
        <v>271</v>
      </c>
      <c r="C8" s="155" t="s">
        <v>270</v>
      </c>
      <c r="D8" s="162" t="s">
        <v>269</v>
      </c>
    </row>
    <row r="9" spans="1:4" s="157" customFormat="1" ht="30">
      <c r="A9" s="169" t="s">
        <v>268</v>
      </c>
      <c r="B9" s="174" t="s">
        <v>211</v>
      </c>
      <c r="C9" s="167"/>
      <c r="D9" s="167" t="s">
        <v>267</v>
      </c>
    </row>
    <row r="10" spans="1:4" ht="120">
      <c r="A10" s="166" t="s">
        <v>266</v>
      </c>
      <c r="B10" s="156" t="s">
        <v>306</v>
      </c>
      <c r="C10" s="155" t="s">
        <v>265</v>
      </c>
      <c r="D10" s="167" t="s">
        <v>264</v>
      </c>
    </row>
    <row r="11" spans="1:4" ht="210">
      <c r="A11" s="166" t="s">
        <v>263</v>
      </c>
      <c r="B11" s="156" t="s">
        <v>309</v>
      </c>
      <c r="C11" s="162" t="s">
        <v>262</v>
      </c>
      <c r="D11" s="171" t="s">
        <v>261</v>
      </c>
    </row>
    <row r="12" spans="1:4" ht="45">
      <c r="A12" s="166" t="s">
        <v>260</v>
      </c>
      <c r="B12" s="180" t="s">
        <v>310</v>
      </c>
      <c r="C12" s="173" t="s">
        <v>259</v>
      </c>
      <c r="D12" s="167" t="s">
        <v>258</v>
      </c>
    </row>
    <row r="13" spans="1:4" ht="60">
      <c r="A13" s="166" t="s">
        <v>257</v>
      </c>
      <c r="B13" s="172" t="s">
        <v>308</v>
      </c>
      <c r="C13" s="171" t="s">
        <v>256</v>
      </c>
      <c r="D13" s="171" t="s">
        <v>255</v>
      </c>
    </row>
    <row r="14" spans="1:4" s="157" customFormat="1" ht="195">
      <c r="A14" s="169" t="s">
        <v>254</v>
      </c>
      <c r="B14" s="156"/>
      <c r="D14" s="165" t="s">
        <v>253</v>
      </c>
    </row>
    <row r="15" spans="1:4" ht="60">
      <c r="A15" s="166" t="s">
        <v>252</v>
      </c>
      <c r="B15" s="170" t="s">
        <v>251</v>
      </c>
      <c r="C15" s="162" t="s">
        <v>251</v>
      </c>
      <c r="D15" s="162" t="s">
        <v>250</v>
      </c>
    </row>
    <row r="16" spans="1:4" ht="90">
      <c r="A16" s="166" t="s">
        <v>249</v>
      </c>
      <c r="D16" s="167" t="s">
        <v>248</v>
      </c>
    </row>
    <row r="17" spans="1:4" s="157" customFormat="1" ht="120">
      <c r="A17" s="169" t="s">
        <v>247</v>
      </c>
      <c r="B17" s="156"/>
      <c r="D17" s="157" t="s">
        <v>246</v>
      </c>
    </row>
    <row r="18" spans="1:4" s="157" customFormat="1" ht="105">
      <c r="A18" s="169" t="s">
        <v>245</v>
      </c>
      <c r="B18" s="156"/>
      <c r="D18" s="165" t="s">
        <v>244</v>
      </c>
    </row>
    <row r="19" spans="1:4" ht="90">
      <c r="A19" s="166" t="s">
        <v>243</v>
      </c>
      <c r="C19" s="162" t="s">
        <v>242</v>
      </c>
      <c r="D19" s="155" t="s">
        <v>241</v>
      </c>
    </row>
    <row r="20" spans="1:4" s="157" customFormat="1" ht="135">
      <c r="A20" s="169" t="s">
        <v>240</v>
      </c>
      <c r="B20" s="159" t="s">
        <v>211</v>
      </c>
      <c r="D20" s="165" t="s">
        <v>239</v>
      </c>
    </row>
    <row r="21" spans="1:4" s="157" customFormat="1" ht="210">
      <c r="A21" s="169" t="s">
        <v>238</v>
      </c>
      <c r="B21" s="156"/>
      <c r="D21" s="165" t="s">
        <v>237</v>
      </c>
    </row>
    <row r="22" spans="1:4" ht="90">
      <c r="A22" s="166" t="s">
        <v>236</v>
      </c>
      <c r="B22" s="156" t="s">
        <v>291</v>
      </c>
      <c r="C22" s="162" t="s">
        <v>235</v>
      </c>
      <c r="D22" s="162" t="s">
        <v>234</v>
      </c>
    </row>
    <row r="23" spans="1:4" ht="75">
      <c r="A23" s="166" t="s">
        <v>233</v>
      </c>
      <c r="C23" s="168">
        <v>41361</v>
      </c>
      <c r="D23" s="167" t="s">
        <v>232</v>
      </c>
    </row>
    <row r="24" spans="1:4">
      <c r="A24" s="166" t="s">
        <v>231</v>
      </c>
      <c r="B24" s="156" t="s">
        <v>230</v>
      </c>
      <c r="C24" s="155" t="s">
        <v>230</v>
      </c>
      <c r="D24" s="155" t="s">
        <v>229</v>
      </c>
    </row>
    <row r="25" spans="1:4" ht="75">
      <c r="A25" s="161" t="s">
        <v>228</v>
      </c>
      <c r="B25" s="156" t="s">
        <v>227</v>
      </c>
      <c r="C25" s="155" t="s">
        <v>227</v>
      </c>
      <c r="D25" s="158" t="s">
        <v>226</v>
      </c>
    </row>
    <row r="26" spans="1:4" s="157" customFormat="1" ht="90">
      <c r="A26" s="160" t="s">
        <v>225</v>
      </c>
      <c r="B26" s="156"/>
      <c r="D26" s="165" t="s">
        <v>224</v>
      </c>
    </row>
    <row r="27" spans="1:4" ht="60">
      <c r="A27" s="161" t="s">
        <v>223</v>
      </c>
      <c r="B27" s="164" t="b">
        <v>1</v>
      </c>
      <c r="C27" s="163" t="b">
        <v>1</v>
      </c>
      <c r="D27" s="162" t="s">
        <v>222</v>
      </c>
    </row>
    <row r="28" spans="1:4" ht="75">
      <c r="A28" s="161" t="s">
        <v>221</v>
      </c>
      <c r="C28" s="158" t="s">
        <v>220</v>
      </c>
      <c r="D28" s="158" t="s">
        <v>219</v>
      </c>
    </row>
    <row r="29" spans="1:4">
      <c r="A29" s="161" t="s">
        <v>218</v>
      </c>
      <c r="C29" s="155" t="s">
        <v>217</v>
      </c>
      <c r="D29" s="158" t="s">
        <v>216</v>
      </c>
    </row>
    <row r="30" spans="1:4" ht="120">
      <c r="A30" s="161" t="s">
        <v>215</v>
      </c>
      <c r="C30" s="158" t="s">
        <v>214</v>
      </c>
      <c r="D30" s="158" t="s">
        <v>213</v>
      </c>
    </row>
    <row r="31" spans="1:4" s="157" customFormat="1" ht="30">
      <c r="A31" s="160" t="s">
        <v>212</v>
      </c>
      <c r="B31" s="159" t="s">
        <v>211</v>
      </c>
      <c r="D31" s="158" t="s">
        <v>210</v>
      </c>
    </row>
  </sheetData>
  <hyperlinks>
    <hyperlink ref="B12" r:id="rId1"/>
  </hyperlinks>
  <pageMargins left="0.7" right="0.7" top="0.75" bottom="0.75" header="0.3" footer="0.3"/>
  <pageSetup paperSize="9" orientation="portrait"/>
  <headerFooter alignWithMargins="0"/>
  <ignoredErrors>
    <ignoredError sqref="B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aircraft </vt:lpstr>
      <vt:lpstr>Data</vt:lpstr>
      <vt:lpstr>Metadata</vt:lpstr>
      <vt:lpstr>'aircraft '!Print_Area</vt:lpstr>
      <vt:lpstr>'aircraft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dc:creator>
  <cp:lastModifiedBy>RUBY</cp:lastModifiedBy>
  <cp:lastPrinted>2015-01-20T17:02:02Z</cp:lastPrinted>
  <dcterms:created xsi:type="dcterms:W3CDTF">2000-02-04T02:39:02Z</dcterms:created>
  <dcterms:modified xsi:type="dcterms:W3CDTF">2015-04-17T02:22:57Z</dcterms:modified>
</cp:coreProperties>
</file>