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\Google Drive\From Dropbox\DIY, Anlæg og Lyd\ADAU1701 DSP projekt\diydsp1701\BOM\"/>
    </mc:Choice>
  </mc:AlternateContent>
  <bookViews>
    <workbookView xWindow="0" yWindow="0" windowWidth="28800" windowHeight="12210"/>
  </bookViews>
  <sheets>
    <sheet name="diydsp1701_BOM_ver2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H30" i="1" l="1"/>
</calcChain>
</file>

<file path=xl/sharedStrings.xml><?xml version="1.0" encoding="utf-8"?>
<sst xmlns="http://schemas.openxmlformats.org/spreadsheetml/2006/main" count="152" uniqueCount="122">
  <si>
    <t>Id</t>
  </si>
  <si>
    <t>Designator</t>
  </si>
  <si>
    <t>Package</t>
  </si>
  <si>
    <t>Quantity</t>
  </si>
  <si>
    <t>Designation</t>
  </si>
  <si>
    <t>Supplier and ref</t>
  </si>
  <si>
    <t>U1</t>
  </si>
  <si>
    <t>LQFP-48_7x7mm_Pitch0.5mm</t>
  </si>
  <si>
    <t>ADAU1701JSTZ</t>
  </si>
  <si>
    <t>C1,C2</t>
  </si>
  <si>
    <t>C_0805_HandSoldering</t>
  </si>
  <si>
    <t>100p</t>
  </si>
  <si>
    <t>10u</t>
  </si>
  <si>
    <t>C6,C9,C10,C11,C18,C19,C29</t>
  </si>
  <si>
    <t>100n</t>
  </si>
  <si>
    <t>C14</t>
  </si>
  <si>
    <t>3n3</t>
  </si>
  <si>
    <t>C15</t>
  </si>
  <si>
    <t>56n</t>
  </si>
  <si>
    <t>C16,C17</t>
  </si>
  <si>
    <t>22p</t>
  </si>
  <si>
    <t>C24,C25,C26,C27</t>
  </si>
  <si>
    <t>5n6</t>
  </si>
  <si>
    <t>P1,P5,P6</t>
  </si>
  <si>
    <t>JST_PH_B3B-PH-K_03x2.00mm_Straight</t>
  </si>
  <si>
    <t>CONN_01X03</t>
  </si>
  <si>
    <t>R1,R2</t>
  </si>
  <si>
    <t>R_0805_HandSoldering</t>
  </si>
  <si>
    <t>47k</t>
  </si>
  <si>
    <t>R3,R4,R5,R6</t>
  </si>
  <si>
    <t>18k0</t>
  </si>
  <si>
    <t>R7</t>
  </si>
  <si>
    <t>1k</t>
  </si>
  <si>
    <t>R8,R11,R12,R13,R14</t>
  </si>
  <si>
    <t>10k</t>
  </si>
  <si>
    <t>R9</t>
  </si>
  <si>
    <t>100R</t>
  </si>
  <si>
    <t>R10</t>
  </si>
  <si>
    <t>470R</t>
  </si>
  <si>
    <t>U2</t>
  </si>
  <si>
    <t>SOIC-8_3.9x4.9mm_Pitch1.27mm</t>
  </si>
  <si>
    <t>24AA256</t>
  </si>
  <si>
    <t>R15,R16,R17,R18</t>
  </si>
  <si>
    <t>560R</t>
  </si>
  <si>
    <t>Q2</t>
  </si>
  <si>
    <t>SOT-23_Handsoldering</t>
  </si>
  <si>
    <t>MMBT2222A-TP</t>
  </si>
  <si>
    <t>Q1</t>
  </si>
  <si>
    <t>ZXTP25040DFH</t>
  </si>
  <si>
    <t>P2</t>
  </si>
  <si>
    <t>Pin_Header_Straight_1x03</t>
  </si>
  <si>
    <t>P3</t>
  </si>
  <si>
    <t>Pin_Header_Straight_1x02</t>
  </si>
  <si>
    <t>CONN_01X02</t>
  </si>
  <si>
    <t>Y1</t>
  </si>
  <si>
    <t>ABLS7M2</t>
  </si>
  <si>
    <t>12.288MHz</t>
  </si>
  <si>
    <t>C28</t>
  </si>
  <si>
    <t>330n</t>
  </si>
  <si>
    <t>U3</t>
  </si>
  <si>
    <t>SOT-223</t>
  </si>
  <si>
    <t>UA78M33CDCYR</t>
  </si>
  <si>
    <t>P7</t>
  </si>
  <si>
    <t>JST_PH_B2B-PH-K_02x2.00mm_Straight</t>
  </si>
  <si>
    <t>REF**,REF**,REF**,REF**</t>
  </si>
  <si>
    <t>MountingHole_3.2mm_M3_Pad_Via</t>
  </si>
  <si>
    <t>P4</t>
  </si>
  <si>
    <t>Pin_Header_Straight_1x12</t>
  </si>
  <si>
    <t>CONN_01X12</t>
  </si>
  <si>
    <t>C20,C21,C22,C23</t>
  </si>
  <si>
    <t>C_1206_HandSoldering</t>
  </si>
  <si>
    <t>47u 4V</t>
  </si>
  <si>
    <t>Price/per</t>
  </si>
  <si>
    <t>Max total price DKK</t>
  </si>
  <si>
    <t>http://www.digikey.dk/product-detail/en/analog-devices-inc/ADAU1701JSTZ-RL/ADAU1701JSTZ-RLCT-ND/3761262?cur=DKK&amp;lang=en</t>
  </si>
  <si>
    <t>http://www.digikey.dk/product-detail/en/kemet/C0805C101J5GACTU/399-1122-1-ND/411397</t>
  </si>
  <si>
    <t>http://www.digikey.dk/product-detail/en/avx-corporation/08055C104KAT2A/478-1395-1-ND/564427</t>
  </si>
  <si>
    <t>http://www.digikey.dk/product-detail/en/kemet/C0805C332K5RACTU/399-1153-1-ND/411428</t>
  </si>
  <si>
    <t>http://www.digikey.dk/product-detail/en/samsung-electro-mechanics-america-inc/CL21B563KBCNNNC/1276-2536-1-ND/3890622</t>
  </si>
  <si>
    <t>http://www.digikey.dk/product-detail/en/kemet/C0805C220J5GACTU/399-1113-1-ND/411388</t>
  </si>
  <si>
    <t>http://www.digikey.dk/product-detail/en/kemet/T520A476M004ATE070/399-4714-1-ND/1001085</t>
  </si>
  <si>
    <t>http://www.digikey.dk/product-detail/en/yageo/CC0805KRX7R9BB562/311-1134-1-ND/303044</t>
  </si>
  <si>
    <t>http://www.digikey.dk/product-detail/en/jst-sales-america-inc/B3B-PH-K-S(LF)(SN)/455-1705-ND/926612</t>
  </si>
  <si>
    <t>http://www.digikey.dk/product-detail/en/yageo/RC0805JR-0747KL/311-47KARCT-ND/731283</t>
  </si>
  <si>
    <t>http://www.digikey.dk/product-detail/en/yageo/RC0805FR-0718KL/311-18.0KCRCT-ND/730591</t>
  </si>
  <si>
    <t>http://www.digikey.dk/product-detail/en/yageo/RC0805FR-071KL/311-1.00KCRCT-ND/730391</t>
  </si>
  <si>
    <t>http://www.digikey.dk/product-detail/en/yageo/RC0805JR-0710KL/311-10KARCT-ND/731188</t>
  </si>
  <si>
    <t>http://www.digikey.dk/product-detail/en/yageo/RC0805FR-07100RL/311-100CRCT-ND/730490</t>
  </si>
  <si>
    <t>http://www.digikey.dk/product-detail/en/yageo/RC0805FR-07470RL/311-470CRCT-ND/730923</t>
  </si>
  <si>
    <t>http://www.digikey.dk/product-detail/en/microchip-technology/24AA256-I-SN/24AA256-I-SN-ND/442756</t>
  </si>
  <si>
    <t>http://www.digikey.dk/product-detail/en/yageo/RC0805FR-07560RL/311-560CRCT-ND/730983</t>
  </si>
  <si>
    <t>http://www.digikey.dk/product-detail/en/micro-commercial-co/MMBT2222A-TP/MMBT2222ATPMSCT-ND/717394</t>
  </si>
  <si>
    <t>http://www.digikey.dk/product-detail/en/harwin-inc/M20-9990346/952-2264-ND/3728228</t>
  </si>
  <si>
    <t>http://www.digikey.dk/product-detail/en/harwin-inc/M20-9990246/952-2262-ND/3728226</t>
  </si>
  <si>
    <t>http://www.digikey.dk/product-detail/en/abracon-llc/ABLS7M2-12.288MHZ-D-2Y-T/535-12825-1-ND/5135071</t>
  </si>
  <si>
    <t>http://www.digikey.dk/product-detail/en/texas-instruments/UA78M33CDCYR/296-13424-1-ND/484495</t>
  </si>
  <si>
    <t>http://www.digikey.dk/product-detail/en/jst-sales-america-inc/B2B-PH-K-S(LF)(SN)/455-1704-ND/926611</t>
  </si>
  <si>
    <t>-</t>
  </si>
  <si>
    <t>http://www.digikey.dk/product-detail/en/sullins-connector-solutions/PRPC012SAAN-RC/S1011EC-12-ND/2775242</t>
  </si>
  <si>
    <t>Amount to buy 14 Nov 2016</t>
  </si>
  <si>
    <t>dsp</t>
  </si>
  <si>
    <t>tol 1%</t>
  </si>
  <si>
    <t>X7R</t>
  </si>
  <si>
    <t>Comment/change</t>
  </si>
  <si>
    <t>decouple</t>
  </si>
  <si>
    <t>crystal</t>
  </si>
  <si>
    <t>PLL_LF</t>
  </si>
  <si>
    <t>output filter</t>
  </si>
  <si>
    <t>output filter decouple</t>
  </si>
  <si>
    <t>input filter</t>
  </si>
  <si>
    <t>tol 1%, 1.8V PSU</t>
  </si>
  <si>
    <t>multipurpose</t>
  </si>
  <si>
    <t>EEPROM</t>
  </si>
  <si>
    <t>1.8V PSU</t>
  </si>
  <si>
    <t>http://www.digikey.dk/product-detail/en/diodes-incorporated/ZXTP25040DFHTA/ZXTP25040DFHCT-ND/1043608</t>
  </si>
  <si>
    <t>write protect, WP</t>
  </si>
  <si>
    <t>writeback, WB</t>
  </si>
  <si>
    <t>3.3V PSU</t>
  </si>
  <si>
    <t>http://www.digikey.dk/product-detail/en/samsung-electro-mechanics-america-inc/CL21B334KAFNNNG/1276-6479-1-ND/5958107</t>
  </si>
  <si>
    <t>C3,C4,C5,C7,C8,C12,C13</t>
  </si>
  <si>
    <t>http://www.digikey.dk/product-detail/en/murata-electronics-north-america/GRM21BR71A106KA73L/490-10516-1-ND/5026447</t>
  </si>
  <si>
    <t>3.3V PSU, decouple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</si>
</sst>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dk/product-detail/en/jst-sales-america-inc/B3B-PH-K-S(LF)(SN)/455-1705-ND/926612" TargetMode="External"/><Relationship Id="rId13" Type="http://schemas.openxmlformats.org/officeDocument/2006/relationships/hyperlink" Target="http://www.digikey.dk/product-detail/en/yageo/RC0805FR-07100RL/311-100CRCT-ND/730490" TargetMode="External"/><Relationship Id="rId18" Type="http://schemas.openxmlformats.org/officeDocument/2006/relationships/hyperlink" Target="http://www.digikey.dk/product-detail/en/diodes-incorporated/ZXTP25040DFHTA/ZXTP25040DFHCT-ND/1043608" TargetMode="External"/><Relationship Id="rId26" Type="http://schemas.openxmlformats.org/officeDocument/2006/relationships/hyperlink" Target="http://www.digikey.dk/product-detail/en/samsung-electro-mechanics-america-inc/CL21B334KAFNNNG/1276-6479-1-ND/5958107" TargetMode="External"/><Relationship Id="rId3" Type="http://schemas.openxmlformats.org/officeDocument/2006/relationships/hyperlink" Target="http://www.digikey.dk/product-detail/en/avx-corporation/08055C104KAT2A/478-1395-1-ND/564427" TargetMode="External"/><Relationship Id="rId21" Type="http://schemas.openxmlformats.org/officeDocument/2006/relationships/hyperlink" Target="http://www.digikey.dk/product-detail/en/abracon-llc/ABLS7M2-12.288MHZ-D-2Y-T/535-12825-1-ND/5135071" TargetMode="External"/><Relationship Id="rId7" Type="http://schemas.openxmlformats.org/officeDocument/2006/relationships/hyperlink" Target="http://www.digikey.dk/product-detail/en/yageo/CC0805KRX7R9BB562/311-1134-1-ND/303044" TargetMode="External"/><Relationship Id="rId12" Type="http://schemas.openxmlformats.org/officeDocument/2006/relationships/hyperlink" Target="http://www.digikey.dk/product-detail/en/yageo/RC0805JR-0710KL/311-10KARCT-ND/731188" TargetMode="External"/><Relationship Id="rId17" Type="http://schemas.openxmlformats.org/officeDocument/2006/relationships/hyperlink" Target="http://www.digikey.dk/product-detail/en/micro-commercial-co/MMBT2222A-TP/MMBT2222ATPMSCT-ND/717394" TargetMode="External"/><Relationship Id="rId25" Type="http://schemas.openxmlformats.org/officeDocument/2006/relationships/hyperlink" Target="http://www.digikey.dk/product-detail/en/sullins-connector-solutions/PRPC012SAAN-RC/S1011EC-12-ND/2775242" TargetMode="External"/><Relationship Id="rId2" Type="http://schemas.openxmlformats.org/officeDocument/2006/relationships/hyperlink" Target="http://www.digikey.dk/product-detail/en/kemet/C0805C101J5GACTU/399-1122-1-ND/411397" TargetMode="External"/><Relationship Id="rId16" Type="http://schemas.openxmlformats.org/officeDocument/2006/relationships/hyperlink" Target="http://www.digikey.dk/product-detail/en/yageo/RC0805FR-07560RL/311-560CRCT-ND/730983" TargetMode="External"/><Relationship Id="rId20" Type="http://schemas.openxmlformats.org/officeDocument/2006/relationships/hyperlink" Target="http://www.digikey.dk/product-detail/en/harwin-inc/M20-9990246/952-2262-ND/3728226" TargetMode="External"/><Relationship Id="rId1" Type="http://schemas.openxmlformats.org/officeDocument/2006/relationships/hyperlink" Target="http://www.digikey.dk/product-detail/en/analog-devices-inc/ADAU1701JSTZ-RL/ADAU1701JSTZ-RLCT-ND/3761262?cur=DKK&amp;lang=en" TargetMode="External"/><Relationship Id="rId6" Type="http://schemas.openxmlformats.org/officeDocument/2006/relationships/hyperlink" Target="http://www.digikey.dk/product-detail/en/kemet/C0805C220J5GACTU/399-1113-1-ND/411388" TargetMode="External"/><Relationship Id="rId11" Type="http://schemas.openxmlformats.org/officeDocument/2006/relationships/hyperlink" Target="http://www.digikey.dk/product-detail/en/yageo/RC0805FR-071KL/311-1.00KCRCT-ND/730391" TargetMode="External"/><Relationship Id="rId24" Type="http://schemas.openxmlformats.org/officeDocument/2006/relationships/hyperlink" Target="http://www.digikey.dk/product-detail/en/kemet/T520A476M004ATE070/399-4714-1-ND/1001085" TargetMode="External"/><Relationship Id="rId5" Type="http://schemas.openxmlformats.org/officeDocument/2006/relationships/hyperlink" Target="http://www.digikey.dk/product-detail/en/samsung-electro-mechanics-america-inc/CL21B563KBCNNNC/1276-2536-1-ND/3890622" TargetMode="External"/><Relationship Id="rId15" Type="http://schemas.openxmlformats.org/officeDocument/2006/relationships/hyperlink" Target="http://www.digikey.dk/product-detail/en/microchip-technology/24AA256-I-SN/24AA256-I-SN-ND/442756" TargetMode="External"/><Relationship Id="rId23" Type="http://schemas.openxmlformats.org/officeDocument/2006/relationships/hyperlink" Target="http://www.digikey.dk/product-detail/en/jst-sales-america-inc/B2B-PH-K-S(LF)(SN)/455-1704-ND/926611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dk/product-detail/en/yageo/RC0805FR-0718KL/311-18.0KCRCT-ND/730591" TargetMode="External"/><Relationship Id="rId19" Type="http://schemas.openxmlformats.org/officeDocument/2006/relationships/hyperlink" Target="http://www.digikey.dk/product-detail/en/harwin-inc/M20-9990346/952-2264-ND/3728228" TargetMode="External"/><Relationship Id="rId4" Type="http://schemas.openxmlformats.org/officeDocument/2006/relationships/hyperlink" Target="http://www.digikey.dk/product-detail/en/kemet/C0805C332K5RACTU/399-1153-1-ND/411428" TargetMode="External"/><Relationship Id="rId9" Type="http://schemas.openxmlformats.org/officeDocument/2006/relationships/hyperlink" Target="http://www.digikey.dk/product-detail/en/yageo/RC0805JR-0747KL/311-47KARCT-ND/731283" TargetMode="External"/><Relationship Id="rId14" Type="http://schemas.openxmlformats.org/officeDocument/2006/relationships/hyperlink" Target="http://www.digikey.dk/product-detail/en/yageo/RC0805FR-07470RL/311-470CRCT-ND/730923" TargetMode="External"/><Relationship Id="rId22" Type="http://schemas.openxmlformats.org/officeDocument/2006/relationships/hyperlink" Target="http://www.digikey.dk/product-detail/en/texas-instruments/UA78M33CDCYR/296-13424-1-ND/484495" TargetMode="External"/><Relationship Id="rId27" Type="http://schemas.openxmlformats.org/officeDocument/2006/relationships/hyperlink" Target="http://www.digikey.dk/product-detail/en/murata-electronics-north-america/GRM21BR71A106KA73L/490-10516-1-ND/5026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B1" zoomScale="70" zoomScaleNormal="70" workbookViewId="0">
      <selection activeCell="H34" sqref="H34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36.140625" bestFit="1" customWidth="1"/>
    <col min="5" max="5" width="33.28515625" bestFit="1" customWidth="1"/>
    <col min="6" max="6" width="15.5703125" customWidth="1"/>
    <col min="7" max="7" width="9.28515625" bestFit="1" customWidth="1"/>
    <col min="8" max="8" width="18.42578125" bestFit="1" customWidth="1"/>
    <col min="9" max="9" width="20.140625" customWidth="1"/>
    <col min="10" max="10" width="7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73</v>
      </c>
      <c r="I1" t="s">
        <v>103</v>
      </c>
      <c r="J1" t="s">
        <v>99</v>
      </c>
    </row>
    <row r="2" spans="1:10" x14ac:dyDescent="0.25">
      <c r="A2">
        <v>1</v>
      </c>
      <c r="B2" t="s">
        <v>6</v>
      </c>
      <c r="C2" t="s">
        <v>7</v>
      </c>
      <c r="D2">
        <v>1</v>
      </c>
      <c r="E2" t="s">
        <v>8</v>
      </c>
      <c r="F2" s="1" t="s">
        <v>74</v>
      </c>
      <c r="G2">
        <v>72.900000000000006</v>
      </c>
      <c r="H2">
        <f>G2*D2</f>
        <v>72.900000000000006</v>
      </c>
      <c r="I2" t="s">
        <v>100</v>
      </c>
      <c r="J2">
        <v>2</v>
      </c>
    </row>
    <row r="3" spans="1:10" x14ac:dyDescent="0.25">
      <c r="A3">
        <v>2</v>
      </c>
      <c r="B3" t="s">
        <v>9</v>
      </c>
      <c r="C3" t="s">
        <v>10</v>
      </c>
      <c r="D3">
        <v>2</v>
      </c>
      <c r="E3" t="s">
        <v>11</v>
      </c>
      <c r="F3" s="1" t="s">
        <v>75</v>
      </c>
      <c r="G3">
        <v>0.68</v>
      </c>
      <c r="H3">
        <f t="shared" ref="H3:H29" si="0">G3*D3</f>
        <v>1.36</v>
      </c>
      <c r="I3" t="s">
        <v>109</v>
      </c>
      <c r="J3">
        <v>50</v>
      </c>
    </row>
    <row r="4" spans="1:10" x14ac:dyDescent="0.25">
      <c r="A4">
        <v>3</v>
      </c>
      <c r="B4" t="s">
        <v>119</v>
      </c>
      <c r="C4" t="s">
        <v>10</v>
      </c>
      <c r="D4">
        <v>6</v>
      </c>
      <c r="E4" t="s">
        <v>12</v>
      </c>
      <c r="F4" s="1" t="s">
        <v>120</v>
      </c>
      <c r="G4">
        <v>1.28</v>
      </c>
      <c r="H4">
        <f t="shared" si="0"/>
        <v>7.68</v>
      </c>
      <c r="I4" s="3" t="s">
        <v>102</v>
      </c>
      <c r="J4">
        <v>50</v>
      </c>
    </row>
    <row r="5" spans="1:10" x14ac:dyDescent="0.25">
      <c r="A5">
        <v>5</v>
      </c>
      <c r="B5" t="s">
        <v>13</v>
      </c>
      <c r="C5" t="s">
        <v>10</v>
      </c>
      <c r="D5">
        <v>7</v>
      </c>
      <c r="E5" t="s">
        <v>14</v>
      </c>
      <c r="F5" s="1" t="s">
        <v>76</v>
      </c>
      <c r="G5">
        <v>0.68</v>
      </c>
      <c r="H5">
        <f t="shared" si="0"/>
        <v>4.7600000000000007</v>
      </c>
      <c r="I5" t="s">
        <v>104</v>
      </c>
      <c r="J5" t="s">
        <v>97</v>
      </c>
    </row>
    <row r="6" spans="1:10" x14ac:dyDescent="0.25">
      <c r="A6">
        <v>6</v>
      </c>
      <c r="B6" t="s">
        <v>15</v>
      </c>
      <c r="C6" t="s">
        <v>10</v>
      </c>
      <c r="D6">
        <v>1</v>
      </c>
      <c r="E6" t="s">
        <v>16</v>
      </c>
      <c r="F6" s="1" t="s">
        <v>77</v>
      </c>
      <c r="G6">
        <v>0.68</v>
      </c>
      <c r="H6">
        <f t="shared" si="0"/>
        <v>0.68</v>
      </c>
      <c r="I6" t="s">
        <v>106</v>
      </c>
      <c r="J6">
        <v>50</v>
      </c>
    </row>
    <row r="7" spans="1:10" x14ac:dyDescent="0.25">
      <c r="A7">
        <v>7</v>
      </c>
      <c r="B7" t="s">
        <v>17</v>
      </c>
      <c r="C7" t="s">
        <v>10</v>
      </c>
      <c r="D7">
        <v>1</v>
      </c>
      <c r="E7" t="s">
        <v>18</v>
      </c>
      <c r="F7" s="1" t="s">
        <v>78</v>
      </c>
      <c r="G7">
        <v>0.88</v>
      </c>
      <c r="H7">
        <f t="shared" si="0"/>
        <v>0.88</v>
      </c>
      <c r="I7" t="s">
        <v>106</v>
      </c>
      <c r="J7">
        <v>25</v>
      </c>
    </row>
    <row r="8" spans="1:10" x14ac:dyDescent="0.25">
      <c r="A8">
        <v>8</v>
      </c>
      <c r="B8" t="s">
        <v>19</v>
      </c>
      <c r="C8" t="s">
        <v>10</v>
      </c>
      <c r="D8">
        <v>2</v>
      </c>
      <c r="E8" t="s">
        <v>20</v>
      </c>
      <c r="F8" s="1" t="s">
        <v>79</v>
      </c>
      <c r="G8">
        <v>0.68</v>
      </c>
      <c r="H8">
        <f t="shared" si="0"/>
        <v>1.36</v>
      </c>
      <c r="I8" t="s">
        <v>105</v>
      </c>
      <c r="J8">
        <v>50</v>
      </c>
    </row>
    <row r="9" spans="1:10" x14ac:dyDescent="0.25">
      <c r="A9">
        <v>9</v>
      </c>
      <c r="B9" t="s">
        <v>21</v>
      </c>
      <c r="C9" t="s">
        <v>10</v>
      </c>
      <c r="D9">
        <v>4</v>
      </c>
      <c r="E9" t="s">
        <v>22</v>
      </c>
      <c r="F9" s="1" t="s">
        <v>81</v>
      </c>
      <c r="G9">
        <v>0.68</v>
      </c>
      <c r="H9">
        <f t="shared" si="0"/>
        <v>2.72</v>
      </c>
      <c r="I9" t="s">
        <v>108</v>
      </c>
      <c r="J9">
        <v>25</v>
      </c>
    </row>
    <row r="10" spans="1:10" x14ac:dyDescent="0.25">
      <c r="A10">
        <v>10</v>
      </c>
      <c r="B10" t="s">
        <v>23</v>
      </c>
      <c r="C10" t="s">
        <v>24</v>
      </c>
      <c r="D10">
        <v>3</v>
      </c>
      <c r="E10" t="s">
        <v>25</v>
      </c>
      <c r="F10" s="1" t="s">
        <v>82</v>
      </c>
      <c r="G10">
        <v>1.28</v>
      </c>
      <c r="H10">
        <f t="shared" si="0"/>
        <v>3.84</v>
      </c>
      <c r="J10" t="s">
        <v>97</v>
      </c>
    </row>
    <row r="11" spans="1:10" x14ac:dyDescent="0.25">
      <c r="A11">
        <v>11</v>
      </c>
      <c r="B11" t="s">
        <v>26</v>
      </c>
      <c r="C11" t="s">
        <v>27</v>
      </c>
      <c r="D11">
        <v>2</v>
      </c>
      <c r="E11" t="s">
        <v>28</v>
      </c>
      <c r="F11" s="1" t="s">
        <v>83</v>
      </c>
      <c r="G11">
        <v>0.68</v>
      </c>
      <c r="H11">
        <f t="shared" si="0"/>
        <v>1.36</v>
      </c>
      <c r="I11" t="s">
        <v>109</v>
      </c>
      <c r="J11">
        <v>100</v>
      </c>
    </row>
    <row r="12" spans="1:10" x14ac:dyDescent="0.25">
      <c r="A12">
        <v>12</v>
      </c>
      <c r="B12" t="s">
        <v>29</v>
      </c>
      <c r="C12" t="s">
        <v>27</v>
      </c>
      <c r="D12">
        <v>4</v>
      </c>
      <c r="E12" t="s">
        <v>30</v>
      </c>
      <c r="F12" s="1" t="s">
        <v>84</v>
      </c>
      <c r="G12">
        <v>0.68</v>
      </c>
      <c r="H12">
        <f t="shared" si="0"/>
        <v>2.72</v>
      </c>
      <c r="I12" s="2" t="s">
        <v>101</v>
      </c>
      <c r="J12">
        <v>100</v>
      </c>
    </row>
    <row r="13" spans="1:10" x14ac:dyDescent="0.25">
      <c r="A13">
        <v>13</v>
      </c>
      <c r="B13" t="s">
        <v>31</v>
      </c>
      <c r="C13" t="s">
        <v>27</v>
      </c>
      <c r="D13">
        <v>1</v>
      </c>
      <c r="E13" t="s">
        <v>32</v>
      </c>
      <c r="F13" s="1" t="s">
        <v>85</v>
      </c>
      <c r="G13">
        <v>0.68</v>
      </c>
      <c r="H13">
        <f t="shared" si="0"/>
        <v>0.68</v>
      </c>
      <c r="I13" s="2" t="s">
        <v>110</v>
      </c>
      <c r="J13" t="s">
        <v>97</v>
      </c>
    </row>
    <row r="14" spans="1:10" x14ac:dyDescent="0.25">
      <c r="A14">
        <v>14</v>
      </c>
      <c r="B14" t="s">
        <v>33</v>
      </c>
      <c r="C14" t="s">
        <v>27</v>
      </c>
      <c r="D14">
        <v>5</v>
      </c>
      <c r="E14" t="s">
        <v>34</v>
      </c>
      <c r="F14" s="1" t="s">
        <v>86</v>
      </c>
      <c r="G14">
        <v>0.68</v>
      </c>
      <c r="H14">
        <f t="shared" si="0"/>
        <v>3.4000000000000004</v>
      </c>
      <c r="I14" t="s">
        <v>111</v>
      </c>
      <c r="J14" t="s">
        <v>97</v>
      </c>
    </row>
    <row r="15" spans="1:10" x14ac:dyDescent="0.25">
      <c r="A15">
        <v>15</v>
      </c>
      <c r="B15" t="s">
        <v>35</v>
      </c>
      <c r="C15" t="s">
        <v>27</v>
      </c>
      <c r="D15">
        <v>1</v>
      </c>
      <c r="E15" t="s">
        <v>36</v>
      </c>
      <c r="F15" s="1" t="s">
        <v>87</v>
      </c>
      <c r="G15">
        <v>0.68</v>
      </c>
      <c r="H15">
        <f t="shared" si="0"/>
        <v>0.68</v>
      </c>
      <c r="I15" t="s">
        <v>105</v>
      </c>
      <c r="J15">
        <v>100</v>
      </c>
    </row>
    <row r="16" spans="1:10" x14ac:dyDescent="0.25">
      <c r="A16">
        <v>16</v>
      </c>
      <c r="B16" t="s">
        <v>37</v>
      </c>
      <c r="C16" t="s">
        <v>27</v>
      </c>
      <c r="D16">
        <v>1</v>
      </c>
      <c r="E16" t="s">
        <v>38</v>
      </c>
      <c r="F16" s="1" t="s">
        <v>88</v>
      </c>
      <c r="G16">
        <v>0.68</v>
      </c>
      <c r="H16">
        <f t="shared" si="0"/>
        <v>0.68</v>
      </c>
      <c r="I16" t="s">
        <v>106</v>
      </c>
      <c r="J16">
        <v>100</v>
      </c>
    </row>
    <row r="17" spans="1:10" x14ac:dyDescent="0.25">
      <c r="A17">
        <v>17</v>
      </c>
      <c r="B17" t="s">
        <v>39</v>
      </c>
      <c r="C17" t="s">
        <v>40</v>
      </c>
      <c r="D17">
        <v>1</v>
      </c>
      <c r="E17" t="s">
        <v>41</v>
      </c>
      <c r="F17" s="1" t="s">
        <v>89</v>
      </c>
      <c r="G17">
        <v>5.13</v>
      </c>
      <c r="H17">
        <f t="shared" si="0"/>
        <v>5.13</v>
      </c>
      <c r="I17" t="s">
        <v>112</v>
      </c>
      <c r="J17">
        <v>4</v>
      </c>
    </row>
    <row r="18" spans="1:10" x14ac:dyDescent="0.25">
      <c r="A18">
        <v>18</v>
      </c>
      <c r="B18" t="s">
        <v>42</v>
      </c>
      <c r="C18" t="s">
        <v>27</v>
      </c>
      <c r="D18">
        <v>4</v>
      </c>
      <c r="E18" t="s">
        <v>43</v>
      </c>
      <c r="F18" s="1" t="s">
        <v>90</v>
      </c>
      <c r="G18">
        <v>0.68</v>
      </c>
      <c r="H18">
        <f t="shared" si="0"/>
        <v>2.72</v>
      </c>
      <c r="I18" t="s">
        <v>107</v>
      </c>
      <c r="J18">
        <v>100</v>
      </c>
    </row>
    <row r="19" spans="1:10" x14ac:dyDescent="0.25">
      <c r="A19">
        <v>19</v>
      </c>
      <c r="B19" t="s">
        <v>44</v>
      </c>
      <c r="C19" t="s">
        <v>45</v>
      </c>
      <c r="D19">
        <v>1</v>
      </c>
      <c r="E19" t="s">
        <v>46</v>
      </c>
      <c r="F19" s="1" t="s">
        <v>91</v>
      </c>
      <c r="G19">
        <v>0.95</v>
      </c>
      <c r="H19">
        <f t="shared" si="0"/>
        <v>0.95</v>
      </c>
      <c r="I19" t="s">
        <v>116</v>
      </c>
      <c r="J19">
        <v>10</v>
      </c>
    </row>
    <row r="20" spans="1:10" x14ac:dyDescent="0.25">
      <c r="A20">
        <v>20</v>
      </c>
      <c r="B20" t="s">
        <v>47</v>
      </c>
      <c r="C20" t="s">
        <v>45</v>
      </c>
      <c r="D20">
        <v>1</v>
      </c>
      <c r="E20" t="s">
        <v>48</v>
      </c>
      <c r="F20" s="1" t="s">
        <v>114</v>
      </c>
      <c r="G20">
        <v>3.92</v>
      </c>
      <c r="H20">
        <f t="shared" si="0"/>
        <v>3.92</v>
      </c>
      <c r="I20" t="s">
        <v>113</v>
      </c>
      <c r="J20">
        <v>4</v>
      </c>
    </row>
    <row r="21" spans="1:10" x14ac:dyDescent="0.25">
      <c r="A21">
        <v>21</v>
      </c>
      <c r="B21" t="s">
        <v>49</v>
      </c>
      <c r="C21" t="s">
        <v>50</v>
      </c>
      <c r="D21">
        <v>1</v>
      </c>
      <c r="E21" t="s">
        <v>25</v>
      </c>
      <c r="F21" s="1" t="s">
        <v>92</v>
      </c>
      <c r="G21">
        <v>0.68</v>
      </c>
      <c r="H21">
        <f t="shared" si="0"/>
        <v>0.68</v>
      </c>
      <c r="I21" t="s">
        <v>115</v>
      </c>
      <c r="J21">
        <v>5</v>
      </c>
    </row>
    <row r="22" spans="1:10" x14ac:dyDescent="0.25">
      <c r="A22">
        <v>22</v>
      </c>
      <c r="B22" t="s">
        <v>51</v>
      </c>
      <c r="C22" t="s">
        <v>52</v>
      </c>
      <c r="D22">
        <v>1</v>
      </c>
      <c r="E22" t="s">
        <v>53</v>
      </c>
      <c r="F22" s="1" t="s">
        <v>93</v>
      </c>
      <c r="G22">
        <v>0.68</v>
      </c>
      <c r="H22">
        <f t="shared" si="0"/>
        <v>0.68</v>
      </c>
      <c r="I22" t="s">
        <v>116</v>
      </c>
      <c r="J22">
        <v>5</v>
      </c>
    </row>
    <row r="23" spans="1:10" x14ac:dyDescent="0.25">
      <c r="A23">
        <v>23</v>
      </c>
      <c r="B23" t="s">
        <v>54</v>
      </c>
      <c r="C23" t="s">
        <v>55</v>
      </c>
      <c r="D23">
        <v>1</v>
      </c>
      <c r="E23" t="s">
        <v>56</v>
      </c>
      <c r="F23" s="1" t="s">
        <v>94</v>
      </c>
      <c r="G23">
        <v>2.57</v>
      </c>
      <c r="H23">
        <f t="shared" si="0"/>
        <v>2.57</v>
      </c>
      <c r="I23" t="s">
        <v>105</v>
      </c>
      <c r="J23">
        <v>4</v>
      </c>
    </row>
    <row r="24" spans="1:10" x14ac:dyDescent="0.25">
      <c r="A24">
        <v>24</v>
      </c>
      <c r="B24" t="s">
        <v>57</v>
      </c>
      <c r="C24" t="s">
        <v>10</v>
      </c>
      <c r="D24">
        <v>1</v>
      </c>
      <c r="E24" t="s">
        <v>58</v>
      </c>
      <c r="F24" s="1" t="s">
        <v>118</v>
      </c>
      <c r="G24">
        <v>0.68</v>
      </c>
      <c r="H24">
        <f t="shared" si="0"/>
        <v>0.68</v>
      </c>
      <c r="I24" t="s">
        <v>121</v>
      </c>
      <c r="J24" t="s">
        <v>97</v>
      </c>
    </row>
    <row r="25" spans="1:10" x14ac:dyDescent="0.25">
      <c r="A25">
        <v>25</v>
      </c>
      <c r="B25" t="s">
        <v>59</v>
      </c>
      <c r="C25" t="s">
        <v>60</v>
      </c>
      <c r="D25">
        <v>1</v>
      </c>
      <c r="E25" t="s">
        <v>61</v>
      </c>
      <c r="F25" s="1" t="s">
        <v>95</v>
      </c>
      <c r="G25">
        <v>3.92</v>
      </c>
      <c r="H25">
        <f t="shared" si="0"/>
        <v>3.92</v>
      </c>
      <c r="I25" t="s">
        <v>117</v>
      </c>
      <c r="J25">
        <v>4</v>
      </c>
    </row>
    <row r="26" spans="1:10" x14ac:dyDescent="0.25">
      <c r="A26">
        <v>26</v>
      </c>
      <c r="B26" t="s">
        <v>62</v>
      </c>
      <c r="C26" t="s">
        <v>63</v>
      </c>
      <c r="D26">
        <v>1</v>
      </c>
      <c r="E26" t="s">
        <v>53</v>
      </c>
      <c r="F26" s="1" t="s">
        <v>96</v>
      </c>
      <c r="G26">
        <v>1.1499999999999999</v>
      </c>
      <c r="H26">
        <f t="shared" si="0"/>
        <v>1.1499999999999999</v>
      </c>
      <c r="J26" t="s">
        <v>97</v>
      </c>
    </row>
    <row r="27" spans="1:10" x14ac:dyDescent="0.25">
      <c r="A27">
        <v>27</v>
      </c>
      <c r="B27" t="s">
        <v>64</v>
      </c>
      <c r="C27" t="s">
        <v>65</v>
      </c>
      <c r="D27">
        <v>4</v>
      </c>
      <c r="E27" t="s">
        <v>65</v>
      </c>
      <c r="H27">
        <f t="shared" si="0"/>
        <v>0</v>
      </c>
      <c r="J27" t="s">
        <v>97</v>
      </c>
    </row>
    <row r="28" spans="1:10" x14ac:dyDescent="0.25">
      <c r="A28">
        <v>28</v>
      </c>
      <c r="B28" t="s">
        <v>66</v>
      </c>
      <c r="C28" t="s">
        <v>67</v>
      </c>
      <c r="D28">
        <v>1</v>
      </c>
      <c r="E28" t="s">
        <v>68</v>
      </c>
      <c r="F28" s="1" t="s">
        <v>98</v>
      </c>
      <c r="G28">
        <v>2.23</v>
      </c>
      <c r="H28">
        <f t="shared" si="0"/>
        <v>2.23</v>
      </c>
      <c r="J28">
        <v>4</v>
      </c>
    </row>
    <row r="29" spans="1:10" x14ac:dyDescent="0.25">
      <c r="A29">
        <v>29</v>
      </c>
      <c r="B29" t="s">
        <v>69</v>
      </c>
      <c r="C29" t="s">
        <v>70</v>
      </c>
      <c r="D29">
        <v>4</v>
      </c>
      <c r="E29" t="s">
        <v>71</v>
      </c>
      <c r="F29" s="1" t="s">
        <v>80</v>
      </c>
      <c r="G29">
        <v>2.23</v>
      </c>
      <c r="H29">
        <f t="shared" si="0"/>
        <v>8.92</v>
      </c>
      <c r="I29" t="s">
        <v>107</v>
      </c>
      <c r="J29">
        <v>10</v>
      </c>
    </row>
    <row r="30" spans="1:10" x14ac:dyDescent="0.25">
      <c r="H30">
        <f>SUM(H2:H29)</f>
        <v>139.25000000000003</v>
      </c>
    </row>
    <row r="31" spans="1:10" x14ac:dyDescent="0.25">
      <c r="F31" s="1"/>
    </row>
  </sheetData>
  <hyperlinks>
    <hyperlink ref="F2" r:id="rId1"/>
    <hyperlink ref="F3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5" r:id="rId22"/>
    <hyperlink ref="F26" r:id="rId23"/>
    <hyperlink ref="F29" r:id="rId24"/>
    <hyperlink ref="F28" r:id="rId25"/>
    <hyperlink ref="F24" r:id="rId26"/>
    <hyperlink ref="F4" r:id="rId27"/>
  </hyperlinks>
  <pageMargins left="0.7" right="0.7" top="0.75" bottom="0.75" header="0.3" footer="0.3"/>
  <pageSetup paperSize="9" orientation="portrait" horizontalDpi="0" verticalDpi="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diydsp1701_BOM_ver2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Bjerregaard Berthold</dc:creator>
  <cp:lastModifiedBy>COM</cp:lastModifiedBy>
  <dcterms:created xsi:type="dcterms:W3CDTF">2016-11-14T18:48:19Z</dcterms:created>
  <dcterms:modified xsi:type="dcterms:W3CDTF">2016-11-14T19:57:55Z</dcterms:modified>
</cp:coreProperties>
</file>