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Hasil_baru\"/>
    </mc:Choice>
  </mc:AlternateContent>
  <bookViews>
    <workbookView xWindow="-105" yWindow="-105" windowWidth="23250" windowHeight="13170" firstSheet="5" activeTab="7"/>
  </bookViews>
  <sheets>
    <sheet name="List Model" sheetId="4" r:id="rId1"/>
    <sheet name="Hasil-Model BB2-AA0" sheetId="1" r:id="rId2"/>
    <sheet name="SourceBB2-AA0" sheetId="2" r:id="rId3"/>
    <sheet name="Hasil-Model BB3-AA0" sheetId="5" r:id="rId4"/>
    <sheet name="Source BB3-AA0" sheetId="6" r:id="rId5"/>
    <sheet name="Hasil-Model BB4-AA0" sheetId="7" r:id="rId6"/>
    <sheet name="Source BB4-AA0" sheetId="8" r:id="rId7"/>
    <sheet name="Hasil-Model CC1-AA0" sheetId="9" r:id="rId8"/>
    <sheet name="Source CC1-AA0" sheetId="10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9" l="1"/>
  <c r="P29" i="9"/>
  <c r="O29" i="9"/>
  <c r="N29" i="9"/>
  <c r="H29" i="9"/>
  <c r="G29" i="9"/>
  <c r="F29" i="9"/>
  <c r="P28" i="9"/>
  <c r="O28" i="9"/>
  <c r="N28" i="9"/>
  <c r="H28" i="9"/>
  <c r="G28" i="9"/>
  <c r="F28" i="9"/>
  <c r="P21" i="9"/>
  <c r="O21" i="9"/>
  <c r="N21" i="9"/>
  <c r="H21" i="9"/>
  <c r="G21" i="9"/>
  <c r="F21" i="9"/>
  <c r="P20" i="9"/>
  <c r="O20" i="9"/>
  <c r="N20" i="9"/>
  <c r="H20" i="9"/>
  <c r="G20" i="9"/>
  <c r="F20" i="9"/>
  <c r="P14" i="9"/>
  <c r="O14" i="9"/>
  <c r="N14" i="9"/>
  <c r="H14" i="9"/>
  <c r="G14" i="9"/>
  <c r="F14" i="9"/>
  <c r="P13" i="9"/>
  <c r="O13" i="9"/>
  <c r="N13" i="9"/>
  <c r="H13" i="9"/>
  <c r="G13" i="9"/>
  <c r="F13" i="9"/>
  <c r="P7" i="9"/>
  <c r="O7" i="9"/>
  <c r="N7" i="9"/>
  <c r="H7" i="9"/>
  <c r="G7" i="9"/>
  <c r="F7" i="9"/>
  <c r="P6" i="9"/>
  <c r="O6" i="9"/>
  <c r="N6" i="9"/>
  <c r="H6" i="9"/>
  <c r="G6" i="9"/>
  <c r="F6" i="9"/>
  <c r="G46" i="7"/>
  <c r="P29" i="7"/>
  <c r="O29" i="7"/>
  <c r="N29" i="7"/>
  <c r="H29" i="7"/>
  <c r="G29" i="7"/>
  <c r="F29" i="7"/>
  <c r="P28" i="7"/>
  <c r="O28" i="7"/>
  <c r="N28" i="7"/>
  <c r="H28" i="7"/>
  <c r="G28" i="7"/>
  <c r="F28" i="7"/>
  <c r="P21" i="7"/>
  <c r="O21" i="7"/>
  <c r="N21" i="7"/>
  <c r="H21" i="7"/>
  <c r="G21" i="7"/>
  <c r="F21" i="7"/>
  <c r="P20" i="7"/>
  <c r="O20" i="7"/>
  <c r="N20" i="7"/>
  <c r="H20" i="7"/>
  <c r="G20" i="7"/>
  <c r="F20" i="7"/>
  <c r="P14" i="7"/>
  <c r="O14" i="7"/>
  <c r="N14" i="7"/>
  <c r="H14" i="7"/>
  <c r="G14" i="7"/>
  <c r="F14" i="7"/>
  <c r="P13" i="7"/>
  <c r="O13" i="7"/>
  <c r="N13" i="7"/>
  <c r="H13" i="7"/>
  <c r="G13" i="7"/>
  <c r="F13" i="7"/>
  <c r="P7" i="7"/>
  <c r="O7" i="7"/>
  <c r="N7" i="7"/>
  <c r="H7" i="7"/>
  <c r="G7" i="7"/>
  <c r="F7" i="7"/>
  <c r="P6" i="7"/>
  <c r="O6" i="7"/>
  <c r="N6" i="7"/>
  <c r="H6" i="7"/>
  <c r="G6" i="7"/>
  <c r="F6" i="7"/>
  <c r="G46" i="5" l="1"/>
  <c r="P29" i="5"/>
  <c r="O29" i="5"/>
  <c r="N29" i="5"/>
  <c r="H29" i="5"/>
  <c r="G29" i="5"/>
  <c r="F29" i="5"/>
  <c r="P28" i="5"/>
  <c r="O28" i="5"/>
  <c r="N28" i="5"/>
  <c r="H28" i="5"/>
  <c r="G28" i="5"/>
  <c r="F28" i="5"/>
  <c r="P21" i="5"/>
  <c r="O21" i="5"/>
  <c r="N21" i="5"/>
  <c r="H21" i="5"/>
  <c r="G21" i="5"/>
  <c r="F21" i="5"/>
  <c r="P20" i="5"/>
  <c r="O20" i="5"/>
  <c r="N20" i="5"/>
  <c r="H20" i="5"/>
  <c r="G20" i="5"/>
  <c r="F20" i="5"/>
  <c r="P14" i="5"/>
  <c r="O14" i="5"/>
  <c r="N14" i="5"/>
  <c r="H14" i="5"/>
  <c r="G14" i="5"/>
  <c r="F14" i="5"/>
  <c r="P13" i="5"/>
  <c r="O13" i="5"/>
  <c r="N13" i="5"/>
  <c r="H13" i="5"/>
  <c r="G13" i="5"/>
  <c r="F13" i="5"/>
  <c r="P7" i="5"/>
  <c r="O7" i="5"/>
  <c r="N7" i="5"/>
  <c r="H7" i="5"/>
  <c r="G7" i="5"/>
  <c r="F7" i="5"/>
  <c r="P6" i="5"/>
  <c r="O6" i="5"/>
  <c r="N6" i="5"/>
  <c r="H6" i="5"/>
  <c r="G6" i="5"/>
  <c r="F6" i="5"/>
  <c r="H37" i="1"/>
  <c r="P29" i="1"/>
  <c r="O29" i="1"/>
  <c r="N29" i="1"/>
  <c r="P28" i="1"/>
  <c r="O28" i="1"/>
  <c r="N28" i="1"/>
  <c r="H14" i="1"/>
  <c r="G14" i="1"/>
  <c r="F14" i="1"/>
  <c r="H13" i="1"/>
  <c r="G13" i="1"/>
  <c r="F13" i="1"/>
  <c r="P21" i="1"/>
  <c r="O21" i="1"/>
  <c r="N21" i="1"/>
  <c r="P20" i="1"/>
  <c r="O20" i="1"/>
  <c r="N20" i="1"/>
  <c r="P14" i="1"/>
  <c r="O14" i="1"/>
  <c r="N14" i="1"/>
  <c r="P13" i="1"/>
  <c r="O13" i="1"/>
  <c r="N13" i="1"/>
  <c r="P6" i="1"/>
  <c r="O6" i="1"/>
  <c r="H29" i="1"/>
  <c r="G29" i="1"/>
  <c r="F29" i="1"/>
  <c r="H28" i="1"/>
  <c r="G28" i="1"/>
  <c r="F28" i="1"/>
  <c r="H21" i="1"/>
  <c r="G21" i="1"/>
  <c r="F21" i="1"/>
  <c r="H20" i="1"/>
  <c r="G20" i="1"/>
  <c r="F20" i="1"/>
  <c r="F7" i="1"/>
  <c r="N6" i="1"/>
  <c r="N7" i="1"/>
  <c r="P7" i="1"/>
  <c r="O7" i="1"/>
  <c r="G6" i="1"/>
  <c r="H6" i="1"/>
  <c r="F6" i="1"/>
  <c r="G7" i="1"/>
  <c r="H7" i="1"/>
</calcChain>
</file>

<file path=xl/sharedStrings.xml><?xml version="1.0" encoding="utf-8"?>
<sst xmlns="http://schemas.openxmlformats.org/spreadsheetml/2006/main" count="570" uniqueCount="83">
  <si>
    <t>Min</t>
  </si>
  <si>
    <t>Max</t>
  </si>
  <si>
    <t>Mean</t>
  </si>
  <si>
    <t>SD</t>
  </si>
  <si>
    <t>Complexity</t>
  </si>
  <si>
    <t>Conflict</t>
  </si>
  <si>
    <t>Workload (Total)</t>
  </si>
  <si>
    <t>A/C Type</t>
  </si>
  <si>
    <t>Altitude</t>
  </si>
  <si>
    <t>Vectoring</t>
  </si>
  <si>
    <t>Speed</t>
  </si>
  <si>
    <t>A/C In Sector</t>
  </si>
  <si>
    <t>A320</t>
  </si>
  <si>
    <t>B737</t>
  </si>
  <si>
    <t>A330</t>
  </si>
  <si>
    <t>B777</t>
  </si>
  <si>
    <t>B787</t>
  </si>
  <si>
    <t>VL</t>
  </si>
  <si>
    <t>LL</t>
  </si>
  <si>
    <t>ML</t>
  </si>
  <si>
    <t>HL</t>
  </si>
  <si>
    <t>OL</t>
  </si>
  <si>
    <t>100-00-00</t>
  </si>
  <si>
    <t>00-100-00</t>
  </si>
  <si>
    <t>Nomber Conflict</t>
  </si>
  <si>
    <t>Time Sim</t>
  </si>
  <si>
    <t>Workload Rata-rata</t>
  </si>
  <si>
    <t>Workload Time</t>
  </si>
  <si>
    <t>00-00-100</t>
  </si>
  <si>
    <t>No WKLD</t>
  </si>
  <si>
    <t>Altitude Control</t>
  </si>
  <si>
    <t>Speed Control</t>
  </si>
  <si>
    <t>With Controller Model</t>
  </si>
  <si>
    <t>No Controller Model</t>
  </si>
  <si>
    <t>VC</t>
  </si>
  <si>
    <t>LC</t>
  </si>
  <si>
    <t>MC</t>
  </si>
  <si>
    <t>HC</t>
  </si>
  <si>
    <t>OC</t>
  </si>
  <si>
    <t>Communication Workload</t>
  </si>
  <si>
    <t>Nama Model</t>
  </si>
  <si>
    <t>Nama File</t>
  </si>
  <si>
    <t>AA1</t>
  </si>
  <si>
    <t>AA2</t>
  </si>
  <si>
    <t>2000-4min_100-00-00</t>
  </si>
  <si>
    <t>2000-4min_00-00-100_noa</t>
  </si>
  <si>
    <t>Sim Time</t>
  </si>
  <si>
    <t>IAT</t>
  </si>
  <si>
    <t>4min</t>
  </si>
  <si>
    <t>Model Workload</t>
  </si>
  <si>
    <t>yes</t>
  </si>
  <si>
    <t>no</t>
  </si>
  <si>
    <t>BB1</t>
  </si>
  <si>
    <t>2000-4min_100-00-00_V2</t>
  </si>
  <si>
    <t>COMM Wrkld</t>
  </si>
  <si>
    <t>60 detik</t>
  </si>
  <si>
    <t>on t</t>
  </si>
  <si>
    <t>Correlation</t>
  </si>
  <si>
    <t>-</t>
  </si>
  <si>
    <t>BB2</t>
  </si>
  <si>
    <t>7200-4min_00-00-100_V3</t>
  </si>
  <si>
    <t>60detik</t>
  </si>
  <si>
    <t>30 dtk</t>
  </si>
  <si>
    <t>BB3</t>
  </si>
  <si>
    <t>7200-4min_00-00-100_V4</t>
  </si>
  <si>
    <t>60dtk</t>
  </si>
  <si>
    <t>yes (1-2-4)</t>
  </si>
  <si>
    <t>yes(1-2-4)</t>
  </si>
  <si>
    <t>yes(0-1-2)</t>
  </si>
  <si>
    <t>BB4</t>
  </si>
  <si>
    <t>30dtk</t>
  </si>
  <si>
    <t>30dt</t>
  </si>
  <si>
    <t>7200-4min_00-00-100_V3A</t>
  </si>
  <si>
    <t>CC1</t>
  </si>
  <si>
    <t>7200-4min_00-00-100_V5</t>
  </si>
  <si>
    <t>90dtk</t>
  </si>
  <si>
    <t>CC2</t>
  </si>
  <si>
    <t>7200-4min_00-00-100_V6</t>
  </si>
  <si>
    <t>120DTK</t>
  </si>
  <si>
    <t>120dtk</t>
  </si>
  <si>
    <t>AA0</t>
  </si>
  <si>
    <t>7200-4min_00-00-100_V0</t>
  </si>
  <si>
    <t>Corelation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</si>
</sst>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0" xfId="0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BB2-AA0'!$A$1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>
                <a:alpha val="77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'Hasil-Model BB2-AA0'!$F$7:$H$7</c:f>
                <c:numCache>
                  <c:formatCode>General</c:formatCode>
                  <c:ptCount val="3"/>
                  <c:pt idx="0">
                    <c:v>0.19903449439032073</c:v>
                  </c:pt>
                  <c:pt idx="1">
                    <c:v>0.28219588965287445</c:v>
                  </c:pt>
                  <c:pt idx="2">
                    <c:v>0.23841181698153269</c:v>
                  </c:pt>
                </c:numCache>
              </c:numRef>
            </c:plus>
            <c:minus>
              <c:numRef>
                <c:f>'Hasil-Model BB2-AA0'!$F$6:$H$6</c:f>
                <c:numCache>
                  <c:formatCode>General</c:formatCode>
                  <c:ptCount val="3"/>
                  <c:pt idx="0">
                    <c:v>9.8087414006625795E-2</c:v>
                  </c:pt>
                  <c:pt idx="1">
                    <c:v>0.21778517840793765</c:v>
                  </c:pt>
                  <c:pt idx="2">
                    <c:v>9.5869990646991421E-2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'Hasil-Model BB2-AA0'!$B$3:$D$3</c:f>
              <c:strCache>
                <c:ptCount val="3"/>
                <c:pt idx="0">
                  <c:v>Altitude Control</c:v>
                </c:pt>
                <c:pt idx="1">
                  <c:v>Vectoring</c:v>
                </c:pt>
                <c:pt idx="2">
                  <c:v>Speed Control</c:v>
                </c:pt>
              </c:strCache>
            </c:strRef>
          </c:cat>
          <c:val>
            <c:numRef>
              <c:f>'Hasil-Model BB2-AA0'!$B$8:$D$8</c:f>
              <c:numCache>
                <c:formatCode>General</c:formatCode>
                <c:ptCount val="3"/>
                <c:pt idx="0">
                  <c:v>0.65443216864130416</c:v>
                </c:pt>
                <c:pt idx="1">
                  <c:v>0.79563469858241964</c:v>
                </c:pt>
                <c:pt idx="2">
                  <c:v>0.64796881793910222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A2-4F9F-A574-A84E616AE77C}"/>
            </c:ext>
          </c:extLst>
        </c:ser>
        <c:ser>
          <c:idx val="1"/>
          <c:order val="1"/>
          <c:tx>
            <c:strRef>
              <c:f>'Hasil-Model BB2-AA0'!$A$2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'Hasil-Model BB2-AA0'!$N$7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'Hasil-Model BB2-AA0'!$N$6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'Hasil-Model BB2-AA0'!$J$8:$L$8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0A2-4F9F-A574-A84E616AE7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7515056"/>
        <c:axId val="257513880"/>
      </c:barChart>
      <c:catAx>
        <c:axId val="25751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13880"/>
        <c:crosses val="autoZero"/>
        <c:auto val="1"/>
        <c:lblAlgn val="ctr"/>
        <c:lblOffset val="100"/>
        <c:noMultiLvlLbl val="0"/>
      </c:catAx>
      <c:valAx>
        <c:axId val="25751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1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25874890638671"/>
          <c:y val="3.761519393409158E-2"/>
          <c:w val="0.27907458442694666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 for Simulation With Controller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BB2-AA0'!$B$3</c:f>
              <c:strCache>
                <c:ptCount val="1"/>
                <c:pt idx="0">
                  <c:v>Altitude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BB2-AA0'!$B$43:$F$43</c:f>
              <c:strCache>
                <c:ptCount val="5"/>
                <c:pt idx="0">
                  <c:v>VC</c:v>
                </c:pt>
                <c:pt idx="1">
                  <c:v>LC</c:v>
                </c:pt>
                <c:pt idx="2">
                  <c:v>MC</c:v>
                </c:pt>
                <c:pt idx="3">
                  <c:v>HC</c:v>
                </c:pt>
                <c:pt idx="4">
                  <c:v>OC</c:v>
                </c:pt>
              </c:strCache>
            </c:strRef>
          </c:cat>
          <c:val>
            <c:numRef>
              <c:f>'Hasil-Model BB2-AA0'!$B$46:$F$46</c:f>
              <c:numCache>
                <c:formatCode>0.0</c:formatCode>
                <c:ptCount val="5"/>
                <c:pt idx="0">
                  <c:v>4.6522222222222247</c:v>
                </c:pt>
                <c:pt idx="1">
                  <c:v>19.492222222222228</c:v>
                </c:pt>
                <c:pt idx="2">
                  <c:v>73.32722222222219</c:v>
                </c:pt>
                <c:pt idx="3">
                  <c:v>2.3791666666666669</c:v>
                </c:pt>
                <c:pt idx="4">
                  <c:v>0.1491666666666667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95-4246-B83E-21E84FD6AD2F}"/>
            </c:ext>
          </c:extLst>
        </c:ser>
        <c:ser>
          <c:idx val="1"/>
          <c:order val="1"/>
          <c:tx>
            <c:strRef>
              <c:f>'Hasil-Model BB2-AA0'!$C$3</c:f>
              <c:strCache>
                <c:ptCount val="1"/>
                <c:pt idx="0">
                  <c:v>Vectoring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BB2-AA0'!$B$43:$F$43</c:f>
              <c:strCache>
                <c:ptCount val="5"/>
                <c:pt idx="0">
                  <c:v>VC</c:v>
                </c:pt>
                <c:pt idx="1">
                  <c:v>LC</c:v>
                </c:pt>
                <c:pt idx="2">
                  <c:v>MC</c:v>
                </c:pt>
                <c:pt idx="3">
                  <c:v>HC</c:v>
                </c:pt>
                <c:pt idx="4">
                  <c:v>OC</c:v>
                </c:pt>
              </c:strCache>
            </c:strRef>
          </c:cat>
          <c:val>
            <c:numRef>
              <c:f>'Hasil-Model BB2-AA0'!$K$46:$O$46</c:f>
              <c:numCache>
                <c:formatCode>0.0</c:formatCode>
                <c:ptCount val="5"/>
                <c:pt idx="0">
                  <c:v>4.296666666666666</c:v>
                </c:pt>
                <c:pt idx="1">
                  <c:v>17.289722222222213</c:v>
                </c:pt>
                <c:pt idx="2">
                  <c:v>76.262777777777785</c:v>
                </c:pt>
                <c:pt idx="3">
                  <c:v>1.8383333333333338</c:v>
                </c:pt>
                <c:pt idx="4">
                  <c:v>0.31249999999999994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95-4246-B83E-21E84FD6AD2F}"/>
            </c:ext>
          </c:extLst>
        </c:ser>
        <c:ser>
          <c:idx val="2"/>
          <c:order val="2"/>
          <c:tx>
            <c:strRef>
              <c:f>'Hasil-Model BB2-AA0'!$D$3</c:f>
              <c:strCache>
                <c:ptCount val="1"/>
                <c:pt idx="0">
                  <c:v>Speed Control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BB2-AA0'!$B$43:$F$43</c:f>
              <c:strCache>
                <c:ptCount val="5"/>
                <c:pt idx="0">
                  <c:v>VC</c:v>
                </c:pt>
                <c:pt idx="1">
                  <c:v>LC</c:v>
                </c:pt>
                <c:pt idx="2">
                  <c:v>MC</c:v>
                </c:pt>
                <c:pt idx="3">
                  <c:v>HC</c:v>
                </c:pt>
                <c:pt idx="4">
                  <c:v>OC</c:v>
                </c:pt>
              </c:strCache>
            </c:strRef>
          </c:cat>
          <c:val>
            <c:numRef>
              <c:f>'Hasil-Model BB2-AA0'!$Q$46:$U$46</c:f>
              <c:numCache>
                <c:formatCode>0.0</c:formatCode>
                <c:ptCount val="5"/>
                <c:pt idx="0">
                  <c:v>4.5444444444444478</c:v>
                </c:pt>
                <c:pt idx="1">
                  <c:v>20.201666666666668</c:v>
                </c:pt>
                <c:pt idx="2">
                  <c:v>73.107222222222205</c:v>
                </c:pt>
                <c:pt idx="3">
                  <c:v>2.0405555555555552</c:v>
                </c:pt>
                <c:pt idx="4">
                  <c:v>0.1061111111111111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295-4246-B83E-21E84FD6AD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8458920"/>
        <c:axId val="298464016"/>
      </c:barChart>
      <c:catAx>
        <c:axId val="29845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64016"/>
        <c:crosses val="autoZero"/>
        <c:auto val="1"/>
        <c:lblAlgn val="ctr"/>
        <c:lblOffset val="100"/>
        <c:noMultiLvlLbl val="0"/>
      </c:catAx>
      <c:valAx>
        <c:axId val="2984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5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0686636045494314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 for Simulation Without</a:t>
            </a:r>
            <a:r>
              <a:rPr lang="en-US" baseline="0"/>
              <a:t> </a:t>
            </a:r>
            <a:r>
              <a:rPr lang="en-US"/>
              <a:t>Controller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BB2-AA0'!$B$3</c:f>
              <c:strCache>
                <c:ptCount val="1"/>
                <c:pt idx="0">
                  <c:v>Altitude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BB2-AA0'!$B$34:$F$34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BB2-AA0'!$W$46:$AA$46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2-4071-AF47-0A6506A46BC9}"/>
            </c:ext>
          </c:extLst>
        </c:ser>
        <c:ser>
          <c:idx val="1"/>
          <c:order val="1"/>
          <c:tx>
            <c:strRef>
              <c:f>'Hasil-Model BB2-AA0'!$C$3</c:f>
              <c:strCache>
                <c:ptCount val="1"/>
                <c:pt idx="0">
                  <c:v>Vectoring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BB2-AA0'!$AC$46:$AG$46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62-4071-AF47-0A6506A46BC9}"/>
            </c:ext>
          </c:extLst>
        </c:ser>
        <c:ser>
          <c:idx val="2"/>
          <c:order val="2"/>
          <c:tx>
            <c:strRef>
              <c:f>'Hasil-Model BB2-AA0'!$D$3</c:f>
              <c:strCache>
                <c:ptCount val="1"/>
                <c:pt idx="0">
                  <c:v>Speed Control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BB2-AA0'!$AI$46:$AM$46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62-4071-AF47-0A6506A46B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8463232"/>
        <c:axId val="298463624"/>
      </c:barChart>
      <c:catAx>
        <c:axId val="2984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63624"/>
        <c:crosses val="autoZero"/>
        <c:auto val="1"/>
        <c:lblAlgn val="ctr"/>
        <c:lblOffset val="100"/>
        <c:noMultiLvlLbl val="0"/>
      </c:catAx>
      <c:valAx>
        <c:axId val="2984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0686636045494314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Workload for Simulation With Controller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BB2-AA0'!$B$3</c:f>
              <c:strCache>
                <c:ptCount val="1"/>
                <c:pt idx="0">
                  <c:v>Altitude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BB2-AA0'!$B$34:$F$34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BB2-AA0'!$B$37:$F$37</c:f>
              <c:numCache>
                <c:formatCode>0.0</c:formatCode>
                <c:ptCount val="5"/>
                <c:pt idx="0">
                  <c:v>14.584722222222222</c:v>
                </c:pt>
                <c:pt idx="1">
                  <c:v>30.949166666666674</c:v>
                </c:pt>
                <c:pt idx="2">
                  <c:v>41.06805555555556</c:v>
                </c:pt>
                <c:pt idx="3">
                  <c:v>11.076111111111112</c:v>
                </c:pt>
                <c:pt idx="4">
                  <c:v>2.3219444444444446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CB-48F9-83F8-9485BA076A60}"/>
            </c:ext>
          </c:extLst>
        </c:ser>
        <c:ser>
          <c:idx val="1"/>
          <c:order val="1"/>
          <c:tx>
            <c:strRef>
              <c:f>'Hasil-Model BB2-AA0'!$C$3</c:f>
              <c:strCache>
                <c:ptCount val="1"/>
                <c:pt idx="0">
                  <c:v>Vectoring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BB2-AA0'!$K$37:$O$37</c:f>
              <c:numCache>
                <c:formatCode>0.0</c:formatCode>
                <c:ptCount val="5"/>
                <c:pt idx="0">
                  <c:v>13.051111111111108</c:v>
                </c:pt>
                <c:pt idx="1">
                  <c:v>29.34333333333333</c:v>
                </c:pt>
                <c:pt idx="2">
                  <c:v>40.278055555555554</c:v>
                </c:pt>
                <c:pt idx="3">
                  <c:v>13.518611111111108</c:v>
                </c:pt>
                <c:pt idx="4">
                  <c:v>3.8088888888888888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1CB-48F9-83F8-9485BA076A60}"/>
            </c:ext>
          </c:extLst>
        </c:ser>
        <c:ser>
          <c:idx val="2"/>
          <c:order val="2"/>
          <c:tx>
            <c:strRef>
              <c:f>'Hasil-Model BB2-AA0'!$D$3</c:f>
              <c:strCache>
                <c:ptCount val="1"/>
                <c:pt idx="0">
                  <c:v>Speed Control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BB2-AA0'!$Q$37:$U$37</c:f>
              <c:numCache>
                <c:formatCode>0.0</c:formatCode>
                <c:ptCount val="5"/>
                <c:pt idx="0">
                  <c:v>14.355833333333335</c:v>
                </c:pt>
                <c:pt idx="1">
                  <c:v>31.000555555555547</c:v>
                </c:pt>
                <c:pt idx="2">
                  <c:v>40.966111111111111</c:v>
                </c:pt>
                <c:pt idx="3">
                  <c:v>11.294166666666666</c:v>
                </c:pt>
                <c:pt idx="4">
                  <c:v>2.3833333333333333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1CB-48F9-83F8-9485BA076A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8464408"/>
        <c:axId val="298461272"/>
      </c:barChart>
      <c:catAx>
        <c:axId val="29846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61272"/>
        <c:crosses val="autoZero"/>
        <c:auto val="1"/>
        <c:lblAlgn val="ctr"/>
        <c:lblOffset val="100"/>
        <c:noMultiLvlLbl val="0"/>
      </c:catAx>
      <c:valAx>
        <c:axId val="29846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Workload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6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0686636045494314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Workload for Simulation Without</a:t>
            </a:r>
            <a:r>
              <a:rPr lang="en-US" baseline="0"/>
              <a:t> </a:t>
            </a:r>
            <a:r>
              <a:rPr lang="en-US"/>
              <a:t>Controller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BB2-AA0'!$B$3</c:f>
              <c:strCache>
                <c:ptCount val="1"/>
                <c:pt idx="0">
                  <c:v>Altitude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BB2-AA0'!$B$34:$F$34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BB2-AA0'!$W$37:$AA$37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4C-4C48-B280-019BC0FAA6C4}"/>
            </c:ext>
          </c:extLst>
        </c:ser>
        <c:ser>
          <c:idx val="1"/>
          <c:order val="1"/>
          <c:tx>
            <c:strRef>
              <c:f>'Hasil-Model BB2-AA0'!$C$3</c:f>
              <c:strCache>
                <c:ptCount val="1"/>
                <c:pt idx="0">
                  <c:v>Vectoring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BB2-AA0'!$AC$37:$AG$37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74C-4C48-B280-019BC0FAA6C4}"/>
            </c:ext>
          </c:extLst>
        </c:ser>
        <c:ser>
          <c:idx val="2"/>
          <c:order val="2"/>
          <c:tx>
            <c:strRef>
              <c:f>'Hasil-Model BB2-AA0'!$D$3</c:f>
              <c:strCache>
                <c:ptCount val="1"/>
                <c:pt idx="0">
                  <c:v>Speed Control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BB2-AA0'!$AI$37:$AM$37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74C-4C48-B280-019BC0FAA6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8459312"/>
        <c:axId val="298465192"/>
      </c:barChart>
      <c:catAx>
        <c:axId val="2984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65192"/>
        <c:crosses val="autoZero"/>
        <c:auto val="1"/>
        <c:lblAlgn val="ctr"/>
        <c:lblOffset val="100"/>
        <c:noMultiLvlLbl val="0"/>
      </c:catAx>
      <c:valAx>
        <c:axId val="29846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Workload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0686636045494314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Workload -</a:t>
            </a:r>
            <a:r>
              <a:rPr lang="en-US" baseline="0"/>
              <a:t> Complexity </a:t>
            </a:r>
          </a:p>
          <a:p>
            <a:pPr>
              <a:defRPr/>
            </a:pPr>
            <a:r>
              <a:rPr lang="en-US" baseline="0"/>
              <a:t>Altitude Control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BB2-AA0'!$A$34</c:f>
              <c:strCache>
                <c:ptCount val="1"/>
                <c:pt idx="0">
                  <c:v>Communication Workload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BB2-AA0'!$B$34:$F$34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BB2-AA0'!$B$37:$F$37</c:f>
              <c:numCache>
                <c:formatCode>0.0</c:formatCode>
                <c:ptCount val="5"/>
                <c:pt idx="0">
                  <c:v>14.584722222222222</c:v>
                </c:pt>
                <c:pt idx="1">
                  <c:v>30.949166666666674</c:v>
                </c:pt>
                <c:pt idx="2">
                  <c:v>41.06805555555556</c:v>
                </c:pt>
                <c:pt idx="3">
                  <c:v>11.076111111111112</c:v>
                </c:pt>
                <c:pt idx="4">
                  <c:v>2.3219444444444446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DF-43C7-BDDB-67ED250C752E}"/>
            </c:ext>
          </c:extLst>
        </c:ser>
        <c:ser>
          <c:idx val="1"/>
          <c:order val="1"/>
          <c:tx>
            <c:strRef>
              <c:f>'Hasil-Model BB2-AA0'!$A$42</c:f>
              <c:strCache>
                <c:ptCount val="1"/>
                <c:pt idx="0">
                  <c:v>Complexity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BB2-AA0'!$B$46:$F$46</c:f>
              <c:numCache>
                <c:formatCode>0.0</c:formatCode>
                <c:ptCount val="5"/>
                <c:pt idx="0">
                  <c:v>4.6522222222222247</c:v>
                </c:pt>
                <c:pt idx="1">
                  <c:v>19.492222222222228</c:v>
                </c:pt>
                <c:pt idx="2">
                  <c:v>73.32722222222219</c:v>
                </c:pt>
                <c:pt idx="3">
                  <c:v>2.3791666666666669</c:v>
                </c:pt>
                <c:pt idx="4">
                  <c:v>0.1491666666666667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7DF-43C7-BDDB-67ED250C75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8465976"/>
        <c:axId val="298460488"/>
      </c:barChart>
      <c:catAx>
        <c:axId val="29846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60488"/>
        <c:crosses val="autoZero"/>
        <c:auto val="1"/>
        <c:lblAlgn val="ctr"/>
        <c:lblOffset val="100"/>
        <c:noMultiLvlLbl val="0"/>
      </c:catAx>
      <c:valAx>
        <c:axId val="29846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Workload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6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5964413823272092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Workload -</a:t>
            </a:r>
            <a:r>
              <a:rPr lang="en-US" baseline="0"/>
              <a:t> Complexity </a:t>
            </a:r>
          </a:p>
          <a:p>
            <a:pPr>
              <a:defRPr/>
            </a:pPr>
            <a:r>
              <a:rPr lang="en-US" baseline="0"/>
              <a:t>Vectoring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BB2-AA0'!$A$34</c:f>
              <c:strCache>
                <c:ptCount val="1"/>
                <c:pt idx="0">
                  <c:v>Communication Workload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BB2-AA0'!$B$34:$F$34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BB2-AA0'!$K$37:$O$37</c:f>
              <c:numCache>
                <c:formatCode>0.0</c:formatCode>
                <c:ptCount val="5"/>
                <c:pt idx="0">
                  <c:v>13.051111111111108</c:v>
                </c:pt>
                <c:pt idx="1">
                  <c:v>29.34333333333333</c:v>
                </c:pt>
                <c:pt idx="2">
                  <c:v>40.278055555555554</c:v>
                </c:pt>
                <c:pt idx="3">
                  <c:v>13.518611111111108</c:v>
                </c:pt>
                <c:pt idx="4">
                  <c:v>3.8088888888888888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9C-4305-8550-6D660AE39EC3}"/>
            </c:ext>
          </c:extLst>
        </c:ser>
        <c:ser>
          <c:idx val="1"/>
          <c:order val="1"/>
          <c:tx>
            <c:strRef>
              <c:f>'Hasil-Model BB2-AA0'!$A$42</c:f>
              <c:strCache>
                <c:ptCount val="1"/>
                <c:pt idx="0">
                  <c:v>Complexity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BB2-AA0'!$K$46:$O$46</c:f>
              <c:numCache>
                <c:formatCode>0.0</c:formatCode>
                <c:ptCount val="5"/>
                <c:pt idx="0">
                  <c:v>4.296666666666666</c:v>
                </c:pt>
                <c:pt idx="1">
                  <c:v>17.289722222222213</c:v>
                </c:pt>
                <c:pt idx="2">
                  <c:v>76.262777777777785</c:v>
                </c:pt>
                <c:pt idx="3">
                  <c:v>1.8383333333333338</c:v>
                </c:pt>
                <c:pt idx="4">
                  <c:v>0.31249999999999994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9C-4305-8550-6D660AE39E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8461664"/>
        <c:axId val="298462056"/>
      </c:barChart>
      <c:catAx>
        <c:axId val="2984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62056"/>
        <c:crosses val="autoZero"/>
        <c:auto val="1"/>
        <c:lblAlgn val="ctr"/>
        <c:lblOffset val="100"/>
        <c:noMultiLvlLbl val="0"/>
      </c:catAx>
      <c:valAx>
        <c:axId val="29846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Workload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6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5964413823272092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Workload -</a:t>
            </a:r>
            <a:r>
              <a:rPr lang="en-US" baseline="0"/>
              <a:t> Complexity </a:t>
            </a:r>
          </a:p>
          <a:p>
            <a:pPr>
              <a:defRPr/>
            </a:pPr>
            <a:r>
              <a:rPr lang="en-US" baseline="0"/>
              <a:t>Speed Control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BB2-AA0'!$A$34</c:f>
              <c:strCache>
                <c:ptCount val="1"/>
                <c:pt idx="0">
                  <c:v>Communication Workload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BB2-AA0'!$B$34:$F$34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BB2-AA0'!$Q$37:$U$37</c:f>
              <c:numCache>
                <c:formatCode>0.0</c:formatCode>
                <c:ptCount val="5"/>
                <c:pt idx="0">
                  <c:v>14.355833333333335</c:v>
                </c:pt>
                <c:pt idx="1">
                  <c:v>31.000555555555547</c:v>
                </c:pt>
                <c:pt idx="2">
                  <c:v>40.966111111111111</c:v>
                </c:pt>
                <c:pt idx="3">
                  <c:v>11.294166666666666</c:v>
                </c:pt>
                <c:pt idx="4">
                  <c:v>2.3833333333333333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B1-4F66-84E4-0963CA4535CE}"/>
            </c:ext>
          </c:extLst>
        </c:ser>
        <c:ser>
          <c:idx val="1"/>
          <c:order val="1"/>
          <c:tx>
            <c:strRef>
              <c:f>'Hasil-Model BB2-AA0'!$A$42</c:f>
              <c:strCache>
                <c:ptCount val="1"/>
                <c:pt idx="0">
                  <c:v>Complexity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BB2-AA0'!$Q$46:$U$46</c:f>
              <c:numCache>
                <c:formatCode>0.0</c:formatCode>
                <c:ptCount val="5"/>
                <c:pt idx="0">
                  <c:v>4.5444444444444478</c:v>
                </c:pt>
                <c:pt idx="1">
                  <c:v>20.201666666666668</c:v>
                </c:pt>
                <c:pt idx="2">
                  <c:v>73.107222222222205</c:v>
                </c:pt>
                <c:pt idx="3">
                  <c:v>2.0405555555555552</c:v>
                </c:pt>
                <c:pt idx="4">
                  <c:v>0.1061111111111111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7B1-4F66-84E4-0963CA4535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8786424"/>
        <c:axId val="298782896"/>
      </c:barChart>
      <c:catAx>
        <c:axId val="29878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82896"/>
        <c:crosses val="autoZero"/>
        <c:auto val="1"/>
        <c:lblAlgn val="ctr"/>
        <c:lblOffset val="100"/>
        <c:noMultiLvlLbl val="0"/>
      </c:catAx>
      <c:valAx>
        <c:axId val="2987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Workload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8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5964413823272092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BB3-AA0'!$A$1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>
                <a:alpha val="77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'Hasil-Model BB3-AA0'!$F$7:$H$7</c:f>
                <c:numCache>
                  <c:formatCode>General</c:formatCode>
                  <c:ptCount val="3"/>
                  <c:pt idx="0">
                    <c:v>0.40748164659190578</c:v>
                  </c:pt>
                  <c:pt idx="1">
                    <c:v>0.27062782496615734</c:v>
                  </c:pt>
                  <c:pt idx="2">
                    <c:v>0.40556964619266167</c:v>
                  </c:pt>
                </c:numCache>
              </c:numRef>
            </c:plus>
            <c:minus>
              <c:numRef>
                <c:f>'Hasil-Model BB3-AA0'!$F$6:$H$6</c:f>
                <c:numCache>
                  <c:formatCode>General</c:formatCode>
                  <c:ptCount val="3"/>
                  <c:pt idx="0">
                    <c:v>0.13650201298256226</c:v>
                  </c:pt>
                  <c:pt idx="1">
                    <c:v>0.25908927374763557</c:v>
                  </c:pt>
                  <c:pt idx="2">
                    <c:v>0.1297024511158269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'Hasil-Model BB3-AA0'!$B$3:$D$3</c:f>
              <c:strCache>
                <c:ptCount val="3"/>
                <c:pt idx="0">
                  <c:v>Altitude Control</c:v>
                </c:pt>
                <c:pt idx="1">
                  <c:v>Vectoring</c:v>
                </c:pt>
                <c:pt idx="2">
                  <c:v>Speed Control</c:v>
                </c:pt>
              </c:strCache>
            </c:strRef>
          </c:cat>
          <c:val>
            <c:numRef>
              <c:f>'Hasil-Model BB3-AA0'!$B$8:$D$8</c:f>
              <c:numCache>
                <c:formatCode>General</c:formatCode>
                <c:ptCount val="3"/>
                <c:pt idx="0">
                  <c:v>0.68833553679208603</c:v>
                </c:pt>
                <c:pt idx="1">
                  <c:v>0.81917056055243376</c:v>
                </c:pt>
                <c:pt idx="2">
                  <c:v>0.68153597492535067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01-4A7C-9BDE-347F9898D131}"/>
            </c:ext>
          </c:extLst>
        </c:ser>
        <c:ser>
          <c:idx val="1"/>
          <c:order val="1"/>
          <c:tx>
            <c:strRef>
              <c:f>'Hasil-Model BB3-AA0'!$A$2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'Hasil-Model BB3-AA0'!$N$7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'Hasil-Model BB3-AA0'!$N$6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'Hasil-Model BB3-AA0'!$J$8:$L$8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01-4A7C-9BDE-347F9898D1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8787992"/>
        <c:axId val="298783680"/>
      </c:barChart>
      <c:catAx>
        <c:axId val="29878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83680"/>
        <c:crosses val="autoZero"/>
        <c:auto val="1"/>
        <c:lblAlgn val="ctr"/>
        <c:lblOffset val="100"/>
        <c:noMultiLvlLbl val="0"/>
      </c:catAx>
      <c:valAx>
        <c:axId val="2987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8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25874890638671"/>
          <c:y val="3.761519393409158E-2"/>
          <c:w val="0.27907458442694666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BB3-AA0'!$A$1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BB3-AA0'!$B$34:$F$34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BB3-AA0'!$B$37:$F$37</c:f>
              <c:numCache>
                <c:formatCode>0.0</c:formatCode>
                <c:ptCount val="5"/>
                <c:pt idx="0">
                  <c:v>14.209444444444449</c:v>
                </c:pt>
                <c:pt idx="1">
                  <c:v>31.695277777777775</c:v>
                </c:pt>
                <c:pt idx="2">
                  <c:v>40.851666666666674</c:v>
                </c:pt>
                <c:pt idx="3">
                  <c:v>11.129999999999997</c:v>
                </c:pt>
                <c:pt idx="4">
                  <c:v>2.1136111111111116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12-40F6-8DF9-122DB244D176}"/>
            </c:ext>
          </c:extLst>
        </c:ser>
        <c:ser>
          <c:idx val="1"/>
          <c:order val="1"/>
          <c:tx>
            <c:strRef>
              <c:f>'Hasil-Model BB3-AA0'!$A$2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BB3-AA0'!$W$37:$AA$37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D12-40F6-8DF9-122DB244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784856"/>
        <c:axId val="298785248"/>
      </c:barChart>
      <c:catAx>
        <c:axId val="29878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85248"/>
        <c:crosses val="autoZero"/>
        <c:auto val="1"/>
        <c:lblAlgn val="ctr"/>
        <c:lblOffset val="100"/>
        <c:noMultiLvlLbl val="0"/>
      </c:catAx>
      <c:valAx>
        <c:axId val="2987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Workload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8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45275590551169"/>
          <c:y val="0.17136545578536647"/>
          <c:w val="0.27336679790026247"/>
          <c:h val="0.154412853399868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Vectoring</a:t>
            </a:r>
          </a:p>
        </c:rich>
      </c:tx>
      <c:layout>
        <c:manualLayout>
          <c:xMode val="edge"/>
          <c:yMode val="edge"/>
          <c:x val="0.42615966754155732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BB3-AA0'!$A$1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BB3-AA0'!$B$34:$F$34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BB3-AA0'!$K$37:$O$37</c:f>
              <c:numCache>
                <c:formatCode>0.0</c:formatCode>
                <c:ptCount val="5"/>
                <c:pt idx="0">
                  <c:v>13.582500000000003</c:v>
                </c:pt>
                <c:pt idx="1">
                  <c:v>29.398611111111112</c:v>
                </c:pt>
                <c:pt idx="2">
                  <c:v>40.235833333333339</c:v>
                </c:pt>
                <c:pt idx="3">
                  <c:v>13.095555555555553</c:v>
                </c:pt>
                <c:pt idx="4">
                  <c:v>3.6875000000000004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E8-4E7B-BB87-5BB2FC8A1A7D}"/>
            </c:ext>
          </c:extLst>
        </c:ser>
        <c:ser>
          <c:idx val="1"/>
          <c:order val="1"/>
          <c:tx>
            <c:strRef>
              <c:f>'Hasil-Model BB3-AA0'!$A$2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BB3-AA0'!$AC$37:$AG$37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E8-4E7B-BB87-5BB2FC8A1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786032"/>
        <c:axId val="298785640"/>
      </c:barChart>
      <c:catAx>
        <c:axId val="2987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85640"/>
        <c:crosses val="autoZero"/>
        <c:auto val="1"/>
        <c:lblAlgn val="ctr"/>
        <c:lblOffset val="100"/>
        <c:noMultiLvlLbl val="0"/>
      </c:catAx>
      <c:valAx>
        <c:axId val="29878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8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89720034995629"/>
          <c:y val="0.17136545578536647"/>
          <c:w val="0.27336679790026247"/>
          <c:h val="0.154412853399868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BB2-AA0'!$A$1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BB2-AA0'!$B$34:$F$34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BB2-AA0'!$B$37:$F$37</c:f>
              <c:numCache>
                <c:formatCode>0.0</c:formatCode>
                <c:ptCount val="5"/>
                <c:pt idx="0">
                  <c:v>14.584722222222222</c:v>
                </c:pt>
                <c:pt idx="1">
                  <c:v>30.949166666666674</c:v>
                </c:pt>
                <c:pt idx="2">
                  <c:v>41.06805555555556</c:v>
                </c:pt>
                <c:pt idx="3">
                  <c:v>11.076111111111112</c:v>
                </c:pt>
                <c:pt idx="4">
                  <c:v>2.3219444444444446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F0B-40CB-B1EB-676077E58C04}"/>
            </c:ext>
          </c:extLst>
        </c:ser>
        <c:ser>
          <c:idx val="1"/>
          <c:order val="1"/>
          <c:tx>
            <c:strRef>
              <c:f>'Hasil-Model BB2-AA0'!$A$2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BB2-AA0'!$W$37:$AA$37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F0B-40CB-B1EB-676077E5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517016"/>
        <c:axId val="257517408"/>
      </c:barChart>
      <c:catAx>
        <c:axId val="25751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17408"/>
        <c:crosses val="autoZero"/>
        <c:auto val="1"/>
        <c:lblAlgn val="ctr"/>
        <c:lblOffset val="100"/>
        <c:noMultiLvlLbl val="0"/>
      </c:catAx>
      <c:valAx>
        <c:axId val="257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Workload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1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45275590551169"/>
          <c:y val="0.17136545578536647"/>
          <c:w val="0.27336679790026247"/>
          <c:h val="0.154412853399868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Control</a:t>
            </a:r>
          </a:p>
        </c:rich>
      </c:tx>
      <c:layout>
        <c:manualLayout>
          <c:xMode val="edge"/>
          <c:yMode val="edge"/>
          <c:x val="0.41782633420822402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BB3-AA0'!$A$1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BB3-AA0'!$B$34:$F$34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BB3-AA0'!$Q$37:$U$37</c:f>
              <c:numCache>
                <c:formatCode>0.0</c:formatCode>
                <c:ptCount val="5"/>
                <c:pt idx="0">
                  <c:v>13.794166666666666</c:v>
                </c:pt>
                <c:pt idx="1">
                  <c:v>31.476111111111109</c:v>
                </c:pt>
                <c:pt idx="2">
                  <c:v>41.110555555555557</c:v>
                </c:pt>
                <c:pt idx="3">
                  <c:v>11.244722222222224</c:v>
                </c:pt>
                <c:pt idx="4">
                  <c:v>2.3744444444444444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FE-4A3A-92BC-82E0092B50D9}"/>
            </c:ext>
          </c:extLst>
        </c:ser>
        <c:ser>
          <c:idx val="1"/>
          <c:order val="1"/>
          <c:tx>
            <c:strRef>
              <c:f>'Hasil-Model BB3-AA0'!$A$2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BB3-AA0'!$AI$37:$AM$37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FE-4A3A-92BC-82E0092B5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787600"/>
        <c:axId val="298782504"/>
      </c:barChart>
      <c:catAx>
        <c:axId val="2987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82504"/>
        <c:crosses val="autoZero"/>
        <c:auto val="1"/>
        <c:lblAlgn val="ctr"/>
        <c:lblOffset val="100"/>
        <c:noMultiLvlLbl val="0"/>
      </c:catAx>
      <c:valAx>
        <c:axId val="29878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11942257217852"/>
          <c:y val="0.18051578305366597"/>
          <c:w val="0.27336679790026247"/>
          <c:h val="0.154412853399868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Number of Conflict</a:t>
            </a:r>
          </a:p>
        </c:rich>
      </c:tx>
      <c:layout>
        <c:manualLayout>
          <c:xMode val="edge"/>
          <c:yMode val="edge"/>
          <c:x val="0.165402668416447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BB3-AA0'!$A$1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BB3-AA0'!$B$3:$D$3</c:f>
              <c:strCache>
                <c:ptCount val="3"/>
                <c:pt idx="0">
                  <c:v>Altitude Control</c:v>
                </c:pt>
                <c:pt idx="1">
                  <c:v>Vectoring</c:v>
                </c:pt>
                <c:pt idx="2">
                  <c:v>Speed Control</c:v>
                </c:pt>
              </c:strCache>
            </c:strRef>
          </c:cat>
          <c:val>
            <c:numRef>
              <c:f>'Hasil-Model BB3-AA0'!$B$21:$D$21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89-49C2-9667-A2F4C202438E}"/>
            </c:ext>
          </c:extLst>
        </c:ser>
        <c:ser>
          <c:idx val="1"/>
          <c:order val="1"/>
          <c:tx>
            <c:strRef>
              <c:f>'Hasil-Model BB3-AA0'!$A$2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BB3-AA0'!$J$21:$L$21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B89-49C2-9667-A2F4C2024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788776"/>
        <c:axId val="298789560"/>
      </c:barChart>
      <c:catAx>
        <c:axId val="29878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89560"/>
        <c:crosses val="autoZero"/>
        <c:auto val="1"/>
        <c:lblAlgn val="ctr"/>
        <c:lblOffset val="100"/>
        <c:noMultiLvlLbl val="0"/>
      </c:catAx>
      <c:valAx>
        <c:axId val="29878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Conflict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8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00831146106736"/>
          <c:y val="5.634186351706038E-2"/>
          <c:w val="0.27336679790026247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BB3-AA0'!$A$1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BB3-AA0'!$B$34:$F$34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BB3-AA0'!$B$46:$F$46</c:f>
              <c:numCache>
                <c:formatCode>0.0</c:formatCode>
                <c:ptCount val="5"/>
                <c:pt idx="0">
                  <c:v>4.6150000000000029</c:v>
                </c:pt>
                <c:pt idx="1">
                  <c:v>20.39777777777778</c:v>
                </c:pt>
                <c:pt idx="2">
                  <c:v>72.420277777777784</c:v>
                </c:pt>
                <c:pt idx="3">
                  <c:v>2.375833333333333</c:v>
                </c:pt>
                <c:pt idx="4">
                  <c:v>0.19111111111111112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4C-4F00-9ADC-38FC74978C3F}"/>
            </c:ext>
          </c:extLst>
        </c:ser>
        <c:ser>
          <c:idx val="1"/>
          <c:order val="1"/>
          <c:tx>
            <c:strRef>
              <c:f>'Hasil-Model BB3-AA0'!$A$2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BB3-AA0'!$W$46:$AA$46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4C-4F00-9ADC-38FC74978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784464"/>
        <c:axId val="299302248"/>
      </c:barChart>
      <c:catAx>
        <c:axId val="29878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02248"/>
        <c:crosses val="autoZero"/>
        <c:auto val="1"/>
        <c:lblAlgn val="ctr"/>
        <c:lblOffset val="100"/>
        <c:noMultiLvlLbl val="0"/>
      </c:catAx>
      <c:valAx>
        <c:axId val="29930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8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7336679790026247"/>
          <c:h val="0.154412853399868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Vectoring</a:t>
            </a:r>
          </a:p>
        </c:rich>
      </c:tx>
      <c:layout>
        <c:manualLayout>
          <c:xMode val="edge"/>
          <c:yMode val="edge"/>
          <c:x val="0.42615966754155732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BB3-AA0'!$A$1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BB3-AA0'!$B$34:$F$34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BB3-AA0'!$K$46:$O$46</c:f>
              <c:numCache>
                <c:formatCode>0.0</c:formatCode>
                <c:ptCount val="5"/>
                <c:pt idx="0">
                  <c:v>4.37361111111111</c:v>
                </c:pt>
                <c:pt idx="1">
                  <c:v>18.30222222222222</c:v>
                </c:pt>
                <c:pt idx="2">
                  <c:v>74.751944444444447</c:v>
                </c:pt>
                <c:pt idx="3">
                  <c:v>2.0741666666666672</c:v>
                </c:pt>
                <c:pt idx="4">
                  <c:v>0.49805555555555564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F6-43B7-A3AC-746D8124C3F1}"/>
            </c:ext>
          </c:extLst>
        </c:ser>
        <c:ser>
          <c:idx val="1"/>
          <c:order val="1"/>
          <c:tx>
            <c:strRef>
              <c:f>'Hasil-Model BB3-AA0'!$A$2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BB3-AA0'!$AC$46:$AG$46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F6-43B7-A3AC-746D8124C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306952"/>
        <c:axId val="299307736"/>
      </c:barChart>
      <c:catAx>
        <c:axId val="29930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07736"/>
        <c:crosses val="autoZero"/>
        <c:auto val="1"/>
        <c:lblAlgn val="ctr"/>
        <c:lblOffset val="100"/>
        <c:noMultiLvlLbl val="0"/>
      </c:catAx>
      <c:valAx>
        <c:axId val="29930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0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7336679790026247"/>
          <c:h val="0.154412853399868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Control</a:t>
            </a:r>
          </a:p>
        </c:rich>
      </c:tx>
      <c:layout>
        <c:manualLayout>
          <c:xMode val="edge"/>
          <c:yMode val="edge"/>
          <c:x val="0.41782633420822402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BB3-AA0'!$A$1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BB3-AA0'!$B$34:$F$34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BB3-AA0'!$Q$46:$U$46</c:f>
              <c:numCache>
                <c:formatCode>0.0</c:formatCode>
                <c:ptCount val="5"/>
                <c:pt idx="0">
                  <c:v>4.6463888888888913</c:v>
                </c:pt>
                <c:pt idx="1">
                  <c:v>20.730555555555558</c:v>
                </c:pt>
                <c:pt idx="2">
                  <c:v>72.663611111111109</c:v>
                </c:pt>
                <c:pt idx="3">
                  <c:v>1.8030555555555563</c:v>
                </c:pt>
                <c:pt idx="4">
                  <c:v>0.15638888888888888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68-4EC4-968E-C52CF6B06DD2}"/>
            </c:ext>
          </c:extLst>
        </c:ser>
        <c:ser>
          <c:idx val="1"/>
          <c:order val="1"/>
          <c:tx>
            <c:strRef>
              <c:f>'Hasil-Model BB3-AA0'!$A$2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BB3-AA0'!$AI$46:$AM$46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A68-4EC4-968E-C52CF6B06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305776"/>
        <c:axId val="299306168"/>
      </c:barChart>
      <c:catAx>
        <c:axId val="29930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06168"/>
        <c:crosses val="autoZero"/>
        <c:auto val="1"/>
        <c:lblAlgn val="ctr"/>
        <c:lblOffset val="100"/>
        <c:noMultiLvlLbl val="0"/>
      </c:catAx>
      <c:valAx>
        <c:axId val="29930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0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11942257217852"/>
          <c:y val="0.18051578305366597"/>
          <c:w val="0.27032502187226598"/>
          <c:h val="0.154412853399868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Communiction Workload</a:t>
            </a:r>
          </a:p>
        </c:rich>
      </c:tx>
      <c:layout>
        <c:manualLayout>
          <c:xMode val="edge"/>
          <c:yMode val="edge"/>
          <c:x val="0.165402668416447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BB3-AA0'!$A$1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BB3-AA0'!$B$3:$D$3</c:f>
              <c:strCache>
                <c:ptCount val="3"/>
                <c:pt idx="0">
                  <c:v>Altitude Control</c:v>
                </c:pt>
                <c:pt idx="1">
                  <c:v>Vectoring</c:v>
                </c:pt>
                <c:pt idx="2">
                  <c:v>Speed Control</c:v>
                </c:pt>
              </c:strCache>
            </c:strRef>
          </c:cat>
          <c:val>
            <c:numRef>
              <c:f>'Hasil-Model BB3-AA0'!$B$30:$D$30</c:f>
              <c:numCache>
                <c:formatCode>General</c:formatCode>
                <c:ptCount val="3"/>
                <c:pt idx="0">
                  <c:v>34.637499999999996</c:v>
                </c:pt>
                <c:pt idx="1">
                  <c:v>36.231388888888901</c:v>
                </c:pt>
                <c:pt idx="2">
                  <c:v>34.898611111111109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0F-449D-A074-E95AE1E6CE99}"/>
            </c:ext>
          </c:extLst>
        </c:ser>
        <c:ser>
          <c:idx val="1"/>
          <c:order val="1"/>
          <c:tx>
            <c:strRef>
              <c:f>'Hasil-Model BB3-AA0'!$A$2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BB3-AA0'!$J$30:$L$30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0F-449D-A074-E95AE1E6C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303424"/>
        <c:axId val="299302640"/>
      </c:barChart>
      <c:catAx>
        <c:axId val="2993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02640"/>
        <c:crosses val="autoZero"/>
        <c:auto val="1"/>
        <c:lblAlgn val="ctr"/>
        <c:lblOffset val="100"/>
        <c:noMultiLvlLbl val="0"/>
      </c:catAx>
      <c:valAx>
        <c:axId val="2993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 Communication Workload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00831146106736"/>
          <c:y val="5.634186351706038E-2"/>
          <c:w val="0.2703250218722659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 for Simulation With Controller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BB3-AA0'!$B$3</c:f>
              <c:strCache>
                <c:ptCount val="1"/>
                <c:pt idx="0">
                  <c:v>Altitude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BB3-AA0'!$B$43:$F$43</c:f>
              <c:strCache>
                <c:ptCount val="5"/>
                <c:pt idx="0">
                  <c:v>VC</c:v>
                </c:pt>
                <c:pt idx="1">
                  <c:v>LC</c:v>
                </c:pt>
                <c:pt idx="2">
                  <c:v>MC</c:v>
                </c:pt>
                <c:pt idx="3">
                  <c:v>HC</c:v>
                </c:pt>
                <c:pt idx="4">
                  <c:v>OC</c:v>
                </c:pt>
              </c:strCache>
            </c:strRef>
          </c:cat>
          <c:val>
            <c:numRef>
              <c:f>'Hasil-Model BB3-AA0'!$B$46:$F$46</c:f>
              <c:numCache>
                <c:formatCode>0.0</c:formatCode>
                <c:ptCount val="5"/>
                <c:pt idx="0">
                  <c:v>4.6150000000000029</c:v>
                </c:pt>
                <c:pt idx="1">
                  <c:v>20.39777777777778</c:v>
                </c:pt>
                <c:pt idx="2">
                  <c:v>72.420277777777784</c:v>
                </c:pt>
                <c:pt idx="3">
                  <c:v>2.375833333333333</c:v>
                </c:pt>
                <c:pt idx="4">
                  <c:v>0.19111111111111112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01-435C-9036-90FE612188FB}"/>
            </c:ext>
          </c:extLst>
        </c:ser>
        <c:ser>
          <c:idx val="1"/>
          <c:order val="1"/>
          <c:tx>
            <c:strRef>
              <c:f>'Hasil-Model BB3-AA0'!$C$3</c:f>
              <c:strCache>
                <c:ptCount val="1"/>
                <c:pt idx="0">
                  <c:v>Vectoring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BB3-AA0'!$B$43:$F$43</c:f>
              <c:strCache>
                <c:ptCount val="5"/>
                <c:pt idx="0">
                  <c:v>VC</c:v>
                </c:pt>
                <c:pt idx="1">
                  <c:v>LC</c:v>
                </c:pt>
                <c:pt idx="2">
                  <c:v>MC</c:v>
                </c:pt>
                <c:pt idx="3">
                  <c:v>HC</c:v>
                </c:pt>
                <c:pt idx="4">
                  <c:v>OC</c:v>
                </c:pt>
              </c:strCache>
            </c:strRef>
          </c:cat>
          <c:val>
            <c:numRef>
              <c:f>'Hasil-Model BB3-AA0'!$K$46:$O$46</c:f>
              <c:numCache>
                <c:formatCode>0.0</c:formatCode>
                <c:ptCount val="5"/>
                <c:pt idx="0">
                  <c:v>4.37361111111111</c:v>
                </c:pt>
                <c:pt idx="1">
                  <c:v>18.30222222222222</c:v>
                </c:pt>
                <c:pt idx="2">
                  <c:v>74.751944444444447</c:v>
                </c:pt>
                <c:pt idx="3">
                  <c:v>2.0741666666666672</c:v>
                </c:pt>
                <c:pt idx="4">
                  <c:v>0.49805555555555564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01-435C-9036-90FE612188FB}"/>
            </c:ext>
          </c:extLst>
        </c:ser>
        <c:ser>
          <c:idx val="2"/>
          <c:order val="2"/>
          <c:tx>
            <c:strRef>
              <c:f>'Hasil-Model BB3-AA0'!$D$3</c:f>
              <c:strCache>
                <c:ptCount val="1"/>
                <c:pt idx="0">
                  <c:v>Speed Control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BB3-AA0'!$B$43:$F$43</c:f>
              <c:strCache>
                <c:ptCount val="5"/>
                <c:pt idx="0">
                  <c:v>VC</c:v>
                </c:pt>
                <c:pt idx="1">
                  <c:v>LC</c:v>
                </c:pt>
                <c:pt idx="2">
                  <c:v>MC</c:v>
                </c:pt>
                <c:pt idx="3">
                  <c:v>HC</c:v>
                </c:pt>
                <c:pt idx="4">
                  <c:v>OC</c:v>
                </c:pt>
              </c:strCache>
            </c:strRef>
          </c:cat>
          <c:val>
            <c:numRef>
              <c:f>'Hasil-Model BB3-AA0'!$Q$46:$U$46</c:f>
              <c:numCache>
                <c:formatCode>0.0</c:formatCode>
                <c:ptCount val="5"/>
                <c:pt idx="0">
                  <c:v>4.6463888888888913</c:v>
                </c:pt>
                <c:pt idx="1">
                  <c:v>20.730555555555558</c:v>
                </c:pt>
                <c:pt idx="2">
                  <c:v>72.663611111111109</c:v>
                </c:pt>
                <c:pt idx="3">
                  <c:v>1.8030555555555563</c:v>
                </c:pt>
                <c:pt idx="4">
                  <c:v>0.15638888888888888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01-435C-9036-90FE612188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9308912"/>
        <c:axId val="299303032"/>
      </c:barChart>
      <c:catAx>
        <c:axId val="29930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03032"/>
        <c:crosses val="autoZero"/>
        <c:auto val="1"/>
        <c:lblAlgn val="ctr"/>
        <c:lblOffset val="100"/>
        <c:noMultiLvlLbl val="0"/>
      </c:catAx>
      <c:valAx>
        <c:axId val="29930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0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0686636045494314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 for Simulation Without</a:t>
            </a:r>
            <a:r>
              <a:rPr lang="en-US" baseline="0"/>
              <a:t> </a:t>
            </a:r>
            <a:r>
              <a:rPr lang="en-US"/>
              <a:t>Controller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BB3-AA0'!$B$3</c:f>
              <c:strCache>
                <c:ptCount val="1"/>
                <c:pt idx="0">
                  <c:v>Altitude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BB3-AA0'!$B$34:$F$34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BB3-AA0'!$W$46:$AA$46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90-43D4-A54E-E0736974A353}"/>
            </c:ext>
          </c:extLst>
        </c:ser>
        <c:ser>
          <c:idx val="1"/>
          <c:order val="1"/>
          <c:tx>
            <c:strRef>
              <c:f>'Hasil-Model BB3-AA0'!$C$3</c:f>
              <c:strCache>
                <c:ptCount val="1"/>
                <c:pt idx="0">
                  <c:v>Vectoring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BB3-AA0'!$AC$46:$AG$46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90-43D4-A54E-E0736974A353}"/>
            </c:ext>
          </c:extLst>
        </c:ser>
        <c:ser>
          <c:idx val="2"/>
          <c:order val="2"/>
          <c:tx>
            <c:strRef>
              <c:f>'Hasil-Model BB3-AA0'!$D$3</c:f>
              <c:strCache>
                <c:ptCount val="1"/>
                <c:pt idx="0">
                  <c:v>Speed Control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BB3-AA0'!$AI$46:$AM$46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890-43D4-A54E-E0736974A3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9309696"/>
        <c:axId val="299303816"/>
      </c:barChart>
      <c:catAx>
        <c:axId val="2993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03816"/>
        <c:crosses val="autoZero"/>
        <c:auto val="1"/>
        <c:lblAlgn val="ctr"/>
        <c:lblOffset val="100"/>
        <c:noMultiLvlLbl val="0"/>
      </c:catAx>
      <c:valAx>
        <c:axId val="29930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0686636045494314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Workload for Simulation With Controller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BB3-AA0'!$B$3</c:f>
              <c:strCache>
                <c:ptCount val="1"/>
                <c:pt idx="0">
                  <c:v>Altitude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BB3-AA0'!$B$34:$F$34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BB3-AA0'!$B$37:$F$37</c:f>
              <c:numCache>
                <c:formatCode>0.0</c:formatCode>
                <c:ptCount val="5"/>
                <c:pt idx="0">
                  <c:v>14.209444444444449</c:v>
                </c:pt>
                <c:pt idx="1">
                  <c:v>31.695277777777775</c:v>
                </c:pt>
                <c:pt idx="2">
                  <c:v>40.851666666666674</c:v>
                </c:pt>
                <c:pt idx="3">
                  <c:v>11.129999999999997</c:v>
                </c:pt>
                <c:pt idx="4">
                  <c:v>2.1136111111111116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CB-43A7-81D1-9A88DF39A02B}"/>
            </c:ext>
          </c:extLst>
        </c:ser>
        <c:ser>
          <c:idx val="1"/>
          <c:order val="1"/>
          <c:tx>
            <c:strRef>
              <c:f>'Hasil-Model BB3-AA0'!$C$3</c:f>
              <c:strCache>
                <c:ptCount val="1"/>
                <c:pt idx="0">
                  <c:v>Vectoring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BB3-AA0'!$K$37:$O$37</c:f>
              <c:numCache>
                <c:formatCode>0.0</c:formatCode>
                <c:ptCount val="5"/>
                <c:pt idx="0">
                  <c:v>13.582500000000003</c:v>
                </c:pt>
                <c:pt idx="1">
                  <c:v>29.398611111111112</c:v>
                </c:pt>
                <c:pt idx="2">
                  <c:v>40.235833333333339</c:v>
                </c:pt>
                <c:pt idx="3">
                  <c:v>13.095555555555553</c:v>
                </c:pt>
                <c:pt idx="4">
                  <c:v>3.6875000000000004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CB-43A7-81D1-9A88DF39A02B}"/>
            </c:ext>
          </c:extLst>
        </c:ser>
        <c:ser>
          <c:idx val="2"/>
          <c:order val="2"/>
          <c:tx>
            <c:strRef>
              <c:f>'Hasil-Model BB3-AA0'!$D$3</c:f>
              <c:strCache>
                <c:ptCount val="1"/>
                <c:pt idx="0">
                  <c:v>Speed Control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BB3-AA0'!$Q$37:$U$37</c:f>
              <c:numCache>
                <c:formatCode>0.0</c:formatCode>
                <c:ptCount val="5"/>
                <c:pt idx="0">
                  <c:v>13.794166666666666</c:v>
                </c:pt>
                <c:pt idx="1">
                  <c:v>31.476111111111109</c:v>
                </c:pt>
                <c:pt idx="2">
                  <c:v>41.110555555555557</c:v>
                </c:pt>
                <c:pt idx="3">
                  <c:v>11.244722222222224</c:v>
                </c:pt>
                <c:pt idx="4">
                  <c:v>2.3744444444444444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CB-43A7-81D1-9A88DF39A0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9304600"/>
        <c:axId val="299304992"/>
      </c:barChart>
      <c:catAx>
        <c:axId val="29930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04992"/>
        <c:crosses val="autoZero"/>
        <c:auto val="1"/>
        <c:lblAlgn val="ctr"/>
        <c:lblOffset val="100"/>
        <c:noMultiLvlLbl val="0"/>
      </c:catAx>
      <c:valAx>
        <c:axId val="2993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Workload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0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0686636045494314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Workload for Simulation Without</a:t>
            </a:r>
            <a:r>
              <a:rPr lang="en-US" baseline="0"/>
              <a:t> </a:t>
            </a:r>
            <a:r>
              <a:rPr lang="en-US"/>
              <a:t>Controller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BB3-AA0'!$B$3</c:f>
              <c:strCache>
                <c:ptCount val="1"/>
                <c:pt idx="0">
                  <c:v>Altitude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BB3-AA0'!$B$34:$F$34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BB3-AA0'!$W$37:$AA$37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9E-4B7E-97C4-97695D36013B}"/>
            </c:ext>
          </c:extLst>
        </c:ser>
        <c:ser>
          <c:idx val="1"/>
          <c:order val="1"/>
          <c:tx>
            <c:strRef>
              <c:f>'Hasil-Model BB3-AA0'!$C$3</c:f>
              <c:strCache>
                <c:ptCount val="1"/>
                <c:pt idx="0">
                  <c:v>Vectoring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BB3-AA0'!$AC$37:$AG$37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A9E-4B7E-97C4-97695D36013B}"/>
            </c:ext>
          </c:extLst>
        </c:ser>
        <c:ser>
          <c:idx val="2"/>
          <c:order val="2"/>
          <c:tx>
            <c:strRef>
              <c:f>'Hasil-Model BB3-AA0'!$D$3</c:f>
              <c:strCache>
                <c:ptCount val="1"/>
                <c:pt idx="0">
                  <c:v>Speed Control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BB3-AA0'!$AI$37:$AM$37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9E-4B7E-97C4-97695D3601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9927648"/>
        <c:axId val="299928040"/>
      </c:barChart>
      <c:catAx>
        <c:axId val="2999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28040"/>
        <c:crosses val="autoZero"/>
        <c:auto val="1"/>
        <c:lblAlgn val="ctr"/>
        <c:lblOffset val="100"/>
        <c:noMultiLvlLbl val="0"/>
      </c:catAx>
      <c:valAx>
        <c:axId val="29992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Workload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0686636045494314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Vectoring</a:t>
            </a:r>
          </a:p>
        </c:rich>
      </c:tx>
      <c:layout>
        <c:manualLayout>
          <c:xMode val="edge"/>
          <c:yMode val="edge"/>
          <c:x val="0.42615966754155732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BB2-AA0'!$A$1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BB2-AA0'!$B$34:$F$34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BB2-AA0'!$K$37:$O$37</c:f>
              <c:numCache>
                <c:formatCode>0.0</c:formatCode>
                <c:ptCount val="5"/>
                <c:pt idx="0">
                  <c:v>13.051111111111108</c:v>
                </c:pt>
                <c:pt idx="1">
                  <c:v>29.34333333333333</c:v>
                </c:pt>
                <c:pt idx="2">
                  <c:v>40.278055555555554</c:v>
                </c:pt>
                <c:pt idx="3">
                  <c:v>13.518611111111108</c:v>
                </c:pt>
                <c:pt idx="4">
                  <c:v>3.8088888888888888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5D-4299-945A-4B0669D258CE}"/>
            </c:ext>
          </c:extLst>
        </c:ser>
        <c:ser>
          <c:idx val="1"/>
          <c:order val="1"/>
          <c:tx>
            <c:strRef>
              <c:f>'Hasil-Model BB2-AA0'!$A$2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BB2-AA0'!$AC$37:$AG$37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5D-4299-945A-4B0669D25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473472"/>
        <c:axId val="297475040"/>
      </c:barChart>
      <c:catAx>
        <c:axId val="2974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75040"/>
        <c:crosses val="autoZero"/>
        <c:auto val="1"/>
        <c:lblAlgn val="ctr"/>
        <c:lblOffset val="100"/>
        <c:noMultiLvlLbl val="0"/>
      </c:catAx>
      <c:valAx>
        <c:axId val="2974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7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89720034995629"/>
          <c:y val="0.17136545578536647"/>
          <c:w val="0.27336679790026247"/>
          <c:h val="0.154412853399868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Workload -</a:t>
            </a:r>
            <a:r>
              <a:rPr lang="en-US" baseline="0"/>
              <a:t> Complexity </a:t>
            </a:r>
          </a:p>
          <a:p>
            <a:pPr>
              <a:defRPr/>
            </a:pPr>
            <a:r>
              <a:rPr lang="en-US" baseline="0"/>
              <a:t>Altitude Control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BB3-AA0'!$A$34</c:f>
              <c:strCache>
                <c:ptCount val="1"/>
                <c:pt idx="0">
                  <c:v>Communication Workload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BB3-AA0'!$B$34:$F$34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BB3-AA0'!$B$37:$F$37</c:f>
              <c:numCache>
                <c:formatCode>0.0</c:formatCode>
                <c:ptCount val="5"/>
                <c:pt idx="0">
                  <c:v>14.209444444444449</c:v>
                </c:pt>
                <c:pt idx="1">
                  <c:v>31.695277777777775</c:v>
                </c:pt>
                <c:pt idx="2">
                  <c:v>40.851666666666674</c:v>
                </c:pt>
                <c:pt idx="3">
                  <c:v>11.129999999999997</c:v>
                </c:pt>
                <c:pt idx="4">
                  <c:v>2.1136111111111116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26-4AA6-B391-36D98617C19F}"/>
            </c:ext>
          </c:extLst>
        </c:ser>
        <c:ser>
          <c:idx val="1"/>
          <c:order val="1"/>
          <c:tx>
            <c:strRef>
              <c:f>'Hasil-Model BB3-AA0'!$A$42</c:f>
              <c:strCache>
                <c:ptCount val="1"/>
                <c:pt idx="0">
                  <c:v>Complexity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BB3-AA0'!$B$46:$F$46</c:f>
              <c:numCache>
                <c:formatCode>0.0</c:formatCode>
                <c:ptCount val="5"/>
                <c:pt idx="0">
                  <c:v>4.6150000000000029</c:v>
                </c:pt>
                <c:pt idx="1">
                  <c:v>20.39777777777778</c:v>
                </c:pt>
                <c:pt idx="2">
                  <c:v>72.420277777777784</c:v>
                </c:pt>
                <c:pt idx="3">
                  <c:v>2.375833333333333</c:v>
                </c:pt>
                <c:pt idx="4">
                  <c:v>0.19111111111111112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526-4AA6-B391-36D98617C1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9925688"/>
        <c:axId val="299926080"/>
      </c:barChart>
      <c:catAx>
        <c:axId val="29992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26080"/>
        <c:crosses val="autoZero"/>
        <c:auto val="1"/>
        <c:lblAlgn val="ctr"/>
        <c:lblOffset val="100"/>
        <c:noMultiLvlLbl val="0"/>
      </c:catAx>
      <c:valAx>
        <c:axId val="2999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Workload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2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5964413823272092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Workload -</a:t>
            </a:r>
            <a:r>
              <a:rPr lang="en-US" baseline="0"/>
              <a:t> Complexity </a:t>
            </a:r>
          </a:p>
          <a:p>
            <a:pPr>
              <a:defRPr/>
            </a:pPr>
            <a:r>
              <a:rPr lang="en-US" baseline="0"/>
              <a:t>Vectoring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BB3-AA0'!$A$34</c:f>
              <c:strCache>
                <c:ptCount val="1"/>
                <c:pt idx="0">
                  <c:v>Communication Workload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BB3-AA0'!$B$34:$F$34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BB3-AA0'!$K$37:$O$37</c:f>
              <c:numCache>
                <c:formatCode>0.0</c:formatCode>
                <c:ptCount val="5"/>
                <c:pt idx="0">
                  <c:v>13.582500000000003</c:v>
                </c:pt>
                <c:pt idx="1">
                  <c:v>29.398611111111112</c:v>
                </c:pt>
                <c:pt idx="2">
                  <c:v>40.235833333333339</c:v>
                </c:pt>
                <c:pt idx="3">
                  <c:v>13.095555555555553</c:v>
                </c:pt>
                <c:pt idx="4">
                  <c:v>3.6875000000000004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F7-4A23-8E84-8D4151F69295}"/>
            </c:ext>
          </c:extLst>
        </c:ser>
        <c:ser>
          <c:idx val="1"/>
          <c:order val="1"/>
          <c:tx>
            <c:strRef>
              <c:f>'Hasil-Model BB3-AA0'!$A$42</c:f>
              <c:strCache>
                <c:ptCount val="1"/>
                <c:pt idx="0">
                  <c:v>Complexity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BB3-AA0'!$K$46:$O$46</c:f>
              <c:numCache>
                <c:formatCode>0.0</c:formatCode>
                <c:ptCount val="5"/>
                <c:pt idx="0">
                  <c:v>4.37361111111111</c:v>
                </c:pt>
                <c:pt idx="1">
                  <c:v>18.30222222222222</c:v>
                </c:pt>
                <c:pt idx="2">
                  <c:v>74.751944444444447</c:v>
                </c:pt>
                <c:pt idx="3">
                  <c:v>2.0741666666666672</c:v>
                </c:pt>
                <c:pt idx="4">
                  <c:v>0.49805555555555564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F7-4A23-8E84-8D4151F69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9928432"/>
        <c:axId val="299927256"/>
      </c:barChart>
      <c:catAx>
        <c:axId val="29992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27256"/>
        <c:crosses val="autoZero"/>
        <c:auto val="1"/>
        <c:lblAlgn val="ctr"/>
        <c:lblOffset val="100"/>
        <c:noMultiLvlLbl val="0"/>
      </c:catAx>
      <c:valAx>
        <c:axId val="29992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Workload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2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5964413823272092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Workload -</a:t>
            </a:r>
            <a:r>
              <a:rPr lang="en-US" baseline="0"/>
              <a:t> Complexity </a:t>
            </a:r>
          </a:p>
          <a:p>
            <a:pPr>
              <a:defRPr/>
            </a:pPr>
            <a:r>
              <a:rPr lang="en-US" baseline="0"/>
              <a:t>Speed Control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BB3-AA0'!$A$34</c:f>
              <c:strCache>
                <c:ptCount val="1"/>
                <c:pt idx="0">
                  <c:v>Communication Workload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BB3-AA0'!$B$34:$F$34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BB3-AA0'!$Q$37:$U$37</c:f>
              <c:numCache>
                <c:formatCode>0.0</c:formatCode>
                <c:ptCount val="5"/>
                <c:pt idx="0">
                  <c:v>13.794166666666666</c:v>
                </c:pt>
                <c:pt idx="1">
                  <c:v>31.476111111111109</c:v>
                </c:pt>
                <c:pt idx="2">
                  <c:v>41.110555555555557</c:v>
                </c:pt>
                <c:pt idx="3">
                  <c:v>11.244722222222224</c:v>
                </c:pt>
                <c:pt idx="4">
                  <c:v>2.3744444444444444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9E-499D-BBE2-06AA80C95BB4}"/>
            </c:ext>
          </c:extLst>
        </c:ser>
        <c:ser>
          <c:idx val="1"/>
          <c:order val="1"/>
          <c:tx>
            <c:strRef>
              <c:f>'Hasil-Model BB3-AA0'!$A$42</c:f>
              <c:strCache>
                <c:ptCount val="1"/>
                <c:pt idx="0">
                  <c:v>Complexity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BB3-AA0'!$Q$46:$U$46</c:f>
              <c:numCache>
                <c:formatCode>0.0</c:formatCode>
                <c:ptCount val="5"/>
                <c:pt idx="0">
                  <c:v>4.6463888888888913</c:v>
                </c:pt>
                <c:pt idx="1">
                  <c:v>20.730555555555558</c:v>
                </c:pt>
                <c:pt idx="2">
                  <c:v>72.663611111111109</c:v>
                </c:pt>
                <c:pt idx="3">
                  <c:v>1.8030555555555563</c:v>
                </c:pt>
                <c:pt idx="4">
                  <c:v>0.15638888888888888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9E-499D-BBE2-06AA80C95B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9923336"/>
        <c:axId val="299924904"/>
      </c:barChart>
      <c:catAx>
        <c:axId val="29992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24904"/>
        <c:crosses val="autoZero"/>
        <c:auto val="1"/>
        <c:lblAlgn val="ctr"/>
        <c:lblOffset val="100"/>
        <c:noMultiLvlLbl val="0"/>
      </c:catAx>
      <c:valAx>
        <c:axId val="29992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Workload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2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5964413823272092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BB4-AA0'!$A$1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>
                <a:alpha val="77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'Hasil-Model BB4-AA0'!$F$7:$H$7</c:f>
                <c:numCache>
                  <c:formatCode>General</c:formatCode>
                  <c:ptCount val="3"/>
                  <c:pt idx="0">
                    <c:v>0.3741274456651128</c:v>
                  </c:pt>
                  <c:pt idx="1">
                    <c:v>0.32887060598934936</c:v>
                  </c:pt>
                  <c:pt idx="2">
                    <c:v>0.21542482072500657</c:v>
                  </c:pt>
                </c:numCache>
              </c:numRef>
            </c:plus>
            <c:minus>
              <c:numRef>
                <c:f>'Hasil-Model BB4-AA0'!$F$6:$H$6</c:f>
                <c:numCache>
                  <c:formatCode>General</c:formatCode>
                  <c:ptCount val="3"/>
                  <c:pt idx="0">
                    <c:v>0.14183956095265482</c:v>
                  </c:pt>
                  <c:pt idx="1">
                    <c:v>0.26605484161031467</c:v>
                  </c:pt>
                  <c:pt idx="2">
                    <c:v>0.11682545159449287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'Hasil-Model BB4-AA0'!$B$3:$D$3</c:f>
              <c:strCache>
                <c:ptCount val="3"/>
                <c:pt idx="0">
                  <c:v>Altitude Control</c:v>
                </c:pt>
                <c:pt idx="1">
                  <c:v>Vectoring</c:v>
                </c:pt>
                <c:pt idx="2">
                  <c:v>Speed Control</c:v>
                </c:pt>
              </c:strCache>
            </c:strRef>
          </c:cat>
          <c:val>
            <c:numRef>
              <c:f>'Hasil-Model BB4-AA0'!$B$8:$D$8</c:f>
              <c:numCache>
                <c:formatCode>General</c:formatCode>
                <c:ptCount val="3"/>
                <c:pt idx="0">
                  <c:v>0.69818431558733318</c:v>
                </c:pt>
                <c:pt idx="1">
                  <c:v>0.81472795461671121</c:v>
                </c:pt>
                <c:pt idx="2">
                  <c:v>0.67317020622917123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01-4A7C-9BDE-347F9898D131}"/>
            </c:ext>
          </c:extLst>
        </c:ser>
        <c:ser>
          <c:idx val="1"/>
          <c:order val="1"/>
          <c:tx>
            <c:strRef>
              <c:f>'Hasil-Model BB4-AA0'!$A$2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'Hasil-Model BB4-AA0'!$N$7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'Hasil-Model BB4-AA0'!$N$6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'Hasil-Model BB4-AA0'!$J$8:$L$8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01-4A7C-9BDE-347F9898D1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938024"/>
        <c:axId val="386935280"/>
      </c:barChart>
      <c:catAx>
        <c:axId val="38693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35280"/>
        <c:crosses val="autoZero"/>
        <c:auto val="1"/>
        <c:lblAlgn val="ctr"/>
        <c:lblOffset val="100"/>
        <c:noMultiLvlLbl val="0"/>
      </c:catAx>
      <c:valAx>
        <c:axId val="3869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3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25874890638671"/>
          <c:y val="3.761519393409158E-2"/>
          <c:w val="0.27907458442694666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BB4-AA0'!$A$1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BB4-AA0'!$B$34:$F$34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BB4-AA0'!$B$37:$F$37</c:f>
              <c:numCache>
                <c:formatCode>0.0</c:formatCode>
                <c:ptCount val="5"/>
                <c:pt idx="0">
                  <c:v>30.855277777777783</c:v>
                </c:pt>
                <c:pt idx="1">
                  <c:v>12.025277777777774</c:v>
                </c:pt>
                <c:pt idx="2">
                  <c:v>29.952222222222225</c:v>
                </c:pt>
                <c:pt idx="3">
                  <c:v>18.395833333333332</c:v>
                </c:pt>
                <c:pt idx="4">
                  <c:v>8.7713888888888896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12-40F6-8DF9-122DB244D176}"/>
            </c:ext>
          </c:extLst>
        </c:ser>
        <c:ser>
          <c:idx val="1"/>
          <c:order val="1"/>
          <c:tx>
            <c:strRef>
              <c:f>'Hasil-Model BB4-AA0'!$A$2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BB4-AA0'!$W$37:$AA$37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D12-40F6-8DF9-122DB244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33712"/>
        <c:axId val="386936848"/>
      </c:barChart>
      <c:catAx>
        <c:axId val="38693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36848"/>
        <c:crosses val="autoZero"/>
        <c:auto val="1"/>
        <c:lblAlgn val="ctr"/>
        <c:lblOffset val="100"/>
        <c:noMultiLvlLbl val="0"/>
      </c:catAx>
      <c:valAx>
        <c:axId val="3869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Workload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45275590551169"/>
          <c:y val="0.17136545578536647"/>
          <c:w val="0.27336679790026247"/>
          <c:h val="0.154412853399868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Vectoring</a:t>
            </a:r>
          </a:p>
        </c:rich>
      </c:tx>
      <c:layout>
        <c:manualLayout>
          <c:xMode val="edge"/>
          <c:yMode val="edge"/>
          <c:x val="0.42615966754155732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BB4-AA0'!$A$1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BB4-AA0'!$B$34:$F$34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BB4-AA0'!$K$37:$O$37</c:f>
              <c:numCache>
                <c:formatCode>0.0</c:formatCode>
                <c:ptCount val="5"/>
                <c:pt idx="0">
                  <c:v>29.227222222222231</c:v>
                </c:pt>
                <c:pt idx="1">
                  <c:v>12.017777777777779</c:v>
                </c:pt>
                <c:pt idx="2">
                  <c:v>28.795555555555563</c:v>
                </c:pt>
                <c:pt idx="3">
                  <c:v>19.604166666666664</c:v>
                </c:pt>
                <c:pt idx="4">
                  <c:v>10.355277777777781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E8-4E7B-BB87-5BB2FC8A1A7D}"/>
            </c:ext>
          </c:extLst>
        </c:ser>
        <c:ser>
          <c:idx val="1"/>
          <c:order val="1"/>
          <c:tx>
            <c:strRef>
              <c:f>'Hasil-Model BB4-AA0'!$A$2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BB4-AA0'!$AC$37:$AG$37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E8-4E7B-BB87-5BB2FC8A1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38416"/>
        <c:axId val="386943512"/>
      </c:barChart>
      <c:catAx>
        <c:axId val="38693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3512"/>
        <c:crosses val="autoZero"/>
        <c:auto val="1"/>
        <c:lblAlgn val="ctr"/>
        <c:lblOffset val="100"/>
        <c:noMultiLvlLbl val="0"/>
      </c:catAx>
      <c:valAx>
        <c:axId val="38694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3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89720034995629"/>
          <c:y val="0.17136545578536647"/>
          <c:w val="0.27336679790026247"/>
          <c:h val="0.154412853399868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Control</a:t>
            </a:r>
          </a:p>
        </c:rich>
      </c:tx>
      <c:layout>
        <c:manualLayout>
          <c:xMode val="edge"/>
          <c:yMode val="edge"/>
          <c:x val="0.41782633420822402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BB4-AA0'!$A$1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BB4-AA0'!$B$34:$F$34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BB4-AA0'!$Q$37:$U$37</c:f>
              <c:numCache>
                <c:formatCode>0.0</c:formatCode>
                <c:ptCount val="5"/>
                <c:pt idx="0">
                  <c:v>31.188888888888897</c:v>
                </c:pt>
                <c:pt idx="1">
                  <c:v>12.244999999999999</c:v>
                </c:pt>
                <c:pt idx="2">
                  <c:v>29.063055555555557</c:v>
                </c:pt>
                <c:pt idx="3">
                  <c:v>18.546944444444449</c:v>
                </c:pt>
                <c:pt idx="4">
                  <c:v>8.9561111111111096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FE-4A3A-92BC-82E0092B50D9}"/>
            </c:ext>
          </c:extLst>
        </c:ser>
        <c:ser>
          <c:idx val="1"/>
          <c:order val="1"/>
          <c:tx>
            <c:strRef>
              <c:f>'Hasil-Model BB4-AA0'!$A$2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BB4-AA0'!$AI$37:$AM$37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FE-4A3A-92BC-82E0092B5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44296"/>
        <c:axId val="386934104"/>
      </c:barChart>
      <c:catAx>
        <c:axId val="38694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34104"/>
        <c:crosses val="autoZero"/>
        <c:auto val="1"/>
        <c:lblAlgn val="ctr"/>
        <c:lblOffset val="100"/>
        <c:noMultiLvlLbl val="0"/>
      </c:catAx>
      <c:valAx>
        <c:axId val="38693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11942257217852"/>
          <c:y val="0.18051578305366597"/>
          <c:w val="0.27336679790026247"/>
          <c:h val="0.154412853399868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Number of Conflict</a:t>
            </a:r>
          </a:p>
        </c:rich>
      </c:tx>
      <c:layout>
        <c:manualLayout>
          <c:xMode val="edge"/>
          <c:yMode val="edge"/>
          <c:x val="0.165402668416447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BB4-AA0'!$A$1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BB4-AA0'!$B$3:$D$3</c:f>
              <c:strCache>
                <c:ptCount val="3"/>
                <c:pt idx="0">
                  <c:v>Altitude Control</c:v>
                </c:pt>
                <c:pt idx="1">
                  <c:v>Vectoring</c:v>
                </c:pt>
                <c:pt idx="2">
                  <c:v>Speed Control</c:v>
                </c:pt>
              </c:strCache>
            </c:strRef>
          </c:cat>
          <c:val>
            <c:numRef>
              <c:f>'Hasil-Model BB4-AA0'!$B$21:$D$21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89-49C2-9667-A2F4C202438E}"/>
            </c:ext>
          </c:extLst>
        </c:ser>
        <c:ser>
          <c:idx val="1"/>
          <c:order val="1"/>
          <c:tx>
            <c:strRef>
              <c:f>'Hasil-Model BB4-AA0'!$A$2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BB4-AA0'!$J$21:$L$21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B89-49C2-9667-A2F4C2024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39984"/>
        <c:axId val="386941552"/>
      </c:barChart>
      <c:catAx>
        <c:axId val="3869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1552"/>
        <c:crosses val="autoZero"/>
        <c:auto val="1"/>
        <c:lblAlgn val="ctr"/>
        <c:lblOffset val="100"/>
        <c:noMultiLvlLbl val="0"/>
      </c:catAx>
      <c:valAx>
        <c:axId val="3869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Conflict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00831146106736"/>
          <c:y val="5.634186351706038E-2"/>
          <c:w val="0.27336679790026247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BB4-AA0'!$A$1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BB4-AA0'!$B$34:$F$34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BB4-AA0'!$B$46:$F$46</c:f>
              <c:numCache>
                <c:formatCode>0.0</c:formatCode>
                <c:ptCount val="5"/>
                <c:pt idx="0">
                  <c:v>4.6561111111111151</c:v>
                </c:pt>
                <c:pt idx="1">
                  <c:v>20.09222222222223</c:v>
                </c:pt>
                <c:pt idx="2">
                  <c:v>72.676944444444459</c:v>
                </c:pt>
                <c:pt idx="3">
                  <c:v>2.3730555555555553</c:v>
                </c:pt>
                <c:pt idx="4">
                  <c:v>0.20166666666666672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4C-4F00-9ADC-38FC74978C3F}"/>
            </c:ext>
          </c:extLst>
        </c:ser>
        <c:ser>
          <c:idx val="1"/>
          <c:order val="1"/>
          <c:tx>
            <c:strRef>
              <c:f>'Hasil-Model BB4-AA0'!$A$2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BB4-AA0'!$W$46:$AA$46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4C-4F00-9ADC-38FC74978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41160"/>
        <c:axId val="386944688"/>
      </c:barChart>
      <c:catAx>
        <c:axId val="38694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4688"/>
        <c:crosses val="autoZero"/>
        <c:auto val="1"/>
        <c:lblAlgn val="ctr"/>
        <c:lblOffset val="100"/>
        <c:noMultiLvlLbl val="0"/>
      </c:catAx>
      <c:valAx>
        <c:axId val="3869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7336679790026247"/>
          <c:h val="0.154412853399868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Vectoring</a:t>
            </a:r>
          </a:p>
        </c:rich>
      </c:tx>
      <c:layout>
        <c:manualLayout>
          <c:xMode val="edge"/>
          <c:yMode val="edge"/>
          <c:x val="0.42615966754155732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BB4-AA0'!$A$1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BB4-AA0'!$B$34:$F$34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BB4-AA0'!$K$46:$O$46</c:f>
              <c:numCache>
                <c:formatCode>0.0</c:formatCode>
                <c:ptCount val="5"/>
                <c:pt idx="0">
                  <c:v>4.3133333333333335</c:v>
                </c:pt>
                <c:pt idx="1">
                  <c:v>18.664999999999999</c:v>
                </c:pt>
                <c:pt idx="2">
                  <c:v>74.778055555555568</c:v>
                </c:pt>
                <c:pt idx="3">
                  <c:v>1.8575000000000006</c:v>
                </c:pt>
                <c:pt idx="4">
                  <c:v>0.38611111111111107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F6-43B7-A3AC-746D8124C3F1}"/>
            </c:ext>
          </c:extLst>
        </c:ser>
        <c:ser>
          <c:idx val="1"/>
          <c:order val="1"/>
          <c:tx>
            <c:strRef>
              <c:f>'Hasil-Model BB4-AA0'!$A$2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BB4-AA0'!$AC$46:$AG$46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F6-43B7-A3AC-746D8124C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42728"/>
        <c:axId val="386943120"/>
      </c:barChart>
      <c:catAx>
        <c:axId val="38694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3120"/>
        <c:crosses val="autoZero"/>
        <c:auto val="1"/>
        <c:lblAlgn val="ctr"/>
        <c:lblOffset val="100"/>
        <c:noMultiLvlLbl val="0"/>
      </c:catAx>
      <c:valAx>
        <c:axId val="3869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7336679790026247"/>
          <c:h val="0.154412853399868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Control</a:t>
            </a:r>
          </a:p>
        </c:rich>
      </c:tx>
      <c:layout>
        <c:manualLayout>
          <c:xMode val="edge"/>
          <c:yMode val="edge"/>
          <c:x val="0.41782633420822402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BB2-AA0'!$A$1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BB2-AA0'!$B$34:$F$34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BB2-AA0'!$Q$37:$U$37</c:f>
              <c:numCache>
                <c:formatCode>0.0</c:formatCode>
                <c:ptCount val="5"/>
                <c:pt idx="0">
                  <c:v>14.355833333333335</c:v>
                </c:pt>
                <c:pt idx="1">
                  <c:v>31.000555555555547</c:v>
                </c:pt>
                <c:pt idx="2">
                  <c:v>40.966111111111111</c:v>
                </c:pt>
                <c:pt idx="3">
                  <c:v>11.294166666666666</c:v>
                </c:pt>
                <c:pt idx="4">
                  <c:v>2.3833333333333333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2C-425F-9C07-569080E4CA9B}"/>
            </c:ext>
          </c:extLst>
        </c:ser>
        <c:ser>
          <c:idx val="1"/>
          <c:order val="1"/>
          <c:tx>
            <c:strRef>
              <c:f>'Hasil-Model BB2-AA0'!$A$2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BB2-AA0'!$AI$37:$AM$37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F2C-425F-9C07-569080E4C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476608"/>
        <c:axId val="297478176"/>
      </c:barChart>
      <c:catAx>
        <c:axId val="29747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78176"/>
        <c:crosses val="autoZero"/>
        <c:auto val="1"/>
        <c:lblAlgn val="ctr"/>
        <c:lblOffset val="100"/>
        <c:noMultiLvlLbl val="0"/>
      </c:catAx>
      <c:valAx>
        <c:axId val="2974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11942257217852"/>
          <c:y val="0.18051578305366597"/>
          <c:w val="0.27336679790026247"/>
          <c:h val="0.154412853399868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Control</a:t>
            </a:r>
          </a:p>
        </c:rich>
      </c:tx>
      <c:layout>
        <c:manualLayout>
          <c:xMode val="edge"/>
          <c:yMode val="edge"/>
          <c:x val="0.41782633420822402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BB4-AA0'!$A$1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BB4-AA0'!$B$34:$F$34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BB4-AA0'!$Q$46:$U$46</c:f>
              <c:numCache>
                <c:formatCode>0.0</c:formatCode>
                <c:ptCount val="5"/>
                <c:pt idx="0">
                  <c:v>4.6680555555555578</c:v>
                </c:pt>
                <c:pt idx="1">
                  <c:v>19.605000000000008</c:v>
                </c:pt>
                <c:pt idx="2">
                  <c:v>73.64222222222223</c:v>
                </c:pt>
                <c:pt idx="3">
                  <c:v>1.9508333333333332</c:v>
                </c:pt>
                <c:pt idx="4">
                  <c:v>0.13388888888888892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68-4EC4-968E-C52CF6B06DD2}"/>
            </c:ext>
          </c:extLst>
        </c:ser>
        <c:ser>
          <c:idx val="1"/>
          <c:order val="1"/>
          <c:tx>
            <c:strRef>
              <c:f>'Hasil-Model BB4-AA0'!$A$2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BB4-AA0'!$AI$46:$AM$46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A68-4EC4-968E-C52CF6B06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47824"/>
        <c:axId val="386947040"/>
      </c:barChart>
      <c:catAx>
        <c:axId val="3869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7040"/>
        <c:crosses val="autoZero"/>
        <c:auto val="1"/>
        <c:lblAlgn val="ctr"/>
        <c:lblOffset val="100"/>
        <c:noMultiLvlLbl val="0"/>
      </c:catAx>
      <c:valAx>
        <c:axId val="3869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11942257217852"/>
          <c:y val="0.18051578305366597"/>
          <c:w val="0.27032502187226598"/>
          <c:h val="0.154412853399868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Communiction Workload</a:t>
            </a:r>
          </a:p>
        </c:rich>
      </c:tx>
      <c:layout>
        <c:manualLayout>
          <c:xMode val="edge"/>
          <c:yMode val="edge"/>
          <c:x val="0.165402668416447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BB4-AA0'!$A$1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BB4-AA0'!$B$3:$D$3</c:f>
              <c:strCache>
                <c:ptCount val="3"/>
                <c:pt idx="0">
                  <c:v>Altitude Control</c:v>
                </c:pt>
                <c:pt idx="1">
                  <c:v>Vectoring</c:v>
                </c:pt>
                <c:pt idx="2">
                  <c:v>Speed Control</c:v>
                </c:pt>
              </c:strCache>
            </c:strRef>
          </c:cat>
          <c:val>
            <c:numRef>
              <c:f>'Hasil-Model BB4-AA0'!$B$30:$D$30</c:f>
              <c:numCache>
                <c:formatCode>General</c:formatCode>
                <c:ptCount val="3"/>
                <c:pt idx="0">
                  <c:v>35.001111111111115</c:v>
                </c:pt>
                <c:pt idx="1">
                  <c:v>36.484166666666667</c:v>
                </c:pt>
                <c:pt idx="2">
                  <c:v>34.905555555555551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0F-449D-A074-E95AE1E6CE99}"/>
            </c:ext>
          </c:extLst>
        </c:ser>
        <c:ser>
          <c:idx val="1"/>
          <c:order val="1"/>
          <c:tx>
            <c:strRef>
              <c:f>'Hasil-Model BB4-AA0'!$A$2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BB4-AA0'!$J$30:$L$30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0F-449D-A074-E95AE1E6C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47432"/>
        <c:axId val="386948216"/>
      </c:barChart>
      <c:catAx>
        <c:axId val="38694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8216"/>
        <c:crosses val="autoZero"/>
        <c:auto val="1"/>
        <c:lblAlgn val="ctr"/>
        <c:lblOffset val="100"/>
        <c:noMultiLvlLbl val="0"/>
      </c:catAx>
      <c:valAx>
        <c:axId val="38694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 Communication Workload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00831146106736"/>
          <c:y val="5.634186351706038E-2"/>
          <c:w val="0.2703250218722659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 for Simulation With Controller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BB4-AA0'!$B$3</c:f>
              <c:strCache>
                <c:ptCount val="1"/>
                <c:pt idx="0">
                  <c:v>Altitude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BB4-AA0'!$B$43:$F$43</c:f>
              <c:strCache>
                <c:ptCount val="5"/>
                <c:pt idx="0">
                  <c:v>VC</c:v>
                </c:pt>
                <c:pt idx="1">
                  <c:v>LC</c:v>
                </c:pt>
                <c:pt idx="2">
                  <c:v>MC</c:v>
                </c:pt>
                <c:pt idx="3">
                  <c:v>HC</c:v>
                </c:pt>
                <c:pt idx="4">
                  <c:v>OC</c:v>
                </c:pt>
              </c:strCache>
            </c:strRef>
          </c:cat>
          <c:val>
            <c:numRef>
              <c:f>'Hasil-Model BB4-AA0'!$B$46:$F$46</c:f>
              <c:numCache>
                <c:formatCode>0.0</c:formatCode>
                <c:ptCount val="5"/>
                <c:pt idx="0">
                  <c:v>4.6561111111111151</c:v>
                </c:pt>
                <c:pt idx="1">
                  <c:v>20.09222222222223</c:v>
                </c:pt>
                <c:pt idx="2">
                  <c:v>72.676944444444459</c:v>
                </c:pt>
                <c:pt idx="3">
                  <c:v>2.3730555555555553</c:v>
                </c:pt>
                <c:pt idx="4">
                  <c:v>0.20166666666666672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01-435C-9036-90FE612188FB}"/>
            </c:ext>
          </c:extLst>
        </c:ser>
        <c:ser>
          <c:idx val="1"/>
          <c:order val="1"/>
          <c:tx>
            <c:strRef>
              <c:f>'Hasil-Model BB4-AA0'!$C$3</c:f>
              <c:strCache>
                <c:ptCount val="1"/>
                <c:pt idx="0">
                  <c:v>Vectoring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BB4-AA0'!$B$43:$F$43</c:f>
              <c:strCache>
                <c:ptCount val="5"/>
                <c:pt idx="0">
                  <c:v>VC</c:v>
                </c:pt>
                <c:pt idx="1">
                  <c:v>LC</c:v>
                </c:pt>
                <c:pt idx="2">
                  <c:v>MC</c:v>
                </c:pt>
                <c:pt idx="3">
                  <c:v>HC</c:v>
                </c:pt>
                <c:pt idx="4">
                  <c:v>OC</c:v>
                </c:pt>
              </c:strCache>
            </c:strRef>
          </c:cat>
          <c:val>
            <c:numRef>
              <c:f>'Hasil-Model BB4-AA0'!$K$46:$O$46</c:f>
              <c:numCache>
                <c:formatCode>0.0</c:formatCode>
                <c:ptCount val="5"/>
                <c:pt idx="0">
                  <c:v>4.3133333333333335</c:v>
                </c:pt>
                <c:pt idx="1">
                  <c:v>18.664999999999999</c:v>
                </c:pt>
                <c:pt idx="2">
                  <c:v>74.778055555555568</c:v>
                </c:pt>
                <c:pt idx="3">
                  <c:v>1.8575000000000006</c:v>
                </c:pt>
                <c:pt idx="4">
                  <c:v>0.38611111111111107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01-435C-9036-90FE612188FB}"/>
            </c:ext>
          </c:extLst>
        </c:ser>
        <c:ser>
          <c:idx val="2"/>
          <c:order val="2"/>
          <c:tx>
            <c:strRef>
              <c:f>'Hasil-Model BB4-AA0'!$D$3</c:f>
              <c:strCache>
                <c:ptCount val="1"/>
                <c:pt idx="0">
                  <c:v>Speed Control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BB4-AA0'!$B$43:$F$43</c:f>
              <c:strCache>
                <c:ptCount val="5"/>
                <c:pt idx="0">
                  <c:v>VC</c:v>
                </c:pt>
                <c:pt idx="1">
                  <c:v>LC</c:v>
                </c:pt>
                <c:pt idx="2">
                  <c:v>MC</c:v>
                </c:pt>
                <c:pt idx="3">
                  <c:v>HC</c:v>
                </c:pt>
                <c:pt idx="4">
                  <c:v>OC</c:v>
                </c:pt>
              </c:strCache>
            </c:strRef>
          </c:cat>
          <c:val>
            <c:numRef>
              <c:f>'Hasil-Model BB4-AA0'!$Q$46:$U$46</c:f>
              <c:numCache>
                <c:formatCode>0.0</c:formatCode>
                <c:ptCount val="5"/>
                <c:pt idx="0">
                  <c:v>4.6680555555555578</c:v>
                </c:pt>
                <c:pt idx="1">
                  <c:v>19.605000000000008</c:v>
                </c:pt>
                <c:pt idx="2">
                  <c:v>73.64222222222223</c:v>
                </c:pt>
                <c:pt idx="3">
                  <c:v>1.9508333333333332</c:v>
                </c:pt>
                <c:pt idx="4">
                  <c:v>0.13388888888888892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01-435C-9036-90FE612188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948608"/>
        <c:axId val="386949000"/>
      </c:barChart>
      <c:catAx>
        <c:axId val="38694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9000"/>
        <c:crosses val="autoZero"/>
        <c:auto val="1"/>
        <c:lblAlgn val="ctr"/>
        <c:lblOffset val="100"/>
        <c:noMultiLvlLbl val="0"/>
      </c:catAx>
      <c:valAx>
        <c:axId val="38694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0686636045494314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 for Simulation Without</a:t>
            </a:r>
            <a:r>
              <a:rPr lang="en-US" baseline="0"/>
              <a:t> </a:t>
            </a:r>
            <a:r>
              <a:rPr lang="en-US"/>
              <a:t>Controller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BB4-AA0'!$B$3</c:f>
              <c:strCache>
                <c:ptCount val="1"/>
                <c:pt idx="0">
                  <c:v>Altitude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BB4-AA0'!$B$34:$F$34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BB4-AA0'!$W$46:$AA$46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90-43D4-A54E-E0736974A353}"/>
            </c:ext>
          </c:extLst>
        </c:ser>
        <c:ser>
          <c:idx val="1"/>
          <c:order val="1"/>
          <c:tx>
            <c:strRef>
              <c:f>'Hasil-Model BB4-AA0'!$C$3</c:f>
              <c:strCache>
                <c:ptCount val="1"/>
                <c:pt idx="0">
                  <c:v>Vectoring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BB4-AA0'!$AC$46:$AG$46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90-43D4-A54E-E0736974A353}"/>
            </c:ext>
          </c:extLst>
        </c:ser>
        <c:ser>
          <c:idx val="2"/>
          <c:order val="2"/>
          <c:tx>
            <c:strRef>
              <c:f>'Hasil-Model BB4-AA0'!$D$3</c:f>
              <c:strCache>
                <c:ptCount val="1"/>
                <c:pt idx="0">
                  <c:v>Speed Control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BB4-AA0'!$AI$46:$AM$46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890-43D4-A54E-E0736974A3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1612904"/>
        <c:axId val="391614472"/>
      </c:barChart>
      <c:catAx>
        <c:axId val="39161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14472"/>
        <c:crosses val="autoZero"/>
        <c:auto val="1"/>
        <c:lblAlgn val="ctr"/>
        <c:lblOffset val="100"/>
        <c:noMultiLvlLbl val="0"/>
      </c:catAx>
      <c:valAx>
        <c:axId val="39161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1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0686636045494314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Workload for Simulation With Controller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BB4-AA0'!$B$3</c:f>
              <c:strCache>
                <c:ptCount val="1"/>
                <c:pt idx="0">
                  <c:v>Altitude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BB4-AA0'!$B$34:$F$34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BB4-AA0'!$B$37:$F$37</c:f>
              <c:numCache>
                <c:formatCode>0.0</c:formatCode>
                <c:ptCount val="5"/>
                <c:pt idx="0">
                  <c:v>30.855277777777783</c:v>
                </c:pt>
                <c:pt idx="1">
                  <c:v>12.025277777777774</c:v>
                </c:pt>
                <c:pt idx="2">
                  <c:v>29.952222222222225</c:v>
                </c:pt>
                <c:pt idx="3">
                  <c:v>18.395833333333332</c:v>
                </c:pt>
                <c:pt idx="4">
                  <c:v>8.7713888888888896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CB-43A7-81D1-9A88DF39A02B}"/>
            </c:ext>
          </c:extLst>
        </c:ser>
        <c:ser>
          <c:idx val="1"/>
          <c:order val="1"/>
          <c:tx>
            <c:strRef>
              <c:f>'Hasil-Model BB4-AA0'!$C$3</c:f>
              <c:strCache>
                <c:ptCount val="1"/>
                <c:pt idx="0">
                  <c:v>Vectoring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BB4-AA0'!$K$37:$O$37</c:f>
              <c:numCache>
                <c:formatCode>0.0</c:formatCode>
                <c:ptCount val="5"/>
                <c:pt idx="0">
                  <c:v>29.227222222222231</c:v>
                </c:pt>
                <c:pt idx="1">
                  <c:v>12.017777777777779</c:v>
                </c:pt>
                <c:pt idx="2">
                  <c:v>28.795555555555563</c:v>
                </c:pt>
                <c:pt idx="3">
                  <c:v>19.604166666666664</c:v>
                </c:pt>
                <c:pt idx="4">
                  <c:v>10.355277777777781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CB-43A7-81D1-9A88DF39A02B}"/>
            </c:ext>
          </c:extLst>
        </c:ser>
        <c:ser>
          <c:idx val="2"/>
          <c:order val="2"/>
          <c:tx>
            <c:strRef>
              <c:f>'Hasil-Model BB4-AA0'!$D$3</c:f>
              <c:strCache>
                <c:ptCount val="1"/>
                <c:pt idx="0">
                  <c:v>Speed Control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BB4-AA0'!$Q$37:$U$37</c:f>
              <c:numCache>
                <c:formatCode>0.0</c:formatCode>
                <c:ptCount val="5"/>
                <c:pt idx="0">
                  <c:v>31.188888888888897</c:v>
                </c:pt>
                <c:pt idx="1">
                  <c:v>12.244999999999999</c:v>
                </c:pt>
                <c:pt idx="2">
                  <c:v>29.063055555555557</c:v>
                </c:pt>
                <c:pt idx="3">
                  <c:v>18.546944444444449</c:v>
                </c:pt>
                <c:pt idx="4">
                  <c:v>8.9561111111111096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CB-43A7-81D1-9A88DF39A0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1611728"/>
        <c:axId val="391615256"/>
      </c:barChart>
      <c:catAx>
        <c:axId val="39161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15256"/>
        <c:crosses val="autoZero"/>
        <c:auto val="1"/>
        <c:lblAlgn val="ctr"/>
        <c:lblOffset val="100"/>
        <c:noMultiLvlLbl val="0"/>
      </c:catAx>
      <c:valAx>
        <c:axId val="39161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Workload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1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0686636045494314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Workload for Simulation Without</a:t>
            </a:r>
            <a:r>
              <a:rPr lang="en-US" baseline="0"/>
              <a:t> </a:t>
            </a:r>
            <a:r>
              <a:rPr lang="en-US"/>
              <a:t>Controller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BB4-AA0'!$B$3</c:f>
              <c:strCache>
                <c:ptCount val="1"/>
                <c:pt idx="0">
                  <c:v>Altitude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BB4-AA0'!$B$34:$F$34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BB4-AA0'!$W$37:$AA$37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9E-4B7E-97C4-97695D36013B}"/>
            </c:ext>
          </c:extLst>
        </c:ser>
        <c:ser>
          <c:idx val="1"/>
          <c:order val="1"/>
          <c:tx>
            <c:strRef>
              <c:f>'Hasil-Model BB4-AA0'!$C$3</c:f>
              <c:strCache>
                <c:ptCount val="1"/>
                <c:pt idx="0">
                  <c:v>Vectoring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BB4-AA0'!$AC$37:$AG$37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A9E-4B7E-97C4-97695D36013B}"/>
            </c:ext>
          </c:extLst>
        </c:ser>
        <c:ser>
          <c:idx val="2"/>
          <c:order val="2"/>
          <c:tx>
            <c:strRef>
              <c:f>'Hasil-Model BB4-AA0'!$D$3</c:f>
              <c:strCache>
                <c:ptCount val="1"/>
                <c:pt idx="0">
                  <c:v>Speed Control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BB4-AA0'!$AI$37:$AM$37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9E-4B7E-97C4-97695D3601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1613296"/>
        <c:axId val="391613688"/>
      </c:barChart>
      <c:catAx>
        <c:axId val="39161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13688"/>
        <c:crosses val="autoZero"/>
        <c:auto val="1"/>
        <c:lblAlgn val="ctr"/>
        <c:lblOffset val="100"/>
        <c:noMultiLvlLbl val="0"/>
      </c:catAx>
      <c:valAx>
        <c:axId val="3916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Workload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0686636045494314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Workload -</a:t>
            </a:r>
            <a:r>
              <a:rPr lang="en-US" baseline="0"/>
              <a:t> Complexity </a:t>
            </a:r>
          </a:p>
          <a:p>
            <a:pPr>
              <a:defRPr/>
            </a:pPr>
            <a:r>
              <a:rPr lang="en-US" baseline="0"/>
              <a:t>Altitude Control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BB4-AA0'!$A$34</c:f>
              <c:strCache>
                <c:ptCount val="1"/>
                <c:pt idx="0">
                  <c:v>Communication Workload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BB4-AA0'!$B$34:$F$34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BB4-AA0'!$B$37:$F$37</c:f>
              <c:numCache>
                <c:formatCode>0.0</c:formatCode>
                <c:ptCount val="5"/>
                <c:pt idx="0">
                  <c:v>30.855277777777783</c:v>
                </c:pt>
                <c:pt idx="1">
                  <c:v>12.025277777777774</c:v>
                </c:pt>
                <c:pt idx="2">
                  <c:v>29.952222222222225</c:v>
                </c:pt>
                <c:pt idx="3">
                  <c:v>18.395833333333332</c:v>
                </c:pt>
                <c:pt idx="4">
                  <c:v>8.7713888888888896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26-4AA6-B391-36D98617C19F}"/>
            </c:ext>
          </c:extLst>
        </c:ser>
        <c:ser>
          <c:idx val="1"/>
          <c:order val="1"/>
          <c:tx>
            <c:strRef>
              <c:f>'Hasil-Model BB4-AA0'!$A$42</c:f>
              <c:strCache>
                <c:ptCount val="1"/>
                <c:pt idx="0">
                  <c:v>Complexity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BB4-AA0'!$B$46:$F$46</c:f>
              <c:numCache>
                <c:formatCode>0.0</c:formatCode>
                <c:ptCount val="5"/>
                <c:pt idx="0">
                  <c:v>4.6561111111111151</c:v>
                </c:pt>
                <c:pt idx="1">
                  <c:v>20.09222222222223</c:v>
                </c:pt>
                <c:pt idx="2">
                  <c:v>72.676944444444459</c:v>
                </c:pt>
                <c:pt idx="3">
                  <c:v>2.3730555555555553</c:v>
                </c:pt>
                <c:pt idx="4">
                  <c:v>0.20166666666666672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526-4AA6-B391-36D98617C1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1612512"/>
        <c:axId val="391614080"/>
      </c:barChart>
      <c:catAx>
        <c:axId val="39161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14080"/>
        <c:crosses val="autoZero"/>
        <c:auto val="1"/>
        <c:lblAlgn val="ctr"/>
        <c:lblOffset val="100"/>
        <c:noMultiLvlLbl val="0"/>
      </c:catAx>
      <c:valAx>
        <c:axId val="3916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Workload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1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5964413823272092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Workload -</a:t>
            </a:r>
            <a:r>
              <a:rPr lang="en-US" baseline="0"/>
              <a:t> Complexity </a:t>
            </a:r>
          </a:p>
          <a:p>
            <a:pPr>
              <a:defRPr/>
            </a:pPr>
            <a:r>
              <a:rPr lang="en-US" baseline="0"/>
              <a:t>Vectoring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BB4-AA0'!$A$34</c:f>
              <c:strCache>
                <c:ptCount val="1"/>
                <c:pt idx="0">
                  <c:v>Communication Workload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BB4-AA0'!$B$34:$F$34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BB4-AA0'!$K$37:$O$37</c:f>
              <c:numCache>
                <c:formatCode>0.0</c:formatCode>
                <c:ptCount val="5"/>
                <c:pt idx="0">
                  <c:v>29.227222222222231</c:v>
                </c:pt>
                <c:pt idx="1">
                  <c:v>12.017777777777779</c:v>
                </c:pt>
                <c:pt idx="2">
                  <c:v>28.795555555555563</c:v>
                </c:pt>
                <c:pt idx="3">
                  <c:v>19.604166666666664</c:v>
                </c:pt>
                <c:pt idx="4">
                  <c:v>10.355277777777781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F7-4A23-8E84-8D4151F69295}"/>
            </c:ext>
          </c:extLst>
        </c:ser>
        <c:ser>
          <c:idx val="1"/>
          <c:order val="1"/>
          <c:tx>
            <c:strRef>
              <c:f>'Hasil-Model BB4-AA0'!$A$42</c:f>
              <c:strCache>
                <c:ptCount val="1"/>
                <c:pt idx="0">
                  <c:v>Complexity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BB4-AA0'!$K$46:$O$46</c:f>
              <c:numCache>
                <c:formatCode>0.0</c:formatCode>
                <c:ptCount val="5"/>
                <c:pt idx="0">
                  <c:v>4.3133333333333335</c:v>
                </c:pt>
                <c:pt idx="1">
                  <c:v>18.664999999999999</c:v>
                </c:pt>
                <c:pt idx="2">
                  <c:v>74.778055555555568</c:v>
                </c:pt>
                <c:pt idx="3">
                  <c:v>1.8575000000000006</c:v>
                </c:pt>
                <c:pt idx="4">
                  <c:v>0.38611111111111107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F7-4A23-8E84-8D4151F69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1621920"/>
        <c:axId val="391623096"/>
      </c:barChart>
      <c:catAx>
        <c:axId val="3916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23096"/>
        <c:crosses val="autoZero"/>
        <c:auto val="1"/>
        <c:lblAlgn val="ctr"/>
        <c:lblOffset val="100"/>
        <c:noMultiLvlLbl val="0"/>
      </c:catAx>
      <c:valAx>
        <c:axId val="39162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Workload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5964413823272092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Workload -</a:t>
            </a:r>
            <a:r>
              <a:rPr lang="en-US" baseline="0"/>
              <a:t> Complexity </a:t>
            </a:r>
          </a:p>
          <a:p>
            <a:pPr>
              <a:defRPr/>
            </a:pPr>
            <a:r>
              <a:rPr lang="en-US" baseline="0"/>
              <a:t>Speed Control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BB4-AA0'!$A$34</c:f>
              <c:strCache>
                <c:ptCount val="1"/>
                <c:pt idx="0">
                  <c:v>Communication Workload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BB4-AA0'!$B$34:$F$34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BB4-AA0'!$Q$37:$U$37</c:f>
              <c:numCache>
                <c:formatCode>0.0</c:formatCode>
                <c:ptCount val="5"/>
                <c:pt idx="0">
                  <c:v>31.188888888888897</c:v>
                </c:pt>
                <c:pt idx="1">
                  <c:v>12.244999999999999</c:v>
                </c:pt>
                <c:pt idx="2">
                  <c:v>29.063055555555557</c:v>
                </c:pt>
                <c:pt idx="3">
                  <c:v>18.546944444444449</c:v>
                </c:pt>
                <c:pt idx="4">
                  <c:v>8.9561111111111096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9E-499D-BBE2-06AA80C95BB4}"/>
            </c:ext>
          </c:extLst>
        </c:ser>
        <c:ser>
          <c:idx val="1"/>
          <c:order val="1"/>
          <c:tx>
            <c:strRef>
              <c:f>'Hasil-Model BB4-AA0'!$A$42</c:f>
              <c:strCache>
                <c:ptCount val="1"/>
                <c:pt idx="0">
                  <c:v>Complexity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BB4-AA0'!$Q$46:$U$46</c:f>
              <c:numCache>
                <c:formatCode>0.0</c:formatCode>
                <c:ptCount val="5"/>
                <c:pt idx="0">
                  <c:v>4.6680555555555578</c:v>
                </c:pt>
                <c:pt idx="1">
                  <c:v>19.605000000000008</c:v>
                </c:pt>
                <c:pt idx="2">
                  <c:v>73.64222222222223</c:v>
                </c:pt>
                <c:pt idx="3">
                  <c:v>1.9508333333333332</c:v>
                </c:pt>
                <c:pt idx="4">
                  <c:v>0.13388888888888892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9E-499D-BBE2-06AA80C95B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1616824"/>
        <c:axId val="391618392"/>
      </c:barChart>
      <c:catAx>
        <c:axId val="39161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18392"/>
        <c:crosses val="autoZero"/>
        <c:auto val="1"/>
        <c:lblAlgn val="ctr"/>
        <c:lblOffset val="100"/>
        <c:noMultiLvlLbl val="0"/>
      </c:catAx>
      <c:valAx>
        <c:axId val="39161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Workload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1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5964413823272092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CC1-AA0'!$A$1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>
                <a:alpha val="77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'Hasil-Model CC1-AA0'!$F$7:$H$7</c:f>
                <c:numCache>
                  <c:formatCode>General</c:formatCode>
                  <c:ptCount val="3"/>
                  <c:pt idx="0">
                    <c:v>0.22037810965739779</c:v>
                  </c:pt>
                  <c:pt idx="1">
                    <c:v>0.21676132834213568</c:v>
                  </c:pt>
                  <c:pt idx="2">
                    <c:v>0.17734538330702398</c:v>
                  </c:pt>
                </c:numCache>
              </c:numRef>
            </c:plus>
            <c:minus>
              <c:numRef>
                <c:f>'Hasil-Model CC1-AA0'!$F$6:$H$6</c:f>
                <c:numCache>
                  <c:formatCode>General</c:formatCode>
                  <c:ptCount val="3"/>
                  <c:pt idx="0">
                    <c:v>9.1536176056888019E-2</c:v>
                  </c:pt>
                  <c:pt idx="1">
                    <c:v>0.22516527652882046</c:v>
                  </c:pt>
                  <c:pt idx="2">
                    <c:v>0.15414874360137298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'Hasil-Model CC1-AA0'!$B$3:$D$3</c:f>
              <c:strCache>
                <c:ptCount val="3"/>
                <c:pt idx="0">
                  <c:v>Altitude Control</c:v>
                </c:pt>
                <c:pt idx="1">
                  <c:v>Vectoring</c:v>
                </c:pt>
                <c:pt idx="2">
                  <c:v>Speed Control</c:v>
                </c:pt>
              </c:strCache>
            </c:strRef>
          </c:cat>
          <c:val>
            <c:numRef>
              <c:f>'Hasil-Model CC1-AA0'!$B$8:$D$8</c:f>
              <c:numCache>
                <c:formatCode>General</c:formatCode>
                <c:ptCount val="3"/>
                <c:pt idx="0">
                  <c:v>0.65925283908851284</c:v>
                </c:pt>
                <c:pt idx="1">
                  <c:v>0.81405486213405487</c:v>
                </c:pt>
                <c:pt idx="2">
                  <c:v>0.70722434883583318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01-4A7C-9BDE-347F9898D131}"/>
            </c:ext>
          </c:extLst>
        </c:ser>
        <c:ser>
          <c:idx val="1"/>
          <c:order val="1"/>
          <c:tx>
            <c:strRef>
              <c:f>'Hasil-Model CC1-AA0'!$A$2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'Hasil-Model CC1-AA0'!$N$7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'Hasil-Model CC1-AA0'!$N$6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'Hasil-Model CC1-AA0'!$J$8:$L$8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01-4A7C-9BDE-347F9898D1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0224952"/>
        <c:axId val="380225736"/>
      </c:barChart>
      <c:catAx>
        <c:axId val="38022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25736"/>
        <c:crosses val="autoZero"/>
        <c:auto val="1"/>
        <c:lblAlgn val="ctr"/>
        <c:lblOffset val="100"/>
        <c:noMultiLvlLbl val="0"/>
      </c:catAx>
      <c:valAx>
        <c:axId val="38022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2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25874890638671"/>
          <c:y val="3.761519393409158E-2"/>
          <c:w val="0.27907458442694666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Number of Conflict</a:t>
            </a:r>
          </a:p>
        </c:rich>
      </c:tx>
      <c:layout>
        <c:manualLayout>
          <c:xMode val="edge"/>
          <c:yMode val="edge"/>
          <c:x val="0.165402668416447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BB2-AA0'!$A$1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BB2-AA0'!$B$3:$D$3</c:f>
              <c:strCache>
                <c:ptCount val="3"/>
                <c:pt idx="0">
                  <c:v>Altitude Control</c:v>
                </c:pt>
                <c:pt idx="1">
                  <c:v>Vectoring</c:v>
                </c:pt>
                <c:pt idx="2">
                  <c:v>Speed Control</c:v>
                </c:pt>
              </c:strCache>
            </c:strRef>
          </c:cat>
          <c:val>
            <c:numRef>
              <c:f>'Hasil-Model BB2-AA0'!$B$21:$D$21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6C-46B5-A7DD-616F43258A53}"/>
            </c:ext>
          </c:extLst>
        </c:ser>
        <c:ser>
          <c:idx val="1"/>
          <c:order val="1"/>
          <c:tx>
            <c:strRef>
              <c:f>'Hasil-Model BB2-AA0'!$A$2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BB2-AA0'!$J$21:$L$21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66C-46B5-A7DD-616F4325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472296"/>
        <c:axId val="297474256"/>
      </c:barChart>
      <c:catAx>
        <c:axId val="29747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74256"/>
        <c:crosses val="autoZero"/>
        <c:auto val="1"/>
        <c:lblAlgn val="ctr"/>
        <c:lblOffset val="100"/>
        <c:noMultiLvlLbl val="0"/>
      </c:catAx>
      <c:valAx>
        <c:axId val="2974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Conflict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7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00831146106736"/>
          <c:y val="5.634186351706038E-2"/>
          <c:w val="0.27336679790026247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CC1-AA0'!$A$1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CC1-AA0'!$B$34:$F$34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CC1-AA0'!$B$37:$F$37</c:f>
              <c:numCache>
                <c:formatCode>0.0</c:formatCode>
                <c:ptCount val="5"/>
                <c:pt idx="0">
                  <c:v>11.066111111111109</c:v>
                </c:pt>
                <c:pt idx="1">
                  <c:v>26.48138888888889</c:v>
                </c:pt>
                <c:pt idx="2">
                  <c:v>55.046388888888899</c:v>
                </c:pt>
                <c:pt idx="3">
                  <c:v>6.6658333333333291</c:v>
                </c:pt>
                <c:pt idx="4">
                  <c:v>0.7402777777777777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12-40F6-8DF9-122DB244D176}"/>
            </c:ext>
          </c:extLst>
        </c:ser>
        <c:ser>
          <c:idx val="1"/>
          <c:order val="1"/>
          <c:tx>
            <c:strRef>
              <c:f>'Hasil-Model CC1-AA0'!$A$2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CC1-AA0'!$W$37:$AA$37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D12-40F6-8DF9-122DB244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223384"/>
        <c:axId val="380220248"/>
      </c:barChart>
      <c:catAx>
        <c:axId val="38022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20248"/>
        <c:crosses val="autoZero"/>
        <c:auto val="1"/>
        <c:lblAlgn val="ctr"/>
        <c:lblOffset val="100"/>
        <c:noMultiLvlLbl val="0"/>
      </c:catAx>
      <c:valAx>
        <c:axId val="38022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Workload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2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45275590551169"/>
          <c:y val="0.17136545578536647"/>
          <c:w val="0.27336679790026247"/>
          <c:h val="0.154412853399868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Vectoring</a:t>
            </a:r>
          </a:p>
        </c:rich>
      </c:tx>
      <c:layout>
        <c:manualLayout>
          <c:xMode val="edge"/>
          <c:yMode val="edge"/>
          <c:x val="0.42615966754155732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CC1-AA0'!$A$1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CC1-AA0'!$B$34:$F$34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CC1-AA0'!$K$37:$O$37</c:f>
              <c:numCache>
                <c:formatCode>0.0</c:formatCode>
                <c:ptCount val="5"/>
                <c:pt idx="0">
                  <c:v>10.293055555555553</c:v>
                </c:pt>
                <c:pt idx="1">
                  <c:v>24.949722222222221</c:v>
                </c:pt>
                <c:pt idx="2">
                  <c:v>53.986666666666657</c:v>
                </c:pt>
                <c:pt idx="3">
                  <c:v>9.0002777777777787</c:v>
                </c:pt>
                <c:pt idx="4">
                  <c:v>1.7702777777777783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E8-4E7B-BB87-5BB2FC8A1A7D}"/>
            </c:ext>
          </c:extLst>
        </c:ser>
        <c:ser>
          <c:idx val="1"/>
          <c:order val="1"/>
          <c:tx>
            <c:strRef>
              <c:f>'Hasil-Model CC1-AA0'!$A$2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CC1-AA0'!$AC$37:$AG$37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E8-4E7B-BB87-5BB2FC8A1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227304"/>
        <c:axId val="380226520"/>
      </c:barChart>
      <c:catAx>
        <c:axId val="38022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26520"/>
        <c:crosses val="autoZero"/>
        <c:auto val="1"/>
        <c:lblAlgn val="ctr"/>
        <c:lblOffset val="100"/>
        <c:noMultiLvlLbl val="0"/>
      </c:catAx>
      <c:valAx>
        <c:axId val="38022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2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89720034995629"/>
          <c:y val="0.17136545578536647"/>
          <c:w val="0.27336679790026247"/>
          <c:h val="0.154412853399868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Control</a:t>
            </a:r>
          </a:p>
        </c:rich>
      </c:tx>
      <c:layout>
        <c:manualLayout>
          <c:xMode val="edge"/>
          <c:yMode val="edge"/>
          <c:x val="0.41782633420822402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CC1-AA0'!$A$1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CC1-AA0'!$B$34:$F$34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CC1-AA0'!$Q$37:$U$37</c:f>
              <c:numCache>
                <c:formatCode>0.0</c:formatCode>
                <c:ptCount val="5"/>
                <c:pt idx="0">
                  <c:v>11.544722222222219</c:v>
                </c:pt>
                <c:pt idx="1">
                  <c:v>26.667500000000004</c:v>
                </c:pt>
                <c:pt idx="2">
                  <c:v>53.886388888888881</c:v>
                </c:pt>
                <c:pt idx="3">
                  <c:v>7.1555555555555541</c:v>
                </c:pt>
                <c:pt idx="4">
                  <c:v>0.74583333333333357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FE-4A3A-92BC-82E0092B50D9}"/>
            </c:ext>
          </c:extLst>
        </c:ser>
        <c:ser>
          <c:idx val="1"/>
          <c:order val="1"/>
          <c:tx>
            <c:strRef>
              <c:f>'Hasil-Model CC1-AA0'!$A$2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CC1-AA0'!$AI$37:$AM$37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FE-4A3A-92BC-82E0092B5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220640"/>
        <c:axId val="380221032"/>
      </c:barChart>
      <c:catAx>
        <c:axId val="38022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21032"/>
        <c:crosses val="autoZero"/>
        <c:auto val="1"/>
        <c:lblAlgn val="ctr"/>
        <c:lblOffset val="100"/>
        <c:noMultiLvlLbl val="0"/>
      </c:catAx>
      <c:valAx>
        <c:axId val="38022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2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11942257217852"/>
          <c:y val="0.18051578305366597"/>
          <c:w val="0.27336679790026247"/>
          <c:h val="0.154412853399868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Number of Conflict</a:t>
            </a:r>
          </a:p>
        </c:rich>
      </c:tx>
      <c:layout>
        <c:manualLayout>
          <c:xMode val="edge"/>
          <c:yMode val="edge"/>
          <c:x val="0.165402668416447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CC1-AA0'!$A$1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CC1-AA0'!$B$3:$D$3</c:f>
              <c:strCache>
                <c:ptCount val="3"/>
                <c:pt idx="0">
                  <c:v>Altitude Control</c:v>
                </c:pt>
                <c:pt idx="1">
                  <c:v>Vectoring</c:v>
                </c:pt>
                <c:pt idx="2">
                  <c:v>Speed Control</c:v>
                </c:pt>
              </c:strCache>
            </c:strRef>
          </c:cat>
          <c:val>
            <c:numRef>
              <c:f>'Hasil-Model CC1-AA0'!$B$21:$D$21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89-49C2-9667-A2F4C202438E}"/>
            </c:ext>
          </c:extLst>
        </c:ser>
        <c:ser>
          <c:idx val="1"/>
          <c:order val="1"/>
          <c:tx>
            <c:strRef>
              <c:f>'Hasil-Model CC1-AA0'!$A$2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CC1-AA0'!$J$21:$L$21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B89-49C2-9667-A2F4C2024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224560"/>
        <c:axId val="380512680"/>
      </c:barChart>
      <c:catAx>
        <c:axId val="38022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12680"/>
        <c:crosses val="autoZero"/>
        <c:auto val="1"/>
        <c:lblAlgn val="ctr"/>
        <c:lblOffset val="100"/>
        <c:noMultiLvlLbl val="0"/>
      </c:catAx>
      <c:valAx>
        <c:axId val="38051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Conflict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00831146106736"/>
          <c:y val="5.634186351706038E-2"/>
          <c:w val="0.27336679790026247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CC1-AA0'!$A$1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CC1-AA0'!$B$34:$F$34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CC1-AA0'!$B$46:$F$46</c:f>
              <c:numCache>
                <c:formatCode>0.0</c:formatCode>
                <c:ptCount val="5"/>
                <c:pt idx="0">
                  <c:v>4.6075000000000035</c:v>
                </c:pt>
                <c:pt idx="1">
                  <c:v>18.61888888888889</c:v>
                </c:pt>
                <c:pt idx="2">
                  <c:v>73.89222222222223</c:v>
                </c:pt>
                <c:pt idx="3">
                  <c:v>2.7380555555555559</c:v>
                </c:pt>
                <c:pt idx="4">
                  <c:v>0.14333333333333331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4C-4F00-9ADC-38FC74978C3F}"/>
            </c:ext>
          </c:extLst>
        </c:ser>
        <c:ser>
          <c:idx val="1"/>
          <c:order val="1"/>
          <c:tx>
            <c:strRef>
              <c:f>'Hasil-Model CC1-AA0'!$A$2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CC1-AA0'!$W$46:$AA$46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4C-4F00-9ADC-38FC74978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522480"/>
        <c:axId val="380510328"/>
      </c:barChart>
      <c:catAx>
        <c:axId val="38052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10328"/>
        <c:crosses val="autoZero"/>
        <c:auto val="1"/>
        <c:lblAlgn val="ctr"/>
        <c:lblOffset val="100"/>
        <c:noMultiLvlLbl val="0"/>
      </c:catAx>
      <c:valAx>
        <c:axId val="38051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2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7336679790026247"/>
          <c:h val="0.154412853399868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Vectoring</a:t>
            </a:r>
          </a:p>
        </c:rich>
      </c:tx>
      <c:layout>
        <c:manualLayout>
          <c:xMode val="edge"/>
          <c:yMode val="edge"/>
          <c:x val="0.42615966754155732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CC1-AA0'!$A$1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CC1-AA0'!$B$34:$F$34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CC1-AA0'!$K$46:$O$46</c:f>
              <c:numCache>
                <c:formatCode>0.0</c:formatCode>
                <c:ptCount val="5"/>
                <c:pt idx="0">
                  <c:v>4.2427777777777784</c:v>
                </c:pt>
                <c:pt idx="1">
                  <c:v>19.106388888888883</c:v>
                </c:pt>
                <c:pt idx="2">
                  <c:v>74.855000000000004</c:v>
                </c:pt>
                <c:pt idx="3">
                  <c:v>1.5155555555555558</c:v>
                </c:pt>
                <c:pt idx="4">
                  <c:v>0.28027777777777774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F6-43B7-A3AC-746D8124C3F1}"/>
            </c:ext>
          </c:extLst>
        </c:ser>
        <c:ser>
          <c:idx val="1"/>
          <c:order val="1"/>
          <c:tx>
            <c:strRef>
              <c:f>'Hasil-Model CC1-AA0'!$A$2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CC1-AA0'!$AC$46:$AG$46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F6-43B7-A3AC-746D8124C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219192"/>
        <c:axId val="315221544"/>
      </c:barChart>
      <c:catAx>
        <c:axId val="31521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21544"/>
        <c:crosses val="autoZero"/>
        <c:auto val="1"/>
        <c:lblAlgn val="ctr"/>
        <c:lblOffset val="100"/>
        <c:noMultiLvlLbl val="0"/>
      </c:catAx>
      <c:valAx>
        <c:axId val="31522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1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7336679790026247"/>
          <c:h val="0.154412853399868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Control</a:t>
            </a:r>
          </a:p>
        </c:rich>
      </c:tx>
      <c:layout>
        <c:manualLayout>
          <c:xMode val="edge"/>
          <c:yMode val="edge"/>
          <c:x val="0.41782633420822402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CC1-AA0'!$A$1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CC1-AA0'!$B$34:$F$34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CC1-AA0'!$Q$46:$U$46</c:f>
              <c:numCache>
                <c:formatCode>0.0</c:formatCode>
                <c:ptCount val="5"/>
                <c:pt idx="0">
                  <c:v>4.4019444444444469</c:v>
                </c:pt>
                <c:pt idx="1">
                  <c:v>20.171666666666667</c:v>
                </c:pt>
                <c:pt idx="2">
                  <c:v>73.260000000000005</c:v>
                </c:pt>
                <c:pt idx="3">
                  <c:v>1.9197222222222226</c:v>
                </c:pt>
                <c:pt idx="4">
                  <c:v>0.2466666666666667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68-4EC4-968E-C52CF6B06DD2}"/>
            </c:ext>
          </c:extLst>
        </c:ser>
        <c:ser>
          <c:idx val="1"/>
          <c:order val="1"/>
          <c:tx>
            <c:strRef>
              <c:f>'Hasil-Model CC1-AA0'!$A$2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CC1-AA0'!$AI$46:$AM$46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A68-4EC4-968E-C52CF6B06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352128"/>
        <c:axId val="309356440"/>
      </c:barChart>
      <c:catAx>
        <c:axId val="3093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56440"/>
        <c:crosses val="autoZero"/>
        <c:auto val="1"/>
        <c:lblAlgn val="ctr"/>
        <c:lblOffset val="100"/>
        <c:noMultiLvlLbl val="0"/>
      </c:catAx>
      <c:valAx>
        <c:axId val="30935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11942257217852"/>
          <c:y val="0.18051578305366597"/>
          <c:w val="0.27032502187226598"/>
          <c:h val="0.154412853399868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Communiction Workload</a:t>
            </a:r>
          </a:p>
        </c:rich>
      </c:tx>
      <c:layout>
        <c:manualLayout>
          <c:xMode val="edge"/>
          <c:yMode val="edge"/>
          <c:x val="0.165402668416447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CC1-AA0'!$A$1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CC1-AA0'!$B$3:$D$3</c:f>
              <c:strCache>
                <c:ptCount val="3"/>
                <c:pt idx="0">
                  <c:v>Altitude Control</c:v>
                </c:pt>
                <c:pt idx="1">
                  <c:v>Vectoring</c:v>
                </c:pt>
                <c:pt idx="2">
                  <c:v>Speed Control</c:v>
                </c:pt>
              </c:strCache>
            </c:strRef>
          </c:cat>
          <c:val>
            <c:numRef>
              <c:f>'Hasil-Model CC1-AA0'!$B$30:$D$30</c:f>
              <c:numCache>
                <c:formatCode>General</c:formatCode>
                <c:ptCount val="3"/>
                <c:pt idx="0">
                  <c:v>34.692499999999988</c:v>
                </c:pt>
                <c:pt idx="1">
                  <c:v>36.24388888888889</c:v>
                </c:pt>
                <c:pt idx="2">
                  <c:v>34.611944444444447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0F-449D-A074-E95AE1E6CE99}"/>
            </c:ext>
          </c:extLst>
        </c:ser>
        <c:ser>
          <c:idx val="1"/>
          <c:order val="1"/>
          <c:tx>
            <c:strRef>
              <c:f>'Hasil-Model CC1-AA0'!$A$2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CC1-AA0'!$J$30:$L$30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0F-449D-A074-E95AE1E6C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939592"/>
        <c:axId val="388809416"/>
      </c:barChart>
      <c:catAx>
        <c:axId val="38693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416"/>
        <c:crosses val="autoZero"/>
        <c:auto val="1"/>
        <c:lblAlgn val="ctr"/>
        <c:lblOffset val="100"/>
        <c:noMultiLvlLbl val="0"/>
      </c:catAx>
      <c:valAx>
        <c:axId val="38880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 Communication Workload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3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00831146106736"/>
          <c:y val="5.634186351706038E-2"/>
          <c:w val="0.2703250218722659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 for Simulation With Controller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CC1-AA0'!$B$3</c:f>
              <c:strCache>
                <c:ptCount val="1"/>
                <c:pt idx="0">
                  <c:v>Altitude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CC1-AA0'!$B$43:$F$43</c:f>
              <c:strCache>
                <c:ptCount val="5"/>
                <c:pt idx="0">
                  <c:v>VC</c:v>
                </c:pt>
                <c:pt idx="1">
                  <c:v>LC</c:v>
                </c:pt>
                <c:pt idx="2">
                  <c:v>MC</c:v>
                </c:pt>
                <c:pt idx="3">
                  <c:v>HC</c:v>
                </c:pt>
                <c:pt idx="4">
                  <c:v>OC</c:v>
                </c:pt>
              </c:strCache>
            </c:strRef>
          </c:cat>
          <c:val>
            <c:numRef>
              <c:f>'Hasil-Model CC1-AA0'!$B$46:$F$46</c:f>
              <c:numCache>
                <c:formatCode>0.0</c:formatCode>
                <c:ptCount val="5"/>
                <c:pt idx="0">
                  <c:v>4.6075000000000035</c:v>
                </c:pt>
                <c:pt idx="1">
                  <c:v>18.61888888888889</c:v>
                </c:pt>
                <c:pt idx="2">
                  <c:v>73.89222222222223</c:v>
                </c:pt>
                <c:pt idx="3">
                  <c:v>2.7380555555555559</c:v>
                </c:pt>
                <c:pt idx="4">
                  <c:v>0.14333333333333331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01-435C-9036-90FE612188FB}"/>
            </c:ext>
          </c:extLst>
        </c:ser>
        <c:ser>
          <c:idx val="1"/>
          <c:order val="1"/>
          <c:tx>
            <c:strRef>
              <c:f>'Hasil-Model CC1-AA0'!$C$3</c:f>
              <c:strCache>
                <c:ptCount val="1"/>
                <c:pt idx="0">
                  <c:v>Vectoring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CC1-AA0'!$B$43:$F$43</c:f>
              <c:strCache>
                <c:ptCount val="5"/>
                <c:pt idx="0">
                  <c:v>VC</c:v>
                </c:pt>
                <c:pt idx="1">
                  <c:v>LC</c:v>
                </c:pt>
                <c:pt idx="2">
                  <c:v>MC</c:v>
                </c:pt>
                <c:pt idx="3">
                  <c:v>HC</c:v>
                </c:pt>
                <c:pt idx="4">
                  <c:v>OC</c:v>
                </c:pt>
              </c:strCache>
            </c:strRef>
          </c:cat>
          <c:val>
            <c:numRef>
              <c:f>'Hasil-Model CC1-AA0'!$K$46:$O$46</c:f>
              <c:numCache>
                <c:formatCode>0.0</c:formatCode>
                <c:ptCount val="5"/>
                <c:pt idx="0">
                  <c:v>4.2427777777777784</c:v>
                </c:pt>
                <c:pt idx="1">
                  <c:v>19.106388888888883</c:v>
                </c:pt>
                <c:pt idx="2">
                  <c:v>74.855000000000004</c:v>
                </c:pt>
                <c:pt idx="3">
                  <c:v>1.5155555555555558</c:v>
                </c:pt>
                <c:pt idx="4">
                  <c:v>0.28027777777777774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01-435C-9036-90FE612188FB}"/>
            </c:ext>
          </c:extLst>
        </c:ser>
        <c:ser>
          <c:idx val="2"/>
          <c:order val="2"/>
          <c:tx>
            <c:strRef>
              <c:f>'Hasil-Model CC1-AA0'!$D$3</c:f>
              <c:strCache>
                <c:ptCount val="1"/>
                <c:pt idx="0">
                  <c:v>Speed Control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CC1-AA0'!$B$43:$F$43</c:f>
              <c:strCache>
                <c:ptCount val="5"/>
                <c:pt idx="0">
                  <c:v>VC</c:v>
                </c:pt>
                <c:pt idx="1">
                  <c:v>LC</c:v>
                </c:pt>
                <c:pt idx="2">
                  <c:v>MC</c:v>
                </c:pt>
                <c:pt idx="3">
                  <c:v>HC</c:v>
                </c:pt>
                <c:pt idx="4">
                  <c:v>OC</c:v>
                </c:pt>
              </c:strCache>
            </c:strRef>
          </c:cat>
          <c:val>
            <c:numRef>
              <c:f>'Hasil-Model CC1-AA0'!$Q$46:$U$46</c:f>
              <c:numCache>
                <c:formatCode>0.0</c:formatCode>
                <c:ptCount val="5"/>
                <c:pt idx="0">
                  <c:v>4.4019444444444469</c:v>
                </c:pt>
                <c:pt idx="1">
                  <c:v>20.171666666666667</c:v>
                </c:pt>
                <c:pt idx="2">
                  <c:v>73.260000000000005</c:v>
                </c:pt>
                <c:pt idx="3">
                  <c:v>1.9197222222222226</c:v>
                </c:pt>
                <c:pt idx="4">
                  <c:v>0.2466666666666667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01-435C-9036-90FE612188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800792"/>
        <c:axId val="388804712"/>
      </c:barChart>
      <c:catAx>
        <c:axId val="38880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4712"/>
        <c:crosses val="autoZero"/>
        <c:auto val="1"/>
        <c:lblAlgn val="ctr"/>
        <c:lblOffset val="100"/>
        <c:noMultiLvlLbl val="0"/>
      </c:catAx>
      <c:valAx>
        <c:axId val="38880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0686636045494314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 for Simulation Without</a:t>
            </a:r>
            <a:r>
              <a:rPr lang="en-US" baseline="0"/>
              <a:t> </a:t>
            </a:r>
            <a:r>
              <a:rPr lang="en-US"/>
              <a:t>Controller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CC1-AA0'!$B$3</c:f>
              <c:strCache>
                <c:ptCount val="1"/>
                <c:pt idx="0">
                  <c:v>Altitude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CC1-AA0'!$B$34:$F$34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CC1-AA0'!$W$46:$AA$46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90-43D4-A54E-E0736974A353}"/>
            </c:ext>
          </c:extLst>
        </c:ser>
        <c:ser>
          <c:idx val="1"/>
          <c:order val="1"/>
          <c:tx>
            <c:strRef>
              <c:f>'Hasil-Model CC1-AA0'!$C$3</c:f>
              <c:strCache>
                <c:ptCount val="1"/>
                <c:pt idx="0">
                  <c:v>Vectoring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CC1-AA0'!$AC$46:$AG$46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90-43D4-A54E-E0736974A353}"/>
            </c:ext>
          </c:extLst>
        </c:ser>
        <c:ser>
          <c:idx val="2"/>
          <c:order val="2"/>
          <c:tx>
            <c:strRef>
              <c:f>'Hasil-Model CC1-AA0'!$D$3</c:f>
              <c:strCache>
                <c:ptCount val="1"/>
                <c:pt idx="0">
                  <c:v>Speed Control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CC1-AA0'!$AI$46:$AM$46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890-43D4-A54E-E0736974A3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802752"/>
        <c:axId val="388810592"/>
      </c:barChart>
      <c:catAx>
        <c:axId val="38880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10592"/>
        <c:crosses val="autoZero"/>
        <c:auto val="1"/>
        <c:lblAlgn val="ctr"/>
        <c:lblOffset val="100"/>
        <c:noMultiLvlLbl val="0"/>
      </c:catAx>
      <c:valAx>
        <c:axId val="3888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0686636045494314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BB2-AA0'!$A$1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BB2-AA0'!$B$34:$F$34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BB2-AA0'!$B$46:$F$46</c:f>
              <c:numCache>
                <c:formatCode>0.0</c:formatCode>
                <c:ptCount val="5"/>
                <c:pt idx="0">
                  <c:v>4.6522222222222247</c:v>
                </c:pt>
                <c:pt idx="1">
                  <c:v>19.492222222222228</c:v>
                </c:pt>
                <c:pt idx="2">
                  <c:v>73.32722222222219</c:v>
                </c:pt>
                <c:pt idx="3">
                  <c:v>2.3791666666666669</c:v>
                </c:pt>
                <c:pt idx="4">
                  <c:v>0.1491666666666667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32-44BE-97FF-56144B014F0F}"/>
            </c:ext>
          </c:extLst>
        </c:ser>
        <c:ser>
          <c:idx val="1"/>
          <c:order val="1"/>
          <c:tx>
            <c:strRef>
              <c:f>'Hasil-Model BB2-AA0'!$A$2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BB2-AA0'!$W$46:$AA$46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32-44BE-97FF-56144B014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477784"/>
        <c:axId val="297473080"/>
      </c:barChart>
      <c:catAx>
        <c:axId val="29747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73080"/>
        <c:crosses val="autoZero"/>
        <c:auto val="1"/>
        <c:lblAlgn val="ctr"/>
        <c:lblOffset val="100"/>
        <c:noMultiLvlLbl val="0"/>
      </c:catAx>
      <c:valAx>
        <c:axId val="29747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7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7336679790026247"/>
          <c:h val="0.154412853399868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Workload for Simulation With Controller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CC1-AA0'!$B$3</c:f>
              <c:strCache>
                <c:ptCount val="1"/>
                <c:pt idx="0">
                  <c:v>Altitude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CC1-AA0'!$B$34:$F$34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CC1-AA0'!$B$37:$F$37</c:f>
              <c:numCache>
                <c:formatCode>0.0</c:formatCode>
                <c:ptCount val="5"/>
                <c:pt idx="0">
                  <c:v>11.066111111111109</c:v>
                </c:pt>
                <c:pt idx="1">
                  <c:v>26.48138888888889</c:v>
                </c:pt>
                <c:pt idx="2">
                  <c:v>55.046388888888899</c:v>
                </c:pt>
                <c:pt idx="3">
                  <c:v>6.6658333333333291</c:v>
                </c:pt>
                <c:pt idx="4">
                  <c:v>0.7402777777777777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CB-43A7-81D1-9A88DF39A02B}"/>
            </c:ext>
          </c:extLst>
        </c:ser>
        <c:ser>
          <c:idx val="1"/>
          <c:order val="1"/>
          <c:tx>
            <c:strRef>
              <c:f>'Hasil-Model CC1-AA0'!$C$3</c:f>
              <c:strCache>
                <c:ptCount val="1"/>
                <c:pt idx="0">
                  <c:v>Vectoring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CC1-AA0'!$K$37:$O$37</c:f>
              <c:numCache>
                <c:formatCode>0.0</c:formatCode>
                <c:ptCount val="5"/>
                <c:pt idx="0">
                  <c:v>10.293055555555553</c:v>
                </c:pt>
                <c:pt idx="1">
                  <c:v>24.949722222222221</c:v>
                </c:pt>
                <c:pt idx="2">
                  <c:v>53.986666666666657</c:v>
                </c:pt>
                <c:pt idx="3">
                  <c:v>9.0002777777777787</c:v>
                </c:pt>
                <c:pt idx="4">
                  <c:v>1.7702777777777783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CB-43A7-81D1-9A88DF39A02B}"/>
            </c:ext>
          </c:extLst>
        </c:ser>
        <c:ser>
          <c:idx val="2"/>
          <c:order val="2"/>
          <c:tx>
            <c:strRef>
              <c:f>'Hasil-Model CC1-AA0'!$D$3</c:f>
              <c:strCache>
                <c:ptCount val="1"/>
                <c:pt idx="0">
                  <c:v>Speed Control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CC1-AA0'!$Q$37:$U$37</c:f>
              <c:numCache>
                <c:formatCode>0.0</c:formatCode>
                <c:ptCount val="5"/>
                <c:pt idx="0">
                  <c:v>11.544722222222219</c:v>
                </c:pt>
                <c:pt idx="1">
                  <c:v>26.667500000000004</c:v>
                </c:pt>
                <c:pt idx="2">
                  <c:v>53.886388888888881</c:v>
                </c:pt>
                <c:pt idx="3">
                  <c:v>7.1555555555555541</c:v>
                </c:pt>
                <c:pt idx="4">
                  <c:v>0.74583333333333357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CB-43A7-81D1-9A88DF39A0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801576"/>
        <c:axId val="388805104"/>
      </c:barChart>
      <c:catAx>
        <c:axId val="38880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5104"/>
        <c:crosses val="autoZero"/>
        <c:auto val="1"/>
        <c:lblAlgn val="ctr"/>
        <c:lblOffset val="100"/>
        <c:noMultiLvlLbl val="0"/>
      </c:catAx>
      <c:valAx>
        <c:axId val="3888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Workload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0686636045494314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Workload for Simulation Without</a:t>
            </a:r>
            <a:r>
              <a:rPr lang="en-US" baseline="0"/>
              <a:t> </a:t>
            </a:r>
            <a:r>
              <a:rPr lang="en-US"/>
              <a:t>Controller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CC1-AA0'!$B$3</c:f>
              <c:strCache>
                <c:ptCount val="1"/>
                <c:pt idx="0">
                  <c:v>Altitude 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CC1-AA0'!$B$34:$F$34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CC1-AA0'!$W$37:$AA$37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9E-4B7E-97C4-97695D36013B}"/>
            </c:ext>
          </c:extLst>
        </c:ser>
        <c:ser>
          <c:idx val="1"/>
          <c:order val="1"/>
          <c:tx>
            <c:strRef>
              <c:f>'Hasil-Model CC1-AA0'!$C$3</c:f>
              <c:strCache>
                <c:ptCount val="1"/>
                <c:pt idx="0">
                  <c:v>Vectoring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CC1-AA0'!$AC$37:$AG$37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A9E-4B7E-97C4-97695D36013B}"/>
            </c:ext>
          </c:extLst>
        </c:ser>
        <c:ser>
          <c:idx val="2"/>
          <c:order val="2"/>
          <c:tx>
            <c:strRef>
              <c:f>'Hasil-Model CC1-AA0'!$D$3</c:f>
              <c:strCache>
                <c:ptCount val="1"/>
                <c:pt idx="0">
                  <c:v>Speed Control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CC1-AA0'!$AI$37:$AM$37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9E-4B7E-97C4-97695D3601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808240"/>
        <c:axId val="388807456"/>
      </c:barChart>
      <c:catAx>
        <c:axId val="3888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456"/>
        <c:crosses val="autoZero"/>
        <c:auto val="1"/>
        <c:lblAlgn val="ctr"/>
        <c:lblOffset val="100"/>
        <c:noMultiLvlLbl val="0"/>
      </c:catAx>
      <c:valAx>
        <c:axId val="3888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Workload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0686636045494314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Workload -</a:t>
            </a:r>
            <a:r>
              <a:rPr lang="en-US" baseline="0"/>
              <a:t> Complexity </a:t>
            </a:r>
          </a:p>
          <a:p>
            <a:pPr>
              <a:defRPr/>
            </a:pPr>
            <a:r>
              <a:rPr lang="en-US" baseline="0"/>
              <a:t>Altitude Control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CC1-AA0'!$A$34</c:f>
              <c:strCache>
                <c:ptCount val="1"/>
                <c:pt idx="0">
                  <c:v>Communication Workload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CC1-AA0'!$B$34:$F$34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CC1-AA0'!$B$37:$F$37</c:f>
              <c:numCache>
                <c:formatCode>0.0</c:formatCode>
                <c:ptCount val="5"/>
                <c:pt idx="0">
                  <c:v>11.066111111111109</c:v>
                </c:pt>
                <c:pt idx="1">
                  <c:v>26.48138888888889</c:v>
                </c:pt>
                <c:pt idx="2">
                  <c:v>55.046388888888899</c:v>
                </c:pt>
                <c:pt idx="3">
                  <c:v>6.6658333333333291</c:v>
                </c:pt>
                <c:pt idx="4">
                  <c:v>0.7402777777777777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26-4AA6-B391-36D98617C19F}"/>
            </c:ext>
          </c:extLst>
        </c:ser>
        <c:ser>
          <c:idx val="1"/>
          <c:order val="1"/>
          <c:tx>
            <c:strRef>
              <c:f>'Hasil-Model CC1-AA0'!$A$42</c:f>
              <c:strCache>
                <c:ptCount val="1"/>
                <c:pt idx="0">
                  <c:v>Complexity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CC1-AA0'!$B$46:$F$46</c:f>
              <c:numCache>
                <c:formatCode>0.0</c:formatCode>
                <c:ptCount val="5"/>
                <c:pt idx="0">
                  <c:v>4.6075000000000035</c:v>
                </c:pt>
                <c:pt idx="1">
                  <c:v>18.61888888888889</c:v>
                </c:pt>
                <c:pt idx="2">
                  <c:v>73.89222222222223</c:v>
                </c:pt>
                <c:pt idx="3">
                  <c:v>2.7380555555555559</c:v>
                </c:pt>
                <c:pt idx="4">
                  <c:v>0.14333333333333331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526-4AA6-B391-36D98617C1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809808"/>
        <c:axId val="388808632"/>
      </c:barChart>
      <c:catAx>
        <c:axId val="3888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8632"/>
        <c:crosses val="autoZero"/>
        <c:auto val="1"/>
        <c:lblAlgn val="ctr"/>
        <c:lblOffset val="100"/>
        <c:noMultiLvlLbl val="0"/>
      </c:catAx>
      <c:valAx>
        <c:axId val="38880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Workload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5964413823272092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Workload -</a:t>
            </a:r>
            <a:r>
              <a:rPr lang="en-US" baseline="0"/>
              <a:t> Complexity </a:t>
            </a:r>
          </a:p>
          <a:p>
            <a:pPr>
              <a:defRPr/>
            </a:pPr>
            <a:r>
              <a:rPr lang="en-US" baseline="0"/>
              <a:t>Vectoring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CC1-AA0'!$A$34</c:f>
              <c:strCache>
                <c:ptCount val="1"/>
                <c:pt idx="0">
                  <c:v>Communication Workload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CC1-AA0'!$B$34:$F$34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CC1-AA0'!$K$37:$O$37</c:f>
              <c:numCache>
                <c:formatCode>0.0</c:formatCode>
                <c:ptCount val="5"/>
                <c:pt idx="0">
                  <c:v>10.293055555555553</c:v>
                </c:pt>
                <c:pt idx="1">
                  <c:v>24.949722222222221</c:v>
                </c:pt>
                <c:pt idx="2">
                  <c:v>53.986666666666657</c:v>
                </c:pt>
                <c:pt idx="3">
                  <c:v>9.0002777777777787</c:v>
                </c:pt>
                <c:pt idx="4">
                  <c:v>1.7702777777777783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F7-4A23-8E84-8D4151F69295}"/>
            </c:ext>
          </c:extLst>
        </c:ser>
        <c:ser>
          <c:idx val="1"/>
          <c:order val="1"/>
          <c:tx>
            <c:strRef>
              <c:f>'Hasil-Model CC1-AA0'!$A$42</c:f>
              <c:strCache>
                <c:ptCount val="1"/>
                <c:pt idx="0">
                  <c:v>Complexity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CC1-AA0'!$K$46:$O$46</c:f>
              <c:numCache>
                <c:formatCode>0.0</c:formatCode>
                <c:ptCount val="5"/>
                <c:pt idx="0">
                  <c:v>4.2427777777777784</c:v>
                </c:pt>
                <c:pt idx="1">
                  <c:v>19.106388888888883</c:v>
                </c:pt>
                <c:pt idx="2">
                  <c:v>74.855000000000004</c:v>
                </c:pt>
                <c:pt idx="3">
                  <c:v>1.5155555555555558</c:v>
                </c:pt>
                <c:pt idx="4">
                  <c:v>0.28027777777777774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F7-4A23-8E84-8D4151F69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811768"/>
        <c:axId val="388806672"/>
      </c:barChart>
      <c:catAx>
        <c:axId val="38881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6672"/>
        <c:crosses val="autoZero"/>
        <c:auto val="1"/>
        <c:lblAlgn val="ctr"/>
        <c:lblOffset val="100"/>
        <c:noMultiLvlLbl val="0"/>
      </c:catAx>
      <c:valAx>
        <c:axId val="3888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Workload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5964413823272092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Workload -</a:t>
            </a:r>
            <a:r>
              <a:rPr lang="en-US" baseline="0"/>
              <a:t> Complexity </a:t>
            </a:r>
          </a:p>
          <a:p>
            <a:pPr>
              <a:defRPr/>
            </a:pPr>
            <a:r>
              <a:rPr lang="en-US" baseline="0"/>
              <a:t>Speed Control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CC1-AA0'!$A$34</c:f>
              <c:strCache>
                <c:ptCount val="1"/>
                <c:pt idx="0">
                  <c:v>Communication Workload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'Hasil-Model CC1-AA0'!$B$34:$F$34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CC1-AA0'!$Q$37:$U$37</c:f>
              <c:numCache>
                <c:formatCode>0.0</c:formatCode>
                <c:ptCount val="5"/>
                <c:pt idx="0">
                  <c:v>11.544722222222219</c:v>
                </c:pt>
                <c:pt idx="1">
                  <c:v>26.667500000000004</c:v>
                </c:pt>
                <c:pt idx="2">
                  <c:v>53.886388888888881</c:v>
                </c:pt>
                <c:pt idx="3">
                  <c:v>7.1555555555555541</c:v>
                </c:pt>
                <c:pt idx="4">
                  <c:v>0.74583333333333357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9E-499D-BBE2-06AA80C95BB4}"/>
            </c:ext>
          </c:extLst>
        </c:ser>
        <c:ser>
          <c:idx val="1"/>
          <c:order val="1"/>
          <c:tx>
            <c:strRef>
              <c:f>'Hasil-Model CC1-AA0'!$A$42</c:f>
              <c:strCache>
                <c:ptCount val="1"/>
                <c:pt idx="0">
                  <c:v>Complexity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'Hasil-Model CC1-AA0'!$Q$46:$U$46</c:f>
              <c:numCache>
                <c:formatCode>0.0</c:formatCode>
                <c:ptCount val="5"/>
                <c:pt idx="0">
                  <c:v>4.4019444444444469</c:v>
                </c:pt>
                <c:pt idx="1">
                  <c:v>20.171666666666667</c:v>
                </c:pt>
                <c:pt idx="2">
                  <c:v>73.260000000000005</c:v>
                </c:pt>
                <c:pt idx="3">
                  <c:v>1.9197222222222226</c:v>
                </c:pt>
                <c:pt idx="4">
                  <c:v>0.2466666666666667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9E-499D-BBE2-06AA80C95B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810200"/>
        <c:axId val="388811376"/>
      </c:barChart>
      <c:catAx>
        <c:axId val="38881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11376"/>
        <c:crosses val="autoZero"/>
        <c:auto val="1"/>
        <c:lblAlgn val="ctr"/>
        <c:lblOffset val="100"/>
        <c:noMultiLvlLbl val="0"/>
      </c:catAx>
      <c:valAx>
        <c:axId val="3888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 Workload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1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5964413823272092"/>
          <c:h val="0.2316192800998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Vectoring</a:t>
            </a:r>
          </a:p>
        </c:rich>
      </c:tx>
      <c:layout>
        <c:manualLayout>
          <c:xMode val="edge"/>
          <c:yMode val="edge"/>
          <c:x val="0.42615966754155732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BB2-AA0'!$A$1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BB2-AA0'!$B$34:$F$34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BB2-AA0'!$K$46:$O$46</c:f>
              <c:numCache>
                <c:formatCode>0.0</c:formatCode>
                <c:ptCount val="5"/>
                <c:pt idx="0">
                  <c:v>4.296666666666666</c:v>
                </c:pt>
                <c:pt idx="1">
                  <c:v>17.289722222222213</c:v>
                </c:pt>
                <c:pt idx="2">
                  <c:v>76.262777777777785</c:v>
                </c:pt>
                <c:pt idx="3">
                  <c:v>1.8383333333333338</c:v>
                </c:pt>
                <c:pt idx="4">
                  <c:v>0.31249999999999994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20-4E81-9FA3-61352D1DCEEB}"/>
            </c:ext>
          </c:extLst>
        </c:ser>
        <c:ser>
          <c:idx val="1"/>
          <c:order val="1"/>
          <c:tx>
            <c:strRef>
              <c:f>'Hasil-Model BB2-AA0'!$A$2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BB2-AA0'!$AC$46:$AG$46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920-4E81-9FA3-61352D1DC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475824"/>
        <c:axId val="297476216"/>
      </c:barChart>
      <c:catAx>
        <c:axId val="29747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76216"/>
        <c:crosses val="autoZero"/>
        <c:auto val="1"/>
        <c:lblAlgn val="ctr"/>
        <c:lblOffset val="100"/>
        <c:noMultiLvlLbl val="0"/>
      </c:catAx>
      <c:valAx>
        <c:axId val="29747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7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4164479440075"/>
          <c:y val="0.18051578305366597"/>
          <c:w val="0.27336679790026247"/>
          <c:h val="0.154412853399868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Control</a:t>
            </a:r>
          </a:p>
        </c:rich>
      </c:tx>
      <c:layout>
        <c:manualLayout>
          <c:xMode val="edge"/>
          <c:yMode val="edge"/>
          <c:x val="0.41782633420822402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BB2-AA0'!$A$1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BB2-AA0'!$B$34:$F$34</c:f>
              <c:strCache>
                <c:ptCount val="5"/>
                <c:pt idx="0">
                  <c:v>VL</c:v>
                </c:pt>
                <c:pt idx="1">
                  <c:v>LL</c:v>
                </c:pt>
                <c:pt idx="2">
                  <c:v>ML</c:v>
                </c:pt>
                <c:pt idx="3">
                  <c:v>HL</c:v>
                </c:pt>
                <c:pt idx="4">
                  <c:v>OL</c:v>
                </c:pt>
              </c:strCache>
            </c:strRef>
          </c:cat>
          <c:val>
            <c:numRef>
              <c:f>'Hasil-Model BB2-AA0'!$Q$46:$U$46</c:f>
              <c:numCache>
                <c:formatCode>0.0</c:formatCode>
                <c:ptCount val="5"/>
                <c:pt idx="0">
                  <c:v>4.5444444444444478</c:v>
                </c:pt>
                <c:pt idx="1">
                  <c:v>20.201666666666668</c:v>
                </c:pt>
                <c:pt idx="2">
                  <c:v>73.107222222222205</c:v>
                </c:pt>
                <c:pt idx="3">
                  <c:v>2.0405555555555552</c:v>
                </c:pt>
                <c:pt idx="4">
                  <c:v>0.1061111111111111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79-432C-9216-2AEE968F4072}"/>
            </c:ext>
          </c:extLst>
        </c:ser>
        <c:ser>
          <c:idx val="1"/>
          <c:order val="1"/>
          <c:tx>
            <c:strRef>
              <c:f>'Hasil-Model BB2-AA0'!$A$2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BB2-AA0'!$AI$46:$AM$46</c:f>
              <c:numCache>
                <c:formatCode>0.0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A79-432C-9216-2AEE968F4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478960"/>
        <c:axId val="297472688"/>
      </c:barChart>
      <c:catAx>
        <c:axId val="2974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72688"/>
        <c:crosses val="autoZero"/>
        <c:auto val="1"/>
        <c:lblAlgn val="ctr"/>
        <c:lblOffset val="100"/>
        <c:noMultiLvlLbl val="0"/>
      </c:catAx>
      <c:valAx>
        <c:axId val="2974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7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11942257217852"/>
          <c:y val="0.18051578305366597"/>
          <c:w val="0.27032502187226598"/>
          <c:h val="0.154412853399868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Communiction Workload</a:t>
            </a:r>
          </a:p>
        </c:rich>
      </c:tx>
      <c:layout>
        <c:manualLayout>
          <c:xMode val="edge"/>
          <c:yMode val="edge"/>
          <c:x val="0.165402668416447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'Hasil-Model BB2-AA0'!$A$1</c:f>
              <c:strCache>
                <c:ptCount val="1"/>
                <c:pt idx="0">
                  <c:v>With Controller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'Hasil-Model BB2-AA0'!$B$3:$D$3</c:f>
              <c:strCache>
                <c:ptCount val="3"/>
                <c:pt idx="0">
                  <c:v>Altitude Control</c:v>
                </c:pt>
                <c:pt idx="1">
                  <c:v>Vectoring</c:v>
                </c:pt>
                <c:pt idx="2">
                  <c:v>Speed Control</c:v>
                </c:pt>
              </c:strCache>
            </c:strRef>
          </c:cat>
          <c:val>
            <c:numRef>
              <c:f>'Hasil-Model BB2-AA0'!$B$30:$D$30</c:f>
              <c:numCache>
                <c:formatCode>General</c:formatCode>
                <c:ptCount val="3"/>
                <c:pt idx="0">
                  <c:v>34.661944444444458</c:v>
                </c:pt>
                <c:pt idx="1">
                  <c:v>36.556388888888875</c:v>
                </c:pt>
                <c:pt idx="2">
                  <c:v>34.815277777777787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C1-4FA6-BA16-6472474A9F31}"/>
            </c:ext>
          </c:extLst>
        </c:ser>
        <c:ser>
          <c:idx val="1"/>
          <c:order val="1"/>
          <c:tx>
            <c:strRef>
              <c:f>'Hasil-Model BB2-AA0'!$A$2</c:f>
              <c:strCache>
                <c:ptCount val="1"/>
                <c:pt idx="0">
                  <c:v>No Controller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'Hasil-Model BB2-AA0'!$J$30:$L$30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0C1-4FA6-BA16-6472474A9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471904"/>
        <c:axId val="298459704"/>
      </c:barChart>
      <c:catAx>
        <c:axId val="29747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59704"/>
        <c:crosses val="autoZero"/>
        <c:auto val="1"/>
        <c:lblAlgn val="ctr"/>
        <c:lblOffset val="100"/>
        <c:noMultiLvlLbl val="0"/>
      </c:catAx>
      <c:valAx>
        <c:axId val="29845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 Communication Workload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00831146106736"/>
          <c:y val="5.634186351706038E-2"/>
          <c:w val="0.2703250218722659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236220</xdr:colOff>
      <xdr:row>1</xdr:row>
      <xdr:rowOff>68580</xdr:rowOff>
    </xdr:from>
    <xdr:to>
      <xdr:col>24</xdr:col>
      <xdr:colOff>541020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7BEB6E7-655A-4065-8EC5-AF18D3A14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145868</xdr:colOff>
      <xdr:row>3</xdr:row>
      <xdr:rowOff>130630</xdr:rowOff>
    </xdr:from>
    <xdr:to>
      <xdr:col>32</xdr:col>
      <xdr:colOff>450668</xdr:colOff>
      <xdr:row>18</xdr:row>
      <xdr:rowOff>130629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2CCD654-01AD-4FE0-AA14-ECA71B9AE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587829</xdr:colOff>
      <xdr:row>3</xdr:row>
      <xdr:rowOff>141514</xdr:rowOff>
    </xdr:from>
    <xdr:to>
      <xdr:col>40</xdr:col>
      <xdr:colOff>283029</xdr:colOff>
      <xdr:row>18</xdr:row>
      <xdr:rowOff>141513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B5A656D-9C68-4691-945E-55B7D9563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424543</xdr:colOff>
      <xdr:row>3</xdr:row>
      <xdr:rowOff>97973</xdr:rowOff>
    </xdr:from>
    <xdr:to>
      <xdr:col>48</xdr:col>
      <xdr:colOff>119743</xdr:colOff>
      <xdr:row>18</xdr:row>
      <xdr:rowOff>97972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C8A5870E-F288-4675-BB67-767ECEEAA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315686</xdr:colOff>
      <xdr:row>17</xdr:row>
      <xdr:rowOff>125185</xdr:rowOff>
    </xdr:from>
    <xdr:to>
      <xdr:col>24</xdr:col>
      <xdr:colOff>10886</xdr:colOff>
      <xdr:row>32</xdr:row>
      <xdr:rowOff>92527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214509E-272C-4205-8601-703387205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152400</xdr:colOff>
      <xdr:row>19</xdr:row>
      <xdr:rowOff>43542</xdr:rowOff>
    </xdr:from>
    <xdr:to>
      <xdr:col>32</xdr:col>
      <xdr:colOff>457200</xdr:colOff>
      <xdr:row>34</xdr:row>
      <xdr:rowOff>43542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A987F3AC-0022-4A2B-90EB-001D38686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579664</xdr:colOff>
      <xdr:row>18</xdr:row>
      <xdr:rowOff>95250</xdr:rowOff>
    </xdr:from>
    <xdr:to>
      <xdr:col>40</xdr:col>
      <xdr:colOff>272142</xdr:colOff>
      <xdr:row>33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53EE8F00-8130-472C-8683-8210C72AE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174171</xdr:colOff>
      <xdr:row>19</xdr:row>
      <xdr:rowOff>10885</xdr:rowOff>
    </xdr:from>
    <xdr:to>
      <xdr:col>48</xdr:col>
      <xdr:colOff>478971</xdr:colOff>
      <xdr:row>34</xdr:row>
      <xdr:rowOff>10885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9D1CC8E2-C51F-478B-98C6-3F79C95A2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587830</xdr:colOff>
      <xdr:row>55</xdr:row>
      <xdr:rowOff>108857</xdr:rowOff>
    </xdr:from>
    <xdr:to>
      <xdr:col>23</xdr:col>
      <xdr:colOff>283030</xdr:colOff>
      <xdr:row>70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8CA7B2C5-8034-4343-9B35-1843BC8D4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381000</xdr:colOff>
      <xdr:row>54</xdr:row>
      <xdr:rowOff>10885</xdr:rowOff>
    </xdr:from>
    <xdr:to>
      <xdr:col>34</xdr:col>
      <xdr:colOff>76200</xdr:colOff>
      <xdr:row>69</xdr:row>
      <xdr:rowOff>10885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235A49F8-2566-4816-9355-1FDDB90C6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152400</xdr:colOff>
      <xdr:row>53</xdr:row>
      <xdr:rowOff>163285</xdr:rowOff>
    </xdr:from>
    <xdr:to>
      <xdr:col>42</xdr:col>
      <xdr:colOff>457200</xdr:colOff>
      <xdr:row>68</xdr:row>
      <xdr:rowOff>163285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CE457694-CE08-40E8-B3F2-701B0228B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413657</xdr:colOff>
      <xdr:row>70</xdr:row>
      <xdr:rowOff>152400</xdr:rowOff>
    </xdr:from>
    <xdr:to>
      <xdr:col>34</xdr:col>
      <xdr:colOff>108857</xdr:colOff>
      <xdr:row>85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30B8A46D-1311-4E6C-8426-E13651DF0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250372</xdr:colOff>
      <xdr:row>70</xdr:row>
      <xdr:rowOff>65314</xdr:rowOff>
    </xdr:from>
    <xdr:to>
      <xdr:col>42</xdr:col>
      <xdr:colOff>555172</xdr:colOff>
      <xdr:row>85</xdr:row>
      <xdr:rowOff>65314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4F7E3448-96CC-43BC-B386-AF8E1D9E2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0</xdr:colOff>
      <xdr:row>88</xdr:row>
      <xdr:rowOff>174171</xdr:rowOff>
    </xdr:from>
    <xdr:to>
      <xdr:col>34</xdr:col>
      <xdr:colOff>304800</xdr:colOff>
      <xdr:row>103</xdr:row>
      <xdr:rowOff>174171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2052CE8A-E22F-48D9-A3E1-206937617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163285</xdr:colOff>
      <xdr:row>89</xdr:row>
      <xdr:rowOff>76199</xdr:rowOff>
    </xdr:from>
    <xdr:to>
      <xdr:col>42</xdr:col>
      <xdr:colOff>468085</xdr:colOff>
      <xdr:row>104</xdr:row>
      <xdr:rowOff>76199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40AB6373-DC25-463E-89E3-F08678D1E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44</xdr:col>
      <xdr:colOff>217714</xdr:colOff>
      <xdr:row>89</xdr:row>
      <xdr:rowOff>10886</xdr:rowOff>
    </xdr:from>
    <xdr:to>
      <xdr:col>51</xdr:col>
      <xdr:colOff>522514</xdr:colOff>
      <xdr:row>104</xdr:row>
      <xdr:rowOff>10886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CE15A14F-FB97-483A-8B22-11ADA0C4A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236220</xdr:colOff>
      <xdr:row>1</xdr:row>
      <xdr:rowOff>68580</xdr:rowOff>
    </xdr:from>
    <xdr:to>
      <xdr:col>24</xdr:col>
      <xdr:colOff>541020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7F8ED22-C799-4235-8605-175B4714D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145868</xdr:colOff>
      <xdr:row>3</xdr:row>
      <xdr:rowOff>130630</xdr:rowOff>
    </xdr:from>
    <xdr:to>
      <xdr:col>32</xdr:col>
      <xdr:colOff>450668</xdr:colOff>
      <xdr:row>18</xdr:row>
      <xdr:rowOff>130629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53F1219-631F-4B1F-93E7-0C9504EF1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587829</xdr:colOff>
      <xdr:row>3</xdr:row>
      <xdr:rowOff>141514</xdr:rowOff>
    </xdr:from>
    <xdr:to>
      <xdr:col>40</xdr:col>
      <xdr:colOff>283029</xdr:colOff>
      <xdr:row>18</xdr:row>
      <xdr:rowOff>141513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BAC3A43-8717-4C5B-9CA2-E1B0D8DCB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424543</xdr:colOff>
      <xdr:row>3</xdr:row>
      <xdr:rowOff>97973</xdr:rowOff>
    </xdr:from>
    <xdr:to>
      <xdr:col>48</xdr:col>
      <xdr:colOff>119743</xdr:colOff>
      <xdr:row>18</xdr:row>
      <xdr:rowOff>97972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F7E608E2-ACBF-4271-95E2-DA4D06F9B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315686</xdr:colOff>
      <xdr:row>17</xdr:row>
      <xdr:rowOff>125185</xdr:rowOff>
    </xdr:from>
    <xdr:to>
      <xdr:col>24</xdr:col>
      <xdr:colOff>10886</xdr:colOff>
      <xdr:row>32</xdr:row>
      <xdr:rowOff>92527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FFE50800-1542-4DC1-B4F1-7EA9FA145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152400</xdr:colOff>
      <xdr:row>19</xdr:row>
      <xdr:rowOff>43542</xdr:rowOff>
    </xdr:from>
    <xdr:to>
      <xdr:col>32</xdr:col>
      <xdr:colOff>457200</xdr:colOff>
      <xdr:row>34</xdr:row>
      <xdr:rowOff>43542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C9BA9679-8078-44F6-BEAA-07638342B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76200</xdr:colOff>
      <xdr:row>19</xdr:row>
      <xdr:rowOff>0</xdr:rowOff>
    </xdr:from>
    <xdr:to>
      <xdr:col>40</xdr:col>
      <xdr:colOff>381000</xdr:colOff>
      <xdr:row>34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2E363DCF-D27A-44FA-B105-1084B9021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174171</xdr:colOff>
      <xdr:row>19</xdr:row>
      <xdr:rowOff>10885</xdr:rowOff>
    </xdr:from>
    <xdr:to>
      <xdr:col>48</xdr:col>
      <xdr:colOff>478971</xdr:colOff>
      <xdr:row>34</xdr:row>
      <xdr:rowOff>10885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1882F633-F66D-4B3E-8069-402BC7B54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587830</xdr:colOff>
      <xdr:row>55</xdr:row>
      <xdr:rowOff>108857</xdr:rowOff>
    </xdr:from>
    <xdr:to>
      <xdr:col>23</xdr:col>
      <xdr:colOff>283030</xdr:colOff>
      <xdr:row>70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58159B41-55E9-4E7E-A72D-54C3A08AA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381000</xdr:colOff>
      <xdr:row>54</xdr:row>
      <xdr:rowOff>10885</xdr:rowOff>
    </xdr:from>
    <xdr:to>
      <xdr:col>34</xdr:col>
      <xdr:colOff>76200</xdr:colOff>
      <xdr:row>69</xdr:row>
      <xdr:rowOff>10885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412BD537-8EDE-4B4E-B840-7B62D9AD5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152400</xdr:colOff>
      <xdr:row>53</xdr:row>
      <xdr:rowOff>163285</xdr:rowOff>
    </xdr:from>
    <xdr:to>
      <xdr:col>42</xdr:col>
      <xdr:colOff>457200</xdr:colOff>
      <xdr:row>68</xdr:row>
      <xdr:rowOff>163285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EEB2412F-6984-441A-BC53-5AD51BA0A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413657</xdr:colOff>
      <xdr:row>70</xdr:row>
      <xdr:rowOff>152400</xdr:rowOff>
    </xdr:from>
    <xdr:to>
      <xdr:col>34</xdr:col>
      <xdr:colOff>108857</xdr:colOff>
      <xdr:row>85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EE03A31F-AA85-4968-B0EA-0BB3527D5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250372</xdr:colOff>
      <xdr:row>70</xdr:row>
      <xdr:rowOff>65314</xdr:rowOff>
    </xdr:from>
    <xdr:to>
      <xdr:col>42</xdr:col>
      <xdr:colOff>555172</xdr:colOff>
      <xdr:row>85</xdr:row>
      <xdr:rowOff>65314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F73DA589-B225-4020-BB86-6BB2776A8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0</xdr:colOff>
      <xdr:row>88</xdr:row>
      <xdr:rowOff>174171</xdr:rowOff>
    </xdr:from>
    <xdr:to>
      <xdr:col>34</xdr:col>
      <xdr:colOff>304800</xdr:colOff>
      <xdr:row>103</xdr:row>
      <xdr:rowOff>174171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A33753D4-03EA-412A-B9A4-B7376A7B0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163285</xdr:colOff>
      <xdr:row>89</xdr:row>
      <xdr:rowOff>76199</xdr:rowOff>
    </xdr:from>
    <xdr:to>
      <xdr:col>42</xdr:col>
      <xdr:colOff>468085</xdr:colOff>
      <xdr:row>104</xdr:row>
      <xdr:rowOff>76199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572B4FF6-EAC3-4A55-A6E4-2DEE27558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44</xdr:col>
      <xdr:colOff>217714</xdr:colOff>
      <xdr:row>89</xdr:row>
      <xdr:rowOff>10886</xdr:rowOff>
    </xdr:from>
    <xdr:to>
      <xdr:col>51</xdr:col>
      <xdr:colOff>522514</xdr:colOff>
      <xdr:row>104</xdr:row>
      <xdr:rowOff>10886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ADF61014-327A-418D-8A5B-A03285A09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236220</xdr:colOff>
      <xdr:row>1</xdr:row>
      <xdr:rowOff>68580</xdr:rowOff>
    </xdr:from>
    <xdr:to>
      <xdr:col>24</xdr:col>
      <xdr:colOff>541020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7F8ED22-C799-4235-8605-175B4714D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145868</xdr:colOff>
      <xdr:row>3</xdr:row>
      <xdr:rowOff>130630</xdr:rowOff>
    </xdr:from>
    <xdr:to>
      <xdr:col>32</xdr:col>
      <xdr:colOff>450668</xdr:colOff>
      <xdr:row>18</xdr:row>
      <xdr:rowOff>130629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53F1219-631F-4B1F-93E7-0C9504EF1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587829</xdr:colOff>
      <xdr:row>3</xdr:row>
      <xdr:rowOff>141514</xdr:rowOff>
    </xdr:from>
    <xdr:to>
      <xdr:col>40</xdr:col>
      <xdr:colOff>283029</xdr:colOff>
      <xdr:row>18</xdr:row>
      <xdr:rowOff>141513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BAC3A43-8717-4C5B-9CA2-E1B0D8DCB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424543</xdr:colOff>
      <xdr:row>3</xdr:row>
      <xdr:rowOff>97973</xdr:rowOff>
    </xdr:from>
    <xdr:to>
      <xdr:col>48</xdr:col>
      <xdr:colOff>119743</xdr:colOff>
      <xdr:row>18</xdr:row>
      <xdr:rowOff>97972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F7E608E2-ACBF-4271-95E2-DA4D06F9B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315686</xdr:colOff>
      <xdr:row>17</xdr:row>
      <xdr:rowOff>125185</xdr:rowOff>
    </xdr:from>
    <xdr:to>
      <xdr:col>24</xdr:col>
      <xdr:colOff>10886</xdr:colOff>
      <xdr:row>32</xdr:row>
      <xdr:rowOff>92527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FFE50800-1542-4DC1-B4F1-7EA9FA145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152400</xdr:colOff>
      <xdr:row>19</xdr:row>
      <xdr:rowOff>43542</xdr:rowOff>
    </xdr:from>
    <xdr:to>
      <xdr:col>32</xdr:col>
      <xdr:colOff>457200</xdr:colOff>
      <xdr:row>34</xdr:row>
      <xdr:rowOff>43542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C9BA9679-8078-44F6-BEAA-07638342B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76200</xdr:colOff>
      <xdr:row>19</xdr:row>
      <xdr:rowOff>0</xdr:rowOff>
    </xdr:from>
    <xdr:to>
      <xdr:col>40</xdr:col>
      <xdr:colOff>381000</xdr:colOff>
      <xdr:row>34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2E363DCF-D27A-44FA-B105-1084B9021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174171</xdr:colOff>
      <xdr:row>19</xdr:row>
      <xdr:rowOff>10885</xdr:rowOff>
    </xdr:from>
    <xdr:to>
      <xdr:col>48</xdr:col>
      <xdr:colOff>478971</xdr:colOff>
      <xdr:row>34</xdr:row>
      <xdr:rowOff>10885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1882F633-F66D-4B3E-8069-402BC7B54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587830</xdr:colOff>
      <xdr:row>55</xdr:row>
      <xdr:rowOff>108857</xdr:rowOff>
    </xdr:from>
    <xdr:to>
      <xdr:col>23</xdr:col>
      <xdr:colOff>283030</xdr:colOff>
      <xdr:row>70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58159B41-55E9-4E7E-A72D-54C3A08AA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381000</xdr:colOff>
      <xdr:row>54</xdr:row>
      <xdr:rowOff>10885</xdr:rowOff>
    </xdr:from>
    <xdr:to>
      <xdr:col>34</xdr:col>
      <xdr:colOff>76200</xdr:colOff>
      <xdr:row>69</xdr:row>
      <xdr:rowOff>10885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412BD537-8EDE-4B4E-B840-7B62D9AD5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152400</xdr:colOff>
      <xdr:row>53</xdr:row>
      <xdr:rowOff>163285</xdr:rowOff>
    </xdr:from>
    <xdr:to>
      <xdr:col>42</xdr:col>
      <xdr:colOff>457200</xdr:colOff>
      <xdr:row>68</xdr:row>
      <xdr:rowOff>163285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EEB2412F-6984-441A-BC53-5AD51BA0A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413657</xdr:colOff>
      <xdr:row>70</xdr:row>
      <xdr:rowOff>152400</xdr:rowOff>
    </xdr:from>
    <xdr:to>
      <xdr:col>34</xdr:col>
      <xdr:colOff>108857</xdr:colOff>
      <xdr:row>85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EE03A31F-AA85-4968-B0EA-0BB3527D5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250372</xdr:colOff>
      <xdr:row>70</xdr:row>
      <xdr:rowOff>65314</xdr:rowOff>
    </xdr:from>
    <xdr:to>
      <xdr:col>42</xdr:col>
      <xdr:colOff>555172</xdr:colOff>
      <xdr:row>85</xdr:row>
      <xdr:rowOff>65314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F73DA589-B225-4020-BB86-6BB2776A8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0</xdr:colOff>
      <xdr:row>88</xdr:row>
      <xdr:rowOff>174171</xdr:rowOff>
    </xdr:from>
    <xdr:to>
      <xdr:col>34</xdr:col>
      <xdr:colOff>304800</xdr:colOff>
      <xdr:row>103</xdr:row>
      <xdr:rowOff>174171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A33753D4-03EA-412A-B9A4-B7376A7B0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163285</xdr:colOff>
      <xdr:row>89</xdr:row>
      <xdr:rowOff>76199</xdr:rowOff>
    </xdr:from>
    <xdr:to>
      <xdr:col>42</xdr:col>
      <xdr:colOff>468085</xdr:colOff>
      <xdr:row>104</xdr:row>
      <xdr:rowOff>76199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572B4FF6-EAC3-4A55-A6E4-2DEE27558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44</xdr:col>
      <xdr:colOff>217714</xdr:colOff>
      <xdr:row>89</xdr:row>
      <xdr:rowOff>10886</xdr:rowOff>
    </xdr:from>
    <xdr:to>
      <xdr:col>51</xdr:col>
      <xdr:colOff>522514</xdr:colOff>
      <xdr:row>104</xdr:row>
      <xdr:rowOff>10886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ADF61014-327A-418D-8A5B-A03285A09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236220</xdr:colOff>
      <xdr:row>1</xdr:row>
      <xdr:rowOff>68580</xdr:rowOff>
    </xdr:from>
    <xdr:to>
      <xdr:col>24</xdr:col>
      <xdr:colOff>541020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7F8ED22-C799-4235-8605-175B4714D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145868</xdr:colOff>
      <xdr:row>3</xdr:row>
      <xdr:rowOff>130630</xdr:rowOff>
    </xdr:from>
    <xdr:to>
      <xdr:col>32</xdr:col>
      <xdr:colOff>450668</xdr:colOff>
      <xdr:row>18</xdr:row>
      <xdr:rowOff>130629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53F1219-631F-4B1F-93E7-0C9504EF1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587829</xdr:colOff>
      <xdr:row>3</xdr:row>
      <xdr:rowOff>141514</xdr:rowOff>
    </xdr:from>
    <xdr:to>
      <xdr:col>40</xdr:col>
      <xdr:colOff>283029</xdr:colOff>
      <xdr:row>18</xdr:row>
      <xdr:rowOff>141513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BAC3A43-8717-4C5B-9CA2-E1B0D8DCB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424543</xdr:colOff>
      <xdr:row>3</xdr:row>
      <xdr:rowOff>97973</xdr:rowOff>
    </xdr:from>
    <xdr:to>
      <xdr:col>48</xdr:col>
      <xdr:colOff>119743</xdr:colOff>
      <xdr:row>18</xdr:row>
      <xdr:rowOff>97972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F7E608E2-ACBF-4271-95E2-DA4D06F9B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315686</xdr:colOff>
      <xdr:row>17</xdr:row>
      <xdr:rowOff>125185</xdr:rowOff>
    </xdr:from>
    <xdr:to>
      <xdr:col>24</xdr:col>
      <xdr:colOff>10886</xdr:colOff>
      <xdr:row>32</xdr:row>
      <xdr:rowOff>92527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FFE50800-1542-4DC1-B4F1-7EA9FA145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152400</xdr:colOff>
      <xdr:row>19</xdr:row>
      <xdr:rowOff>43542</xdr:rowOff>
    </xdr:from>
    <xdr:to>
      <xdr:col>32</xdr:col>
      <xdr:colOff>457200</xdr:colOff>
      <xdr:row>34</xdr:row>
      <xdr:rowOff>43542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C9BA9679-8078-44F6-BEAA-07638342B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76200</xdr:colOff>
      <xdr:row>19</xdr:row>
      <xdr:rowOff>0</xdr:rowOff>
    </xdr:from>
    <xdr:to>
      <xdr:col>40</xdr:col>
      <xdr:colOff>381000</xdr:colOff>
      <xdr:row>34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2E363DCF-D27A-44FA-B105-1084B9021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174171</xdr:colOff>
      <xdr:row>19</xdr:row>
      <xdr:rowOff>10885</xdr:rowOff>
    </xdr:from>
    <xdr:to>
      <xdr:col>48</xdr:col>
      <xdr:colOff>478971</xdr:colOff>
      <xdr:row>34</xdr:row>
      <xdr:rowOff>10885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1882F633-F66D-4B3E-8069-402BC7B54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587830</xdr:colOff>
      <xdr:row>55</xdr:row>
      <xdr:rowOff>108857</xdr:rowOff>
    </xdr:from>
    <xdr:to>
      <xdr:col>23</xdr:col>
      <xdr:colOff>283030</xdr:colOff>
      <xdr:row>70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58159B41-55E9-4E7E-A72D-54C3A08AA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381000</xdr:colOff>
      <xdr:row>54</xdr:row>
      <xdr:rowOff>10885</xdr:rowOff>
    </xdr:from>
    <xdr:to>
      <xdr:col>34</xdr:col>
      <xdr:colOff>76200</xdr:colOff>
      <xdr:row>69</xdr:row>
      <xdr:rowOff>10885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412BD537-8EDE-4B4E-B840-7B62D9AD5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152400</xdr:colOff>
      <xdr:row>53</xdr:row>
      <xdr:rowOff>163285</xdr:rowOff>
    </xdr:from>
    <xdr:to>
      <xdr:col>42</xdr:col>
      <xdr:colOff>457200</xdr:colOff>
      <xdr:row>68</xdr:row>
      <xdr:rowOff>163285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EEB2412F-6984-441A-BC53-5AD51BA0A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413657</xdr:colOff>
      <xdr:row>70</xdr:row>
      <xdr:rowOff>152400</xdr:rowOff>
    </xdr:from>
    <xdr:to>
      <xdr:col>34</xdr:col>
      <xdr:colOff>108857</xdr:colOff>
      <xdr:row>85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EE03A31F-AA85-4968-B0EA-0BB3527D5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250372</xdr:colOff>
      <xdr:row>70</xdr:row>
      <xdr:rowOff>65314</xdr:rowOff>
    </xdr:from>
    <xdr:to>
      <xdr:col>42</xdr:col>
      <xdr:colOff>555172</xdr:colOff>
      <xdr:row>85</xdr:row>
      <xdr:rowOff>65314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F73DA589-B225-4020-BB86-6BB2776A8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0</xdr:colOff>
      <xdr:row>88</xdr:row>
      <xdr:rowOff>174171</xdr:rowOff>
    </xdr:from>
    <xdr:to>
      <xdr:col>34</xdr:col>
      <xdr:colOff>304800</xdr:colOff>
      <xdr:row>103</xdr:row>
      <xdr:rowOff>174171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A33753D4-03EA-412A-B9A4-B7376A7B0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163285</xdr:colOff>
      <xdr:row>89</xdr:row>
      <xdr:rowOff>76199</xdr:rowOff>
    </xdr:from>
    <xdr:to>
      <xdr:col>42</xdr:col>
      <xdr:colOff>468085</xdr:colOff>
      <xdr:row>104</xdr:row>
      <xdr:rowOff>76199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572B4FF6-EAC3-4A55-A6E4-2DEE27558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44</xdr:col>
      <xdr:colOff>217714</xdr:colOff>
      <xdr:row>89</xdr:row>
      <xdr:rowOff>10886</xdr:rowOff>
    </xdr:from>
    <xdr:to>
      <xdr:col>51</xdr:col>
      <xdr:colOff>522514</xdr:colOff>
      <xdr:row>104</xdr:row>
      <xdr:rowOff>10886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ADF61014-327A-418D-8A5B-A03285A09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G11" sqref="G11"/>
    </sheetView>
  </sheetViews>
  <sheetFormatPr defaultRowHeight="15" x14ac:dyDescent="0.25"/>
  <cols>
    <col min="2" max="2" width="11.85546875" bestFit="1" customWidth="1"/>
    <col min="3" max="3" width="23.5703125" bestFit="1" customWidth="1"/>
    <col min="6" max="6" width="15.42578125" bestFit="1" customWidth="1"/>
    <col min="7" max="7" width="12.28515625" bestFit="1" customWidth="1"/>
    <col min="8" max="8" width="10.7109375" bestFit="1" customWidth="1"/>
    <col min="9" max="9" width="10.28515625" bestFit="1" customWidth="1"/>
  </cols>
  <sheetData>
    <row r="1" spans="2:9" x14ac:dyDescent="0.25">
      <c r="B1" t="s">
        <v>40</v>
      </c>
      <c r="C1" t="s">
        <v>41</v>
      </c>
      <c r="D1" t="s">
        <v>46</v>
      </c>
      <c r="E1" t="s">
        <v>47</v>
      </c>
      <c r="F1" t="s">
        <v>49</v>
      </c>
      <c r="G1" t="s">
        <v>54</v>
      </c>
      <c r="H1" t="s">
        <v>4</v>
      </c>
      <c r="I1" t="s">
        <v>57</v>
      </c>
    </row>
    <row r="2" spans="2:9" x14ac:dyDescent="0.25">
      <c r="B2" t="s">
        <v>42</v>
      </c>
      <c r="C2" t="s">
        <v>44</v>
      </c>
      <c r="D2">
        <v>2000</v>
      </c>
      <c r="E2" t="s">
        <v>48</v>
      </c>
      <c r="F2" t="s">
        <v>68</v>
      </c>
      <c r="G2" t="s">
        <v>55</v>
      </c>
      <c r="H2" s="2" t="s">
        <v>58</v>
      </c>
      <c r="I2" t="s">
        <v>51</v>
      </c>
    </row>
    <row r="3" spans="2:9" x14ac:dyDescent="0.25">
      <c r="B3" t="s">
        <v>43</v>
      </c>
      <c r="C3" t="s">
        <v>45</v>
      </c>
      <c r="D3">
        <v>2000</v>
      </c>
      <c r="E3" t="s">
        <v>48</v>
      </c>
      <c r="F3" t="s">
        <v>51</v>
      </c>
      <c r="G3" s="2" t="s">
        <v>58</v>
      </c>
      <c r="H3" s="2" t="s">
        <v>58</v>
      </c>
      <c r="I3" t="s">
        <v>51</v>
      </c>
    </row>
    <row r="4" spans="2:9" x14ac:dyDescent="0.25">
      <c r="B4" t="s">
        <v>52</v>
      </c>
      <c r="C4" t="s">
        <v>53</v>
      </c>
      <c r="D4">
        <v>2000</v>
      </c>
      <c r="E4" t="s">
        <v>48</v>
      </c>
      <c r="F4" t="s">
        <v>67</v>
      </c>
      <c r="G4" t="s">
        <v>55</v>
      </c>
      <c r="H4" s="2" t="s">
        <v>56</v>
      </c>
      <c r="I4" t="s">
        <v>50</v>
      </c>
    </row>
    <row r="5" spans="2:9" x14ac:dyDescent="0.25">
      <c r="B5" s="5" t="s">
        <v>59</v>
      </c>
      <c r="C5" s="5" t="s">
        <v>60</v>
      </c>
      <c r="D5" s="5">
        <v>7200</v>
      </c>
      <c r="E5" s="5" t="s">
        <v>48</v>
      </c>
      <c r="F5" s="5" t="s">
        <v>66</v>
      </c>
      <c r="G5" s="5" t="s">
        <v>61</v>
      </c>
      <c r="H5" s="5" t="s">
        <v>62</v>
      </c>
      <c r="I5" s="5" t="s">
        <v>50</v>
      </c>
    </row>
    <row r="6" spans="2:9" x14ac:dyDescent="0.25">
      <c r="B6" s="5" t="s">
        <v>63</v>
      </c>
      <c r="C6" s="5" t="s">
        <v>72</v>
      </c>
      <c r="D6" s="5">
        <v>7201</v>
      </c>
      <c r="E6" s="5" t="s">
        <v>48</v>
      </c>
      <c r="F6" s="5" t="s">
        <v>66</v>
      </c>
      <c r="G6" s="5" t="s">
        <v>65</v>
      </c>
      <c r="H6" s="5" t="s">
        <v>65</v>
      </c>
      <c r="I6" s="5" t="s">
        <v>50</v>
      </c>
    </row>
    <row r="7" spans="2:9" x14ac:dyDescent="0.25">
      <c r="B7" s="5" t="s">
        <v>69</v>
      </c>
      <c r="C7" s="5" t="s">
        <v>64</v>
      </c>
      <c r="D7" s="5">
        <v>7201</v>
      </c>
      <c r="E7" s="5" t="s">
        <v>48</v>
      </c>
      <c r="F7" s="5" t="s">
        <v>66</v>
      </c>
      <c r="G7" s="5" t="s">
        <v>70</v>
      </c>
      <c r="H7" s="5" t="s">
        <v>71</v>
      </c>
      <c r="I7" s="5" t="s">
        <v>50</v>
      </c>
    </row>
    <row r="8" spans="2:9" x14ac:dyDescent="0.25">
      <c r="B8" s="5" t="s">
        <v>73</v>
      </c>
      <c r="C8" s="5" t="s">
        <v>74</v>
      </c>
      <c r="D8" s="5">
        <v>7201</v>
      </c>
      <c r="E8" s="5" t="s">
        <v>48</v>
      </c>
      <c r="F8" s="5" t="s">
        <v>66</v>
      </c>
      <c r="G8" s="5" t="s">
        <v>75</v>
      </c>
      <c r="H8" s="5" t="s">
        <v>75</v>
      </c>
      <c r="I8" s="5" t="s">
        <v>50</v>
      </c>
    </row>
    <row r="9" spans="2:9" x14ac:dyDescent="0.25">
      <c r="B9" t="s">
        <v>76</v>
      </c>
      <c r="C9" t="s">
        <v>77</v>
      </c>
      <c r="D9" s="9">
        <v>7201</v>
      </c>
      <c r="E9" s="9" t="s">
        <v>48</v>
      </c>
      <c r="F9" s="9" t="s">
        <v>66</v>
      </c>
      <c r="G9" s="9" t="s">
        <v>78</v>
      </c>
      <c r="H9" s="9" t="s">
        <v>79</v>
      </c>
      <c r="I9" s="9" t="s">
        <v>50</v>
      </c>
    </row>
    <row r="10" spans="2:9" x14ac:dyDescent="0.25">
      <c r="B10" t="s">
        <v>80</v>
      </c>
      <c r="C10" t="s">
        <v>81</v>
      </c>
      <c r="D10" s="9">
        <v>7202</v>
      </c>
      <c r="E10" s="9" t="s">
        <v>48</v>
      </c>
      <c r="F10" s="9" t="s">
        <v>66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opLeftCell="A47" zoomScale="70" zoomScaleNormal="70" workbookViewId="0">
      <selection activeCell="A57" sqref="A57:A60"/>
    </sheetView>
  </sheetViews>
  <sheetFormatPr defaultRowHeight="15" x14ac:dyDescent="0.25"/>
  <cols>
    <col min="1" max="1" width="17.7109375" bestFit="1" customWidth="1"/>
  </cols>
  <sheetData>
    <row r="1" spans="1:16" x14ac:dyDescent="0.25">
      <c r="A1" t="s">
        <v>32</v>
      </c>
    </row>
    <row r="2" spans="1:16" x14ac:dyDescent="0.25">
      <c r="A2" t="s">
        <v>33</v>
      </c>
    </row>
    <row r="3" spans="1:16" x14ac:dyDescent="0.25">
      <c r="B3" t="s">
        <v>30</v>
      </c>
      <c r="C3" t="s">
        <v>9</v>
      </c>
      <c r="D3" t="s">
        <v>31</v>
      </c>
      <c r="J3" t="s">
        <v>8</v>
      </c>
      <c r="K3" t="s">
        <v>9</v>
      </c>
      <c r="L3" t="s">
        <v>10</v>
      </c>
    </row>
    <row r="4" spans="1:16" x14ac:dyDescent="0.25">
      <c r="A4" s="1" t="s">
        <v>4</v>
      </c>
    </row>
    <row r="6" spans="1:16" x14ac:dyDescent="0.25">
      <c r="A6" t="s">
        <v>0</v>
      </c>
      <c r="B6" s="5">
        <v>0.55634475463467836</v>
      </c>
      <c r="C6" s="5">
        <v>0.57784952017448199</v>
      </c>
      <c r="D6" s="5">
        <v>0.55209882729211079</v>
      </c>
      <c r="E6" s="5"/>
      <c r="F6">
        <f>B8-B6</f>
        <v>9.8087414006625795E-2</v>
      </c>
      <c r="G6">
        <f t="shared" ref="G6:H6" si="0">C8-C6</f>
        <v>0.21778517840793765</v>
      </c>
      <c r="H6">
        <f t="shared" si="0"/>
        <v>9.5869990646991421E-2</v>
      </c>
      <c r="J6" s="10"/>
      <c r="K6" s="10"/>
      <c r="L6" s="10"/>
      <c r="M6" s="10"/>
      <c r="N6">
        <f>J8-J6</f>
        <v>0</v>
      </c>
      <c r="O6">
        <f>K8-K6</f>
        <v>0</v>
      </c>
      <c r="P6">
        <f>L8-L6</f>
        <v>0</v>
      </c>
    </row>
    <row r="7" spans="1:16" x14ac:dyDescent="0.25">
      <c r="A7" t="s">
        <v>1</v>
      </c>
      <c r="B7" s="5">
        <v>0.85346666303162488</v>
      </c>
      <c r="C7" s="5">
        <v>1.0778305882352941</v>
      </c>
      <c r="D7" s="5">
        <v>0.8863806349206349</v>
      </c>
      <c r="E7" s="5"/>
      <c r="F7">
        <f>B7-B8</f>
        <v>0.19903449439032073</v>
      </c>
      <c r="G7">
        <f t="shared" ref="G7:H7" si="1">C7-C8</f>
        <v>0.28219588965287445</v>
      </c>
      <c r="H7">
        <f t="shared" si="1"/>
        <v>0.23841181698153269</v>
      </c>
      <c r="J7" s="10"/>
      <c r="K7" s="10"/>
      <c r="L7" s="10"/>
      <c r="M7" s="10"/>
      <c r="N7">
        <f>J7-J8</f>
        <v>0</v>
      </c>
      <c r="O7">
        <f t="shared" ref="O7" si="2">K7-K8</f>
        <v>0</v>
      </c>
      <c r="P7">
        <f t="shared" ref="P7" si="3">L7-L8</f>
        <v>0</v>
      </c>
    </row>
    <row r="8" spans="1:16" x14ac:dyDescent="0.25">
      <c r="A8" t="s">
        <v>2</v>
      </c>
      <c r="B8" s="5">
        <v>0.65443216864130416</v>
      </c>
      <c r="C8" s="5">
        <v>0.79563469858241964</v>
      </c>
      <c r="D8" s="5">
        <v>0.64796881793910222</v>
      </c>
      <c r="E8" s="5"/>
      <c r="J8" s="10"/>
      <c r="K8" s="10"/>
      <c r="L8" s="10"/>
      <c r="M8" s="10"/>
    </row>
    <row r="9" spans="1:16" x14ac:dyDescent="0.25">
      <c r="A9" t="s">
        <v>3</v>
      </c>
      <c r="B9" s="5">
        <v>9.7134860916890817E-2</v>
      </c>
      <c r="C9" s="5">
        <v>0.13002419744937271</v>
      </c>
      <c r="D9" s="5">
        <v>9.4525443316769903E-2</v>
      </c>
      <c r="E9" s="5"/>
      <c r="J9" s="10"/>
      <c r="K9" s="10"/>
      <c r="L9" s="10"/>
      <c r="M9" s="10"/>
    </row>
    <row r="11" spans="1:16" x14ac:dyDescent="0.25">
      <c r="A11" s="1" t="s">
        <v>11</v>
      </c>
    </row>
    <row r="13" spans="1:16" x14ac:dyDescent="0.25">
      <c r="A13" t="s">
        <v>0</v>
      </c>
      <c r="B13" s="5">
        <v>13</v>
      </c>
      <c r="C13" s="5">
        <v>14</v>
      </c>
      <c r="D13" s="5">
        <v>13</v>
      </c>
      <c r="E13" s="5"/>
      <c r="F13">
        <f>B15-B13</f>
        <v>1.0199999999999996</v>
      </c>
      <c r="G13">
        <f t="shared" ref="G13" si="4">C15-C13</f>
        <v>0.51999999999999957</v>
      </c>
      <c r="H13">
        <f t="shared" ref="H13" si="5">D15-D13</f>
        <v>1.3399999999999999</v>
      </c>
      <c r="J13" s="10"/>
      <c r="K13" s="10"/>
      <c r="L13" s="10"/>
      <c r="M13" s="10"/>
      <c r="N13">
        <f>J15-J13</f>
        <v>0</v>
      </c>
      <c r="O13">
        <f>K15-K13</f>
        <v>0</v>
      </c>
      <c r="P13">
        <f>L15-L13</f>
        <v>0</v>
      </c>
    </row>
    <row r="14" spans="1:16" x14ac:dyDescent="0.25">
      <c r="A14" t="s">
        <v>1</v>
      </c>
      <c r="B14" s="5">
        <v>15</v>
      </c>
      <c r="C14" s="5">
        <v>16</v>
      </c>
      <c r="D14" s="5">
        <v>16</v>
      </c>
      <c r="E14" s="5"/>
      <c r="F14">
        <f>B14-B15</f>
        <v>0.98000000000000043</v>
      </c>
      <c r="G14">
        <f t="shared" ref="G14" si="6">C14-C15</f>
        <v>1.4800000000000004</v>
      </c>
      <c r="H14">
        <f t="shared" ref="H14" si="7">D14-D15</f>
        <v>1.6600000000000001</v>
      </c>
      <c r="J14" s="10"/>
      <c r="K14" s="10"/>
      <c r="L14" s="10"/>
      <c r="M14" s="10"/>
      <c r="N14">
        <f>J14-J15</f>
        <v>0</v>
      </c>
      <c r="O14">
        <f t="shared" ref="O14" si="8">K14-K15</f>
        <v>0</v>
      </c>
      <c r="P14">
        <f t="shared" ref="P14" si="9">L14-L15</f>
        <v>0</v>
      </c>
    </row>
    <row r="15" spans="1:16" x14ac:dyDescent="0.25">
      <c r="A15" t="s">
        <v>2</v>
      </c>
      <c r="B15" s="5">
        <v>14.02</v>
      </c>
      <c r="C15" s="5">
        <v>14.52</v>
      </c>
      <c r="D15" s="5">
        <v>14.34</v>
      </c>
      <c r="E15" s="5"/>
      <c r="J15" s="10"/>
      <c r="K15" s="10"/>
      <c r="L15" s="10"/>
      <c r="M15" s="10"/>
    </row>
    <row r="16" spans="1:16" x14ac:dyDescent="0.25">
      <c r="A16" t="s">
        <v>3</v>
      </c>
      <c r="B16" s="5">
        <v>0.31559467676118996</v>
      </c>
      <c r="C16" s="5">
        <v>0.57410800377629301</v>
      </c>
      <c r="D16" s="5">
        <v>0.55172456896534905</v>
      </c>
      <c r="E16" s="5"/>
      <c r="J16" s="10"/>
      <c r="K16" s="10"/>
      <c r="L16" s="10"/>
      <c r="M16" s="10"/>
    </row>
    <row r="18" spans="1:16" x14ac:dyDescent="0.25">
      <c r="A18" s="1" t="s">
        <v>5</v>
      </c>
    </row>
    <row r="20" spans="1:16" x14ac:dyDescent="0.25">
      <c r="A20" t="s">
        <v>0</v>
      </c>
      <c r="B20" s="5">
        <v>1</v>
      </c>
      <c r="C20" s="5">
        <v>1</v>
      </c>
      <c r="D20" s="5">
        <v>1</v>
      </c>
      <c r="E20" s="5"/>
      <c r="F20">
        <f>B22-B20</f>
        <v>0.26</v>
      </c>
      <c r="G20">
        <f t="shared" ref="G20" si="10">C22-C20</f>
        <v>1.04</v>
      </c>
      <c r="H20">
        <f t="shared" ref="H20" si="11">D22-D20</f>
        <v>0.21999999999999997</v>
      </c>
      <c r="J20" s="10"/>
      <c r="K20" s="10"/>
      <c r="L20" s="10"/>
      <c r="M20" s="10"/>
      <c r="N20">
        <f>J22-J20</f>
        <v>0</v>
      </c>
      <c r="O20">
        <f>K22-K20</f>
        <v>0</v>
      </c>
      <c r="P20">
        <f>L22-L20</f>
        <v>0</v>
      </c>
    </row>
    <row r="21" spans="1:16" x14ac:dyDescent="0.25">
      <c r="A21" t="s">
        <v>1</v>
      </c>
      <c r="B21" s="5">
        <v>2</v>
      </c>
      <c r="C21" s="5">
        <v>3</v>
      </c>
      <c r="D21" s="5">
        <v>2</v>
      </c>
      <c r="E21" s="5"/>
      <c r="F21">
        <f>B21-B22</f>
        <v>0.74</v>
      </c>
      <c r="G21">
        <f t="shared" ref="G21" si="12">C21-C22</f>
        <v>0.96</v>
      </c>
      <c r="H21">
        <f t="shared" ref="H21" si="13">D21-D22</f>
        <v>0.78</v>
      </c>
      <c r="J21" s="10"/>
      <c r="K21" s="10"/>
      <c r="L21" s="10"/>
      <c r="M21" s="10"/>
      <c r="N21">
        <f>J21-J22</f>
        <v>0</v>
      </c>
      <c r="O21">
        <f t="shared" ref="O21" si="14">K21-K22</f>
        <v>0</v>
      </c>
      <c r="P21">
        <f t="shared" ref="P21" si="15">L21-L22</f>
        <v>0</v>
      </c>
    </row>
    <row r="22" spans="1:16" x14ac:dyDescent="0.25">
      <c r="A22" t="s">
        <v>2</v>
      </c>
      <c r="B22" s="5">
        <v>1.26</v>
      </c>
      <c r="C22" s="5">
        <v>2.04</v>
      </c>
      <c r="D22" s="5">
        <v>1.22</v>
      </c>
      <c r="E22" s="5"/>
      <c r="J22" s="10"/>
      <c r="K22" s="10"/>
      <c r="L22" s="10"/>
      <c r="M22" s="10"/>
    </row>
    <row r="23" spans="1:16" x14ac:dyDescent="0.25">
      <c r="A23" t="s">
        <v>3</v>
      </c>
      <c r="B23" s="5">
        <v>0.43863424398922618</v>
      </c>
      <c r="C23" s="5">
        <v>0.56426943918663541</v>
      </c>
      <c r="D23" s="5">
        <v>0.41424630354415959</v>
      </c>
      <c r="E23" s="5"/>
      <c r="J23" s="10"/>
      <c r="K23" s="10"/>
      <c r="L23" s="10"/>
      <c r="M23" s="10"/>
    </row>
    <row r="26" spans="1:16" x14ac:dyDescent="0.25">
      <c r="A26" s="1" t="s">
        <v>6</v>
      </c>
    </row>
    <row r="28" spans="1:16" x14ac:dyDescent="0.25">
      <c r="A28" t="s">
        <v>0</v>
      </c>
      <c r="B28" s="5">
        <v>32.944444444444443</v>
      </c>
      <c r="C28" s="5">
        <v>34.06944444444445</v>
      </c>
      <c r="D28" s="5">
        <v>32.944444444444443</v>
      </c>
      <c r="E28" s="5"/>
      <c r="F28">
        <f>B30-B28</f>
        <v>1.7175000000000153</v>
      </c>
      <c r="G28">
        <f t="shared" ref="G28" si="16">C30-C28</f>
        <v>2.4869444444444255</v>
      </c>
      <c r="H28">
        <f t="shared" ref="H28" si="17">D30-D28</f>
        <v>1.8708333333333442</v>
      </c>
      <c r="J28" s="10"/>
      <c r="K28" s="10"/>
      <c r="L28" s="10"/>
      <c r="M28" s="10"/>
      <c r="N28">
        <f>J30-J28</f>
        <v>0</v>
      </c>
      <c r="O28">
        <f>K30-K28</f>
        <v>0</v>
      </c>
      <c r="P28">
        <f>L30-L28</f>
        <v>0</v>
      </c>
    </row>
    <row r="29" spans="1:16" x14ac:dyDescent="0.25">
      <c r="A29" t="s">
        <v>1</v>
      </c>
      <c r="B29" s="5">
        <v>36.444444444444443</v>
      </c>
      <c r="C29" s="5">
        <v>38.986111111111107</v>
      </c>
      <c r="D29" s="5">
        <v>37.097222222222221</v>
      </c>
      <c r="E29" s="5"/>
      <c r="F29">
        <f>B29-B30</f>
        <v>1.7824999999999847</v>
      </c>
      <c r="G29">
        <f t="shared" ref="G29" si="18">C29-C30</f>
        <v>2.4297222222222317</v>
      </c>
      <c r="H29">
        <f t="shared" ref="H29" si="19">D29-D30</f>
        <v>2.2819444444444343</v>
      </c>
      <c r="J29" s="10"/>
      <c r="K29" s="10"/>
      <c r="L29" s="10"/>
      <c r="M29" s="10"/>
      <c r="N29">
        <f>J29-J30</f>
        <v>0</v>
      </c>
      <c r="O29">
        <f t="shared" ref="O29" si="20">K29-K30</f>
        <v>0</v>
      </c>
      <c r="P29">
        <f t="shared" ref="P29" si="21">L29-L30</f>
        <v>0</v>
      </c>
    </row>
    <row r="30" spans="1:16" x14ac:dyDescent="0.25">
      <c r="A30" t="s">
        <v>2</v>
      </c>
      <c r="B30" s="5">
        <v>34.661944444444458</v>
      </c>
      <c r="C30" s="5">
        <v>36.556388888888875</v>
      </c>
      <c r="D30" s="5">
        <v>34.815277777777787</v>
      </c>
      <c r="E30" s="5"/>
      <c r="J30" s="10"/>
      <c r="K30" s="10"/>
      <c r="L30" s="10"/>
      <c r="M30" s="10"/>
    </row>
    <row r="31" spans="1:16" x14ac:dyDescent="0.25">
      <c r="A31" t="s">
        <v>3</v>
      </c>
      <c r="B31" s="5">
        <v>0.8413943912369154</v>
      </c>
      <c r="C31" s="5">
        <v>1.1258721242323464</v>
      </c>
      <c r="D31" s="5">
        <v>0.92084171271535209</v>
      </c>
      <c r="E31" s="5"/>
      <c r="J31" s="10"/>
      <c r="K31" s="10"/>
      <c r="L31" s="10"/>
      <c r="M31" s="10"/>
    </row>
    <row r="34" spans="1:39" x14ac:dyDescent="0.25">
      <c r="A34" s="1" t="s">
        <v>39</v>
      </c>
      <c r="B34" t="s">
        <v>17</v>
      </c>
      <c r="C34" t="s">
        <v>18</v>
      </c>
      <c r="D34" t="s">
        <v>19</v>
      </c>
      <c r="E34" t="s">
        <v>20</v>
      </c>
      <c r="F34" t="s">
        <v>21</v>
      </c>
      <c r="K34" t="s">
        <v>17</v>
      </c>
      <c r="L34" t="s">
        <v>18</v>
      </c>
      <c r="M34" t="s">
        <v>19</v>
      </c>
      <c r="N34" t="s">
        <v>20</v>
      </c>
      <c r="O34" t="s">
        <v>21</v>
      </c>
      <c r="Q34" s="3" t="s">
        <v>17</v>
      </c>
      <c r="R34" s="3" t="s">
        <v>18</v>
      </c>
      <c r="S34" s="3" t="s">
        <v>19</v>
      </c>
      <c r="T34" s="3" t="s">
        <v>20</v>
      </c>
      <c r="U34" s="3" t="s">
        <v>21</v>
      </c>
      <c r="W34" t="s">
        <v>17</v>
      </c>
      <c r="X34" t="s">
        <v>18</v>
      </c>
      <c r="Y34" t="s">
        <v>19</v>
      </c>
      <c r="Z34" t="s">
        <v>20</v>
      </c>
      <c r="AA34" t="s">
        <v>21</v>
      </c>
    </row>
    <row r="35" spans="1:39" x14ac:dyDescent="0.25">
      <c r="A35" t="s">
        <v>0</v>
      </c>
      <c r="B35" s="5">
        <v>10.888888888888888</v>
      </c>
      <c r="C35" s="5">
        <v>26.486111111111111</v>
      </c>
      <c r="D35" s="5">
        <v>36.055555555555557</v>
      </c>
      <c r="E35" s="5">
        <v>8.5972222222222232</v>
      </c>
      <c r="F35" s="5">
        <v>0.63888888888888895</v>
      </c>
      <c r="K35" s="5">
        <v>8.25</v>
      </c>
      <c r="L35" s="5">
        <v>25.513888888888893</v>
      </c>
      <c r="M35" s="5">
        <v>35.458333333333329</v>
      </c>
      <c r="N35" s="5">
        <v>10.5</v>
      </c>
      <c r="O35" s="5">
        <v>1.9444444444444444</v>
      </c>
      <c r="Q35" s="5">
        <v>10.708333333333334</v>
      </c>
      <c r="R35" s="5">
        <v>26</v>
      </c>
      <c r="S35" s="5">
        <v>36.5</v>
      </c>
      <c r="T35" s="5">
        <v>8.0833333333333321</v>
      </c>
      <c r="U35" s="5">
        <v>0.68055555555555547</v>
      </c>
      <c r="W35" s="10"/>
      <c r="X35" s="10"/>
      <c r="Y35" s="10"/>
      <c r="Z35" s="10"/>
      <c r="AA35" s="10"/>
      <c r="AC35" s="10"/>
      <c r="AD35" s="10"/>
      <c r="AE35" s="10"/>
      <c r="AF35" s="10"/>
      <c r="AG35" s="10"/>
      <c r="AI35" s="10"/>
      <c r="AJ35" s="10"/>
      <c r="AK35" s="10"/>
      <c r="AL35" s="10"/>
      <c r="AM35" s="10"/>
    </row>
    <row r="36" spans="1:39" x14ac:dyDescent="0.25">
      <c r="A36" t="s">
        <v>1</v>
      </c>
      <c r="B36" s="5">
        <v>18.597222222222225</v>
      </c>
      <c r="C36" s="5">
        <v>35.361111111111107</v>
      </c>
      <c r="D36" s="5">
        <v>45.166666666666664</v>
      </c>
      <c r="E36" s="5">
        <v>13.875000000000002</v>
      </c>
      <c r="F36" s="5">
        <v>4.3333333333333339</v>
      </c>
      <c r="K36" s="5">
        <v>18.097222222222221</v>
      </c>
      <c r="L36" s="5">
        <v>33.388888888888893</v>
      </c>
      <c r="M36" s="5">
        <v>45.25</v>
      </c>
      <c r="N36" s="5">
        <v>18.152777777777779</v>
      </c>
      <c r="O36" s="5">
        <v>6.8888888888888893</v>
      </c>
      <c r="Q36" s="5">
        <v>18.652777777777775</v>
      </c>
      <c r="R36" s="5">
        <v>34.43055555555555</v>
      </c>
      <c r="S36" s="5">
        <v>44.666666666666664</v>
      </c>
      <c r="T36" s="5">
        <v>14.486111111111111</v>
      </c>
      <c r="U36" s="5">
        <v>3.8194444444444446</v>
      </c>
      <c r="W36" s="10"/>
      <c r="X36" s="10"/>
      <c r="Y36" s="10"/>
      <c r="Z36" s="10"/>
      <c r="AA36" s="10"/>
      <c r="AC36" s="10"/>
      <c r="AD36" s="10"/>
      <c r="AE36" s="10"/>
      <c r="AF36" s="10"/>
      <c r="AG36" s="10"/>
      <c r="AI36" s="10"/>
      <c r="AJ36" s="10"/>
      <c r="AK36" s="10"/>
      <c r="AL36" s="10"/>
      <c r="AM36" s="10"/>
    </row>
    <row r="37" spans="1:39" s="4" customFormat="1" x14ac:dyDescent="0.25">
      <c r="A37" s="4" t="s">
        <v>2</v>
      </c>
      <c r="B37" s="6">
        <v>14.584722222222222</v>
      </c>
      <c r="C37" s="6">
        <v>30.949166666666674</v>
      </c>
      <c r="D37" s="6">
        <v>41.06805555555556</v>
      </c>
      <c r="E37" s="6">
        <v>11.076111111111112</v>
      </c>
      <c r="F37" s="6">
        <v>2.3219444444444446</v>
      </c>
      <c r="H37" s="4">
        <f t="shared" ref="H37" si="22">SUM(B37:F37)</f>
        <v>100.00000000000001</v>
      </c>
      <c r="K37" s="6">
        <v>13.051111111111108</v>
      </c>
      <c r="L37" s="6">
        <v>29.34333333333333</v>
      </c>
      <c r="M37" s="6">
        <v>40.278055555555554</v>
      </c>
      <c r="N37" s="6">
        <v>13.518611111111108</v>
      </c>
      <c r="O37" s="6">
        <v>3.8088888888888888</v>
      </c>
      <c r="Q37" s="6">
        <v>14.355833333333335</v>
      </c>
      <c r="R37" s="6">
        <v>31.000555555555547</v>
      </c>
      <c r="S37" s="6">
        <v>40.966111111111111</v>
      </c>
      <c r="T37" s="6">
        <v>11.294166666666666</v>
      </c>
      <c r="U37" s="6">
        <v>2.3833333333333333</v>
      </c>
      <c r="W37" s="11"/>
      <c r="X37" s="11"/>
      <c r="Y37" s="11"/>
      <c r="Z37" s="11"/>
      <c r="AA37" s="11"/>
      <c r="AC37" s="11"/>
      <c r="AD37" s="11"/>
      <c r="AE37" s="11"/>
      <c r="AF37" s="11"/>
      <c r="AG37" s="11"/>
      <c r="AI37" s="11"/>
      <c r="AJ37" s="11"/>
      <c r="AK37" s="11"/>
      <c r="AL37" s="11"/>
      <c r="AM37" s="11"/>
    </row>
    <row r="38" spans="1:39" x14ac:dyDescent="0.25">
      <c r="A38" t="s">
        <v>3</v>
      </c>
      <c r="B38" s="5">
        <v>1.5343023558399</v>
      </c>
      <c r="C38" s="5">
        <v>1.8347818562097624</v>
      </c>
      <c r="D38" s="5">
        <v>2.0865868114231287</v>
      </c>
      <c r="E38" s="5">
        <v>1.2296655924013451</v>
      </c>
      <c r="F38" s="5">
        <v>0.78899495570216149</v>
      </c>
      <c r="K38" s="5">
        <v>1.7437441977424797</v>
      </c>
      <c r="L38" s="5">
        <v>2.3131201871065841</v>
      </c>
      <c r="M38" s="5">
        <v>2.1494229953554891</v>
      </c>
      <c r="N38" s="5">
        <v>1.792298790298029</v>
      </c>
      <c r="O38" s="5">
        <v>0.93388525347960638</v>
      </c>
      <c r="Q38" s="5">
        <v>1.8335687769692577</v>
      </c>
      <c r="R38" s="5">
        <v>1.868451445039216</v>
      </c>
      <c r="S38" s="5">
        <v>1.8854485827051057</v>
      </c>
      <c r="T38" s="5">
        <v>1.5838514990325596</v>
      </c>
      <c r="U38" s="5">
        <v>0.72654157095171557</v>
      </c>
      <c r="W38" s="10"/>
      <c r="X38" s="10"/>
      <c r="Y38" s="10"/>
      <c r="Z38" s="10"/>
      <c r="AA38" s="10"/>
      <c r="AC38" s="10"/>
      <c r="AD38" s="10"/>
      <c r="AE38" s="10"/>
      <c r="AF38" s="10"/>
      <c r="AG38" s="10"/>
      <c r="AI38" s="10"/>
      <c r="AJ38" s="10"/>
      <c r="AK38" s="10"/>
      <c r="AL38" s="10"/>
      <c r="AM38" s="10"/>
    </row>
    <row r="42" spans="1:39" x14ac:dyDescent="0.25">
      <c r="A42" s="1" t="s">
        <v>4</v>
      </c>
    </row>
    <row r="43" spans="1:39" x14ac:dyDescent="0.25">
      <c r="B43" s="3" t="s">
        <v>34</v>
      </c>
      <c r="C43" s="3" t="s">
        <v>35</v>
      </c>
      <c r="D43" s="3" t="s">
        <v>36</v>
      </c>
      <c r="E43" s="3" t="s">
        <v>37</v>
      </c>
      <c r="F43" s="3" t="s">
        <v>38</v>
      </c>
      <c r="G43" s="3"/>
      <c r="H43" s="3"/>
      <c r="I43" s="3"/>
      <c r="K43" s="3" t="s">
        <v>17</v>
      </c>
      <c r="L43" s="3" t="s">
        <v>18</v>
      </c>
      <c r="M43" s="3" t="s">
        <v>19</v>
      </c>
      <c r="N43" s="3" t="s">
        <v>20</v>
      </c>
      <c r="O43" s="3" t="s">
        <v>21</v>
      </c>
      <c r="Q43" s="3" t="s">
        <v>17</v>
      </c>
      <c r="R43" s="3" t="s">
        <v>18</v>
      </c>
      <c r="S43" s="3" t="s">
        <v>19</v>
      </c>
      <c r="T43" s="3" t="s">
        <v>20</v>
      </c>
      <c r="U43" s="3" t="s">
        <v>21</v>
      </c>
      <c r="W43" t="s">
        <v>17</v>
      </c>
      <c r="X43" t="s">
        <v>18</v>
      </c>
      <c r="Y43" t="s">
        <v>19</v>
      </c>
      <c r="Z43" t="s">
        <v>20</v>
      </c>
      <c r="AA43" t="s">
        <v>21</v>
      </c>
    </row>
    <row r="44" spans="1:39" x14ac:dyDescent="0.25">
      <c r="A44" t="s">
        <v>0</v>
      </c>
      <c r="B44" s="5">
        <v>3.4305555555555554</v>
      </c>
      <c r="C44" s="5">
        <v>10.291666666666668</v>
      </c>
      <c r="D44" s="5">
        <v>58.763888888888893</v>
      </c>
      <c r="E44" s="5">
        <v>0.66666666666666674</v>
      </c>
      <c r="F44" s="5">
        <v>0</v>
      </c>
      <c r="K44" s="5">
        <v>3.4305555555555554</v>
      </c>
      <c r="L44" s="5">
        <v>7.541666666666667</v>
      </c>
      <c r="M44" s="5">
        <v>66.958333333333329</v>
      </c>
      <c r="N44" s="5">
        <v>0.5</v>
      </c>
      <c r="O44" s="5">
        <v>0</v>
      </c>
      <c r="Q44" s="5">
        <v>3.5277777777777777</v>
      </c>
      <c r="R44" s="5">
        <v>8.8472222222222214</v>
      </c>
      <c r="S44" s="5">
        <v>62.638888888888886</v>
      </c>
      <c r="T44" s="5">
        <v>0.66666666666666674</v>
      </c>
      <c r="U44" s="5">
        <v>0</v>
      </c>
      <c r="W44" s="10"/>
      <c r="X44" s="10"/>
      <c r="Y44" s="10"/>
      <c r="Z44" s="10"/>
      <c r="AA44" s="10"/>
      <c r="AC44" s="10"/>
      <c r="AD44" s="10"/>
      <c r="AE44" s="10"/>
      <c r="AF44" s="10"/>
      <c r="AG44" s="10"/>
      <c r="AI44" s="10"/>
      <c r="AJ44" s="10"/>
      <c r="AK44" s="10"/>
      <c r="AL44" s="10"/>
      <c r="AM44" s="10"/>
    </row>
    <row r="45" spans="1:39" x14ac:dyDescent="0.25">
      <c r="A45" t="s">
        <v>1</v>
      </c>
      <c r="B45" s="5">
        <v>5.9305555555555554</v>
      </c>
      <c r="C45" s="5">
        <v>34.194444444444443</v>
      </c>
      <c r="D45" s="5">
        <v>84.916666666666657</v>
      </c>
      <c r="E45" s="5">
        <v>6.041666666666667</v>
      </c>
      <c r="F45" s="5">
        <v>1.3888888888888888</v>
      </c>
      <c r="K45" s="5">
        <v>5.2083333333333339</v>
      </c>
      <c r="L45" s="5">
        <v>27.694444444444443</v>
      </c>
      <c r="M45" s="5">
        <v>86.152777777777771</v>
      </c>
      <c r="N45" s="5">
        <v>3.7638888888888888</v>
      </c>
      <c r="O45" s="5">
        <v>1.1666666666666667</v>
      </c>
      <c r="Q45" s="5">
        <v>5.2083333333333339</v>
      </c>
      <c r="R45" s="5">
        <v>31.597222222222221</v>
      </c>
      <c r="S45" s="5">
        <v>84.375</v>
      </c>
      <c r="T45" s="5">
        <v>3.75</v>
      </c>
      <c r="U45" s="5">
        <v>1.4027777777777777</v>
      </c>
      <c r="W45" s="10"/>
      <c r="X45" s="10"/>
      <c r="Y45" s="10"/>
      <c r="Z45" s="10"/>
      <c r="AA45" s="10"/>
      <c r="AC45" s="10"/>
      <c r="AD45" s="10"/>
      <c r="AE45" s="10"/>
      <c r="AF45" s="10"/>
      <c r="AG45" s="10"/>
      <c r="AI45" s="10"/>
      <c r="AJ45" s="10"/>
      <c r="AK45" s="10"/>
      <c r="AL45" s="10"/>
      <c r="AM45" s="10"/>
    </row>
    <row r="46" spans="1:39" s="4" customFormat="1" x14ac:dyDescent="0.25">
      <c r="A46" s="4" t="s">
        <v>2</v>
      </c>
      <c r="B46" s="6">
        <v>4.6522222222222247</v>
      </c>
      <c r="C46" s="6">
        <v>19.492222222222228</v>
      </c>
      <c r="D46" s="6">
        <v>73.32722222222219</v>
      </c>
      <c r="E46" s="6">
        <v>2.3791666666666669</v>
      </c>
      <c r="F46" s="6">
        <v>0.1491666666666667</v>
      </c>
      <c r="K46" s="6">
        <v>4.296666666666666</v>
      </c>
      <c r="L46" s="6">
        <v>17.289722222222213</v>
      </c>
      <c r="M46" s="6">
        <v>76.262777777777785</v>
      </c>
      <c r="N46" s="6">
        <v>1.8383333333333338</v>
      </c>
      <c r="O46" s="6">
        <v>0.31249999999999994</v>
      </c>
      <c r="Q46" s="6">
        <v>4.5444444444444478</v>
      </c>
      <c r="R46" s="6">
        <v>20.201666666666668</v>
      </c>
      <c r="S46" s="6">
        <v>73.107222222222205</v>
      </c>
      <c r="T46" s="6">
        <v>2.0405555555555552</v>
      </c>
      <c r="U46" s="6">
        <v>0.1061111111111111</v>
      </c>
      <c r="W46" s="11"/>
      <c r="X46" s="11"/>
      <c r="Y46" s="11"/>
      <c r="Z46" s="11"/>
      <c r="AA46" s="11"/>
      <c r="AC46" s="11"/>
      <c r="AD46" s="11"/>
      <c r="AE46" s="11"/>
      <c r="AF46" s="11"/>
      <c r="AG46" s="11"/>
      <c r="AI46" s="11"/>
      <c r="AJ46" s="11"/>
      <c r="AK46" s="11"/>
      <c r="AL46" s="11"/>
      <c r="AM46" s="11"/>
    </row>
    <row r="47" spans="1:39" x14ac:dyDescent="0.25">
      <c r="A47" t="s">
        <v>3</v>
      </c>
      <c r="B47" s="5">
        <v>0.81161970356186175</v>
      </c>
      <c r="C47" s="5">
        <v>5.3184747883273671</v>
      </c>
      <c r="D47" s="5">
        <v>5.5872202887979592</v>
      </c>
      <c r="E47" s="5">
        <v>1.1617098735256195</v>
      </c>
      <c r="F47" s="5">
        <v>0.32673811104595146</v>
      </c>
      <c r="K47" s="5">
        <v>0.58288845469547668</v>
      </c>
      <c r="L47" s="5">
        <v>4.9570960252033256</v>
      </c>
      <c r="M47" s="5">
        <v>4.8696233725128533</v>
      </c>
      <c r="N47" s="5">
        <v>0.72002743431958049</v>
      </c>
      <c r="O47" s="5">
        <v>0.3222132422120329</v>
      </c>
      <c r="Q47" s="5">
        <v>0.79878862761364944</v>
      </c>
      <c r="R47" s="5">
        <v>5.6607882363492514</v>
      </c>
      <c r="S47" s="5">
        <v>5.2747579372229296</v>
      </c>
      <c r="T47" s="5">
        <v>0.83543180230124059</v>
      </c>
      <c r="U47" s="5">
        <v>0.25396181787479705</v>
      </c>
      <c r="W47" s="10"/>
      <c r="X47" s="10"/>
      <c r="Y47" s="10"/>
      <c r="Z47" s="10"/>
      <c r="AA47" s="10"/>
      <c r="AC47" s="10"/>
      <c r="AD47" s="10"/>
      <c r="AE47" s="10"/>
      <c r="AF47" s="10"/>
      <c r="AG47" s="10"/>
      <c r="AI47" s="10"/>
      <c r="AJ47" s="10"/>
      <c r="AK47" s="10"/>
      <c r="AL47" s="10"/>
      <c r="AM47" s="10"/>
    </row>
    <row r="49" spans="1:39" x14ac:dyDescent="0.25">
      <c r="A49" s="1" t="s">
        <v>7</v>
      </c>
      <c r="B49" s="3" t="s">
        <v>12</v>
      </c>
      <c r="C49" s="3" t="s">
        <v>13</v>
      </c>
      <c r="D49" s="3" t="s">
        <v>14</v>
      </c>
      <c r="E49" s="3" t="s">
        <v>15</v>
      </c>
      <c r="F49" s="3" t="s">
        <v>16</v>
      </c>
      <c r="G49" s="3"/>
      <c r="H49" s="3"/>
      <c r="I49" s="3"/>
      <c r="K49" s="3" t="s">
        <v>12</v>
      </c>
      <c r="L49" s="3" t="s">
        <v>13</v>
      </c>
      <c r="M49" s="3" t="s">
        <v>14</v>
      </c>
      <c r="N49" s="3" t="s">
        <v>15</v>
      </c>
      <c r="O49" s="3" t="s">
        <v>16</v>
      </c>
      <c r="Q49" s="3" t="s">
        <v>17</v>
      </c>
      <c r="R49" s="3" t="s">
        <v>18</v>
      </c>
      <c r="S49" s="3" t="s">
        <v>19</v>
      </c>
      <c r="T49" s="3" t="s">
        <v>20</v>
      </c>
      <c r="U49" s="3" t="s">
        <v>21</v>
      </c>
      <c r="W49" t="s">
        <v>17</v>
      </c>
      <c r="X49" t="s">
        <v>18</v>
      </c>
      <c r="Y49" t="s">
        <v>19</v>
      </c>
      <c r="Z49" t="s">
        <v>20</v>
      </c>
      <c r="AA49" t="s">
        <v>21</v>
      </c>
    </row>
    <row r="50" spans="1:39" x14ac:dyDescent="0.25">
      <c r="A50" t="s">
        <v>0</v>
      </c>
      <c r="B50" s="5">
        <v>35.036496350364963</v>
      </c>
      <c r="C50" s="5">
        <v>36.496350364963504</v>
      </c>
      <c r="D50" s="5">
        <v>0.72992700729927007</v>
      </c>
      <c r="E50" s="5">
        <v>0.72992700729927007</v>
      </c>
      <c r="F50" s="5">
        <v>0</v>
      </c>
      <c r="K50" s="5">
        <v>35.766423357664237</v>
      </c>
      <c r="L50" s="5">
        <v>36.496350364963504</v>
      </c>
      <c r="M50" s="5">
        <v>0</v>
      </c>
      <c r="N50" s="5">
        <v>0.72992700729927007</v>
      </c>
      <c r="O50" s="5">
        <v>0.72992700729927007</v>
      </c>
      <c r="Q50" s="5">
        <v>32.116788321167881</v>
      </c>
      <c r="R50" s="5">
        <v>32.116788321167881</v>
      </c>
      <c r="S50" s="5">
        <v>0.72992700729927007</v>
      </c>
      <c r="T50" s="5">
        <v>0</v>
      </c>
      <c r="U50" s="5">
        <v>0</v>
      </c>
      <c r="W50" s="10"/>
      <c r="X50" s="10"/>
      <c r="Y50" s="10"/>
      <c r="Z50" s="10"/>
      <c r="AA50" s="10"/>
      <c r="AC50" s="10"/>
      <c r="AD50" s="10"/>
      <c r="AE50" s="10"/>
      <c r="AF50" s="10"/>
      <c r="AG50" s="10"/>
      <c r="AI50" s="10"/>
      <c r="AJ50" s="10"/>
      <c r="AK50" s="10"/>
      <c r="AL50" s="10"/>
      <c r="AM50" s="10"/>
    </row>
    <row r="51" spans="1:39" x14ac:dyDescent="0.25">
      <c r="A51" t="s">
        <v>1</v>
      </c>
      <c r="B51" s="5">
        <v>52.554744525547449</v>
      </c>
      <c r="C51" s="5">
        <v>55.474452554744524</v>
      </c>
      <c r="D51" s="5">
        <v>6.5693430656934311</v>
      </c>
      <c r="E51" s="5">
        <v>6.5693430656934311</v>
      </c>
      <c r="F51" s="5">
        <v>7.2992700729926998</v>
      </c>
      <c r="K51" s="5">
        <v>52.554744525547449</v>
      </c>
      <c r="L51" s="5">
        <v>54.014598540145982</v>
      </c>
      <c r="M51" s="5">
        <v>8.0291970802919703</v>
      </c>
      <c r="N51" s="5">
        <v>7.2992700729926998</v>
      </c>
      <c r="O51" s="5">
        <v>7.2992700729926998</v>
      </c>
      <c r="Q51" s="5">
        <v>56.20437956204379</v>
      </c>
      <c r="R51" s="5">
        <v>56.934306569343065</v>
      </c>
      <c r="S51" s="5">
        <v>7.2992700729926998</v>
      </c>
      <c r="T51" s="5">
        <v>7.2992700729926998</v>
      </c>
      <c r="U51" s="5">
        <v>7.2992700729926998</v>
      </c>
      <c r="W51" s="10"/>
      <c r="X51" s="10"/>
      <c r="Y51" s="10"/>
      <c r="Z51" s="10"/>
      <c r="AA51" s="10"/>
      <c r="AC51" s="10"/>
      <c r="AD51" s="10"/>
      <c r="AE51" s="10"/>
      <c r="AF51" s="10"/>
      <c r="AG51" s="10"/>
      <c r="AI51" s="10"/>
      <c r="AJ51" s="10"/>
      <c r="AK51" s="10"/>
      <c r="AL51" s="10"/>
      <c r="AM51" s="10"/>
    </row>
    <row r="52" spans="1:39" x14ac:dyDescent="0.25">
      <c r="A52" t="s">
        <v>2</v>
      </c>
      <c r="B52" s="5">
        <v>43.693430656934318</v>
      </c>
      <c r="C52" s="5">
        <v>46.145985401459868</v>
      </c>
      <c r="D52" s="5">
        <v>3.5912408759124093</v>
      </c>
      <c r="E52" s="5">
        <v>3.1094890510948905</v>
      </c>
      <c r="F52" s="5">
        <v>3.4598540145985397</v>
      </c>
      <c r="K52" s="5">
        <v>44.97810218978104</v>
      </c>
      <c r="L52" s="5">
        <v>44.394160583941606</v>
      </c>
      <c r="M52" s="5">
        <v>3.8978102189781021</v>
      </c>
      <c r="N52" s="5">
        <v>3.4160583941605842</v>
      </c>
      <c r="O52" s="5">
        <v>3.3138686131386845</v>
      </c>
      <c r="Q52" s="5">
        <v>44.058394160583937</v>
      </c>
      <c r="R52" s="5">
        <v>45.430656934306562</v>
      </c>
      <c r="S52" s="5">
        <v>3.5766423357664237</v>
      </c>
      <c r="T52" s="5">
        <v>3.6934306569343063</v>
      </c>
      <c r="U52" s="5">
        <v>3.2408759124087592</v>
      </c>
      <c r="W52" s="10"/>
      <c r="X52" s="10"/>
      <c r="Y52" s="10"/>
      <c r="Z52" s="10"/>
      <c r="AA52" s="10"/>
      <c r="AC52" s="10"/>
      <c r="AD52" s="10"/>
      <c r="AE52" s="10"/>
      <c r="AF52" s="10"/>
      <c r="AG52" s="10"/>
      <c r="AI52" s="10"/>
      <c r="AJ52" s="10"/>
      <c r="AK52" s="10"/>
      <c r="AL52" s="10"/>
      <c r="AM52" s="10"/>
    </row>
    <row r="53" spans="1:39" x14ac:dyDescent="0.25">
      <c r="A53" t="s">
        <v>3</v>
      </c>
      <c r="B53" s="5">
        <v>4.3917349077585932</v>
      </c>
      <c r="C53" s="5">
        <v>4.4836535112792424</v>
      </c>
      <c r="D53" s="5">
        <v>1.7324967823821058</v>
      </c>
      <c r="E53" s="5">
        <v>1.360173491549463</v>
      </c>
      <c r="F53" s="5">
        <v>1.5228033854639771</v>
      </c>
      <c r="K53" s="5">
        <v>4.4636453952700768</v>
      </c>
      <c r="L53" s="5">
        <v>4.3446050145781419</v>
      </c>
      <c r="M53" s="5">
        <v>1.6937452514226958</v>
      </c>
      <c r="N53" s="5">
        <v>1.5479960457590143</v>
      </c>
      <c r="O53" s="5">
        <v>1.553287415616921</v>
      </c>
      <c r="Q53" s="5">
        <v>4.7163904704490998</v>
      </c>
      <c r="R53" s="5">
        <v>5.1645830528369414</v>
      </c>
      <c r="S53" s="5">
        <v>1.614112729014306</v>
      </c>
      <c r="T53" s="5">
        <v>1.5269961339977853</v>
      </c>
      <c r="U53" s="5">
        <v>1.6845981590366894</v>
      </c>
      <c r="W53" s="10"/>
      <c r="X53" s="10"/>
      <c r="Y53" s="10"/>
      <c r="Z53" s="10"/>
      <c r="AA53" s="10"/>
      <c r="AC53" s="10"/>
      <c r="AD53" s="10"/>
      <c r="AE53" s="10"/>
      <c r="AF53" s="10"/>
      <c r="AG53" s="10"/>
      <c r="AI53" s="10"/>
      <c r="AJ53" s="10"/>
      <c r="AK53" s="10"/>
      <c r="AL53" s="10"/>
      <c r="AM53" s="10"/>
    </row>
    <row r="56" spans="1:39" x14ac:dyDescent="0.25">
      <c r="A56" s="1" t="s">
        <v>57</v>
      </c>
    </row>
    <row r="57" spans="1:39" x14ac:dyDescent="0.25">
      <c r="A57" t="s">
        <v>0</v>
      </c>
      <c r="B57">
        <v>0.12105171462322926</v>
      </c>
      <c r="C57">
        <v>0.1799804897577918</v>
      </c>
      <c r="D57">
        <v>0.1171150950339718</v>
      </c>
    </row>
    <row r="58" spans="1:39" x14ac:dyDescent="0.25">
      <c r="A58" t="s">
        <v>1</v>
      </c>
      <c r="B58">
        <v>0.32280000590248847</v>
      </c>
      <c r="C58">
        <v>0.39539983863960082</v>
      </c>
      <c r="D58">
        <v>0.32007705527384622</v>
      </c>
    </row>
    <row r="59" spans="1:39" x14ac:dyDescent="0.25">
      <c r="A59" t="s">
        <v>2</v>
      </c>
      <c r="B59">
        <v>0.22309139014059554</v>
      </c>
      <c r="C59">
        <v>0.31181229249676845</v>
      </c>
      <c r="D59">
        <v>0.22070366919772372</v>
      </c>
    </row>
    <row r="60" spans="1:39" x14ac:dyDescent="0.25">
      <c r="A60" t="s">
        <v>3</v>
      </c>
      <c r="B60">
        <v>4.6257525924764363E-2</v>
      </c>
      <c r="C60">
        <v>4.4285764129732584E-2</v>
      </c>
      <c r="D60">
        <v>4.0225586392117929E-2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topLeftCell="L1" workbookViewId="0">
      <selection activeCell="Y12" sqref="Y12:AC15"/>
    </sheetView>
  </sheetViews>
  <sheetFormatPr defaultRowHeight="15" x14ac:dyDescent="0.25"/>
  <cols>
    <col min="1" max="1" width="9.28515625" bestFit="1" customWidth="1"/>
  </cols>
  <sheetData>
    <row r="1" spans="1:31" x14ac:dyDescent="0.25">
      <c r="B1" s="14" t="s">
        <v>4</v>
      </c>
      <c r="C1" s="14"/>
      <c r="D1" s="14" t="s">
        <v>11</v>
      </c>
      <c r="E1" s="14"/>
      <c r="F1" s="14" t="s">
        <v>24</v>
      </c>
      <c r="G1" s="14"/>
      <c r="H1" s="14" t="s">
        <v>26</v>
      </c>
      <c r="I1" s="14"/>
      <c r="J1" t="s">
        <v>25</v>
      </c>
      <c r="L1" s="14" t="s">
        <v>27</v>
      </c>
      <c r="M1" s="14"/>
      <c r="N1" s="14"/>
      <c r="O1" s="14"/>
      <c r="P1" s="14"/>
      <c r="Q1" s="14"/>
      <c r="S1" s="14" t="s">
        <v>4</v>
      </c>
      <c r="T1" s="14"/>
      <c r="U1" s="14"/>
      <c r="V1" s="14"/>
      <c r="W1" s="14"/>
      <c r="Y1" s="14" t="s">
        <v>7</v>
      </c>
      <c r="Z1" s="14"/>
      <c r="AA1" s="14"/>
      <c r="AB1" s="14"/>
      <c r="AC1" s="14"/>
      <c r="AE1" t="s">
        <v>82</v>
      </c>
    </row>
    <row r="2" spans="1:31" x14ac:dyDescent="0.25">
      <c r="A2" s="2" t="s">
        <v>22</v>
      </c>
      <c r="B2">
        <v>0.55634475463467836</v>
      </c>
      <c r="C2">
        <v>0.3124074605871196</v>
      </c>
      <c r="D2">
        <v>13</v>
      </c>
      <c r="E2">
        <v>9.3543055555555554</v>
      </c>
      <c r="F2">
        <v>1</v>
      </c>
      <c r="G2">
        <v>1.8749999999999999E-2</v>
      </c>
      <c r="H2">
        <v>0.75409836065573765</v>
      </c>
      <c r="I2">
        <v>0.32673952641165771</v>
      </c>
      <c r="J2">
        <v>1005.569587</v>
      </c>
      <c r="K2">
        <v>0</v>
      </c>
      <c r="L2">
        <v>32.944444444444443</v>
      </c>
      <c r="M2">
        <v>10.888888888888888</v>
      </c>
      <c r="N2">
        <v>26.486111111111111</v>
      </c>
      <c r="O2">
        <v>36.055555555555557</v>
      </c>
      <c r="P2">
        <v>8.5972222222222232</v>
      </c>
      <c r="Q2">
        <v>0.63888888888888895</v>
      </c>
      <c r="R2">
        <v>0</v>
      </c>
      <c r="S2">
        <v>3.4305555555555554</v>
      </c>
      <c r="T2">
        <v>10.291666666666668</v>
      </c>
      <c r="U2">
        <v>58.763888888888893</v>
      </c>
      <c r="V2">
        <v>0.66666666666666674</v>
      </c>
      <c r="W2">
        <v>0</v>
      </c>
      <c r="X2">
        <v>0</v>
      </c>
      <c r="Y2">
        <v>35.036496350364963</v>
      </c>
      <c r="Z2">
        <v>36.496350364963504</v>
      </c>
      <c r="AA2">
        <v>0.72992700729927007</v>
      </c>
      <c r="AB2">
        <v>0.72992700729927007</v>
      </c>
      <c r="AC2">
        <v>0</v>
      </c>
      <c r="AD2">
        <v>0</v>
      </c>
      <c r="AE2">
        <v>0.12105171462322926</v>
      </c>
    </row>
    <row r="3" spans="1:31" x14ac:dyDescent="0.25">
      <c r="B3">
        <v>0.85346666303162488</v>
      </c>
      <c r="C3">
        <v>0.34909252931701396</v>
      </c>
      <c r="D3">
        <v>15</v>
      </c>
      <c r="E3">
        <v>10.204444444444444</v>
      </c>
      <c r="F3">
        <v>2</v>
      </c>
      <c r="G3">
        <v>8.638888888888889E-2</v>
      </c>
      <c r="H3">
        <v>0.96721311475409832</v>
      </c>
      <c r="I3">
        <v>0.36124316939890866</v>
      </c>
      <c r="J3">
        <v>1028.2795140000001</v>
      </c>
      <c r="K3">
        <v>0</v>
      </c>
      <c r="L3">
        <v>36.444444444444443</v>
      </c>
      <c r="M3">
        <v>18.597222222222225</v>
      </c>
      <c r="N3">
        <v>35.361111111111107</v>
      </c>
      <c r="O3">
        <v>45.166666666666664</v>
      </c>
      <c r="P3">
        <v>13.875000000000002</v>
      </c>
      <c r="Q3">
        <v>4.3333333333333339</v>
      </c>
      <c r="R3">
        <v>0</v>
      </c>
      <c r="S3">
        <v>5.9305555555555554</v>
      </c>
      <c r="T3">
        <v>34.194444444444443</v>
      </c>
      <c r="U3">
        <v>84.916666666666657</v>
      </c>
      <c r="V3">
        <v>6.041666666666667</v>
      </c>
      <c r="W3">
        <v>1.3888888888888888</v>
      </c>
      <c r="X3">
        <v>0</v>
      </c>
      <c r="Y3">
        <v>52.554744525547449</v>
      </c>
      <c r="Z3">
        <v>55.474452554744524</v>
      </c>
      <c r="AA3">
        <v>6.5693430656934311</v>
      </c>
      <c r="AB3">
        <v>6.5693430656934311</v>
      </c>
      <c r="AC3">
        <v>7.2992700729926998</v>
      </c>
      <c r="AD3">
        <v>0</v>
      </c>
      <c r="AE3">
        <v>0.32280000590248847</v>
      </c>
    </row>
    <row r="4" spans="1:31" x14ac:dyDescent="0.25">
      <c r="B4">
        <v>0.65443216864130416</v>
      </c>
      <c r="C4">
        <v>0.33418827737789836</v>
      </c>
      <c r="D4">
        <v>14.02</v>
      </c>
      <c r="E4">
        <v>10.07951388888889</v>
      </c>
      <c r="F4">
        <v>1.26</v>
      </c>
      <c r="G4">
        <v>4.8155555555555542E-2</v>
      </c>
      <c r="H4">
        <v>0.85901639344262326</v>
      </c>
      <c r="I4">
        <v>0.34413579234972785</v>
      </c>
      <c r="J4">
        <v>1014.0872410399996</v>
      </c>
      <c r="K4" t="e">
        <v>#DIV/0!</v>
      </c>
      <c r="L4">
        <v>34.661944444444458</v>
      </c>
      <c r="M4">
        <v>14.584722222222222</v>
      </c>
      <c r="N4">
        <v>30.949166666666674</v>
      </c>
      <c r="O4">
        <v>41.06805555555556</v>
      </c>
      <c r="P4">
        <v>11.076111111111112</v>
      </c>
      <c r="Q4">
        <v>2.3219444444444446</v>
      </c>
      <c r="R4" t="e">
        <v>#DIV/0!</v>
      </c>
      <c r="S4">
        <v>4.6522222222222247</v>
      </c>
      <c r="T4">
        <v>19.492222222222228</v>
      </c>
      <c r="U4">
        <v>73.32722222222219</v>
      </c>
      <c r="V4">
        <v>2.3791666666666669</v>
      </c>
      <c r="W4">
        <v>0.1491666666666667</v>
      </c>
      <c r="X4" t="e">
        <v>#DIV/0!</v>
      </c>
      <c r="Y4">
        <v>43.693430656934318</v>
      </c>
      <c r="Z4">
        <v>46.145985401459868</v>
      </c>
      <c r="AA4">
        <v>3.5912408759124093</v>
      </c>
      <c r="AB4">
        <v>3.1094890510948905</v>
      </c>
      <c r="AC4">
        <v>3.4598540145985397</v>
      </c>
      <c r="AD4" t="e">
        <v>#DIV/0!</v>
      </c>
      <c r="AE4">
        <v>0.22309139014059554</v>
      </c>
    </row>
    <row r="5" spans="1:31" x14ac:dyDescent="0.25">
      <c r="B5">
        <v>9.7134860916890817E-2</v>
      </c>
      <c r="C5">
        <v>7.442355846584931E-3</v>
      </c>
      <c r="D5">
        <v>0.31559467676118996</v>
      </c>
      <c r="E5">
        <v>0.1808166322932957</v>
      </c>
      <c r="F5">
        <v>0.43863424398922618</v>
      </c>
      <c r="G5">
        <v>1.8187552553909941E-2</v>
      </c>
      <c r="H5">
        <v>4.59016393442623E-2</v>
      </c>
      <c r="I5">
        <v>8.507698927364811E-3</v>
      </c>
      <c r="J5">
        <v>4.8183047127861407</v>
      </c>
      <c r="K5" t="e">
        <v>#DIV/0!</v>
      </c>
      <c r="L5">
        <v>0.8413943912369154</v>
      </c>
      <c r="M5">
        <v>1.5343023558399</v>
      </c>
      <c r="N5">
        <v>1.8347818562097624</v>
      </c>
      <c r="O5">
        <v>2.0865868114231287</v>
      </c>
      <c r="P5">
        <v>1.2296655924013451</v>
      </c>
      <c r="Q5">
        <v>0.78899495570216149</v>
      </c>
      <c r="R5" t="e">
        <v>#DIV/0!</v>
      </c>
      <c r="S5">
        <v>0.81161970356186175</v>
      </c>
      <c r="T5">
        <v>5.3184747883273671</v>
      </c>
      <c r="U5">
        <v>5.5872202887979592</v>
      </c>
      <c r="V5">
        <v>1.1617098735256195</v>
      </c>
      <c r="W5">
        <v>0.32673811104595146</v>
      </c>
      <c r="X5" t="e">
        <v>#DIV/0!</v>
      </c>
      <c r="Y5">
        <v>4.3917349077585932</v>
      </c>
      <c r="Z5">
        <v>4.4836535112792424</v>
      </c>
      <c r="AA5">
        <v>1.7324967823821058</v>
      </c>
      <c r="AB5">
        <v>1.360173491549463</v>
      </c>
      <c r="AC5">
        <v>1.5228033854639771</v>
      </c>
      <c r="AD5" t="e">
        <v>#DIV/0!</v>
      </c>
      <c r="AE5">
        <v>4.6257525924764363E-2</v>
      </c>
    </row>
    <row r="7" spans="1:31" x14ac:dyDescent="0.25">
      <c r="A7" s="2" t="s">
        <v>23</v>
      </c>
      <c r="B7">
        <v>0.57784952017448199</v>
      </c>
      <c r="C7">
        <v>0.31646465406820729</v>
      </c>
      <c r="D7">
        <v>14</v>
      </c>
      <c r="E7">
        <v>9.5204166666666659</v>
      </c>
      <c r="F7">
        <v>1</v>
      </c>
      <c r="G7">
        <v>9.7222222222222224E-3</v>
      </c>
      <c r="H7">
        <v>0.83606557377049184</v>
      </c>
      <c r="I7">
        <v>0.33899590163934462</v>
      </c>
      <c r="J7">
        <v>1006.994773</v>
      </c>
      <c r="K7">
        <v>0</v>
      </c>
      <c r="L7">
        <v>34.06944444444445</v>
      </c>
      <c r="M7">
        <v>8.25</v>
      </c>
      <c r="N7">
        <v>25.513888888888893</v>
      </c>
      <c r="O7">
        <v>35.458333333333329</v>
      </c>
      <c r="P7">
        <v>10.5</v>
      </c>
      <c r="Q7">
        <v>1.9444444444444444</v>
      </c>
      <c r="R7">
        <v>0</v>
      </c>
      <c r="S7">
        <v>3.4305555555555554</v>
      </c>
      <c r="T7">
        <v>7.541666666666667</v>
      </c>
      <c r="U7">
        <v>66.958333333333329</v>
      </c>
      <c r="V7">
        <v>0.5</v>
      </c>
      <c r="W7">
        <v>0</v>
      </c>
      <c r="X7">
        <v>0</v>
      </c>
      <c r="Y7">
        <v>35.766423357664237</v>
      </c>
      <c r="Z7">
        <v>36.496350364963504</v>
      </c>
      <c r="AA7">
        <v>0</v>
      </c>
      <c r="AB7">
        <v>0.72992700729927007</v>
      </c>
      <c r="AC7">
        <v>0.72992700729927007</v>
      </c>
      <c r="AD7">
        <v>0</v>
      </c>
      <c r="AE7">
        <v>0.1799804897577918</v>
      </c>
    </row>
    <row r="8" spans="1:31" x14ac:dyDescent="0.25">
      <c r="B8">
        <v>1.0778305882352941</v>
      </c>
      <c r="C8">
        <v>0.35931243793377987</v>
      </c>
      <c r="D8">
        <v>16</v>
      </c>
      <c r="E8">
        <v>10.389444444444445</v>
      </c>
      <c r="F8">
        <v>3</v>
      </c>
      <c r="G8">
        <v>7.5138888888888894E-2</v>
      </c>
      <c r="H8">
        <v>1</v>
      </c>
      <c r="I8">
        <v>0.38578324225865418</v>
      </c>
      <c r="J8">
        <v>1019.379492</v>
      </c>
      <c r="K8">
        <v>0</v>
      </c>
      <c r="L8">
        <v>38.986111111111107</v>
      </c>
      <c r="M8">
        <v>18.097222222222221</v>
      </c>
      <c r="N8">
        <v>33.388888888888893</v>
      </c>
      <c r="O8">
        <v>45.25</v>
      </c>
      <c r="P8">
        <v>18.152777777777779</v>
      </c>
      <c r="Q8">
        <v>6.8888888888888893</v>
      </c>
      <c r="R8">
        <v>0</v>
      </c>
      <c r="S8">
        <v>5.2083333333333339</v>
      </c>
      <c r="T8">
        <v>27.694444444444443</v>
      </c>
      <c r="U8">
        <v>86.152777777777771</v>
      </c>
      <c r="V8">
        <v>3.7638888888888888</v>
      </c>
      <c r="W8">
        <v>1.1666666666666667</v>
      </c>
      <c r="X8">
        <v>0</v>
      </c>
      <c r="Y8">
        <v>52.554744525547449</v>
      </c>
      <c r="Z8">
        <v>54.014598540145982</v>
      </c>
      <c r="AA8">
        <v>8.0291970802919703</v>
      </c>
      <c r="AB8">
        <v>7.2992700729926998</v>
      </c>
      <c r="AC8">
        <v>7.2992700729926998</v>
      </c>
      <c r="AD8">
        <v>0</v>
      </c>
      <c r="AE8">
        <v>0.39539983863960082</v>
      </c>
    </row>
    <row r="9" spans="1:31" x14ac:dyDescent="0.25">
      <c r="B9">
        <v>0.79563469858241964</v>
      </c>
      <c r="C9">
        <v>0.337211442911167</v>
      </c>
      <c r="D9">
        <v>14.52</v>
      </c>
      <c r="E9">
        <v>10.232605555555553</v>
      </c>
      <c r="F9">
        <v>2.04</v>
      </c>
      <c r="G9">
        <v>4.6316666666666659E-2</v>
      </c>
      <c r="H9">
        <v>0.91836065573770487</v>
      </c>
      <c r="I9">
        <v>0.36304048269581252</v>
      </c>
      <c r="J9">
        <v>1012.0064207399998</v>
      </c>
      <c r="K9" t="e">
        <v>#DIV/0!</v>
      </c>
      <c r="L9">
        <v>36.556388888888875</v>
      </c>
      <c r="M9">
        <v>13.051111111111108</v>
      </c>
      <c r="N9">
        <v>29.34333333333333</v>
      </c>
      <c r="O9">
        <v>40.278055555555554</v>
      </c>
      <c r="P9">
        <v>13.518611111111108</v>
      </c>
      <c r="Q9">
        <v>3.8088888888888888</v>
      </c>
      <c r="R9" t="e">
        <v>#DIV/0!</v>
      </c>
      <c r="S9">
        <v>4.296666666666666</v>
      </c>
      <c r="T9">
        <v>17.289722222222213</v>
      </c>
      <c r="U9">
        <v>76.262777777777785</v>
      </c>
      <c r="V9">
        <v>1.8383333333333338</v>
      </c>
      <c r="W9">
        <v>0.31249999999999994</v>
      </c>
      <c r="X9" t="e">
        <v>#DIV/0!</v>
      </c>
      <c r="Y9">
        <v>44.97810218978104</v>
      </c>
      <c r="Z9">
        <v>44.394160583941606</v>
      </c>
      <c r="AA9">
        <v>3.8978102189781021</v>
      </c>
      <c r="AB9">
        <v>3.4160583941605842</v>
      </c>
      <c r="AC9">
        <v>3.3138686131386845</v>
      </c>
      <c r="AD9" t="e">
        <v>#DIV/0!</v>
      </c>
      <c r="AE9">
        <v>0.31181229249676845</v>
      </c>
    </row>
    <row r="10" spans="1:31" x14ac:dyDescent="0.25">
      <c r="B10">
        <v>0.13002419744937271</v>
      </c>
      <c r="C10">
        <v>6.9206521478578425E-3</v>
      </c>
      <c r="D10">
        <v>0.57410800377629301</v>
      </c>
      <c r="E10">
        <v>0.1246815250355289</v>
      </c>
      <c r="F10">
        <v>0.56426943918663541</v>
      </c>
      <c r="G10">
        <v>1.5197522540138769E-2</v>
      </c>
      <c r="H10">
        <v>4.7905891800786894E-2</v>
      </c>
      <c r="I10">
        <v>1.1349421169678648E-2</v>
      </c>
      <c r="J10">
        <v>3.1513194614586713</v>
      </c>
      <c r="K10" t="e">
        <v>#DIV/0!</v>
      </c>
      <c r="L10">
        <v>1.1258721242323464</v>
      </c>
      <c r="M10">
        <v>1.7437441977424797</v>
      </c>
      <c r="N10">
        <v>2.3131201871065841</v>
      </c>
      <c r="O10">
        <v>2.1494229953554891</v>
      </c>
      <c r="P10">
        <v>1.792298790298029</v>
      </c>
      <c r="Q10">
        <v>0.93388525347960638</v>
      </c>
      <c r="R10" t="e">
        <v>#DIV/0!</v>
      </c>
      <c r="S10">
        <v>0.58288845469547668</v>
      </c>
      <c r="T10">
        <v>4.9570960252033256</v>
      </c>
      <c r="U10">
        <v>4.8696233725128533</v>
      </c>
      <c r="V10">
        <v>0.72002743431958049</v>
      </c>
      <c r="W10">
        <v>0.3222132422120329</v>
      </c>
      <c r="X10" t="e">
        <v>#DIV/0!</v>
      </c>
      <c r="Y10">
        <v>4.4636453952700768</v>
      </c>
      <c r="Z10">
        <v>4.3446050145781419</v>
      </c>
      <c r="AA10">
        <v>1.6937452514226958</v>
      </c>
      <c r="AB10">
        <v>1.5479960457590143</v>
      </c>
      <c r="AC10">
        <v>1.553287415616921</v>
      </c>
      <c r="AD10" t="e">
        <v>#DIV/0!</v>
      </c>
      <c r="AE10">
        <v>4.4285764129732584E-2</v>
      </c>
    </row>
    <row r="12" spans="1:31" x14ac:dyDescent="0.25">
      <c r="A12" t="s">
        <v>28</v>
      </c>
      <c r="B12">
        <v>0.55209882729211079</v>
      </c>
      <c r="C12">
        <v>0.31375748615344057</v>
      </c>
      <c r="D12">
        <v>13</v>
      </c>
      <c r="E12">
        <v>9.3518055555555559</v>
      </c>
      <c r="F12">
        <v>1</v>
      </c>
      <c r="G12">
        <v>1.8749999999999999E-2</v>
      </c>
      <c r="H12">
        <v>0.80327868852459017</v>
      </c>
      <c r="I12">
        <v>0.32624316939890796</v>
      </c>
      <c r="J12">
        <v>970.40510200000006</v>
      </c>
      <c r="K12">
        <v>0</v>
      </c>
      <c r="L12">
        <v>32.944444444444443</v>
      </c>
      <c r="M12">
        <v>10.708333333333334</v>
      </c>
      <c r="N12">
        <v>26</v>
      </c>
      <c r="O12">
        <v>36.5</v>
      </c>
      <c r="P12">
        <v>8.0833333333333321</v>
      </c>
      <c r="Q12">
        <v>0.68055555555555547</v>
      </c>
      <c r="R12">
        <v>0</v>
      </c>
      <c r="S12">
        <v>3.5277777777777777</v>
      </c>
      <c r="T12">
        <v>8.8472222222222214</v>
      </c>
      <c r="U12">
        <v>62.638888888888886</v>
      </c>
      <c r="V12">
        <v>0.66666666666666674</v>
      </c>
      <c r="W12">
        <v>0</v>
      </c>
      <c r="X12">
        <v>0</v>
      </c>
      <c r="Y12">
        <v>32.116788321167881</v>
      </c>
      <c r="Z12">
        <v>32.116788321167881</v>
      </c>
      <c r="AA12">
        <v>0.72992700729927007</v>
      </c>
      <c r="AB12">
        <v>0</v>
      </c>
      <c r="AC12">
        <v>0</v>
      </c>
      <c r="AD12">
        <v>0</v>
      </c>
      <c r="AE12">
        <v>0.1171150950339718</v>
      </c>
    </row>
    <row r="13" spans="1:31" x14ac:dyDescent="0.25">
      <c r="B13">
        <v>0.8863806349206349</v>
      </c>
      <c r="C13">
        <v>0.3509357858652894</v>
      </c>
      <c r="D13">
        <v>16</v>
      </c>
      <c r="E13">
        <v>10.191111111111111</v>
      </c>
      <c r="F13">
        <v>2</v>
      </c>
      <c r="G13">
        <v>6.7500000000000004E-2</v>
      </c>
      <c r="H13">
        <v>0.96721311475409832</v>
      </c>
      <c r="I13">
        <v>0.36705145719490201</v>
      </c>
      <c r="J13">
        <v>1021.093777</v>
      </c>
      <c r="K13">
        <v>0</v>
      </c>
      <c r="L13">
        <v>37.097222222222221</v>
      </c>
      <c r="M13">
        <v>18.652777777777775</v>
      </c>
      <c r="N13">
        <v>34.43055555555555</v>
      </c>
      <c r="O13">
        <v>44.666666666666664</v>
      </c>
      <c r="P13">
        <v>14.486111111111111</v>
      </c>
      <c r="Q13">
        <v>3.8194444444444446</v>
      </c>
      <c r="R13">
        <v>0</v>
      </c>
      <c r="S13">
        <v>5.2083333333333339</v>
      </c>
      <c r="T13">
        <v>31.597222222222221</v>
      </c>
      <c r="U13">
        <v>84.375</v>
      </c>
      <c r="V13">
        <v>3.75</v>
      </c>
      <c r="W13">
        <v>1.4027777777777777</v>
      </c>
      <c r="X13">
        <v>0</v>
      </c>
      <c r="Y13">
        <v>56.20437956204379</v>
      </c>
      <c r="Z13">
        <v>56.934306569343065</v>
      </c>
      <c r="AA13">
        <v>7.2992700729926998</v>
      </c>
      <c r="AB13">
        <v>7.2992700729926998</v>
      </c>
      <c r="AC13">
        <v>7.2992700729926998</v>
      </c>
      <c r="AD13">
        <v>0</v>
      </c>
      <c r="AE13">
        <v>0.32007705527384622</v>
      </c>
    </row>
    <row r="14" spans="1:31" x14ac:dyDescent="0.25">
      <c r="B14">
        <v>0.64796881793910222</v>
      </c>
      <c r="C14">
        <v>0.33201532901515995</v>
      </c>
      <c r="D14">
        <v>14.34</v>
      </c>
      <c r="E14">
        <v>10.067722222222223</v>
      </c>
      <c r="F14">
        <v>1.22</v>
      </c>
      <c r="G14">
        <v>3.925555555555555E-2</v>
      </c>
      <c r="H14">
        <v>0.86557377049180373</v>
      </c>
      <c r="I14">
        <v>0.34550455373406325</v>
      </c>
      <c r="J14">
        <v>1008.9626083800001</v>
      </c>
      <c r="K14" t="e">
        <v>#DIV/0!</v>
      </c>
      <c r="L14">
        <v>34.815277777777787</v>
      </c>
      <c r="M14">
        <v>14.355833333333335</v>
      </c>
      <c r="N14">
        <v>31.000555555555547</v>
      </c>
      <c r="O14">
        <v>40.966111111111111</v>
      </c>
      <c r="P14">
        <v>11.294166666666666</v>
      </c>
      <c r="Q14">
        <v>2.3833333333333333</v>
      </c>
      <c r="R14" t="e">
        <v>#DIV/0!</v>
      </c>
      <c r="S14">
        <v>4.5444444444444478</v>
      </c>
      <c r="T14">
        <v>20.201666666666668</v>
      </c>
      <c r="U14">
        <v>73.107222222222205</v>
      </c>
      <c r="V14">
        <v>2.0405555555555552</v>
      </c>
      <c r="W14">
        <v>0.1061111111111111</v>
      </c>
      <c r="X14" t="e">
        <v>#DIV/0!</v>
      </c>
      <c r="Y14">
        <v>44.058394160583937</v>
      </c>
      <c r="Z14">
        <v>45.430656934306562</v>
      </c>
      <c r="AA14">
        <v>3.5766423357664237</v>
      </c>
      <c r="AB14">
        <v>3.6934306569343063</v>
      </c>
      <c r="AC14">
        <v>3.2408759124087592</v>
      </c>
      <c r="AD14" t="e">
        <v>#DIV/0!</v>
      </c>
      <c r="AE14">
        <v>0.22070366919772372</v>
      </c>
    </row>
    <row r="15" spans="1:31" x14ac:dyDescent="0.25">
      <c r="B15">
        <v>9.4525443316769903E-2</v>
      </c>
      <c r="C15">
        <v>7.7967867723268891E-3</v>
      </c>
      <c r="D15">
        <v>0.55172456896534905</v>
      </c>
      <c r="E15">
        <v>0.18058937290144803</v>
      </c>
      <c r="F15">
        <v>0.41424630354415959</v>
      </c>
      <c r="G15">
        <v>1.1315371114408503E-2</v>
      </c>
      <c r="H15">
        <v>4.2874415838104987E-2</v>
      </c>
      <c r="I15">
        <v>9.1449173024387605E-3</v>
      </c>
      <c r="J15">
        <v>11.912071298020184</v>
      </c>
      <c r="K15" t="e">
        <v>#DIV/0!</v>
      </c>
      <c r="L15">
        <v>0.92084171271535209</v>
      </c>
      <c r="M15">
        <v>1.8335687769692577</v>
      </c>
      <c r="N15">
        <v>1.868451445039216</v>
      </c>
      <c r="O15">
        <v>1.8854485827051057</v>
      </c>
      <c r="P15">
        <v>1.5838514990325596</v>
      </c>
      <c r="Q15">
        <v>0.72654157095171557</v>
      </c>
      <c r="R15" t="e">
        <v>#DIV/0!</v>
      </c>
      <c r="S15">
        <v>0.79878862761364944</v>
      </c>
      <c r="T15">
        <v>5.6607882363492514</v>
      </c>
      <c r="U15">
        <v>5.2747579372229296</v>
      </c>
      <c r="V15">
        <v>0.83543180230124059</v>
      </c>
      <c r="W15">
        <v>0.25396181787479705</v>
      </c>
      <c r="X15" t="e">
        <v>#DIV/0!</v>
      </c>
      <c r="Y15">
        <v>4.7163904704490998</v>
      </c>
      <c r="Z15">
        <v>5.1645830528369414</v>
      </c>
      <c r="AA15">
        <v>1.614112729014306</v>
      </c>
      <c r="AB15">
        <v>1.5269961339977853</v>
      </c>
      <c r="AC15">
        <v>1.6845981590366894</v>
      </c>
      <c r="AD15" t="e">
        <v>#DIV/0!</v>
      </c>
      <c r="AE15">
        <v>4.0225586392117929E-2</v>
      </c>
    </row>
    <row r="17" spans="1:29" x14ac:dyDescent="0.25">
      <c r="A17" t="s">
        <v>29</v>
      </c>
    </row>
    <row r="18" spans="1:29" x14ac:dyDescent="0.25">
      <c r="B18" s="14" t="s">
        <v>4</v>
      </c>
      <c r="C18" s="14"/>
      <c r="D18" s="14" t="s">
        <v>11</v>
      </c>
      <c r="E18" s="14"/>
      <c r="F18" s="14" t="s">
        <v>24</v>
      </c>
      <c r="G18" s="14"/>
      <c r="H18" t="s">
        <v>26</v>
      </c>
      <c r="J18" t="s">
        <v>25</v>
      </c>
      <c r="L18" s="14" t="s">
        <v>27</v>
      </c>
      <c r="M18" s="14"/>
      <c r="N18" s="14"/>
      <c r="O18" s="14"/>
      <c r="P18" s="14"/>
      <c r="Q18" s="14"/>
      <c r="S18" s="14" t="s">
        <v>4</v>
      </c>
      <c r="T18" s="14"/>
      <c r="U18" s="14"/>
      <c r="V18" s="14"/>
      <c r="W18" s="14"/>
      <c r="Y18" s="14" t="s">
        <v>7</v>
      </c>
      <c r="Z18" s="14"/>
      <c r="AA18" s="14"/>
      <c r="AB18" s="14"/>
      <c r="AC18" s="14"/>
    </row>
    <row r="19" spans="1:29" x14ac:dyDescent="0.25">
      <c r="A19" t="s">
        <v>22</v>
      </c>
    </row>
    <row r="24" spans="1:29" x14ac:dyDescent="0.25">
      <c r="A24" t="s">
        <v>23</v>
      </c>
    </row>
    <row r="29" spans="1:29" x14ac:dyDescent="0.25">
      <c r="A29" t="s">
        <v>28</v>
      </c>
    </row>
  </sheetData>
  <mergeCells count="13">
    <mergeCell ref="Y1:AC1"/>
    <mergeCell ref="B1:C1"/>
    <mergeCell ref="D1:E1"/>
    <mergeCell ref="F1:G1"/>
    <mergeCell ref="H1:I1"/>
    <mergeCell ref="L1:Q1"/>
    <mergeCell ref="S1:W1"/>
    <mergeCell ref="Y18:AC18"/>
    <mergeCell ref="L18:Q18"/>
    <mergeCell ref="D18:E18"/>
    <mergeCell ref="B18:C18"/>
    <mergeCell ref="F18:G18"/>
    <mergeCell ref="S18:W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opLeftCell="A40" zoomScale="70" zoomScaleNormal="70" workbookViewId="0">
      <selection activeCell="A56" sqref="A56:A60"/>
    </sheetView>
  </sheetViews>
  <sheetFormatPr defaultRowHeight="15" x14ac:dyDescent="0.25"/>
  <cols>
    <col min="1" max="1" width="17.7109375" bestFit="1" customWidth="1"/>
  </cols>
  <sheetData>
    <row r="1" spans="1:16" x14ac:dyDescent="0.25">
      <c r="A1" t="s">
        <v>32</v>
      </c>
    </row>
    <row r="2" spans="1:16" x14ac:dyDescent="0.25">
      <c r="A2" t="s">
        <v>33</v>
      </c>
    </row>
    <row r="3" spans="1:16" x14ac:dyDescent="0.25">
      <c r="B3" t="s">
        <v>30</v>
      </c>
      <c r="C3" t="s">
        <v>9</v>
      </c>
      <c r="D3" t="s">
        <v>31</v>
      </c>
      <c r="J3" t="s">
        <v>8</v>
      </c>
      <c r="K3" t="s">
        <v>9</v>
      </c>
      <c r="L3" t="s">
        <v>10</v>
      </c>
    </row>
    <row r="4" spans="1:16" x14ac:dyDescent="0.25">
      <c r="A4" s="1" t="s">
        <v>4</v>
      </c>
    </row>
    <row r="6" spans="1:16" x14ac:dyDescent="0.25">
      <c r="A6" t="s">
        <v>0</v>
      </c>
      <c r="B6" s="7">
        <v>0.55183352380952377</v>
      </c>
      <c r="C6" s="7">
        <v>0.56008128680479818</v>
      </c>
      <c r="D6" s="7">
        <v>0.55183352380952377</v>
      </c>
      <c r="E6" s="7"/>
      <c r="F6" s="7">
        <f>B8-B6</f>
        <v>0.13650201298256226</v>
      </c>
      <c r="G6" s="7">
        <f t="shared" ref="G6:H6" si="0">C8-C6</f>
        <v>0.25908927374763557</v>
      </c>
      <c r="H6" s="7">
        <f t="shared" si="0"/>
        <v>0.1297024511158269</v>
      </c>
      <c r="J6" s="5"/>
      <c r="K6" s="5"/>
      <c r="L6" s="5"/>
      <c r="M6" s="5"/>
      <c r="N6" s="5">
        <f>J8-J6</f>
        <v>0</v>
      </c>
      <c r="O6" s="5">
        <f>K8-K6</f>
        <v>0</v>
      </c>
      <c r="P6" s="5">
        <f>L8-L6</f>
        <v>0</v>
      </c>
    </row>
    <row r="7" spans="1:16" x14ac:dyDescent="0.25">
      <c r="A7" t="s">
        <v>1</v>
      </c>
      <c r="B7" s="7">
        <v>1.0958171833839918</v>
      </c>
      <c r="C7" s="7">
        <v>1.0897983855185911</v>
      </c>
      <c r="D7" s="7">
        <v>1.0871056211180123</v>
      </c>
      <c r="E7" s="7"/>
      <c r="F7" s="7">
        <f>B7-B8</f>
        <v>0.40748164659190578</v>
      </c>
      <c r="G7" s="7">
        <f t="shared" ref="G7:H7" si="1">C7-C8</f>
        <v>0.27062782496615734</v>
      </c>
      <c r="H7" s="7">
        <f t="shared" si="1"/>
        <v>0.40556964619266167</v>
      </c>
      <c r="J7" s="5"/>
      <c r="K7" s="5"/>
      <c r="L7" s="5"/>
      <c r="M7" s="5"/>
      <c r="N7" s="5">
        <f>J7-J8</f>
        <v>0</v>
      </c>
      <c r="O7" s="5">
        <f t="shared" ref="O7:P7" si="2">K7-K8</f>
        <v>0</v>
      </c>
      <c r="P7" s="5">
        <f t="shared" si="2"/>
        <v>0</v>
      </c>
    </row>
    <row r="8" spans="1:16" x14ac:dyDescent="0.25">
      <c r="A8" t="s">
        <v>2</v>
      </c>
      <c r="B8" s="7">
        <v>0.68833553679208603</v>
      </c>
      <c r="C8" s="7">
        <v>0.81917056055243376</v>
      </c>
      <c r="D8" s="7">
        <v>0.68153597492535067</v>
      </c>
      <c r="E8" s="7"/>
      <c r="F8" s="7"/>
      <c r="G8" s="7"/>
      <c r="H8" s="7"/>
      <c r="J8" s="5"/>
      <c r="K8" s="5"/>
      <c r="L8" s="5"/>
      <c r="M8" s="5"/>
      <c r="N8" s="5"/>
      <c r="O8" s="5"/>
      <c r="P8" s="5"/>
    </row>
    <row r="9" spans="1:16" x14ac:dyDescent="0.25">
      <c r="A9" t="s">
        <v>3</v>
      </c>
      <c r="B9" s="7">
        <v>0.13607483995730948</v>
      </c>
      <c r="C9" s="7">
        <v>0.12615991843033739</v>
      </c>
      <c r="D9" s="7">
        <v>0.11510800378973614</v>
      </c>
      <c r="E9" s="7"/>
      <c r="F9" s="7"/>
      <c r="G9" s="7"/>
      <c r="H9" s="7"/>
      <c r="J9" s="5"/>
      <c r="K9" s="5"/>
      <c r="L9" s="5"/>
      <c r="M9" s="5"/>
      <c r="N9" s="5"/>
      <c r="O9" s="5"/>
      <c r="P9" s="5"/>
    </row>
    <row r="10" spans="1:16" x14ac:dyDescent="0.25">
      <c r="J10" s="5"/>
      <c r="K10" s="5"/>
      <c r="L10" s="5"/>
      <c r="M10" s="5"/>
      <c r="N10" s="5"/>
      <c r="O10" s="5"/>
      <c r="P10" s="5"/>
    </row>
    <row r="11" spans="1:16" x14ac:dyDescent="0.25">
      <c r="A11" s="1" t="s">
        <v>11</v>
      </c>
      <c r="J11" s="5"/>
      <c r="K11" s="5"/>
      <c r="L11" s="5"/>
      <c r="M11" s="5"/>
      <c r="N11" s="5"/>
      <c r="O11" s="5"/>
      <c r="P11" s="5"/>
    </row>
    <row r="12" spans="1:16" x14ac:dyDescent="0.25">
      <c r="J12" s="5"/>
      <c r="K12" s="5"/>
      <c r="L12" s="5"/>
      <c r="M12" s="5"/>
      <c r="N12" s="5"/>
      <c r="O12" s="5"/>
      <c r="P12" s="5"/>
    </row>
    <row r="13" spans="1:16" x14ac:dyDescent="0.25">
      <c r="A13" t="s">
        <v>0</v>
      </c>
      <c r="B13" s="13">
        <v>13</v>
      </c>
      <c r="C13" s="13">
        <v>13</v>
      </c>
      <c r="D13" s="13">
        <v>14</v>
      </c>
      <c r="E13" s="7"/>
      <c r="F13" s="7">
        <f>B15-B13</f>
        <v>1.0999999999999996</v>
      </c>
      <c r="G13" s="7">
        <f t="shared" ref="G13:H13" si="3">C15-C13</f>
        <v>1.7400000000000002</v>
      </c>
      <c r="H13" s="7">
        <f t="shared" si="3"/>
        <v>0.48000000000000043</v>
      </c>
      <c r="J13" s="12"/>
      <c r="K13" s="12"/>
      <c r="L13" s="12"/>
      <c r="M13" s="5"/>
      <c r="N13" s="5">
        <f>J15-J13</f>
        <v>0</v>
      </c>
      <c r="O13" s="5">
        <f>K15-K13</f>
        <v>0</v>
      </c>
      <c r="P13" s="5">
        <f>L15-L13</f>
        <v>0</v>
      </c>
    </row>
    <row r="14" spans="1:16" x14ac:dyDescent="0.25">
      <c r="A14" t="s">
        <v>1</v>
      </c>
      <c r="B14" s="13">
        <v>15</v>
      </c>
      <c r="C14" s="13">
        <v>16</v>
      </c>
      <c r="D14" s="13">
        <v>16</v>
      </c>
      <c r="E14" s="7"/>
      <c r="F14" s="7">
        <f>B14-B15</f>
        <v>0.90000000000000036</v>
      </c>
      <c r="G14" s="7">
        <f t="shared" ref="G14:H14" si="4">C14-C15</f>
        <v>1.2599999999999998</v>
      </c>
      <c r="H14" s="7">
        <f t="shared" si="4"/>
        <v>1.5199999999999996</v>
      </c>
      <c r="J14" s="12"/>
      <c r="K14" s="12"/>
      <c r="L14" s="12"/>
      <c r="M14" s="5"/>
      <c r="N14" s="5">
        <f>J14-J15</f>
        <v>0</v>
      </c>
      <c r="O14" s="5">
        <f t="shared" ref="O14:P14" si="5">K14-K15</f>
        <v>0</v>
      </c>
      <c r="P14" s="5">
        <f t="shared" si="5"/>
        <v>0</v>
      </c>
    </row>
    <row r="15" spans="1:16" x14ac:dyDescent="0.25">
      <c r="A15" t="s">
        <v>2</v>
      </c>
      <c r="B15" s="13">
        <v>14.1</v>
      </c>
      <c r="C15" s="13">
        <v>14.74</v>
      </c>
      <c r="D15" s="13">
        <v>14.48</v>
      </c>
      <c r="E15" s="7"/>
      <c r="F15" s="7"/>
      <c r="G15" s="7"/>
      <c r="H15" s="7"/>
      <c r="J15" s="12"/>
      <c r="K15" s="12"/>
      <c r="L15" s="12"/>
      <c r="M15" s="5"/>
      <c r="N15" s="5"/>
      <c r="O15" s="5"/>
      <c r="P15" s="5"/>
    </row>
    <row r="16" spans="1:16" x14ac:dyDescent="0.25">
      <c r="A16" t="s">
        <v>3</v>
      </c>
      <c r="B16" s="13">
        <v>0.49999999999999989</v>
      </c>
      <c r="C16" s="13">
        <v>0.74323616704248163</v>
      </c>
      <c r="D16" s="13">
        <v>0.57410800377629312</v>
      </c>
      <c r="E16" s="7"/>
      <c r="F16" s="7"/>
      <c r="G16" s="7"/>
      <c r="H16" s="7"/>
      <c r="J16" s="12"/>
      <c r="K16" s="12"/>
      <c r="L16" s="12"/>
      <c r="M16" s="5"/>
      <c r="N16" s="5"/>
      <c r="O16" s="5"/>
      <c r="P16" s="5"/>
    </row>
    <row r="17" spans="1:16" x14ac:dyDescent="0.25">
      <c r="J17" s="5"/>
      <c r="K17" s="5"/>
      <c r="L17" s="5"/>
      <c r="M17" s="5"/>
      <c r="N17" s="5"/>
      <c r="O17" s="5"/>
      <c r="P17" s="5"/>
    </row>
    <row r="18" spans="1:16" x14ac:dyDescent="0.25">
      <c r="A18" s="1" t="s">
        <v>5</v>
      </c>
      <c r="J18" s="5"/>
      <c r="K18" s="5"/>
      <c r="L18" s="5"/>
      <c r="M18" s="5"/>
      <c r="N18" s="5"/>
      <c r="O18" s="5"/>
      <c r="P18" s="5"/>
    </row>
    <row r="19" spans="1:16" x14ac:dyDescent="0.25">
      <c r="J19" s="5"/>
      <c r="K19" s="5"/>
      <c r="L19" s="5"/>
      <c r="M19" s="5"/>
      <c r="N19" s="5"/>
      <c r="O19" s="5"/>
      <c r="P19" s="5"/>
    </row>
    <row r="20" spans="1:16" x14ac:dyDescent="0.25">
      <c r="A20" t="s">
        <v>0</v>
      </c>
      <c r="B20" s="13">
        <v>1</v>
      </c>
      <c r="C20" s="13">
        <v>1</v>
      </c>
      <c r="D20" s="13">
        <v>1</v>
      </c>
      <c r="E20" s="7"/>
      <c r="F20" s="7">
        <f>B22-B20</f>
        <v>0.30000000000000004</v>
      </c>
      <c r="G20" s="7">
        <f t="shared" ref="G20:H20" si="6">C22-C20</f>
        <v>1.3399999999999999</v>
      </c>
      <c r="H20" s="7">
        <f t="shared" si="6"/>
        <v>0.30000000000000004</v>
      </c>
      <c r="J20" s="12"/>
      <c r="K20" s="12"/>
      <c r="L20" s="12"/>
      <c r="M20" s="5"/>
      <c r="N20" s="5">
        <f>J22-J20</f>
        <v>0</v>
      </c>
      <c r="O20" s="5">
        <f>K22-K20</f>
        <v>0</v>
      </c>
      <c r="P20" s="5">
        <f>L22-L20</f>
        <v>0</v>
      </c>
    </row>
    <row r="21" spans="1:16" x14ac:dyDescent="0.25">
      <c r="A21" t="s">
        <v>1</v>
      </c>
      <c r="B21" s="13">
        <v>3</v>
      </c>
      <c r="C21" s="13">
        <v>3</v>
      </c>
      <c r="D21" s="13">
        <v>3</v>
      </c>
      <c r="E21" s="7"/>
      <c r="F21" s="7">
        <f>B21-B22</f>
        <v>1.7</v>
      </c>
      <c r="G21" s="7">
        <f t="shared" ref="G21:H21" si="7">C21-C22</f>
        <v>0.66000000000000014</v>
      </c>
      <c r="H21" s="7">
        <f t="shared" si="7"/>
        <v>1.7</v>
      </c>
      <c r="J21" s="12"/>
      <c r="K21" s="12"/>
      <c r="L21" s="12"/>
      <c r="M21" s="5"/>
      <c r="N21" s="5">
        <f>J21-J22</f>
        <v>0</v>
      </c>
      <c r="O21" s="5">
        <f t="shared" ref="O21:P21" si="8">K21-K22</f>
        <v>0</v>
      </c>
      <c r="P21" s="5">
        <f t="shared" si="8"/>
        <v>0</v>
      </c>
    </row>
    <row r="22" spans="1:16" x14ac:dyDescent="0.25">
      <c r="A22" t="s">
        <v>2</v>
      </c>
      <c r="B22" s="13">
        <v>1.3</v>
      </c>
      <c r="C22" s="13">
        <v>2.34</v>
      </c>
      <c r="D22" s="13">
        <v>1.3</v>
      </c>
      <c r="E22" s="7"/>
      <c r="F22" s="7"/>
      <c r="G22" s="7"/>
      <c r="H22" s="7"/>
      <c r="J22" s="12"/>
      <c r="K22" s="12"/>
      <c r="L22" s="12"/>
      <c r="M22" s="5"/>
      <c r="N22" s="5"/>
      <c r="O22" s="5"/>
      <c r="P22" s="5"/>
    </row>
    <row r="23" spans="1:16" x14ac:dyDescent="0.25">
      <c r="A23" t="s">
        <v>3</v>
      </c>
      <c r="B23" s="13">
        <v>0.5</v>
      </c>
      <c r="C23" s="13">
        <v>0.51419840528729766</v>
      </c>
      <c r="D23" s="13">
        <v>0.5</v>
      </c>
      <c r="E23" s="7"/>
      <c r="F23" s="7"/>
      <c r="G23" s="7"/>
      <c r="H23" s="7"/>
      <c r="J23" s="12"/>
      <c r="K23" s="12"/>
      <c r="L23" s="12"/>
      <c r="M23" s="5"/>
      <c r="N23" s="5"/>
      <c r="O23" s="5"/>
      <c r="P23" s="5"/>
    </row>
    <row r="24" spans="1:16" x14ac:dyDescent="0.25">
      <c r="J24" s="5"/>
      <c r="K24" s="5"/>
      <c r="L24" s="5"/>
      <c r="M24" s="5"/>
      <c r="N24" s="5"/>
      <c r="O24" s="5"/>
      <c r="P24" s="5"/>
    </row>
    <row r="25" spans="1:16" x14ac:dyDescent="0.25">
      <c r="J25" s="5"/>
      <c r="K25" s="5"/>
      <c r="L25" s="5"/>
      <c r="M25" s="5"/>
      <c r="N25" s="5"/>
      <c r="O25" s="5"/>
      <c r="P25" s="5"/>
    </row>
    <row r="26" spans="1:16" x14ac:dyDescent="0.25">
      <c r="A26" s="1" t="s">
        <v>6</v>
      </c>
      <c r="J26" s="5"/>
      <c r="K26" s="5"/>
      <c r="L26" s="5"/>
      <c r="M26" s="5"/>
      <c r="N26" s="5"/>
      <c r="O26" s="5"/>
      <c r="P26" s="5"/>
    </row>
    <row r="27" spans="1:16" x14ac:dyDescent="0.25">
      <c r="J27" s="5"/>
      <c r="K27" s="5"/>
      <c r="L27" s="5"/>
      <c r="M27" s="5"/>
      <c r="N27" s="5"/>
      <c r="O27" s="5"/>
      <c r="P27" s="5"/>
    </row>
    <row r="28" spans="1:16" x14ac:dyDescent="0.25">
      <c r="A28" t="s">
        <v>0</v>
      </c>
      <c r="B28" s="13">
        <v>31.972222222222225</v>
      </c>
      <c r="C28" s="13">
        <v>33.819444444444443</v>
      </c>
      <c r="D28" s="13">
        <v>33.305555555555557</v>
      </c>
      <c r="E28" s="7"/>
      <c r="F28" s="7">
        <f>B30-B28</f>
        <v>2.6652777777777708</v>
      </c>
      <c r="G28" s="7">
        <f t="shared" ref="G28:H28" si="9">C30-C28</f>
        <v>2.4119444444444582</v>
      </c>
      <c r="H28" s="7">
        <f t="shared" si="9"/>
        <v>1.5930555555555515</v>
      </c>
      <c r="J28" s="12"/>
      <c r="K28" s="12"/>
      <c r="L28" s="12"/>
      <c r="M28" s="5"/>
      <c r="N28" s="5">
        <f>J30-J28</f>
        <v>0</v>
      </c>
      <c r="O28" s="5">
        <f>K30-K28</f>
        <v>0</v>
      </c>
      <c r="P28" s="5">
        <f>L30-L28</f>
        <v>0</v>
      </c>
    </row>
    <row r="29" spans="1:16" x14ac:dyDescent="0.25">
      <c r="A29" t="s">
        <v>1</v>
      </c>
      <c r="B29" s="13">
        <v>36.736111111111114</v>
      </c>
      <c r="C29" s="13">
        <v>38.388888888888886</v>
      </c>
      <c r="D29" s="13">
        <v>36.708333333333329</v>
      </c>
      <c r="E29" s="7"/>
      <c r="F29" s="7">
        <f>B29-B30</f>
        <v>2.0986111111111185</v>
      </c>
      <c r="G29" s="7">
        <f t="shared" ref="G29:H29" si="10">C29-C30</f>
        <v>2.1574999999999847</v>
      </c>
      <c r="H29" s="7">
        <f t="shared" si="10"/>
        <v>1.80972222222222</v>
      </c>
      <c r="J29" s="12"/>
      <c r="K29" s="12"/>
      <c r="L29" s="12"/>
      <c r="M29" s="5"/>
      <c r="N29" s="5">
        <f>J29-J30</f>
        <v>0</v>
      </c>
      <c r="O29" s="5">
        <f t="shared" ref="O29:P29" si="11">K29-K30</f>
        <v>0</v>
      </c>
      <c r="P29" s="5">
        <f t="shared" si="11"/>
        <v>0</v>
      </c>
    </row>
    <row r="30" spans="1:16" x14ac:dyDescent="0.25">
      <c r="A30" t="s">
        <v>2</v>
      </c>
      <c r="B30" s="13">
        <v>34.637499999999996</v>
      </c>
      <c r="C30" s="13">
        <v>36.231388888888901</v>
      </c>
      <c r="D30" s="13">
        <v>34.898611111111109</v>
      </c>
      <c r="E30" s="7"/>
      <c r="F30" s="7"/>
      <c r="G30" s="7"/>
      <c r="H30" s="7"/>
      <c r="J30" s="12"/>
      <c r="K30" s="12"/>
      <c r="L30" s="12"/>
      <c r="M30" s="5"/>
      <c r="N30" s="5"/>
      <c r="O30" s="5"/>
      <c r="P30" s="5"/>
    </row>
    <row r="31" spans="1:16" x14ac:dyDescent="0.25">
      <c r="A31" t="s">
        <v>3</v>
      </c>
      <c r="B31" s="13">
        <v>0.99152757350077991</v>
      </c>
      <c r="C31" s="13">
        <v>0.98643816955026653</v>
      </c>
      <c r="D31" s="13">
        <v>0.80372517145761235</v>
      </c>
      <c r="E31" s="7"/>
      <c r="F31" s="7"/>
      <c r="G31" s="7"/>
      <c r="H31" s="7"/>
      <c r="J31" s="12"/>
      <c r="K31" s="12"/>
      <c r="L31" s="12"/>
      <c r="M31" s="5"/>
      <c r="N31" s="5"/>
      <c r="O31" s="5"/>
      <c r="P31" s="5"/>
    </row>
    <row r="34" spans="1:39" x14ac:dyDescent="0.25">
      <c r="A34" s="1" t="s">
        <v>39</v>
      </c>
      <c r="B34" t="s">
        <v>17</v>
      </c>
      <c r="C34" t="s">
        <v>18</v>
      </c>
      <c r="D34" t="s">
        <v>19</v>
      </c>
      <c r="E34" t="s">
        <v>20</v>
      </c>
      <c r="F34" t="s">
        <v>21</v>
      </c>
      <c r="K34" t="s">
        <v>17</v>
      </c>
      <c r="L34" t="s">
        <v>18</v>
      </c>
      <c r="M34" t="s">
        <v>19</v>
      </c>
      <c r="N34" t="s">
        <v>20</v>
      </c>
      <c r="O34" t="s">
        <v>21</v>
      </c>
      <c r="Q34" s="3" t="s">
        <v>17</v>
      </c>
      <c r="R34" s="3" t="s">
        <v>18</v>
      </c>
      <c r="S34" s="3" t="s">
        <v>19</v>
      </c>
      <c r="T34" s="3" t="s">
        <v>20</v>
      </c>
      <c r="U34" s="3" t="s">
        <v>21</v>
      </c>
      <c r="W34" s="5" t="s">
        <v>17</v>
      </c>
      <c r="X34" s="5" t="s">
        <v>18</v>
      </c>
      <c r="Y34" s="5" t="s">
        <v>19</v>
      </c>
      <c r="Z34" s="5" t="s">
        <v>20</v>
      </c>
      <c r="AA34" s="5" t="s">
        <v>21</v>
      </c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25">
      <c r="A35" t="s">
        <v>0</v>
      </c>
      <c r="B35" s="7">
        <v>9.9444444444444446</v>
      </c>
      <c r="C35" s="7">
        <v>28.625</v>
      </c>
      <c r="D35" s="7">
        <v>36.263888888888893</v>
      </c>
      <c r="E35" s="7">
        <v>7.75</v>
      </c>
      <c r="F35" s="7">
        <v>0.77777777777777779</v>
      </c>
      <c r="K35" s="7">
        <v>10.402777777777777</v>
      </c>
      <c r="L35" s="7">
        <v>25.263888888888893</v>
      </c>
      <c r="M35" s="7">
        <v>34.972222222222221</v>
      </c>
      <c r="N35" s="7">
        <v>9.7638888888888893</v>
      </c>
      <c r="O35" s="7">
        <v>1.5416666666666667</v>
      </c>
      <c r="Q35" s="7">
        <v>10.486111111111111</v>
      </c>
      <c r="R35" s="7">
        <v>26.888888888888889</v>
      </c>
      <c r="S35" s="7">
        <v>36.722222222222221</v>
      </c>
      <c r="T35" s="7">
        <v>8.3888888888888893</v>
      </c>
      <c r="U35" s="7">
        <v>0.69444444444444442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25">
      <c r="A36" t="s">
        <v>1</v>
      </c>
      <c r="B36" s="7">
        <v>19.486111111111111</v>
      </c>
      <c r="C36" s="7">
        <v>36.097222222222229</v>
      </c>
      <c r="D36" s="7">
        <v>45.555555555555557</v>
      </c>
      <c r="E36" s="7">
        <v>14.138888888888889</v>
      </c>
      <c r="F36" s="7">
        <v>3.7777777777777777</v>
      </c>
      <c r="K36" s="7">
        <v>15.888888888888889</v>
      </c>
      <c r="L36" s="7">
        <v>34.388888888888893</v>
      </c>
      <c r="M36" s="7">
        <v>44.680555555555557</v>
      </c>
      <c r="N36" s="7">
        <v>16.916666666666664</v>
      </c>
      <c r="O36" s="7">
        <v>5.7361111111111116</v>
      </c>
      <c r="Q36" s="7">
        <v>16.638888888888889</v>
      </c>
      <c r="R36" s="7">
        <v>35.694444444444443</v>
      </c>
      <c r="S36" s="7">
        <v>47.333333333333336</v>
      </c>
      <c r="T36" s="7">
        <v>14.069444444444446</v>
      </c>
      <c r="U36" s="7">
        <v>4.1388888888888893</v>
      </c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s="4" customFormat="1" x14ac:dyDescent="0.25">
      <c r="A37" s="4" t="s">
        <v>2</v>
      </c>
      <c r="B37" s="8">
        <v>14.209444444444449</v>
      </c>
      <c r="C37" s="8">
        <v>31.695277777777775</v>
      </c>
      <c r="D37" s="8">
        <v>40.851666666666674</v>
      </c>
      <c r="E37" s="8">
        <v>11.129999999999997</v>
      </c>
      <c r="F37" s="8">
        <v>2.1136111111111116</v>
      </c>
      <c r="K37" s="8">
        <v>13.582500000000003</v>
      </c>
      <c r="L37" s="8">
        <v>29.398611111111112</v>
      </c>
      <c r="M37" s="8">
        <v>40.235833333333339</v>
      </c>
      <c r="N37" s="8">
        <v>13.095555555555553</v>
      </c>
      <c r="O37" s="8">
        <v>3.6875000000000004</v>
      </c>
      <c r="Q37" s="8">
        <v>13.794166666666666</v>
      </c>
      <c r="R37" s="8">
        <v>31.476111111111109</v>
      </c>
      <c r="S37" s="8">
        <v>41.110555555555557</v>
      </c>
      <c r="T37" s="8">
        <v>11.244722222222224</v>
      </c>
      <c r="U37" s="8">
        <v>2.3744444444444444</v>
      </c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 spans="1:39" x14ac:dyDescent="0.25">
      <c r="A38" t="s">
        <v>3</v>
      </c>
      <c r="B38" s="7">
        <v>1.6987668911940834</v>
      </c>
      <c r="C38" s="7">
        <v>1.8518288632832387</v>
      </c>
      <c r="D38" s="7">
        <v>1.7817629811475075</v>
      </c>
      <c r="E38" s="7">
        <v>1.4912832116281607</v>
      </c>
      <c r="F38" s="7">
        <v>0.77302461310693893</v>
      </c>
      <c r="K38" s="7">
        <v>1.2522554035335653</v>
      </c>
      <c r="L38" s="7">
        <v>1.9282825347833805</v>
      </c>
      <c r="M38" s="7">
        <v>2.2715913447744778</v>
      </c>
      <c r="N38" s="7">
        <v>1.5683763327045297</v>
      </c>
      <c r="O38" s="7">
        <v>0.8833606302560798</v>
      </c>
      <c r="Q38" s="7">
        <v>1.3177055500629367</v>
      </c>
      <c r="R38" s="7">
        <v>2.0637936272317705</v>
      </c>
      <c r="S38" s="7">
        <v>2.0072648917566935</v>
      </c>
      <c r="T38" s="7">
        <v>1.4326168805871269</v>
      </c>
      <c r="U38" s="7">
        <v>0.70300808698788808</v>
      </c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25"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25"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25"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25">
      <c r="A42" s="1" t="s">
        <v>4</v>
      </c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x14ac:dyDescent="0.25">
      <c r="B43" s="3" t="s">
        <v>34</v>
      </c>
      <c r="C43" s="3" t="s">
        <v>35</v>
      </c>
      <c r="D43" s="3" t="s">
        <v>36</v>
      </c>
      <c r="E43" s="3" t="s">
        <v>37</v>
      </c>
      <c r="F43" s="3" t="s">
        <v>38</v>
      </c>
      <c r="G43" s="3"/>
      <c r="H43" s="3"/>
      <c r="I43" s="3"/>
      <c r="K43" s="3" t="s">
        <v>34</v>
      </c>
      <c r="L43" s="3" t="s">
        <v>35</v>
      </c>
      <c r="M43" s="3" t="s">
        <v>36</v>
      </c>
      <c r="N43" s="3" t="s">
        <v>37</v>
      </c>
      <c r="O43" s="3" t="s">
        <v>38</v>
      </c>
      <c r="Q43" s="3" t="s">
        <v>34</v>
      </c>
      <c r="R43" s="3" t="s">
        <v>35</v>
      </c>
      <c r="S43" s="3" t="s">
        <v>36</v>
      </c>
      <c r="T43" s="3" t="s">
        <v>37</v>
      </c>
      <c r="U43" s="3" t="s">
        <v>38</v>
      </c>
      <c r="W43" s="5" t="s">
        <v>17</v>
      </c>
      <c r="X43" s="5" t="s">
        <v>18</v>
      </c>
      <c r="Y43" s="5" t="s">
        <v>19</v>
      </c>
      <c r="Z43" s="5" t="s">
        <v>20</v>
      </c>
      <c r="AA43" s="5" t="s">
        <v>21</v>
      </c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x14ac:dyDescent="0.25">
      <c r="A44" t="s">
        <v>0</v>
      </c>
      <c r="B44" s="7">
        <v>3.5416666666666665</v>
      </c>
      <c r="C44" s="7">
        <v>9.9166666666666661</v>
      </c>
      <c r="D44" s="7">
        <v>55.555555555555557</v>
      </c>
      <c r="E44" s="7">
        <v>0</v>
      </c>
      <c r="F44" s="7">
        <v>0</v>
      </c>
      <c r="K44" s="7">
        <v>3.4305555555555554</v>
      </c>
      <c r="L44" s="7">
        <v>8.6111111111111107</v>
      </c>
      <c r="M44" s="7">
        <v>55.986111111111114</v>
      </c>
      <c r="N44" s="7">
        <v>0.2638888888888889</v>
      </c>
      <c r="O44" s="7">
        <v>0</v>
      </c>
      <c r="Q44" s="7">
        <v>3.4305555555555554</v>
      </c>
      <c r="R44" s="7">
        <v>11.569444444444445</v>
      </c>
      <c r="S44" s="7">
        <v>54.027777777777771</v>
      </c>
      <c r="T44" s="7">
        <v>0.54166666666666674</v>
      </c>
      <c r="U44" s="7">
        <v>0</v>
      </c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25">
      <c r="A45" t="s">
        <v>1</v>
      </c>
      <c r="B45" s="7">
        <v>5.2083333333333339</v>
      </c>
      <c r="C45" s="7">
        <v>36.25</v>
      </c>
      <c r="D45" s="7">
        <v>83.777777777777771</v>
      </c>
      <c r="E45" s="7">
        <v>6.041666666666667</v>
      </c>
      <c r="F45" s="7">
        <v>1.3888888888888888</v>
      </c>
      <c r="K45" s="7">
        <v>4.7777777777777777</v>
      </c>
      <c r="L45" s="7">
        <v>39.791666666666664</v>
      </c>
      <c r="M45" s="7">
        <v>84.333333333333343</v>
      </c>
      <c r="N45" s="7">
        <v>3.8055555555555558</v>
      </c>
      <c r="O45" s="7">
        <v>1.4583333333333333</v>
      </c>
      <c r="Q45" s="7">
        <v>5.541666666666667</v>
      </c>
      <c r="R45" s="7">
        <v>40.097222222222221</v>
      </c>
      <c r="S45" s="7">
        <v>81.3611111111111</v>
      </c>
      <c r="T45" s="7">
        <v>3.5972222222222223</v>
      </c>
      <c r="U45" s="7">
        <v>1.3611111111111109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s="4" customFormat="1" x14ac:dyDescent="0.25">
      <c r="A46" s="4" t="s">
        <v>2</v>
      </c>
      <c r="B46" s="8">
        <v>4.6150000000000029</v>
      </c>
      <c r="C46" s="8">
        <v>20.39777777777778</v>
      </c>
      <c r="D46" s="8">
        <v>72.420277777777784</v>
      </c>
      <c r="E46" s="8">
        <v>2.375833333333333</v>
      </c>
      <c r="F46" s="8">
        <v>0.19111111111111112</v>
      </c>
      <c r="G46" s="4">
        <f>SUM(B46:F46)</f>
        <v>100.00000000000001</v>
      </c>
      <c r="K46" s="8">
        <v>4.37361111111111</v>
      </c>
      <c r="L46" s="8">
        <v>18.30222222222222</v>
      </c>
      <c r="M46" s="8">
        <v>74.751944444444447</v>
      </c>
      <c r="N46" s="8">
        <v>2.0741666666666672</v>
      </c>
      <c r="O46" s="8">
        <v>0.49805555555555564</v>
      </c>
      <c r="Q46" s="8">
        <v>4.6463888888888913</v>
      </c>
      <c r="R46" s="8">
        <v>20.730555555555558</v>
      </c>
      <c r="S46" s="8">
        <v>72.663611111111109</v>
      </c>
      <c r="T46" s="8">
        <v>1.8030555555555563</v>
      </c>
      <c r="U46" s="8">
        <v>0.15638888888888888</v>
      </c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 spans="1:39" x14ac:dyDescent="0.25">
      <c r="A47" t="s">
        <v>3</v>
      </c>
      <c r="B47" s="7">
        <v>0.7866460684685378</v>
      </c>
      <c r="C47" s="7">
        <v>5.8750425267701623</v>
      </c>
      <c r="D47" s="7">
        <v>5.9547359057132088</v>
      </c>
      <c r="E47" s="7">
        <v>1.3159234013224892</v>
      </c>
      <c r="F47" s="7">
        <v>0.3744807104099433</v>
      </c>
      <c r="K47" s="7">
        <v>0.51050122126551711</v>
      </c>
      <c r="L47" s="7">
        <v>6.5981271660044243</v>
      </c>
      <c r="M47" s="7">
        <v>6.2627407237931214</v>
      </c>
      <c r="N47" s="7">
        <v>0.76542073679838674</v>
      </c>
      <c r="O47" s="7">
        <v>0.35186901761245698</v>
      </c>
      <c r="Q47" s="7">
        <v>0.78976970584568551</v>
      </c>
      <c r="R47" s="7">
        <v>5.2715474922419867</v>
      </c>
      <c r="S47" s="7">
        <v>5.4697021058320177</v>
      </c>
      <c r="T47" s="7">
        <v>0.79096308891419853</v>
      </c>
      <c r="U47" s="7">
        <v>0.29603618501714646</v>
      </c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x14ac:dyDescent="0.25"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x14ac:dyDescent="0.25">
      <c r="A49" s="1" t="s">
        <v>7</v>
      </c>
      <c r="B49" s="3" t="s">
        <v>12</v>
      </c>
      <c r="C49" s="3" t="s">
        <v>13</v>
      </c>
      <c r="D49" s="3" t="s">
        <v>14</v>
      </c>
      <c r="E49" s="3" t="s">
        <v>15</v>
      </c>
      <c r="F49" s="3" t="s">
        <v>16</v>
      </c>
      <c r="G49" s="3"/>
      <c r="H49" s="3"/>
      <c r="I49" s="3"/>
      <c r="K49" s="3" t="s">
        <v>12</v>
      </c>
      <c r="L49" s="3" t="s">
        <v>13</v>
      </c>
      <c r="M49" s="3" t="s">
        <v>14</v>
      </c>
      <c r="N49" s="3" t="s">
        <v>15</v>
      </c>
      <c r="O49" s="3" t="s">
        <v>16</v>
      </c>
      <c r="Q49" s="3" t="s">
        <v>17</v>
      </c>
      <c r="R49" s="3" t="s">
        <v>18</v>
      </c>
      <c r="S49" s="3" t="s">
        <v>19</v>
      </c>
      <c r="T49" s="3" t="s">
        <v>20</v>
      </c>
      <c r="U49" s="3" t="s">
        <v>21</v>
      </c>
      <c r="W49" s="5" t="s">
        <v>17</v>
      </c>
      <c r="X49" s="5" t="s">
        <v>18</v>
      </c>
      <c r="Y49" s="5" t="s">
        <v>19</v>
      </c>
      <c r="Z49" s="5" t="s">
        <v>20</v>
      </c>
      <c r="AA49" s="5" t="s">
        <v>21</v>
      </c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x14ac:dyDescent="0.25">
      <c r="A50" t="s">
        <v>0</v>
      </c>
      <c r="B50" s="7">
        <v>34.306569343065696</v>
      </c>
      <c r="C50" s="7">
        <v>34.306569343065696</v>
      </c>
      <c r="D50" s="7">
        <v>0.72992700729927007</v>
      </c>
      <c r="E50" s="7">
        <v>0</v>
      </c>
      <c r="F50" s="7">
        <v>0.72992700729927007</v>
      </c>
      <c r="K50" s="7">
        <v>35.036496350364963</v>
      </c>
      <c r="L50" s="7">
        <v>35.766423357664237</v>
      </c>
      <c r="M50" s="7">
        <v>0</v>
      </c>
      <c r="N50" s="7">
        <v>0</v>
      </c>
      <c r="O50" s="7">
        <v>0</v>
      </c>
      <c r="Q50" s="7">
        <v>35.766423357664237</v>
      </c>
      <c r="R50" s="7">
        <v>37.226277372262771</v>
      </c>
      <c r="S50" s="7">
        <v>0.72992700729927007</v>
      </c>
      <c r="T50" s="7">
        <v>0.72992700729927007</v>
      </c>
      <c r="U50" s="7">
        <v>1.4598540145985401</v>
      </c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x14ac:dyDescent="0.25">
      <c r="A51" t="s">
        <v>1</v>
      </c>
      <c r="B51" s="7">
        <v>54.744525547445257</v>
      </c>
      <c r="C51" s="7">
        <v>54.744525547445257</v>
      </c>
      <c r="D51" s="7">
        <v>8.0291970802919703</v>
      </c>
      <c r="E51" s="7">
        <v>7.2992700729926998</v>
      </c>
      <c r="F51" s="7">
        <v>8.7591240875912408</v>
      </c>
      <c r="K51" s="7">
        <v>52.554744525547449</v>
      </c>
      <c r="L51" s="7">
        <v>56.934306569343065</v>
      </c>
      <c r="M51" s="7">
        <v>6.5693430656934311</v>
      </c>
      <c r="N51" s="7">
        <v>8.0291970802919703</v>
      </c>
      <c r="O51" s="7">
        <v>6.5693430656934311</v>
      </c>
      <c r="Q51" s="7">
        <v>57.664233576642332</v>
      </c>
      <c r="R51" s="7">
        <v>54.744525547445257</v>
      </c>
      <c r="S51" s="7">
        <v>6.5693430656934311</v>
      </c>
      <c r="T51" s="7">
        <v>5.8394160583941606</v>
      </c>
      <c r="U51" s="7">
        <v>8.0291970802919703</v>
      </c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x14ac:dyDescent="0.25">
      <c r="A52" t="s">
        <v>2</v>
      </c>
      <c r="B52" s="7">
        <v>44.759124087591232</v>
      </c>
      <c r="C52" s="7">
        <v>44.96350364963503</v>
      </c>
      <c r="D52" s="7">
        <v>3.4890510948905105</v>
      </c>
      <c r="E52" s="7">
        <v>3.2116788321167884</v>
      </c>
      <c r="F52" s="7">
        <v>3.5766423357664245</v>
      </c>
      <c r="K52" s="7">
        <v>44.729927007299267</v>
      </c>
      <c r="L52" s="7">
        <v>45.094890510948879</v>
      </c>
      <c r="M52" s="7">
        <v>3.4160583941605838</v>
      </c>
      <c r="N52" s="7">
        <v>3.3284671532846715</v>
      </c>
      <c r="O52" s="7">
        <v>3.4306569343065694</v>
      </c>
      <c r="Q52" s="7">
        <v>44.802919708029194</v>
      </c>
      <c r="R52" s="7">
        <v>45.197080291970799</v>
      </c>
      <c r="S52" s="7">
        <v>3.153284671532846</v>
      </c>
      <c r="T52" s="7">
        <v>3.3430656934306575</v>
      </c>
      <c r="U52" s="7">
        <v>3.5036496350364974</v>
      </c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x14ac:dyDescent="0.25">
      <c r="A53" t="s">
        <v>3</v>
      </c>
      <c r="B53" s="7">
        <v>4.545376853820505</v>
      </c>
      <c r="C53" s="7">
        <v>4.4995722649408592</v>
      </c>
      <c r="D53" s="7">
        <v>1.6790859852483837</v>
      </c>
      <c r="E53" s="7">
        <v>1.6256246314832192</v>
      </c>
      <c r="F53" s="7">
        <v>1.4689497662407345</v>
      </c>
      <c r="K53" s="7">
        <v>4.6943784446752312</v>
      </c>
      <c r="L53" s="7">
        <v>4.533287471078431</v>
      </c>
      <c r="M53" s="7">
        <v>1.4990362222474105</v>
      </c>
      <c r="N53" s="7">
        <v>1.7649145996738578</v>
      </c>
      <c r="O53" s="7">
        <v>1.468949766240736</v>
      </c>
      <c r="Q53" s="7">
        <v>4.6369385142818658</v>
      </c>
      <c r="R53" s="7">
        <v>4.7210875318740904</v>
      </c>
      <c r="S53" s="7">
        <v>1.5479960457590176</v>
      </c>
      <c r="T53" s="7">
        <v>1.2817651263796095</v>
      </c>
      <c r="U53" s="7">
        <v>1.5380516427522222</v>
      </c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6" spans="1:39" x14ac:dyDescent="0.25">
      <c r="A56" s="1" t="s">
        <v>57</v>
      </c>
    </row>
    <row r="57" spans="1:39" x14ac:dyDescent="0.25">
      <c r="A57" t="s">
        <v>0</v>
      </c>
      <c r="B57">
        <v>9.8592945863240813E-2</v>
      </c>
      <c r="C57">
        <v>0.18891117916481714</v>
      </c>
      <c r="D57">
        <v>8.9295017265764359E-2</v>
      </c>
    </row>
    <row r="58" spans="1:39" x14ac:dyDescent="0.25">
      <c r="A58" t="s">
        <v>1</v>
      </c>
      <c r="B58">
        <v>0.33761578614070825</v>
      </c>
      <c r="C58">
        <v>0.37284109061627468</v>
      </c>
      <c r="D58">
        <v>0.29322835849128881</v>
      </c>
    </row>
    <row r="59" spans="1:39" x14ac:dyDescent="0.25">
      <c r="A59" t="s">
        <v>2</v>
      </c>
      <c r="B59">
        <v>0.21113496121070599</v>
      </c>
      <c r="C59">
        <v>0.28025760915777231</v>
      </c>
      <c r="D59">
        <v>0.20385574640888315</v>
      </c>
    </row>
    <row r="60" spans="1:39" x14ac:dyDescent="0.25">
      <c r="A60" t="s">
        <v>3</v>
      </c>
      <c r="B60">
        <v>5.5294143910179089E-2</v>
      </c>
      <c r="C60">
        <v>4.5661029617389257E-2</v>
      </c>
      <c r="D60">
        <v>4.8558981727985888E-2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activeCell="J74" sqref="J74"/>
    </sheetView>
  </sheetViews>
  <sheetFormatPr defaultRowHeight="15" x14ac:dyDescent="0.25"/>
  <cols>
    <col min="1" max="1" width="9.28515625" bestFit="1" customWidth="1"/>
  </cols>
  <sheetData>
    <row r="1" spans="1:31" x14ac:dyDescent="0.25">
      <c r="B1" s="14" t="s">
        <v>4</v>
      </c>
      <c r="C1" s="14"/>
      <c r="D1" s="14" t="s">
        <v>11</v>
      </c>
      <c r="E1" s="14"/>
      <c r="F1" s="14" t="s">
        <v>24</v>
      </c>
      <c r="G1" s="14"/>
      <c r="H1" s="14" t="s">
        <v>26</v>
      </c>
      <c r="I1" s="14"/>
      <c r="J1" t="s">
        <v>25</v>
      </c>
      <c r="L1" s="14" t="s">
        <v>27</v>
      </c>
      <c r="M1" s="14"/>
      <c r="N1" s="14"/>
      <c r="O1" s="14"/>
      <c r="P1" s="14"/>
      <c r="Q1" s="14"/>
      <c r="S1" s="14" t="s">
        <v>4</v>
      </c>
      <c r="T1" s="14"/>
      <c r="U1" s="14"/>
      <c r="V1" s="14"/>
      <c r="W1" s="14"/>
      <c r="Y1" s="14" t="s">
        <v>7</v>
      </c>
      <c r="Z1" s="14"/>
      <c r="AA1" s="14"/>
      <c r="AB1" s="14"/>
      <c r="AC1" s="14"/>
    </row>
    <row r="2" spans="1:31" x14ac:dyDescent="0.25">
      <c r="A2" s="2" t="s">
        <v>22</v>
      </c>
      <c r="B2">
        <v>0.55634475463467836</v>
      </c>
      <c r="C2">
        <v>0.31685584773270914</v>
      </c>
      <c r="D2">
        <v>13</v>
      </c>
      <c r="E2">
        <v>9.3644444444444446</v>
      </c>
      <c r="F2">
        <v>1</v>
      </c>
      <c r="G2">
        <v>2.0694444444444446E-2</v>
      </c>
      <c r="H2">
        <v>0.77049180327868849</v>
      </c>
      <c r="I2">
        <v>0.31802367941712228</v>
      </c>
      <c r="J2">
        <v>970.04469800000004</v>
      </c>
      <c r="K2">
        <v>0</v>
      </c>
      <c r="L2">
        <v>31.972222222222225</v>
      </c>
      <c r="M2">
        <v>9.9444444444444446</v>
      </c>
      <c r="N2">
        <v>28.625</v>
      </c>
      <c r="O2">
        <v>36.263888888888893</v>
      </c>
      <c r="P2">
        <v>7.75</v>
      </c>
      <c r="Q2">
        <v>0.77777777777777779</v>
      </c>
      <c r="R2">
        <v>0</v>
      </c>
      <c r="S2">
        <v>3.5416666666666665</v>
      </c>
      <c r="T2">
        <v>9.9166666666666661</v>
      </c>
      <c r="U2">
        <v>55.555555555555557</v>
      </c>
      <c r="V2">
        <v>0</v>
      </c>
      <c r="W2">
        <v>0</v>
      </c>
      <c r="X2">
        <v>0</v>
      </c>
      <c r="Y2">
        <v>34.306569343065696</v>
      </c>
      <c r="Z2">
        <v>34.306569343065696</v>
      </c>
      <c r="AA2">
        <v>0.72992700729927007</v>
      </c>
      <c r="AB2">
        <v>0</v>
      </c>
      <c r="AC2">
        <v>0.72992700729927007</v>
      </c>
      <c r="AD2">
        <v>0</v>
      </c>
      <c r="AE2">
        <v>9.8592945863240813E-2</v>
      </c>
    </row>
    <row r="3" spans="1:31" x14ac:dyDescent="0.25">
      <c r="B3">
        <v>1.072311761252446</v>
      </c>
      <c r="C3">
        <v>0.3528001819586784</v>
      </c>
      <c r="D3">
        <v>15</v>
      </c>
      <c r="E3">
        <v>10.188194444444445</v>
      </c>
      <c r="F3">
        <v>3</v>
      </c>
      <c r="G3">
        <v>8.7499999999999994E-2</v>
      </c>
      <c r="H3">
        <v>0.96721311475409832</v>
      </c>
      <c r="I3">
        <v>0.36482923497267894</v>
      </c>
      <c r="J3">
        <v>1030.04502</v>
      </c>
      <c r="K3">
        <v>0</v>
      </c>
      <c r="L3">
        <v>36.736111111111114</v>
      </c>
      <c r="M3">
        <v>19.486111111111111</v>
      </c>
      <c r="N3">
        <v>36.097222222222229</v>
      </c>
      <c r="O3">
        <v>45.555555555555557</v>
      </c>
      <c r="P3">
        <v>14.138888888888889</v>
      </c>
      <c r="Q3">
        <v>3.7777777777777777</v>
      </c>
      <c r="R3">
        <v>0</v>
      </c>
      <c r="S3">
        <v>5.2083333333333339</v>
      </c>
      <c r="T3">
        <v>36.25</v>
      </c>
      <c r="U3">
        <v>83.777777777777771</v>
      </c>
      <c r="V3">
        <v>6.041666666666667</v>
      </c>
      <c r="W3">
        <v>1.3888888888888888</v>
      </c>
      <c r="X3">
        <v>0</v>
      </c>
      <c r="Y3">
        <v>54.744525547445257</v>
      </c>
      <c r="Z3">
        <v>54.744525547445257</v>
      </c>
      <c r="AA3">
        <v>8.0291970802919703</v>
      </c>
      <c r="AB3">
        <v>7.2992700729926998</v>
      </c>
      <c r="AC3">
        <v>8.7591240875912408</v>
      </c>
      <c r="AD3">
        <v>0</v>
      </c>
      <c r="AE3">
        <v>0.33761578614070825</v>
      </c>
    </row>
    <row r="4" spans="1:31" x14ac:dyDescent="0.25">
      <c r="B4">
        <v>0.66058558931575662</v>
      </c>
      <c r="C4">
        <v>0.33419042264576115</v>
      </c>
      <c r="D4">
        <v>14.1</v>
      </c>
      <c r="E4">
        <v>10.032994444444448</v>
      </c>
      <c r="F4">
        <v>1.3</v>
      </c>
      <c r="G4">
        <v>5.349722222222221E-2</v>
      </c>
      <c r="H4">
        <v>0.85639344262295125</v>
      </c>
      <c r="I4">
        <v>0.34374562841530193</v>
      </c>
      <c r="J4">
        <v>1012.9266835600002</v>
      </c>
      <c r="K4" t="e">
        <v>#DIV/0!</v>
      </c>
      <c r="L4">
        <v>34.637499999999996</v>
      </c>
      <c r="M4">
        <v>14.209444444444449</v>
      </c>
      <c r="N4">
        <v>31.695277777777775</v>
      </c>
      <c r="O4">
        <v>40.851666666666674</v>
      </c>
      <c r="P4">
        <v>11.129999999999997</v>
      </c>
      <c r="Q4">
        <v>2.1136111111111116</v>
      </c>
      <c r="R4" t="e">
        <v>#DIV/0!</v>
      </c>
      <c r="S4">
        <v>4.6150000000000029</v>
      </c>
      <c r="T4">
        <v>20.39777777777778</v>
      </c>
      <c r="U4">
        <v>72.420277777777784</v>
      </c>
      <c r="V4">
        <v>2.375833333333333</v>
      </c>
      <c r="W4">
        <v>0.19111111111111112</v>
      </c>
      <c r="X4" t="e">
        <v>#DIV/0!</v>
      </c>
      <c r="Y4">
        <v>44.759124087591232</v>
      </c>
      <c r="Z4">
        <v>44.96350364963503</v>
      </c>
      <c r="AA4">
        <v>3.4890510948905105</v>
      </c>
      <c r="AB4">
        <v>3.2116788321167884</v>
      </c>
      <c r="AC4">
        <v>3.5766423357664245</v>
      </c>
      <c r="AD4" t="e">
        <v>#DIV/0!</v>
      </c>
      <c r="AE4">
        <v>0.21113496121070599</v>
      </c>
    </row>
    <row r="5" spans="1:31" x14ac:dyDescent="0.25">
      <c r="B5">
        <v>0.11268739011995001</v>
      </c>
      <c r="C5">
        <v>8.1675451830897638E-3</v>
      </c>
      <c r="D5">
        <v>0.49999999999999989</v>
      </c>
      <c r="E5">
        <v>0.21505248454996073</v>
      </c>
      <c r="F5">
        <v>0.5</v>
      </c>
      <c r="G5">
        <v>1.9093230693974589E-2</v>
      </c>
      <c r="H5">
        <v>5.0534365709982883E-2</v>
      </c>
      <c r="I5">
        <v>1.0008765008619256E-2</v>
      </c>
      <c r="J5">
        <v>14.244211602359302</v>
      </c>
      <c r="K5" t="e">
        <v>#DIV/0!</v>
      </c>
      <c r="L5">
        <v>0.99152757350077991</v>
      </c>
      <c r="M5">
        <v>1.6987668911940834</v>
      </c>
      <c r="N5">
        <v>1.8518288632832387</v>
      </c>
      <c r="O5">
        <v>1.7817629811475075</v>
      </c>
      <c r="P5">
        <v>1.4912832116281607</v>
      </c>
      <c r="Q5">
        <v>0.77302461310693893</v>
      </c>
      <c r="R5" t="e">
        <v>#DIV/0!</v>
      </c>
      <c r="S5">
        <v>0.7866460684685378</v>
      </c>
      <c r="T5">
        <v>5.8750425267701623</v>
      </c>
      <c r="U5">
        <v>5.9547359057132088</v>
      </c>
      <c r="V5">
        <v>1.3159234013224892</v>
      </c>
      <c r="W5">
        <v>0.3744807104099433</v>
      </c>
      <c r="X5" t="e">
        <v>#DIV/0!</v>
      </c>
      <c r="Y5">
        <v>4.545376853820505</v>
      </c>
      <c r="Z5">
        <v>4.4995722649408592</v>
      </c>
      <c r="AA5">
        <v>1.6790859852483837</v>
      </c>
      <c r="AB5">
        <v>1.6256246314832192</v>
      </c>
      <c r="AC5">
        <v>1.4689497662407345</v>
      </c>
      <c r="AD5" t="e">
        <v>#DIV/0!</v>
      </c>
      <c r="AE5">
        <v>5.5294143910179089E-2</v>
      </c>
    </row>
    <row r="7" spans="1:31" x14ac:dyDescent="0.25">
      <c r="A7" s="2" t="s">
        <v>23</v>
      </c>
      <c r="B7">
        <v>0.63572136645962729</v>
      </c>
      <c r="C7">
        <v>0.31145389827055281</v>
      </c>
      <c r="D7">
        <v>13</v>
      </c>
      <c r="E7">
        <v>9.4538888888888888</v>
      </c>
      <c r="F7">
        <v>1</v>
      </c>
      <c r="G7">
        <v>2.7083333333333334E-2</v>
      </c>
      <c r="H7">
        <v>0.81967213114754101</v>
      </c>
      <c r="I7">
        <v>0.3364959016393464</v>
      </c>
      <c r="J7">
        <v>1007.006672</v>
      </c>
      <c r="K7">
        <v>0</v>
      </c>
      <c r="L7">
        <v>33.819444444444443</v>
      </c>
      <c r="M7">
        <v>10.402777777777777</v>
      </c>
      <c r="N7">
        <v>25.263888888888893</v>
      </c>
      <c r="O7">
        <v>34.972222222222221</v>
      </c>
      <c r="P7">
        <v>9.7638888888888893</v>
      </c>
      <c r="Q7">
        <v>1.5416666666666667</v>
      </c>
      <c r="R7">
        <v>0</v>
      </c>
      <c r="S7">
        <v>3.4305555555555554</v>
      </c>
      <c r="T7">
        <v>8.6111111111111107</v>
      </c>
      <c r="U7">
        <v>55.986111111111114</v>
      </c>
      <c r="V7">
        <v>0.2638888888888889</v>
      </c>
      <c r="W7">
        <v>0</v>
      </c>
      <c r="X7">
        <v>0</v>
      </c>
      <c r="Y7">
        <v>35.036496350364963</v>
      </c>
      <c r="Z7">
        <v>35.766423357664237</v>
      </c>
      <c r="AA7">
        <v>0</v>
      </c>
      <c r="AB7">
        <v>0</v>
      </c>
      <c r="AC7">
        <v>0</v>
      </c>
      <c r="AD7">
        <v>0</v>
      </c>
      <c r="AE7">
        <v>0.18891117916481714</v>
      </c>
    </row>
    <row r="8" spans="1:31" x14ac:dyDescent="0.25">
      <c r="B8">
        <v>1.0935862857142857</v>
      </c>
      <c r="C8">
        <v>0.35200316559456851</v>
      </c>
      <c r="D8">
        <v>16</v>
      </c>
      <c r="E8">
        <v>10.391944444444444</v>
      </c>
      <c r="F8">
        <v>3</v>
      </c>
      <c r="G8">
        <v>0.10208333333333333</v>
      </c>
      <c r="H8">
        <v>0.98360655737704916</v>
      </c>
      <c r="I8">
        <v>0.38118397085610445</v>
      </c>
      <c r="J8">
        <v>1031.7871700000001</v>
      </c>
      <c r="K8">
        <v>0</v>
      </c>
      <c r="L8">
        <v>38.388888888888886</v>
      </c>
      <c r="M8">
        <v>15.888888888888889</v>
      </c>
      <c r="N8">
        <v>34.388888888888893</v>
      </c>
      <c r="O8">
        <v>44.680555555555557</v>
      </c>
      <c r="P8">
        <v>16.916666666666664</v>
      </c>
      <c r="Q8">
        <v>5.7361111111111116</v>
      </c>
      <c r="R8">
        <v>0</v>
      </c>
      <c r="S8">
        <v>4.7777777777777777</v>
      </c>
      <c r="T8">
        <v>39.791666666666664</v>
      </c>
      <c r="U8">
        <v>84.333333333333343</v>
      </c>
      <c r="V8">
        <v>3.8055555555555558</v>
      </c>
      <c r="W8">
        <v>1.4583333333333333</v>
      </c>
      <c r="X8">
        <v>0</v>
      </c>
      <c r="Y8">
        <v>52.554744525547449</v>
      </c>
      <c r="Z8">
        <v>56.934306569343065</v>
      </c>
      <c r="AA8">
        <v>6.5693430656934311</v>
      </c>
      <c r="AB8">
        <v>8.0291970802919703</v>
      </c>
      <c r="AC8">
        <v>6.5693430656934311</v>
      </c>
      <c r="AD8">
        <v>0</v>
      </c>
      <c r="AE8">
        <v>0.37284109061627468</v>
      </c>
    </row>
    <row r="9" spans="1:31" x14ac:dyDescent="0.25">
      <c r="B9">
        <v>0.86765211499682793</v>
      </c>
      <c r="C9">
        <v>0.33838134524764057</v>
      </c>
      <c r="D9">
        <v>14.74</v>
      </c>
      <c r="E9">
        <v>10.216602777777778</v>
      </c>
      <c r="F9">
        <v>2.34</v>
      </c>
      <c r="G9">
        <v>5.5925000000000002E-2</v>
      </c>
      <c r="H9">
        <v>0.90983606557377017</v>
      </c>
      <c r="I9">
        <v>0.35975282331512026</v>
      </c>
      <c r="J9">
        <v>1021.6290697400003</v>
      </c>
      <c r="K9" t="e">
        <v>#DIV/0!</v>
      </c>
      <c r="L9">
        <v>36.231388888888901</v>
      </c>
      <c r="M9">
        <v>13.582500000000003</v>
      </c>
      <c r="N9">
        <v>29.398611111111112</v>
      </c>
      <c r="O9">
        <v>40.235833333333339</v>
      </c>
      <c r="P9">
        <v>13.095555555555553</v>
      </c>
      <c r="Q9">
        <v>3.6875000000000004</v>
      </c>
      <c r="R9" t="e">
        <v>#DIV/0!</v>
      </c>
      <c r="S9">
        <v>4.37361111111111</v>
      </c>
      <c r="T9">
        <v>18.30222222222222</v>
      </c>
      <c r="U9">
        <v>74.751944444444447</v>
      </c>
      <c r="V9">
        <v>2.0741666666666672</v>
      </c>
      <c r="W9">
        <v>0.49805555555555564</v>
      </c>
      <c r="X9" t="e">
        <v>#DIV/0!</v>
      </c>
      <c r="Y9">
        <v>44.729927007299267</v>
      </c>
      <c r="Z9">
        <v>45.094890510948879</v>
      </c>
      <c r="AA9">
        <v>3.4160583941605838</v>
      </c>
      <c r="AB9">
        <v>3.3284671532846715</v>
      </c>
      <c r="AC9">
        <v>3.4306569343065694</v>
      </c>
      <c r="AD9" t="e">
        <v>#DIV/0!</v>
      </c>
      <c r="AE9">
        <v>0.28025760915777231</v>
      </c>
    </row>
    <row r="10" spans="1:31" x14ac:dyDescent="0.25">
      <c r="B10">
        <v>0.12980098823462335</v>
      </c>
      <c r="C10">
        <v>8.7293433319215394E-3</v>
      </c>
      <c r="D10">
        <v>0.74323616704248163</v>
      </c>
      <c r="E10">
        <v>0.21285332682926042</v>
      </c>
      <c r="F10">
        <v>0.51419840528729766</v>
      </c>
      <c r="G10">
        <v>1.403387133876772E-2</v>
      </c>
      <c r="H10">
        <v>4.474539037362682E-2</v>
      </c>
      <c r="I10">
        <v>1.0014252778340388E-2</v>
      </c>
      <c r="J10">
        <v>5.3015106886094419</v>
      </c>
      <c r="K10" t="e">
        <v>#DIV/0!</v>
      </c>
      <c r="L10">
        <v>0.98643816955026653</v>
      </c>
      <c r="M10">
        <v>1.2522554035335653</v>
      </c>
      <c r="N10">
        <v>1.9282825347833805</v>
      </c>
      <c r="O10">
        <v>2.2715913447744778</v>
      </c>
      <c r="P10">
        <v>1.5683763327045297</v>
      </c>
      <c r="Q10">
        <v>0.8833606302560798</v>
      </c>
      <c r="R10" t="e">
        <v>#DIV/0!</v>
      </c>
      <c r="S10">
        <v>0.51050122126551711</v>
      </c>
      <c r="T10">
        <v>6.5981271660044243</v>
      </c>
      <c r="U10">
        <v>6.2627407237931214</v>
      </c>
      <c r="V10">
        <v>0.76542073679838674</v>
      </c>
      <c r="W10">
        <v>0.35186901761245698</v>
      </c>
      <c r="X10" t="e">
        <v>#DIV/0!</v>
      </c>
      <c r="Y10">
        <v>4.6943784446752312</v>
      </c>
      <c r="Z10">
        <v>4.533287471078431</v>
      </c>
      <c r="AA10">
        <v>1.4990362222474105</v>
      </c>
      <c r="AB10">
        <v>1.7649145996738578</v>
      </c>
      <c r="AC10">
        <v>1.468949766240736</v>
      </c>
      <c r="AD10" t="e">
        <v>#DIV/0!</v>
      </c>
      <c r="AE10">
        <v>4.5661029617389257E-2</v>
      </c>
    </row>
    <row r="12" spans="1:31" x14ac:dyDescent="0.25">
      <c r="A12" t="s">
        <v>28</v>
      </c>
      <c r="B12">
        <v>0.55183352380952377</v>
      </c>
      <c r="C12">
        <v>0.3044725846382787</v>
      </c>
      <c r="D12">
        <v>14</v>
      </c>
      <c r="E12">
        <v>9.394861111111112</v>
      </c>
      <c r="F12">
        <v>1</v>
      </c>
      <c r="G12">
        <v>1.5416666666666667E-2</v>
      </c>
      <c r="H12">
        <v>0.78688524590163933</v>
      </c>
      <c r="I12">
        <v>0.33138433515482713</v>
      </c>
      <c r="J12">
        <v>1009.710337</v>
      </c>
      <c r="K12">
        <v>0</v>
      </c>
      <c r="L12">
        <v>33.305555555555557</v>
      </c>
      <c r="M12">
        <v>10.486111111111111</v>
      </c>
      <c r="N12">
        <v>26.888888888888889</v>
      </c>
      <c r="O12">
        <v>36.722222222222221</v>
      </c>
      <c r="P12">
        <v>8.3888888888888893</v>
      </c>
      <c r="Q12">
        <v>0.69444444444444442</v>
      </c>
      <c r="R12">
        <v>0</v>
      </c>
      <c r="S12">
        <v>3.4305555555555554</v>
      </c>
      <c r="T12">
        <v>11.569444444444445</v>
      </c>
      <c r="U12">
        <v>54.027777777777771</v>
      </c>
      <c r="V12">
        <v>0.54166666666666674</v>
      </c>
      <c r="W12">
        <v>0</v>
      </c>
      <c r="X12">
        <v>0</v>
      </c>
      <c r="Y12">
        <v>35.766423357664237</v>
      </c>
      <c r="Z12">
        <v>37.226277372262771</v>
      </c>
      <c r="AA12">
        <v>0.72992700729927007</v>
      </c>
      <c r="AB12">
        <v>0.72992700729927007</v>
      </c>
      <c r="AC12">
        <v>1.4598540145985401</v>
      </c>
      <c r="AD12">
        <v>0</v>
      </c>
      <c r="AE12">
        <v>8.9295017265764359E-2</v>
      </c>
    </row>
    <row r="13" spans="1:31" x14ac:dyDescent="0.25">
      <c r="B13">
        <v>1.0055057142857142</v>
      </c>
      <c r="C13">
        <v>0.34407741390968338</v>
      </c>
      <c r="D13">
        <v>16</v>
      </c>
      <c r="E13">
        <v>10.206388888888888</v>
      </c>
      <c r="F13">
        <v>3</v>
      </c>
      <c r="G13">
        <v>6.3888888888888884E-2</v>
      </c>
      <c r="H13">
        <v>0.96721311475409832</v>
      </c>
      <c r="I13">
        <v>0.36398224043715965</v>
      </c>
      <c r="J13">
        <v>1023.269172</v>
      </c>
      <c r="K13">
        <v>0</v>
      </c>
      <c r="L13">
        <v>36.708333333333329</v>
      </c>
      <c r="M13">
        <v>16.638888888888889</v>
      </c>
      <c r="N13">
        <v>35.694444444444443</v>
      </c>
      <c r="O13">
        <v>47.333333333333336</v>
      </c>
      <c r="P13">
        <v>14.069444444444446</v>
      </c>
      <c r="Q13">
        <v>4.1388888888888893</v>
      </c>
      <c r="R13">
        <v>0</v>
      </c>
      <c r="S13">
        <v>5.541666666666667</v>
      </c>
      <c r="T13">
        <v>40.097222222222221</v>
      </c>
      <c r="U13">
        <v>81.3611111111111</v>
      </c>
      <c r="V13">
        <v>3.5972222222222223</v>
      </c>
      <c r="W13">
        <v>1.3611111111111109</v>
      </c>
      <c r="X13">
        <v>0</v>
      </c>
      <c r="Y13">
        <v>57.664233576642332</v>
      </c>
      <c r="Z13">
        <v>54.744525547445257</v>
      </c>
      <c r="AA13">
        <v>6.5693430656934311</v>
      </c>
      <c r="AB13">
        <v>5.8394160583941606</v>
      </c>
      <c r="AC13">
        <v>8.0291970802919703</v>
      </c>
      <c r="AD13">
        <v>0</v>
      </c>
      <c r="AE13">
        <v>0.29322835849128881</v>
      </c>
    </row>
    <row r="14" spans="1:31" x14ac:dyDescent="0.25">
      <c r="B14">
        <v>0.66330387713356942</v>
      </c>
      <c r="C14">
        <v>0.33192987738025681</v>
      </c>
      <c r="D14">
        <v>14.48</v>
      </c>
      <c r="E14">
        <v>10.085627777777781</v>
      </c>
      <c r="F14">
        <v>1.3</v>
      </c>
      <c r="G14">
        <v>3.7627777777777774E-2</v>
      </c>
      <c r="H14">
        <v>0.86295081967213105</v>
      </c>
      <c r="I14">
        <v>0.34636662112932726</v>
      </c>
      <c r="J14">
        <v>1014.9000643600004</v>
      </c>
      <c r="K14" t="e">
        <v>#DIV/0!</v>
      </c>
      <c r="L14">
        <v>34.898611111111109</v>
      </c>
      <c r="M14">
        <v>13.794166666666666</v>
      </c>
      <c r="N14">
        <v>31.476111111111109</v>
      </c>
      <c r="O14">
        <v>41.110555555555557</v>
      </c>
      <c r="P14">
        <v>11.244722222222224</v>
      </c>
      <c r="Q14">
        <v>2.3744444444444444</v>
      </c>
      <c r="R14" t="e">
        <v>#DIV/0!</v>
      </c>
      <c r="S14">
        <v>4.6463888888888913</v>
      </c>
      <c r="T14">
        <v>20.730555555555558</v>
      </c>
      <c r="U14">
        <v>72.663611111111109</v>
      </c>
      <c r="V14">
        <v>1.8030555555555563</v>
      </c>
      <c r="W14">
        <v>0.15638888888888888</v>
      </c>
      <c r="X14" t="e">
        <v>#DIV/0!</v>
      </c>
      <c r="Y14">
        <v>44.802919708029194</v>
      </c>
      <c r="Z14">
        <v>45.197080291970799</v>
      </c>
      <c r="AA14">
        <v>3.153284671532846</v>
      </c>
      <c r="AB14">
        <v>3.3430656934306575</v>
      </c>
      <c r="AC14">
        <v>3.5036496350364974</v>
      </c>
      <c r="AD14" t="e">
        <v>#DIV/0!</v>
      </c>
      <c r="AE14">
        <v>0.20385574640888315</v>
      </c>
    </row>
    <row r="15" spans="1:31" x14ac:dyDescent="0.25">
      <c r="B15">
        <v>0.10619863256234047</v>
      </c>
      <c r="C15">
        <v>7.2454970940586481E-3</v>
      </c>
      <c r="D15">
        <v>0.57410800377629312</v>
      </c>
      <c r="E15">
        <v>0.1707046878763526</v>
      </c>
      <c r="F15">
        <v>0.5</v>
      </c>
      <c r="G15">
        <v>1.0875375685294597E-2</v>
      </c>
      <c r="H15">
        <v>4.3836445674382357E-2</v>
      </c>
      <c r="I15">
        <v>7.9106685697944139E-3</v>
      </c>
      <c r="J15">
        <v>3.0567902581689896</v>
      </c>
      <c r="K15" t="e">
        <v>#DIV/0!</v>
      </c>
      <c r="L15">
        <v>0.80372517145761235</v>
      </c>
      <c r="M15">
        <v>1.3177055500629367</v>
      </c>
      <c r="N15">
        <v>2.0637936272317705</v>
      </c>
      <c r="O15">
        <v>2.0072648917566935</v>
      </c>
      <c r="P15">
        <v>1.4326168805871269</v>
      </c>
      <c r="Q15">
        <v>0.70300808698788808</v>
      </c>
      <c r="R15" t="e">
        <v>#DIV/0!</v>
      </c>
      <c r="S15">
        <v>0.78976970584568551</v>
      </c>
      <c r="T15">
        <v>5.2715474922419867</v>
      </c>
      <c r="U15">
        <v>5.4697021058320177</v>
      </c>
      <c r="V15">
        <v>0.79096308891419853</v>
      </c>
      <c r="W15">
        <v>0.29603618501714646</v>
      </c>
      <c r="X15" t="e">
        <v>#DIV/0!</v>
      </c>
      <c r="Y15">
        <v>4.6369385142818658</v>
      </c>
      <c r="Z15">
        <v>4.7210875318740904</v>
      </c>
      <c r="AA15">
        <v>1.5479960457590176</v>
      </c>
      <c r="AB15">
        <v>1.2817651263796095</v>
      </c>
      <c r="AC15">
        <v>1.5380516427522222</v>
      </c>
      <c r="AD15" t="e">
        <v>#DIV/0!</v>
      </c>
      <c r="AE15">
        <v>4.8558981727985888E-2</v>
      </c>
    </row>
    <row r="17" spans="1:29" x14ac:dyDescent="0.25">
      <c r="A17" t="s">
        <v>29</v>
      </c>
    </row>
    <row r="18" spans="1:29" x14ac:dyDescent="0.25">
      <c r="B18" s="14"/>
      <c r="C18" s="14"/>
      <c r="D18" s="14"/>
      <c r="E18" s="14"/>
      <c r="F18" s="14"/>
      <c r="G18" s="14"/>
      <c r="L18" s="14"/>
      <c r="M18" s="14"/>
      <c r="N18" s="14"/>
      <c r="O18" s="14"/>
      <c r="P18" s="14"/>
      <c r="Q18" s="14"/>
      <c r="S18" s="14"/>
      <c r="T18" s="14"/>
      <c r="U18" s="14"/>
      <c r="V18" s="14"/>
      <c r="W18" s="14"/>
      <c r="Y18" s="14"/>
      <c r="Z18" s="14"/>
      <c r="AA18" s="14"/>
      <c r="AB18" s="14"/>
      <c r="AC18" s="14"/>
    </row>
    <row r="19" spans="1:29" x14ac:dyDescent="0.25">
      <c r="A19" t="s">
        <v>22</v>
      </c>
    </row>
    <row r="24" spans="1:29" x14ac:dyDescent="0.25">
      <c r="A24" t="s">
        <v>23</v>
      </c>
    </row>
    <row r="29" spans="1:29" x14ac:dyDescent="0.25">
      <c r="A29" t="s">
        <v>28</v>
      </c>
    </row>
  </sheetData>
  <mergeCells count="13">
    <mergeCell ref="Y1:AC1"/>
    <mergeCell ref="B18:C18"/>
    <mergeCell ref="D18:E18"/>
    <mergeCell ref="F18:G18"/>
    <mergeCell ref="L18:Q18"/>
    <mergeCell ref="S18:W18"/>
    <mergeCell ref="Y18:AC18"/>
    <mergeCell ref="B1:C1"/>
    <mergeCell ref="D1:E1"/>
    <mergeCell ref="F1:G1"/>
    <mergeCell ref="H1:I1"/>
    <mergeCell ref="L1:Q1"/>
    <mergeCell ref="S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opLeftCell="A38" zoomScale="70" zoomScaleNormal="70" workbookViewId="0">
      <selection activeCell="A56" sqref="A56:A60"/>
    </sheetView>
  </sheetViews>
  <sheetFormatPr defaultRowHeight="15" x14ac:dyDescent="0.25"/>
  <cols>
    <col min="1" max="1" width="17.7109375" bestFit="1" customWidth="1"/>
  </cols>
  <sheetData>
    <row r="1" spans="1:16" x14ac:dyDescent="0.25">
      <c r="A1" t="s">
        <v>32</v>
      </c>
    </row>
    <row r="2" spans="1:16" x14ac:dyDescent="0.25">
      <c r="A2" t="s">
        <v>33</v>
      </c>
    </row>
    <row r="3" spans="1:16" x14ac:dyDescent="0.25">
      <c r="B3" t="s">
        <v>30</v>
      </c>
      <c r="C3" t="s">
        <v>9</v>
      </c>
      <c r="D3" t="s">
        <v>31</v>
      </c>
      <c r="J3" t="s">
        <v>8</v>
      </c>
      <c r="K3" t="s">
        <v>9</v>
      </c>
      <c r="L3" t="s">
        <v>10</v>
      </c>
    </row>
    <row r="4" spans="1:16" x14ac:dyDescent="0.25">
      <c r="A4" s="1" t="s">
        <v>4</v>
      </c>
    </row>
    <row r="6" spans="1:16" x14ac:dyDescent="0.25">
      <c r="A6" t="s">
        <v>0</v>
      </c>
      <c r="B6" s="7">
        <v>0.55634475463467836</v>
      </c>
      <c r="C6" s="7">
        <v>0.54867311300639654</v>
      </c>
      <c r="D6" s="7">
        <v>0.55634475463467836</v>
      </c>
      <c r="E6" s="7"/>
      <c r="F6" s="7">
        <f>B8-B6</f>
        <v>0.14183956095265482</v>
      </c>
      <c r="G6" s="7">
        <f t="shared" ref="G6:H6" si="0">C8-C6</f>
        <v>0.26605484161031467</v>
      </c>
      <c r="H6" s="7">
        <f t="shared" si="0"/>
        <v>0.11682545159449287</v>
      </c>
      <c r="J6" s="5"/>
      <c r="K6" s="5"/>
      <c r="L6" s="5"/>
      <c r="M6" s="5"/>
      <c r="N6" s="5">
        <f>J8-J6</f>
        <v>0</v>
      </c>
      <c r="O6" s="5">
        <f>K8-K6</f>
        <v>0</v>
      </c>
      <c r="P6" s="5">
        <f>L8-L6</f>
        <v>0</v>
      </c>
    </row>
    <row r="7" spans="1:16" x14ac:dyDescent="0.25">
      <c r="A7" t="s">
        <v>1</v>
      </c>
      <c r="B7" s="7">
        <v>1.072311761252446</v>
      </c>
      <c r="C7" s="7">
        <v>1.1435985606060606</v>
      </c>
      <c r="D7" s="7">
        <v>0.8885950269541778</v>
      </c>
      <c r="E7" s="7"/>
      <c r="F7" s="7">
        <f>B7-B8</f>
        <v>0.3741274456651128</v>
      </c>
      <c r="G7" s="7">
        <f t="shared" ref="G7:H7" si="1">C7-C8</f>
        <v>0.32887060598934936</v>
      </c>
      <c r="H7" s="7">
        <f t="shared" si="1"/>
        <v>0.21542482072500657</v>
      </c>
      <c r="J7" s="5"/>
      <c r="K7" s="5"/>
      <c r="L7" s="5"/>
      <c r="M7" s="5"/>
      <c r="N7" s="5">
        <f>J7-J8</f>
        <v>0</v>
      </c>
      <c r="O7" s="5">
        <f t="shared" ref="O7:P7" si="2">K7-K8</f>
        <v>0</v>
      </c>
      <c r="P7" s="5">
        <f t="shared" si="2"/>
        <v>0</v>
      </c>
    </row>
    <row r="8" spans="1:16" x14ac:dyDescent="0.25">
      <c r="A8" t="s">
        <v>2</v>
      </c>
      <c r="B8" s="7">
        <v>0.69818431558733318</v>
      </c>
      <c r="C8" s="7">
        <v>0.81472795461671121</v>
      </c>
      <c r="D8" s="7">
        <v>0.67317020622917123</v>
      </c>
      <c r="E8" s="7"/>
      <c r="F8" s="7"/>
      <c r="G8" s="7"/>
      <c r="H8" s="7"/>
      <c r="J8" s="5"/>
      <c r="K8" s="5"/>
      <c r="L8" s="5"/>
      <c r="M8" s="5"/>
      <c r="N8" s="5"/>
      <c r="O8" s="5"/>
      <c r="P8" s="5"/>
    </row>
    <row r="9" spans="1:16" x14ac:dyDescent="0.25">
      <c r="A9" t="s">
        <v>3</v>
      </c>
      <c r="B9" s="7">
        <v>0.13310712675238806</v>
      </c>
      <c r="C9" s="7">
        <v>0.12736044709621924</v>
      </c>
      <c r="D9" s="7">
        <v>0.11257361088995921</v>
      </c>
      <c r="E9" s="7"/>
      <c r="F9" s="7"/>
      <c r="G9" s="7"/>
      <c r="H9" s="7"/>
      <c r="J9" s="5"/>
      <c r="K9" s="5"/>
      <c r="L9" s="5"/>
      <c r="M9" s="5"/>
      <c r="N9" s="5"/>
      <c r="O9" s="5"/>
      <c r="P9" s="5"/>
    </row>
    <row r="10" spans="1:16" x14ac:dyDescent="0.25">
      <c r="J10" s="5"/>
      <c r="K10" s="5"/>
      <c r="L10" s="5"/>
      <c r="M10" s="5"/>
      <c r="N10" s="5"/>
      <c r="O10" s="5"/>
      <c r="P10" s="5"/>
    </row>
    <row r="11" spans="1:16" x14ac:dyDescent="0.25">
      <c r="A11" s="1" t="s">
        <v>11</v>
      </c>
      <c r="J11" s="5"/>
      <c r="K11" s="5"/>
      <c r="L11" s="5"/>
      <c r="M11" s="5"/>
      <c r="N11" s="5"/>
      <c r="O11" s="5"/>
      <c r="P11" s="5"/>
    </row>
    <row r="12" spans="1:16" x14ac:dyDescent="0.25">
      <c r="J12" s="5"/>
      <c r="K12" s="5"/>
      <c r="L12" s="5"/>
      <c r="M12" s="5"/>
      <c r="N12" s="5"/>
      <c r="O12" s="5"/>
      <c r="P12" s="5"/>
    </row>
    <row r="13" spans="1:16" x14ac:dyDescent="0.25">
      <c r="A13" t="s">
        <v>0</v>
      </c>
      <c r="B13" s="13">
        <v>13</v>
      </c>
      <c r="C13" s="13">
        <v>14</v>
      </c>
      <c r="D13" s="13">
        <v>13</v>
      </c>
      <c r="E13" s="7"/>
      <c r="F13" s="7">
        <f>B15-B13</f>
        <v>0.98000000000000043</v>
      </c>
      <c r="G13" s="7">
        <f t="shared" ref="G13:H13" si="3">C15-C13</f>
        <v>0.64000000000000057</v>
      </c>
      <c r="H13" s="7">
        <f t="shared" si="3"/>
        <v>1.2799999999999994</v>
      </c>
      <c r="J13" s="12"/>
      <c r="K13" s="12"/>
      <c r="L13" s="12"/>
      <c r="M13" s="5"/>
      <c r="N13" s="5">
        <f>J15-J13</f>
        <v>0</v>
      </c>
      <c r="O13" s="5">
        <f>K15-K13</f>
        <v>0</v>
      </c>
      <c r="P13" s="5">
        <f>L15-L13</f>
        <v>0</v>
      </c>
    </row>
    <row r="14" spans="1:16" x14ac:dyDescent="0.25">
      <c r="A14" t="s">
        <v>1</v>
      </c>
      <c r="B14" s="13">
        <v>15</v>
      </c>
      <c r="C14" s="13">
        <v>18</v>
      </c>
      <c r="D14" s="13">
        <v>15</v>
      </c>
      <c r="E14" s="7"/>
      <c r="F14" s="7">
        <f>B14-B15</f>
        <v>1.0199999999999996</v>
      </c>
      <c r="G14" s="7">
        <f t="shared" ref="G14:H14" si="4">C14-C15</f>
        <v>3.3599999999999994</v>
      </c>
      <c r="H14" s="7">
        <f t="shared" si="4"/>
        <v>0.72000000000000064</v>
      </c>
      <c r="J14" s="12"/>
      <c r="K14" s="12"/>
      <c r="L14" s="12"/>
      <c r="M14" s="5"/>
      <c r="N14" s="5">
        <f>J14-J15</f>
        <v>0</v>
      </c>
      <c r="O14" s="5">
        <f t="shared" ref="O14:P14" si="5">K14-K15</f>
        <v>0</v>
      </c>
      <c r="P14" s="5">
        <f t="shared" si="5"/>
        <v>0</v>
      </c>
    </row>
    <row r="15" spans="1:16" x14ac:dyDescent="0.25">
      <c r="A15" t="s">
        <v>2</v>
      </c>
      <c r="B15" s="13">
        <v>13.98</v>
      </c>
      <c r="C15" s="13">
        <v>14.64</v>
      </c>
      <c r="D15" s="13">
        <v>14.28</v>
      </c>
      <c r="E15" s="7"/>
      <c r="F15" s="7"/>
      <c r="G15" s="7"/>
      <c r="H15" s="7"/>
      <c r="J15" s="12"/>
      <c r="K15" s="12"/>
      <c r="L15" s="12"/>
      <c r="M15" s="5"/>
      <c r="N15" s="5"/>
      <c r="O15" s="5"/>
      <c r="P15" s="5"/>
    </row>
    <row r="16" spans="1:16" x14ac:dyDescent="0.25">
      <c r="A16" t="s">
        <v>3</v>
      </c>
      <c r="B16" s="13">
        <v>0.37363083384538803</v>
      </c>
      <c r="C16" s="13">
        <v>0.79397732965116841</v>
      </c>
      <c r="D16" s="13">
        <v>0.53065996645686409</v>
      </c>
      <c r="E16" s="7"/>
      <c r="F16" s="7"/>
      <c r="G16" s="7"/>
      <c r="H16" s="7"/>
      <c r="J16" s="12"/>
      <c r="K16" s="12"/>
      <c r="L16" s="12"/>
      <c r="M16" s="5"/>
      <c r="N16" s="5"/>
      <c r="O16" s="5"/>
      <c r="P16" s="5"/>
    </row>
    <row r="17" spans="1:16" x14ac:dyDescent="0.25">
      <c r="J17" s="5"/>
      <c r="K17" s="5"/>
      <c r="L17" s="5"/>
      <c r="M17" s="5"/>
      <c r="N17" s="5"/>
      <c r="O17" s="5"/>
      <c r="P17" s="5"/>
    </row>
    <row r="18" spans="1:16" x14ac:dyDescent="0.25">
      <c r="A18" s="1" t="s">
        <v>5</v>
      </c>
      <c r="J18" s="5"/>
      <c r="K18" s="5"/>
      <c r="L18" s="5"/>
      <c r="M18" s="5"/>
      <c r="N18" s="5"/>
      <c r="O18" s="5"/>
      <c r="P18" s="5"/>
    </row>
    <row r="19" spans="1:16" x14ac:dyDescent="0.25">
      <c r="J19" s="5"/>
      <c r="K19" s="5"/>
      <c r="L19" s="5"/>
      <c r="M19" s="5"/>
      <c r="N19" s="5"/>
      <c r="O19" s="5"/>
      <c r="P19" s="5"/>
    </row>
    <row r="20" spans="1:16" x14ac:dyDescent="0.25">
      <c r="A20" t="s">
        <v>0</v>
      </c>
      <c r="B20" s="13">
        <v>1</v>
      </c>
      <c r="C20" s="13">
        <v>1</v>
      </c>
      <c r="D20" s="13">
        <v>1</v>
      </c>
      <c r="E20" s="7"/>
      <c r="F20" s="7">
        <f>B22-B20</f>
        <v>0.43999999999999995</v>
      </c>
      <c r="G20" s="7">
        <f t="shared" ref="G20:H20" si="6">C22-C20</f>
        <v>1.1200000000000001</v>
      </c>
      <c r="H20" s="7">
        <f t="shared" si="6"/>
        <v>0.30000000000000004</v>
      </c>
      <c r="J20" s="12"/>
      <c r="K20" s="12"/>
      <c r="L20" s="12"/>
      <c r="M20" s="5"/>
      <c r="N20" s="5">
        <f>J22-J20</f>
        <v>0</v>
      </c>
      <c r="O20" s="5">
        <f>K22-K20</f>
        <v>0</v>
      </c>
      <c r="P20" s="5">
        <f>L22-L20</f>
        <v>0</v>
      </c>
    </row>
    <row r="21" spans="1:16" x14ac:dyDescent="0.25">
      <c r="A21" t="s">
        <v>1</v>
      </c>
      <c r="B21" s="13">
        <v>3</v>
      </c>
      <c r="C21" s="13">
        <v>3</v>
      </c>
      <c r="D21" s="13">
        <v>2</v>
      </c>
      <c r="E21" s="7"/>
      <c r="F21" s="7">
        <f>B21-B22</f>
        <v>1.56</v>
      </c>
      <c r="G21" s="7">
        <f t="shared" ref="G21:H21" si="7">C21-C22</f>
        <v>0.87999999999999989</v>
      </c>
      <c r="H21" s="7">
        <f t="shared" si="7"/>
        <v>0.7</v>
      </c>
      <c r="J21" s="12"/>
      <c r="K21" s="12"/>
      <c r="L21" s="12"/>
      <c r="M21" s="5"/>
      <c r="N21" s="5">
        <f>J21-J22</f>
        <v>0</v>
      </c>
      <c r="O21" s="5">
        <f t="shared" ref="O21:P21" si="8">K21-K22</f>
        <v>0</v>
      </c>
      <c r="P21" s="5">
        <f t="shared" si="8"/>
        <v>0</v>
      </c>
    </row>
    <row r="22" spans="1:16" x14ac:dyDescent="0.25">
      <c r="A22" t="s">
        <v>2</v>
      </c>
      <c r="B22" s="13">
        <v>1.44</v>
      </c>
      <c r="C22" s="13">
        <v>2.12</v>
      </c>
      <c r="D22" s="13">
        <v>1.3</v>
      </c>
      <c r="E22" s="7"/>
      <c r="F22" s="7"/>
      <c r="G22" s="7"/>
      <c r="H22" s="7"/>
      <c r="J22" s="12"/>
      <c r="K22" s="12"/>
      <c r="L22" s="12"/>
      <c r="M22" s="5"/>
      <c r="N22" s="5"/>
      <c r="O22" s="5"/>
      <c r="P22" s="5"/>
    </row>
    <row r="23" spans="1:16" x14ac:dyDescent="0.25">
      <c r="A23" t="s">
        <v>3</v>
      </c>
      <c r="B23" s="13">
        <v>0.60530983801686222</v>
      </c>
      <c r="C23" s="13">
        <v>0.43081318457076029</v>
      </c>
      <c r="D23" s="13">
        <v>0.45825756949558399</v>
      </c>
      <c r="E23" s="7"/>
      <c r="F23" s="7"/>
      <c r="G23" s="7"/>
      <c r="H23" s="7"/>
      <c r="J23" s="12"/>
      <c r="K23" s="12"/>
      <c r="L23" s="12"/>
      <c r="M23" s="5"/>
      <c r="N23" s="5"/>
      <c r="O23" s="5"/>
      <c r="P23" s="5"/>
    </row>
    <row r="24" spans="1:16" x14ac:dyDescent="0.25">
      <c r="J24" s="5"/>
      <c r="K24" s="5"/>
      <c r="L24" s="5"/>
      <c r="M24" s="5"/>
      <c r="N24" s="5"/>
      <c r="O24" s="5"/>
      <c r="P24" s="5"/>
    </row>
    <row r="25" spans="1:16" x14ac:dyDescent="0.25">
      <c r="J25" s="5"/>
      <c r="K25" s="5"/>
      <c r="L25" s="5"/>
      <c r="M25" s="5"/>
      <c r="N25" s="5"/>
      <c r="O25" s="5"/>
      <c r="P25" s="5"/>
    </row>
    <row r="26" spans="1:16" x14ac:dyDescent="0.25">
      <c r="A26" s="1" t="s">
        <v>6</v>
      </c>
      <c r="J26" s="5"/>
      <c r="K26" s="5"/>
      <c r="L26" s="5"/>
      <c r="M26" s="5"/>
      <c r="N26" s="5"/>
      <c r="O26" s="5"/>
      <c r="P26" s="5"/>
    </row>
    <row r="27" spans="1:16" x14ac:dyDescent="0.25">
      <c r="J27" s="5"/>
      <c r="K27" s="5"/>
      <c r="L27" s="5"/>
      <c r="M27" s="5"/>
      <c r="N27" s="5"/>
      <c r="O27" s="5"/>
      <c r="P27" s="5"/>
    </row>
    <row r="28" spans="1:16" x14ac:dyDescent="0.25">
      <c r="A28" t="s">
        <v>0</v>
      </c>
      <c r="B28" s="13">
        <v>32.597222222222221</v>
      </c>
      <c r="C28" s="13">
        <v>34.347222222222221</v>
      </c>
      <c r="D28" s="13">
        <v>32.527777777777779</v>
      </c>
      <c r="E28" s="7"/>
      <c r="F28" s="7">
        <f>B30-B28</f>
        <v>2.4038888888888934</v>
      </c>
      <c r="G28" s="7">
        <f t="shared" ref="G28:H28" si="9">C30-C28</f>
        <v>2.1369444444444454</v>
      </c>
      <c r="H28" s="7">
        <f t="shared" si="9"/>
        <v>2.3777777777777729</v>
      </c>
      <c r="J28" s="12"/>
      <c r="K28" s="12"/>
      <c r="L28" s="12"/>
      <c r="M28" s="5"/>
      <c r="N28" s="5">
        <f>J30-J28</f>
        <v>0</v>
      </c>
      <c r="O28" s="5">
        <f>K30-K28</f>
        <v>0</v>
      </c>
      <c r="P28" s="5">
        <f>L30-L28</f>
        <v>0</v>
      </c>
    </row>
    <row r="29" spans="1:16" x14ac:dyDescent="0.25">
      <c r="A29" t="s">
        <v>1</v>
      </c>
      <c r="B29" s="13">
        <v>36.680555555555557</v>
      </c>
      <c r="C29" s="13">
        <v>38.708333333333336</v>
      </c>
      <c r="D29" s="13">
        <v>36.694444444444443</v>
      </c>
      <c r="E29" s="7"/>
      <c r="F29" s="7">
        <f>B29-B30</f>
        <v>1.6794444444444423</v>
      </c>
      <c r="G29" s="7">
        <f t="shared" ref="G29:H29" si="10">C29-C30</f>
        <v>2.2241666666666688</v>
      </c>
      <c r="H29" s="7">
        <f t="shared" si="10"/>
        <v>1.7888888888888914</v>
      </c>
      <c r="J29" s="12"/>
      <c r="K29" s="12"/>
      <c r="L29" s="12"/>
      <c r="M29" s="5"/>
      <c r="N29" s="5">
        <f>J29-J30</f>
        <v>0</v>
      </c>
      <c r="O29" s="5">
        <f t="shared" ref="O29:P29" si="11">K29-K30</f>
        <v>0</v>
      </c>
      <c r="P29" s="5">
        <f t="shared" si="11"/>
        <v>0</v>
      </c>
    </row>
    <row r="30" spans="1:16" x14ac:dyDescent="0.25">
      <c r="A30" t="s">
        <v>2</v>
      </c>
      <c r="B30" s="13">
        <v>35.001111111111115</v>
      </c>
      <c r="C30" s="13">
        <v>36.484166666666667</v>
      </c>
      <c r="D30" s="13">
        <v>34.905555555555551</v>
      </c>
      <c r="E30" s="7"/>
      <c r="F30" s="7"/>
      <c r="G30" s="7"/>
      <c r="H30" s="7"/>
      <c r="J30" s="12"/>
      <c r="K30" s="12"/>
      <c r="L30" s="12"/>
      <c r="M30" s="5"/>
      <c r="N30" s="5"/>
      <c r="O30" s="5"/>
      <c r="P30" s="5"/>
    </row>
    <row r="31" spans="1:16" x14ac:dyDescent="0.25">
      <c r="A31" t="s">
        <v>3</v>
      </c>
      <c r="B31" s="13">
        <v>0.92479911065145859</v>
      </c>
      <c r="C31" s="13">
        <v>1.0258390498381511</v>
      </c>
      <c r="D31" s="13">
        <v>0.92015330177391175</v>
      </c>
      <c r="E31" s="7"/>
      <c r="F31" s="7"/>
      <c r="G31" s="7"/>
      <c r="H31" s="7"/>
      <c r="J31" s="12"/>
      <c r="K31" s="12"/>
      <c r="L31" s="12"/>
      <c r="M31" s="5"/>
      <c r="N31" s="5"/>
      <c r="O31" s="5"/>
      <c r="P31" s="5"/>
    </row>
    <row r="34" spans="1:39" x14ac:dyDescent="0.25">
      <c r="A34" s="1" t="s">
        <v>39</v>
      </c>
      <c r="B34" t="s">
        <v>17</v>
      </c>
      <c r="C34" t="s">
        <v>18</v>
      </c>
      <c r="D34" t="s">
        <v>19</v>
      </c>
      <c r="E34" t="s">
        <v>20</v>
      </c>
      <c r="F34" t="s">
        <v>21</v>
      </c>
      <c r="K34" t="s">
        <v>17</v>
      </c>
      <c r="L34" t="s">
        <v>18</v>
      </c>
      <c r="M34" t="s">
        <v>19</v>
      </c>
      <c r="N34" t="s">
        <v>20</v>
      </c>
      <c r="O34" t="s">
        <v>21</v>
      </c>
      <c r="Q34" s="3" t="s">
        <v>17</v>
      </c>
      <c r="R34" s="3" t="s">
        <v>18</v>
      </c>
      <c r="S34" s="3" t="s">
        <v>19</v>
      </c>
      <c r="T34" s="3" t="s">
        <v>20</v>
      </c>
      <c r="U34" s="3" t="s">
        <v>21</v>
      </c>
      <c r="W34" s="5" t="s">
        <v>17</v>
      </c>
      <c r="X34" s="5" t="s">
        <v>18</v>
      </c>
      <c r="Y34" s="5" t="s">
        <v>19</v>
      </c>
      <c r="Z34" s="5" t="s">
        <v>20</v>
      </c>
      <c r="AA34" s="5" t="s">
        <v>21</v>
      </c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25">
      <c r="A35" t="s">
        <v>0</v>
      </c>
      <c r="B35" s="7">
        <v>28.236111111111111</v>
      </c>
      <c r="C35" s="7">
        <v>10.347222222222221</v>
      </c>
      <c r="D35" s="7">
        <v>26.972222222222221</v>
      </c>
      <c r="E35" s="7">
        <v>15.583333333333332</v>
      </c>
      <c r="F35" s="7">
        <v>6.708333333333333</v>
      </c>
      <c r="K35" s="7">
        <v>25.805555555555554</v>
      </c>
      <c r="L35" s="7">
        <v>10.111111111111111</v>
      </c>
      <c r="M35" s="7">
        <v>26.486111111111111</v>
      </c>
      <c r="N35" s="7">
        <v>16.111111111111111</v>
      </c>
      <c r="O35" s="7">
        <v>6.4722222222222223</v>
      </c>
      <c r="Q35" s="7">
        <v>27.861111111111107</v>
      </c>
      <c r="R35" s="7">
        <v>10.194444444444445</v>
      </c>
      <c r="S35" s="7">
        <v>26.680555555555557</v>
      </c>
      <c r="T35" s="7">
        <v>13.805555555555554</v>
      </c>
      <c r="U35" s="7">
        <v>7.4583333333333339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25">
      <c r="A36" t="s">
        <v>1</v>
      </c>
      <c r="B36" s="7">
        <v>34.5</v>
      </c>
      <c r="C36" s="7">
        <v>14.277777777777779</v>
      </c>
      <c r="D36" s="7">
        <v>33.083333333333329</v>
      </c>
      <c r="E36" s="7">
        <v>20.972222222222221</v>
      </c>
      <c r="F36" s="7">
        <v>11.361111111111111</v>
      </c>
      <c r="K36" s="7">
        <v>32.958333333333336</v>
      </c>
      <c r="L36" s="7">
        <v>13.263888888888889</v>
      </c>
      <c r="M36" s="7">
        <v>32.541666666666671</v>
      </c>
      <c r="N36" s="7">
        <v>21.805555555555557</v>
      </c>
      <c r="O36" s="7">
        <v>13.611111111111111</v>
      </c>
      <c r="Q36" s="7">
        <v>36.111111111111107</v>
      </c>
      <c r="R36" s="7">
        <v>13.819444444444445</v>
      </c>
      <c r="S36" s="7">
        <v>31.847222222222221</v>
      </c>
      <c r="T36" s="7">
        <v>20.791666666666668</v>
      </c>
      <c r="U36" s="7">
        <v>10.958333333333334</v>
      </c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s="4" customFormat="1" x14ac:dyDescent="0.25">
      <c r="A37" s="4" t="s">
        <v>2</v>
      </c>
      <c r="B37" s="8">
        <v>30.855277777777783</v>
      </c>
      <c r="C37" s="8">
        <v>12.025277777777774</v>
      </c>
      <c r="D37" s="8">
        <v>29.952222222222225</v>
      </c>
      <c r="E37" s="8">
        <v>18.395833333333332</v>
      </c>
      <c r="F37" s="8">
        <v>8.7713888888888896</v>
      </c>
      <c r="K37" s="8">
        <v>29.227222222222231</v>
      </c>
      <c r="L37" s="8">
        <v>12.017777777777779</v>
      </c>
      <c r="M37" s="8">
        <v>28.795555555555563</v>
      </c>
      <c r="N37" s="8">
        <v>19.604166666666664</v>
      </c>
      <c r="O37" s="8">
        <v>10.355277777777781</v>
      </c>
      <c r="Q37" s="8">
        <v>31.188888888888897</v>
      </c>
      <c r="R37" s="8">
        <v>12.244999999999999</v>
      </c>
      <c r="S37" s="8">
        <v>29.063055555555557</v>
      </c>
      <c r="T37" s="8">
        <v>18.546944444444449</v>
      </c>
      <c r="U37" s="8">
        <v>8.9561111111111096</v>
      </c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 spans="1:39" x14ac:dyDescent="0.25">
      <c r="A38" t="s">
        <v>3</v>
      </c>
      <c r="B38" s="7">
        <v>1.4298301558896278</v>
      </c>
      <c r="C38" s="7">
        <v>0.76940277664955792</v>
      </c>
      <c r="D38" s="7">
        <v>1.4061624732706275</v>
      </c>
      <c r="E38" s="7">
        <v>1.2852866627937736</v>
      </c>
      <c r="F38" s="7">
        <v>0.89432025535363224</v>
      </c>
      <c r="K38" s="7">
        <v>1.5057650530749238</v>
      </c>
      <c r="L38" s="7">
        <v>0.78017013022722526</v>
      </c>
      <c r="M38" s="7">
        <v>1.3070294281024917</v>
      </c>
      <c r="N38" s="7">
        <v>1.2381607538882569</v>
      </c>
      <c r="O38" s="7">
        <v>1.2302987253929896</v>
      </c>
      <c r="Q38" s="7">
        <v>1.5100665302978962</v>
      </c>
      <c r="R38" s="7">
        <v>0.80048095110778239</v>
      </c>
      <c r="S38" s="7">
        <v>1.2813091600313518</v>
      </c>
      <c r="T38" s="7">
        <v>1.5489664266021848</v>
      </c>
      <c r="U38" s="7">
        <v>0.83383022223122416</v>
      </c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25"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25"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25"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25">
      <c r="A42" s="1" t="s">
        <v>4</v>
      </c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x14ac:dyDescent="0.25">
      <c r="B43" s="3" t="s">
        <v>34</v>
      </c>
      <c r="C43" s="3" t="s">
        <v>35</v>
      </c>
      <c r="D43" s="3" t="s">
        <v>36</v>
      </c>
      <c r="E43" s="3" t="s">
        <v>37</v>
      </c>
      <c r="F43" s="3" t="s">
        <v>38</v>
      </c>
      <c r="G43" s="3"/>
      <c r="H43" s="3"/>
      <c r="I43" s="3"/>
      <c r="K43" s="3" t="s">
        <v>34</v>
      </c>
      <c r="L43" s="3" t="s">
        <v>35</v>
      </c>
      <c r="M43" s="3" t="s">
        <v>36</v>
      </c>
      <c r="N43" s="3" t="s">
        <v>37</v>
      </c>
      <c r="O43" s="3" t="s">
        <v>38</v>
      </c>
      <c r="Q43" s="3" t="s">
        <v>34</v>
      </c>
      <c r="R43" s="3" t="s">
        <v>35</v>
      </c>
      <c r="S43" s="3" t="s">
        <v>36</v>
      </c>
      <c r="T43" s="3" t="s">
        <v>37</v>
      </c>
      <c r="U43" s="3" t="s">
        <v>38</v>
      </c>
      <c r="W43" s="5" t="s">
        <v>17</v>
      </c>
      <c r="X43" s="5" t="s">
        <v>18</v>
      </c>
      <c r="Y43" s="5" t="s">
        <v>19</v>
      </c>
      <c r="Z43" s="5" t="s">
        <v>20</v>
      </c>
      <c r="AA43" s="5" t="s">
        <v>21</v>
      </c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x14ac:dyDescent="0.25">
      <c r="A44" t="s">
        <v>0</v>
      </c>
      <c r="B44" s="7">
        <v>3.4305555555555554</v>
      </c>
      <c r="C44" s="7">
        <v>10.25</v>
      </c>
      <c r="D44" s="7">
        <v>52.791666666666671</v>
      </c>
      <c r="E44" s="7">
        <v>0</v>
      </c>
      <c r="F44" s="7">
        <v>0</v>
      </c>
      <c r="K44" s="7">
        <v>3.4305555555555554</v>
      </c>
      <c r="L44" s="7">
        <v>7.7083333333333339</v>
      </c>
      <c r="M44" s="7">
        <v>61.416666666666664</v>
      </c>
      <c r="N44" s="7">
        <v>0.68055555555555547</v>
      </c>
      <c r="O44" s="7">
        <v>0</v>
      </c>
      <c r="Q44" s="7">
        <v>3.4583333333333335</v>
      </c>
      <c r="R44" s="7">
        <v>12.472222222222221</v>
      </c>
      <c r="S44" s="7">
        <v>59.986111111111107</v>
      </c>
      <c r="T44" s="7">
        <v>0.66666666666666674</v>
      </c>
      <c r="U44" s="7">
        <v>0</v>
      </c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25">
      <c r="A45" t="s">
        <v>1</v>
      </c>
      <c r="B45" s="7">
        <v>5.9305555555555554</v>
      </c>
      <c r="C45" s="7">
        <v>40.513888888888886</v>
      </c>
      <c r="D45" s="7">
        <v>81.958333333333329</v>
      </c>
      <c r="E45" s="7">
        <v>5.7222222222222223</v>
      </c>
      <c r="F45" s="7">
        <v>1.3888888888888888</v>
      </c>
      <c r="K45" s="7">
        <v>4.9166666666666661</v>
      </c>
      <c r="L45" s="7">
        <v>31.374999999999996</v>
      </c>
      <c r="M45" s="7">
        <v>87.138888888888886</v>
      </c>
      <c r="N45" s="7">
        <v>3.6111111111111107</v>
      </c>
      <c r="O45" s="7">
        <v>2.9444444444444442</v>
      </c>
      <c r="Q45" s="7">
        <v>5.2083333333333339</v>
      </c>
      <c r="R45" s="7">
        <v>33.319444444444443</v>
      </c>
      <c r="S45" s="7">
        <v>81.472222222222229</v>
      </c>
      <c r="T45" s="7">
        <v>3.5833333333333335</v>
      </c>
      <c r="U45" s="7">
        <v>1.2916666666666667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s="4" customFormat="1" x14ac:dyDescent="0.25">
      <c r="A46" s="4" t="s">
        <v>2</v>
      </c>
      <c r="B46" s="8">
        <v>4.6561111111111151</v>
      </c>
      <c r="C46" s="8">
        <v>20.09222222222223</v>
      </c>
      <c r="D46" s="8">
        <v>72.676944444444459</v>
      </c>
      <c r="E46" s="8">
        <v>2.3730555555555553</v>
      </c>
      <c r="F46" s="8">
        <v>0.20166666666666672</v>
      </c>
      <c r="G46" s="4">
        <f>SUM(B46:F46)</f>
        <v>100.00000000000003</v>
      </c>
      <c r="K46" s="8">
        <v>4.3133333333333335</v>
      </c>
      <c r="L46" s="8">
        <v>18.664999999999999</v>
      </c>
      <c r="M46" s="8">
        <v>74.778055555555568</v>
      </c>
      <c r="N46" s="8">
        <v>1.8575000000000006</v>
      </c>
      <c r="O46" s="8">
        <v>0.38611111111111107</v>
      </c>
      <c r="Q46" s="8">
        <v>4.6680555555555578</v>
      </c>
      <c r="R46" s="8">
        <v>19.605000000000008</v>
      </c>
      <c r="S46" s="8">
        <v>73.64222222222223</v>
      </c>
      <c r="T46" s="8">
        <v>1.9508333333333332</v>
      </c>
      <c r="U46" s="8">
        <v>0.13388888888888892</v>
      </c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 spans="1:39" x14ac:dyDescent="0.25">
      <c r="A47" t="s">
        <v>3</v>
      </c>
      <c r="B47" s="7">
        <v>0.805620495466701</v>
      </c>
      <c r="C47" s="7">
        <v>6.262430699944292</v>
      </c>
      <c r="D47" s="7">
        <v>5.8652051328150483</v>
      </c>
      <c r="E47" s="7">
        <v>1.2480788013761166</v>
      </c>
      <c r="F47" s="7">
        <v>0.36676387600299554</v>
      </c>
      <c r="K47" s="7">
        <v>0.52014332070503821</v>
      </c>
      <c r="L47" s="7">
        <v>5.4373675945281388</v>
      </c>
      <c r="M47" s="7">
        <v>5.5801735738413667</v>
      </c>
      <c r="N47" s="7">
        <v>0.7214034354414075</v>
      </c>
      <c r="O47" s="7">
        <v>0.47184625556306869</v>
      </c>
      <c r="Q47" s="7">
        <v>0.7669899177633267</v>
      </c>
      <c r="R47" s="7">
        <v>4.669907241260244</v>
      </c>
      <c r="S47" s="7">
        <v>4.7602493061593032</v>
      </c>
      <c r="T47" s="7">
        <v>0.78020558583801525</v>
      </c>
      <c r="U47" s="7">
        <v>0.26069351950347963</v>
      </c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x14ac:dyDescent="0.25"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x14ac:dyDescent="0.25">
      <c r="A49" s="1" t="s">
        <v>7</v>
      </c>
      <c r="B49" s="3" t="s">
        <v>12</v>
      </c>
      <c r="C49" s="3" t="s">
        <v>13</v>
      </c>
      <c r="D49" s="3" t="s">
        <v>14</v>
      </c>
      <c r="E49" s="3" t="s">
        <v>15</v>
      </c>
      <c r="F49" s="3" t="s">
        <v>16</v>
      </c>
      <c r="G49" s="3"/>
      <c r="H49" s="3"/>
      <c r="I49" s="3"/>
      <c r="K49" s="3" t="s">
        <v>12</v>
      </c>
      <c r="L49" s="3" t="s">
        <v>13</v>
      </c>
      <c r="M49" s="3" t="s">
        <v>14</v>
      </c>
      <c r="N49" s="3" t="s">
        <v>15</v>
      </c>
      <c r="O49" s="3" t="s">
        <v>16</v>
      </c>
      <c r="Q49" s="3" t="s">
        <v>17</v>
      </c>
      <c r="R49" s="3" t="s">
        <v>18</v>
      </c>
      <c r="S49" s="3" t="s">
        <v>19</v>
      </c>
      <c r="T49" s="3" t="s">
        <v>20</v>
      </c>
      <c r="U49" s="3" t="s">
        <v>21</v>
      </c>
      <c r="W49" s="5" t="s">
        <v>17</v>
      </c>
      <c r="X49" s="5" t="s">
        <v>18</v>
      </c>
      <c r="Y49" s="5" t="s">
        <v>19</v>
      </c>
      <c r="Z49" s="5" t="s">
        <v>20</v>
      </c>
      <c r="AA49" s="5" t="s">
        <v>21</v>
      </c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x14ac:dyDescent="0.25">
      <c r="A50" t="s">
        <v>0</v>
      </c>
      <c r="B50" s="7">
        <v>37.226277372262771</v>
      </c>
      <c r="C50" s="7">
        <v>33.576642335766422</v>
      </c>
      <c r="D50" s="7">
        <v>0</v>
      </c>
      <c r="E50" s="7">
        <v>1.4598540145985401</v>
      </c>
      <c r="F50" s="7">
        <v>0.72992700729927007</v>
      </c>
      <c r="K50" s="7">
        <v>36.496350364963504</v>
      </c>
      <c r="L50" s="7">
        <v>37.956204379562038</v>
      </c>
      <c r="M50" s="7">
        <v>0.72992700729927007</v>
      </c>
      <c r="N50" s="7">
        <v>0</v>
      </c>
      <c r="O50" s="7">
        <v>0.72992700729927007</v>
      </c>
      <c r="Q50" s="7">
        <v>35.036496350364963</v>
      </c>
      <c r="R50" s="7">
        <v>37.956204379562038</v>
      </c>
      <c r="S50" s="7">
        <v>0.72992700729927007</v>
      </c>
      <c r="T50" s="7">
        <v>0</v>
      </c>
      <c r="U50" s="7">
        <v>0.72992700729927007</v>
      </c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x14ac:dyDescent="0.25">
      <c r="A51" t="s">
        <v>1</v>
      </c>
      <c r="B51" s="7">
        <v>53.284671532846716</v>
      </c>
      <c r="C51" s="7">
        <v>51.094890510948908</v>
      </c>
      <c r="D51" s="7">
        <v>8.0291970802919703</v>
      </c>
      <c r="E51" s="7">
        <v>8.0291970802919703</v>
      </c>
      <c r="F51" s="7">
        <v>8.7591240875912408</v>
      </c>
      <c r="K51" s="7">
        <v>55.474452554744524</v>
      </c>
      <c r="L51" s="7">
        <v>54.014598540145982</v>
      </c>
      <c r="M51" s="7">
        <v>5.8394160583941606</v>
      </c>
      <c r="N51" s="7">
        <v>6.5693430656934311</v>
      </c>
      <c r="O51" s="7">
        <v>8.0291970802919703</v>
      </c>
      <c r="Q51" s="7">
        <v>51.824817518248182</v>
      </c>
      <c r="R51" s="7">
        <v>56.934306569343065</v>
      </c>
      <c r="S51" s="7">
        <v>8.0291970802919703</v>
      </c>
      <c r="T51" s="7">
        <v>7.2992700729926998</v>
      </c>
      <c r="U51" s="7">
        <v>5.8394160583941606</v>
      </c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x14ac:dyDescent="0.25">
      <c r="A52" t="s">
        <v>2</v>
      </c>
      <c r="B52" s="7">
        <v>45.927007299270073</v>
      </c>
      <c r="C52" s="7">
        <v>43.766423357664237</v>
      </c>
      <c r="D52" s="7">
        <v>3.2992700729927007</v>
      </c>
      <c r="E52" s="7">
        <v>3.7080291970802914</v>
      </c>
      <c r="F52" s="7">
        <v>3.2992700729927016</v>
      </c>
      <c r="K52" s="7">
        <v>45.313868613138681</v>
      </c>
      <c r="L52" s="7">
        <v>44.686131386861319</v>
      </c>
      <c r="M52" s="7">
        <v>3.4744525547445271</v>
      </c>
      <c r="N52" s="7">
        <v>3.3284671532846715</v>
      </c>
      <c r="O52" s="7">
        <v>3.1970802919708023</v>
      </c>
      <c r="Q52" s="7">
        <v>44.71532846715327</v>
      </c>
      <c r="R52" s="7">
        <v>45.416058394160594</v>
      </c>
      <c r="S52" s="7">
        <v>3.2408759124087583</v>
      </c>
      <c r="T52" s="7">
        <v>3.4306569343065703</v>
      </c>
      <c r="U52" s="7">
        <v>3.1970802919708023</v>
      </c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x14ac:dyDescent="0.25">
      <c r="A53" t="s">
        <v>3</v>
      </c>
      <c r="B53" s="7">
        <v>3.5694550159327911</v>
      </c>
      <c r="C53" s="7">
        <v>3.7417855401111351</v>
      </c>
      <c r="D53" s="7">
        <v>1.6914158666230918</v>
      </c>
      <c r="E53" s="7">
        <v>1.6634650549774168</v>
      </c>
      <c r="F53" s="7">
        <v>1.5534932081077968</v>
      </c>
      <c r="K53" s="7">
        <v>3.4044346504288256</v>
      </c>
      <c r="L53" s="7">
        <v>3.2945188966690351</v>
      </c>
      <c r="M53" s="7">
        <v>1.4195907481627064</v>
      </c>
      <c r="N53" s="7">
        <v>1.4537096974603914</v>
      </c>
      <c r="O53" s="7">
        <v>1.4951214465782088</v>
      </c>
      <c r="Q53" s="7">
        <v>4.4106198036164841</v>
      </c>
      <c r="R53" s="7">
        <v>3.9960820494534506</v>
      </c>
      <c r="S53" s="7">
        <v>1.559790994358317</v>
      </c>
      <c r="T53" s="7">
        <v>1.5466875985705881</v>
      </c>
      <c r="U53" s="7">
        <v>1.1759756130304435</v>
      </c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6" spans="1:39" x14ac:dyDescent="0.25">
      <c r="A56" s="1" t="s">
        <v>57</v>
      </c>
    </row>
    <row r="57" spans="1:39" x14ac:dyDescent="0.25">
      <c r="A57" t="s">
        <v>0</v>
      </c>
      <c r="B57">
        <v>5.5876371602553682E-2</v>
      </c>
      <c r="C57">
        <v>0.10556246200044439</v>
      </c>
      <c r="D57">
        <v>3.857559647986649E-2</v>
      </c>
    </row>
    <row r="58" spans="1:39" x14ac:dyDescent="0.25">
      <c r="A58" t="s">
        <v>1</v>
      </c>
      <c r="B58">
        <v>0.22595352469237906</v>
      </c>
      <c r="C58">
        <v>0.27776990154890435</v>
      </c>
      <c r="D58">
        <v>0.18771038657118469</v>
      </c>
    </row>
    <row r="59" spans="1:39" x14ac:dyDescent="0.25">
      <c r="A59" t="s">
        <v>2</v>
      </c>
      <c r="B59">
        <v>0.12769923157653884</v>
      </c>
      <c r="C59">
        <v>0.17439067271441636</v>
      </c>
      <c r="D59">
        <v>0.1129966935056326</v>
      </c>
    </row>
    <row r="60" spans="1:39" x14ac:dyDescent="0.25">
      <c r="A60" t="s">
        <v>3</v>
      </c>
      <c r="B60">
        <v>3.5466725855472697E-2</v>
      </c>
      <c r="C60">
        <v>3.5605902407103242E-2</v>
      </c>
      <c r="D60">
        <v>3.6082492636593445E-2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topLeftCell="U1" workbookViewId="0">
      <selection activeCell="AE12" sqref="AE12:AE15"/>
    </sheetView>
  </sheetViews>
  <sheetFormatPr defaultRowHeight="15" x14ac:dyDescent="0.25"/>
  <cols>
    <col min="1" max="1" width="9.28515625" bestFit="1" customWidth="1"/>
  </cols>
  <sheetData>
    <row r="1" spans="1:31" x14ac:dyDescent="0.25">
      <c r="B1" s="14" t="s">
        <v>4</v>
      </c>
      <c r="C1" s="14"/>
      <c r="D1" s="14" t="s">
        <v>11</v>
      </c>
      <c r="E1" s="14"/>
      <c r="F1" s="14" t="s">
        <v>24</v>
      </c>
      <c r="G1" s="14"/>
      <c r="H1" s="14" t="s">
        <v>26</v>
      </c>
      <c r="I1" s="14"/>
      <c r="J1" t="s">
        <v>25</v>
      </c>
      <c r="L1" s="14" t="s">
        <v>27</v>
      </c>
      <c r="M1" s="14"/>
      <c r="N1" s="14"/>
      <c r="O1" s="14"/>
      <c r="P1" s="14"/>
      <c r="Q1" s="14"/>
      <c r="S1" s="14" t="s">
        <v>4</v>
      </c>
      <c r="T1" s="14"/>
      <c r="U1" s="14"/>
      <c r="V1" s="14"/>
      <c r="W1" s="14"/>
      <c r="Y1" s="14" t="s">
        <v>7</v>
      </c>
      <c r="Z1" s="14"/>
      <c r="AA1" s="14"/>
      <c r="AB1" s="14"/>
      <c r="AC1" s="14"/>
      <c r="AE1" t="s">
        <v>57</v>
      </c>
    </row>
    <row r="2" spans="1:31" x14ac:dyDescent="0.25">
      <c r="A2" s="2" t="s">
        <v>22</v>
      </c>
      <c r="B2">
        <v>0.55634475463467836</v>
      </c>
      <c r="C2">
        <v>0.31004955537560125</v>
      </c>
      <c r="D2">
        <v>13</v>
      </c>
      <c r="E2">
        <v>9.3320833333333333</v>
      </c>
      <c r="F2">
        <v>1</v>
      </c>
      <c r="G2">
        <v>1.7638888888888888E-2</v>
      </c>
      <c r="H2">
        <v>1</v>
      </c>
      <c r="I2">
        <v>0.32404121863799396</v>
      </c>
      <c r="J2">
        <v>982.85876299999995</v>
      </c>
      <c r="K2">
        <v>0</v>
      </c>
      <c r="L2">
        <v>32.597222222222221</v>
      </c>
      <c r="M2">
        <v>28.236111111111111</v>
      </c>
      <c r="N2">
        <v>10.347222222222221</v>
      </c>
      <c r="O2">
        <v>26.972222222222221</v>
      </c>
      <c r="P2">
        <v>15.583333333333332</v>
      </c>
      <c r="Q2">
        <v>6.708333333333333</v>
      </c>
      <c r="R2">
        <v>0</v>
      </c>
      <c r="S2">
        <v>3.4305555555555554</v>
      </c>
      <c r="T2">
        <v>10.25</v>
      </c>
      <c r="U2">
        <v>52.791666666666671</v>
      </c>
      <c r="V2">
        <v>0</v>
      </c>
      <c r="W2">
        <v>0</v>
      </c>
      <c r="X2">
        <v>0</v>
      </c>
      <c r="Y2">
        <v>37.226277372262771</v>
      </c>
      <c r="Z2">
        <v>33.576642335766422</v>
      </c>
      <c r="AA2">
        <v>0</v>
      </c>
      <c r="AB2">
        <v>1.4598540145985401</v>
      </c>
      <c r="AC2">
        <v>0.72992700729927007</v>
      </c>
      <c r="AD2">
        <v>0</v>
      </c>
      <c r="AE2">
        <v>5.5876371602553682E-2</v>
      </c>
    </row>
    <row r="3" spans="1:31" x14ac:dyDescent="0.25">
      <c r="B3">
        <v>1.072311761252446</v>
      </c>
      <c r="C3">
        <v>0.35121697501481192</v>
      </c>
      <c r="D3">
        <v>15</v>
      </c>
      <c r="E3">
        <v>10.213472222222222</v>
      </c>
      <c r="F3">
        <v>3</v>
      </c>
      <c r="G3">
        <v>9.375E-2</v>
      </c>
      <c r="H3">
        <v>1</v>
      </c>
      <c r="I3">
        <v>0.36487455197132684</v>
      </c>
      <c r="J3">
        <v>1031.964344</v>
      </c>
      <c r="K3">
        <v>0</v>
      </c>
      <c r="L3">
        <v>36.680555555555557</v>
      </c>
      <c r="M3">
        <v>34.5</v>
      </c>
      <c r="N3">
        <v>14.277777777777779</v>
      </c>
      <c r="O3">
        <v>33.083333333333329</v>
      </c>
      <c r="P3">
        <v>20.972222222222221</v>
      </c>
      <c r="Q3">
        <v>11.361111111111111</v>
      </c>
      <c r="R3">
        <v>0</v>
      </c>
      <c r="S3">
        <v>5.9305555555555554</v>
      </c>
      <c r="T3">
        <v>40.513888888888886</v>
      </c>
      <c r="U3">
        <v>81.958333333333329</v>
      </c>
      <c r="V3">
        <v>5.7222222222222223</v>
      </c>
      <c r="W3">
        <v>1.3888888888888888</v>
      </c>
      <c r="X3">
        <v>0</v>
      </c>
      <c r="Y3">
        <v>53.284671532846716</v>
      </c>
      <c r="Z3">
        <v>51.094890510948908</v>
      </c>
      <c r="AA3">
        <v>8.0291970802919703</v>
      </c>
      <c r="AB3">
        <v>8.0291970802919703</v>
      </c>
      <c r="AC3">
        <v>8.7591240875912408</v>
      </c>
      <c r="AD3">
        <v>0</v>
      </c>
      <c r="AE3">
        <v>0.22595352469237906</v>
      </c>
    </row>
    <row r="4" spans="1:31" x14ac:dyDescent="0.25">
      <c r="B4">
        <v>0.69818431558733318</v>
      </c>
      <c r="C4">
        <v>0.33453944751647641</v>
      </c>
      <c r="D4">
        <v>13.98</v>
      </c>
      <c r="E4">
        <v>10.04050277777778</v>
      </c>
      <c r="F4">
        <v>1.44</v>
      </c>
      <c r="G4">
        <v>5.7633333333333335E-2</v>
      </c>
      <c r="H4">
        <v>1</v>
      </c>
      <c r="I4">
        <v>0.34853136200716955</v>
      </c>
      <c r="J4">
        <v>1014.7728288</v>
      </c>
      <c r="K4" t="e">
        <v>#DIV/0!</v>
      </c>
      <c r="L4">
        <v>35.001111111111115</v>
      </c>
      <c r="M4">
        <v>30.855277777777783</v>
      </c>
      <c r="N4">
        <v>12.025277777777774</v>
      </c>
      <c r="O4">
        <v>29.952222222222225</v>
      </c>
      <c r="P4">
        <v>18.395833333333332</v>
      </c>
      <c r="Q4">
        <v>8.7713888888888896</v>
      </c>
      <c r="R4" t="e">
        <v>#DIV/0!</v>
      </c>
      <c r="S4">
        <v>4.6561111111111151</v>
      </c>
      <c r="T4">
        <v>20.09222222222223</v>
      </c>
      <c r="U4">
        <v>72.676944444444459</v>
      </c>
      <c r="V4">
        <v>2.3730555555555553</v>
      </c>
      <c r="W4">
        <v>0.20166666666666672</v>
      </c>
      <c r="X4" t="e">
        <v>#DIV/0!</v>
      </c>
      <c r="Y4">
        <v>45.927007299270073</v>
      </c>
      <c r="Z4">
        <v>43.766423357664237</v>
      </c>
      <c r="AA4">
        <v>3.2992700729927007</v>
      </c>
      <c r="AB4">
        <v>3.7080291970802914</v>
      </c>
      <c r="AC4">
        <v>3.2992700729927016</v>
      </c>
      <c r="AD4" t="e">
        <v>#DIV/0!</v>
      </c>
      <c r="AE4">
        <v>0.12769923157653884</v>
      </c>
    </row>
    <row r="5" spans="1:31" x14ac:dyDescent="0.25">
      <c r="B5">
        <v>0.13310712675238806</v>
      </c>
      <c r="C5">
        <v>9.2536754027617504E-3</v>
      </c>
      <c r="D5">
        <v>0.37363083384538803</v>
      </c>
      <c r="E5">
        <v>0.21058554259126336</v>
      </c>
      <c r="F5">
        <v>0.60530983801686222</v>
      </c>
      <c r="G5">
        <v>2.0686239238371977E-2</v>
      </c>
      <c r="H5">
        <v>0</v>
      </c>
      <c r="I5">
        <v>9.2293850262709799E-3</v>
      </c>
      <c r="J5">
        <v>7.3023350487966017</v>
      </c>
      <c r="K5" t="e">
        <v>#DIV/0!</v>
      </c>
      <c r="L5">
        <v>0.92479911065145859</v>
      </c>
      <c r="M5">
        <v>1.4298301558896278</v>
      </c>
      <c r="N5">
        <v>0.76940277664955792</v>
      </c>
      <c r="O5">
        <v>1.4061624732706275</v>
      </c>
      <c r="P5">
        <v>1.2852866627937736</v>
      </c>
      <c r="Q5">
        <v>0.89432025535363224</v>
      </c>
      <c r="R5" t="e">
        <v>#DIV/0!</v>
      </c>
      <c r="S5">
        <v>0.805620495466701</v>
      </c>
      <c r="T5">
        <v>6.262430699944292</v>
      </c>
      <c r="U5">
        <v>5.8652051328150483</v>
      </c>
      <c r="V5">
        <v>1.2480788013761166</v>
      </c>
      <c r="W5">
        <v>0.36676387600299554</v>
      </c>
      <c r="X5" t="e">
        <v>#DIV/0!</v>
      </c>
      <c r="Y5">
        <v>3.5694550159327911</v>
      </c>
      <c r="Z5">
        <v>3.7417855401111351</v>
      </c>
      <c r="AA5">
        <v>1.6914158666230918</v>
      </c>
      <c r="AB5">
        <v>1.6634650549774168</v>
      </c>
      <c r="AC5">
        <v>1.5534932081077968</v>
      </c>
      <c r="AD5" t="e">
        <v>#DIV/0!</v>
      </c>
      <c r="AE5">
        <v>3.5466725855472697E-2</v>
      </c>
    </row>
    <row r="7" spans="1:31" x14ac:dyDescent="0.25">
      <c r="A7" s="2" t="s">
        <v>23</v>
      </c>
      <c r="B7">
        <v>0.54867311300639654</v>
      </c>
      <c r="C7">
        <v>0.31746432076003039</v>
      </c>
      <c r="D7">
        <v>14</v>
      </c>
      <c r="E7">
        <v>9.4331944444444442</v>
      </c>
      <c r="F7">
        <v>1</v>
      </c>
      <c r="G7">
        <v>1.9305555555555555E-2</v>
      </c>
      <c r="H7">
        <v>1</v>
      </c>
      <c r="I7">
        <v>0.3415412186379938</v>
      </c>
      <c r="J7">
        <v>1003.951342</v>
      </c>
      <c r="K7">
        <v>0</v>
      </c>
      <c r="L7">
        <v>34.347222222222221</v>
      </c>
      <c r="M7">
        <v>25.805555555555554</v>
      </c>
      <c r="N7">
        <v>10.111111111111111</v>
      </c>
      <c r="O7">
        <v>26.486111111111111</v>
      </c>
      <c r="P7">
        <v>16.111111111111111</v>
      </c>
      <c r="Q7">
        <v>6.4722222222222223</v>
      </c>
      <c r="R7">
        <v>0</v>
      </c>
      <c r="S7">
        <v>3.4305555555555554</v>
      </c>
      <c r="T7">
        <v>7.7083333333333339</v>
      </c>
      <c r="U7">
        <v>61.416666666666664</v>
      </c>
      <c r="V7">
        <v>0.68055555555555547</v>
      </c>
      <c r="W7">
        <v>0</v>
      </c>
      <c r="X7">
        <v>0</v>
      </c>
      <c r="Y7">
        <v>36.496350364963504</v>
      </c>
      <c r="Z7">
        <v>37.956204379562038</v>
      </c>
      <c r="AA7">
        <v>0.72992700729927007</v>
      </c>
      <c r="AB7">
        <v>0</v>
      </c>
      <c r="AC7">
        <v>0.72992700729927007</v>
      </c>
      <c r="AD7">
        <v>0</v>
      </c>
      <c r="AE7">
        <v>0.10556246200044439</v>
      </c>
    </row>
    <row r="8" spans="1:31" x14ac:dyDescent="0.25">
      <c r="B8">
        <v>1.1435985606060606</v>
      </c>
      <c r="C8">
        <v>0.35851164509825595</v>
      </c>
      <c r="D8">
        <v>18</v>
      </c>
      <c r="E8">
        <v>10.397361111111111</v>
      </c>
      <c r="F8">
        <v>3</v>
      </c>
      <c r="G8">
        <v>0.12986111111111112</v>
      </c>
      <c r="H8">
        <v>1</v>
      </c>
      <c r="I8">
        <v>0.38515232974910479</v>
      </c>
      <c r="J8">
        <v>1030.2608049999999</v>
      </c>
      <c r="K8">
        <v>0</v>
      </c>
      <c r="L8">
        <v>38.708333333333336</v>
      </c>
      <c r="M8">
        <v>32.958333333333336</v>
      </c>
      <c r="N8">
        <v>13.263888888888889</v>
      </c>
      <c r="O8">
        <v>32.541666666666671</v>
      </c>
      <c r="P8">
        <v>21.805555555555557</v>
      </c>
      <c r="Q8">
        <v>13.611111111111111</v>
      </c>
      <c r="R8">
        <v>0</v>
      </c>
      <c r="S8">
        <v>4.9166666666666661</v>
      </c>
      <c r="T8">
        <v>31.374999999999996</v>
      </c>
      <c r="U8">
        <v>87.138888888888886</v>
      </c>
      <c r="V8">
        <v>3.6111111111111107</v>
      </c>
      <c r="W8">
        <v>2.9444444444444442</v>
      </c>
      <c r="X8">
        <v>0</v>
      </c>
      <c r="Y8">
        <v>55.474452554744524</v>
      </c>
      <c r="Z8">
        <v>54.014598540145982</v>
      </c>
      <c r="AA8">
        <v>5.8394160583941606</v>
      </c>
      <c r="AB8">
        <v>6.5693430656934311</v>
      </c>
      <c r="AC8">
        <v>8.0291970802919703</v>
      </c>
      <c r="AD8">
        <v>0</v>
      </c>
      <c r="AE8">
        <v>0.27776990154890435</v>
      </c>
    </row>
    <row r="9" spans="1:31" x14ac:dyDescent="0.25">
      <c r="B9">
        <v>0.81472795461671121</v>
      </c>
      <c r="C9">
        <v>0.33606671417031264</v>
      </c>
      <c r="D9">
        <v>14.64</v>
      </c>
      <c r="E9">
        <v>10.178608333333331</v>
      </c>
      <c r="F9">
        <v>2.12</v>
      </c>
      <c r="G9">
        <v>5.096666666666666E-2</v>
      </c>
      <c r="H9">
        <v>1</v>
      </c>
      <c r="I9">
        <v>0.36334937275985779</v>
      </c>
      <c r="J9">
        <v>1020.86408686</v>
      </c>
      <c r="K9" t="e">
        <v>#DIV/0!</v>
      </c>
      <c r="L9">
        <v>36.484166666666667</v>
      </c>
      <c r="M9">
        <v>29.227222222222231</v>
      </c>
      <c r="N9">
        <v>12.017777777777779</v>
      </c>
      <c r="O9">
        <v>28.795555555555563</v>
      </c>
      <c r="P9">
        <v>19.604166666666664</v>
      </c>
      <c r="Q9">
        <v>10.355277777777781</v>
      </c>
      <c r="R9" t="e">
        <v>#DIV/0!</v>
      </c>
      <c r="S9">
        <v>4.3133333333333335</v>
      </c>
      <c r="T9">
        <v>18.664999999999999</v>
      </c>
      <c r="U9">
        <v>74.778055555555568</v>
      </c>
      <c r="V9">
        <v>1.8575000000000006</v>
      </c>
      <c r="W9">
        <v>0.38611111111111107</v>
      </c>
      <c r="X9" t="e">
        <v>#DIV/0!</v>
      </c>
      <c r="Y9">
        <v>45.313868613138681</v>
      </c>
      <c r="Z9">
        <v>44.686131386861319</v>
      </c>
      <c r="AA9">
        <v>3.4744525547445271</v>
      </c>
      <c r="AB9">
        <v>3.3284671532846715</v>
      </c>
      <c r="AC9">
        <v>3.1970802919708023</v>
      </c>
      <c r="AD9" t="e">
        <v>#DIV/0!</v>
      </c>
      <c r="AE9">
        <v>0.17439067271441636</v>
      </c>
    </row>
    <row r="10" spans="1:31" x14ac:dyDescent="0.25">
      <c r="B10">
        <v>0.12736044709621924</v>
      </c>
      <c r="C10">
        <v>8.1119306695044881E-3</v>
      </c>
      <c r="D10">
        <v>0.79397732965116841</v>
      </c>
      <c r="E10">
        <v>0.22414665766751576</v>
      </c>
      <c r="F10">
        <v>0.43081318457076029</v>
      </c>
      <c r="G10">
        <v>1.8031543006905369E-2</v>
      </c>
      <c r="H10">
        <v>0</v>
      </c>
      <c r="I10">
        <v>1.0124021773261315E-2</v>
      </c>
      <c r="J10">
        <v>6.3441630108732943</v>
      </c>
      <c r="K10" t="e">
        <v>#DIV/0!</v>
      </c>
      <c r="L10">
        <v>1.0258390498381511</v>
      </c>
      <c r="M10">
        <v>1.5057650530749238</v>
      </c>
      <c r="N10">
        <v>0.78017013022722526</v>
      </c>
      <c r="O10">
        <v>1.3070294281024917</v>
      </c>
      <c r="P10">
        <v>1.2381607538882569</v>
      </c>
      <c r="Q10">
        <v>1.2302987253929896</v>
      </c>
      <c r="R10" t="e">
        <v>#DIV/0!</v>
      </c>
      <c r="S10">
        <v>0.52014332070503821</v>
      </c>
      <c r="T10">
        <v>5.4373675945281388</v>
      </c>
      <c r="U10">
        <v>5.5801735738413667</v>
      </c>
      <c r="V10">
        <v>0.7214034354414075</v>
      </c>
      <c r="W10">
        <v>0.47184625556306869</v>
      </c>
      <c r="X10" t="e">
        <v>#DIV/0!</v>
      </c>
      <c r="Y10">
        <v>3.4044346504288256</v>
      </c>
      <c r="Z10">
        <v>3.2945188966690351</v>
      </c>
      <c r="AA10">
        <v>1.4195907481627064</v>
      </c>
      <c r="AB10">
        <v>1.4537096974603914</v>
      </c>
      <c r="AC10">
        <v>1.4951214465782088</v>
      </c>
      <c r="AD10" t="e">
        <v>#DIV/0!</v>
      </c>
      <c r="AE10">
        <v>3.5605902407103242E-2</v>
      </c>
    </row>
    <row r="12" spans="1:31" x14ac:dyDescent="0.25">
      <c r="A12" t="s">
        <v>28</v>
      </c>
      <c r="B12">
        <v>0.55634475463467836</v>
      </c>
      <c r="C12">
        <v>0.31481912175818499</v>
      </c>
      <c r="D12">
        <v>13</v>
      </c>
      <c r="E12">
        <v>9.4061111111111106</v>
      </c>
      <c r="F12">
        <v>1</v>
      </c>
      <c r="G12">
        <v>2.0972222222222222E-2</v>
      </c>
      <c r="H12">
        <v>1</v>
      </c>
      <c r="I12">
        <v>0.32428763440860331</v>
      </c>
      <c r="J12">
        <v>959.47795399999995</v>
      </c>
      <c r="K12">
        <v>0</v>
      </c>
      <c r="L12">
        <v>32.527777777777779</v>
      </c>
      <c r="M12">
        <v>27.861111111111107</v>
      </c>
      <c r="N12">
        <v>10.194444444444445</v>
      </c>
      <c r="O12">
        <v>26.680555555555557</v>
      </c>
      <c r="P12">
        <v>13.805555555555554</v>
      </c>
      <c r="Q12">
        <v>7.4583333333333339</v>
      </c>
      <c r="R12">
        <v>0</v>
      </c>
      <c r="S12">
        <v>3.4583333333333335</v>
      </c>
      <c r="T12">
        <v>12.472222222222221</v>
      </c>
      <c r="U12">
        <v>59.986111111111107</v>
      </c>
      <c r="V12">
        <v>0.66666666666666674</v>
      </c>
      <c r="W12">
        <v>0</v>
      </c>
      <c r="X12">
        <v>0</v>
      </c>
      <c r="Y12">
        <v>35.036496350364963</v>
      </c>
      <c r="Z12">
        <v>37.956204379562038</v>
      </c>
      <c r="AA12">
        <v>0.72992700729927007</v>
      </c>
      <c r="AB12">
        <v>0</v>
      </c>
      <c r="AC12">
        <v>0.72992700729927007</v>
      </c>
      <c r="AD12">
        <v>0</v>
      </c>
      <c r="AE12">
        <v>3.857559647986649E-2</v>
      </c>
    </row>
    <row r="13" spans="1:31" x14ac:dyDescent="0.25">
      <c r="B13">
        <v>0.8885950269541778</v>
      </c>
      <c r="C13">
        <v>0.35008379971540726</v>
      </c>
      <c r="D13">
        <v>15</v>
      </c>
      <c r="E13">
        <v>10.177916666666667</v>
      </c>
      <c r="F13">
        <v>2</v>
      </c>
      <c r="G13">
        <v>7.5555555555555556E-2</v>
      </c>
      <c r="H13">
        <v>1</v>
      </c>
      <c r="I13">
        <v>0.36501344086021559</v>
      </c>
      <c r="J13">
        <v>1028.887199</v>
      </c>
      <c r="K13">
        <v>0</v>
      </c>
      <c r="L13">
        <v>36.694444444444443</v>
      </c>
      <c r="M13">
        <v>36.111111111111107</v>
      </c>
      <c r="N13">
        <v>13.819444444444445</v>
      </c>
      <c r="O13">
        <v>31.847222222222221</v>
      </c>
      <c r="P13">
        <v>20.791666666666668</v>
      </c>
      <c r="Q13">
        <v>10.958333333333334</v>
      </c>
      <c r="R13">
        <v>0</v>
      </c>
      <c r="S13">
        <v>5.2083333333333339</v>
      </c>
      <c r="T13">
        <v>33.319444444444443</v>
      </c>
      <c r="U13">
        <v>81.472222222222229</v>
      </c>
      <c r="V13">
        <v>3.5833333333333335</v>
      </c>
      <c r="W13">
        <v>1.2916666666666667</v>
      </c>
      <c r="X13">
        <v>0</v>
      </c>
      <c r="Y13">
        <v>51.824817518248182</v>
      </c>
      <c r="Z13">
        <v>56.934306569343065</v>
      </c>
      <c r="AA13">
        <v>8.0291970802919703</v>
      </c>
      <c r="AB13">
        <v>7.2992700729926998</v>
      </c>
      <c r="AC13">
        <v>5.8394160583941606</v>
      </c>
      <c r="AD13">
        <v>0</v>
      </c>
      <c r="AE13">
        <v>0.18771038657118469</v>
      </c>
    </row>
    <row r="14" spans="1:31" x14ac:dyDescent="0.25">
      <c r="B14">
        <v>0.67317020622917123</v>
      </c>
      <c r="C14">
        <v>0.33266501108256802</v>
      </c>
      <c r="D14">
        <v>14.28</v>
      </c>
      <c r="E14">
        <v>10.08373611111111</v>
      </c>
      <c r="F14">
        <v>1.3</v>
      </c>
      <c r="G14">
        <v>4.1441666666666668E-2</v>
      </c>
      <c r="H14">
        <v>1</v>
      </c>
      <c r="I14">
        <v>0.34757464157706197</v>
      </c>
      <c r="J14">
        <v>1011.01365794</v>
      </c>
      <c r="K14" t="e">
        <v>#DIV/0!</v>
      </c>
      <c r="L14">
        <v>34.905555555555551</v>
      </c>
      <c r="M14">
        <v>31.188888888888897</v>
      </c>
      <c r="N14">
        <v>12.244999999999999</v>
      </c>
      <c r="O14">
        <v>29.063055555555557</v>
      </c>
      <c r="P14">
        <v>18.546944444444449</v>
      </c>
      <c r="Q14">
        <v>8.9561111111111096</v>
      </c>
      <c r="R14" t="e">
        <v>#DIV/0!</v>
      </c>
      <c r="S14">
        <v>4.6680555555555578</v>
      </c>
      <c r="T14">
        <v>19.605000000000008</v>
      </c>
      <c r="U14">
        <v>73.64222222222223</v>
      </c>
      <c r="V14">
        <v>1.9508333333333332</v>
      </c>
      <c r="W14">
        <v>0.13388888888888892</v>
      </c>
      <c r="X14" t="e">
        <v>#DIV/0!</v>
      </c>
      <c r="Y14">
        <v>44.71532846715327</v>
      </c>
      <c r="Z14">
        <v>45.416058394160594</v>
      </c>
      <c r="AA14">
        <v>3.2408759124087583</v>
      </c>
      <c r="AB14">
        <v>3.4306569343065703</v>
      </c>
      <c r="AC14">
        <v>3.1970802919708023</v>
      </c>
      <c r="AD14" t="e">
        <v>#DIV/0!</v>
      </c>
      <c r="AE14">
        <v>0.1129966935056326</v>
      </c>
    </row>
    <row r="15" spans="1:31" x14ac:dyDescent="0.25">
      <c r="B15">
        <v>0.11257361088995921</v>
      </c>
      <c r="C15">
        <v>7.0180968090642485E-3</v>
      </c>
      <c r="D15">
        <v>0.53065996645686409</v>
      </c>
      <c r="E15">
        <v>0.14179159048114537</v>
      </c>
      <c r="F15">
        <v>0.45825756949558399</v>
      </c>
      <c r="G15">
        <v>1.193380954201906E-2</v>
      </c>
      <c r="H15">
        <v>0</v>
      </c>
      <c r="I15">
        <v>9.1069635934307638E-3</v>
      </c>
      <c r="J15">
        <v>16.057293742939908</v>
      </c>
      <c r="K15" t="e">
        <v>#DIV/0!</v>
      </c>
      <c r="L15">
        <v>0.92015330177391175</v>
      </c>
      <c r="M15">
        <v>1.5100665302978962</v>
      </c>
      <c r="N15">
        <v>0.80048095110778239</v>
      </c>
      <c r="O15">
        <v>1.2813091600313518</v>
      </c>
      <c r="P15">
        <v>1.5489664266021848</v>
      </c>
      <c r="Q15">
        <v>0.83383022223122416</v>
      </c>
      <c r="R15" t="e">
        <v>#DIV/0!</v>
      </c>
      <c r="S15">
        <v>0.7669899177633267</v>
      </c>
      <c r="T15">
        <v>4.669907241260244</v>
      </c>
      <c r="U15">
        <v>4.7602493061593032</v>
      </c>
      <c r="V15">
        <v>0.78020558583801525</v>
      </c>
      <c r="W15">
        <v>0.26069351950347963</v>
      </c>
      <c r="X15" t="e">
        <v>#DIV/0!</v>
      </c>
      <c r="Y15">
        <v>4.4106198036164841</v>
      </c>
      <c r="Z15">
        <v>3.9960820494534506</v>
      </c>
      <c r="AA15">
        <v>1.559790994358317</v>
      </c>
      <c r="AB15">
        <v>1.5466875985705881</v>
      </c>
      <c r="AC15">
        <v>1.1759756130304435</v>
      </c>
      <c r="AD15" t="e">
        <v>#DIV/0!</v>
      </c>
      <c r="AE15">
        <v>3.6082492636593445E-2</v>
      </c>
    </row>
    <row r="17" spans="1:29" x14ac:dyDescent="0.25">
      <c r="A17" t="s">
        <v>29</v>
      </c>
    </row>
    <row r="18" spans="1:29" x14ac:dyDescent="0.25">
      <c r="B18" s="14"/>
      <c r="C18" s="14"/>
      <c r="D18" s="14"/>
      <c r="E18" s="14"/>
      <c r="F18" s="14"/>
      <c r="G18" s="14"/>
      <c r="L18" s="14"/>
      <c r="M18" s="14"/>
      <c r="N18" s="14"/>
      <c r="O18" s="14"/>
      <c r="P18" s="14"/>
      <c r="Q18" s="14"/>
      <c r="S18" s="14"/>
      <c r="T18" s="14"/>
      <c r="U18" s="14"/>
      <c r="V18" s="14"/>
      <c r="W18" s="14"/>
      <c r="Y18" s="14"/>
      <c r="Z18" s="14"/>
      <c r="AA18" s="14"/>
      <c r="AB18" s="14"/>
      <c r="AC18" s="14"/>
    </row>
    <row r="19" spans="1:29" x14ac:dyDescent="0.25">
      <c r="A19" t="s">
        <v>22</v>
      </c>
    </row>
    <row r="24" spans="1:29" x14ac:dyDescent="0.25">
      <c r="A24" t="s">
        <v>23</v>
      </c>
    </row>
    <row r="29" spans="1:29" x14ac:dyDescent="0.25">
      <c r="A29" t="s">
        <v>28</v>
      </c>
    </row>
  </sheetData>
  <mergeCells count="13">
    <mergeCell ref="Y1:AC1"/>
    <mergeCell ref="B18:C18"/>
    <mergeCell ref="D18:E18"/>
    <mergeCell ref="F18:G18"/>
    <mergeCell ref="L18:Q18"/>
    <mergeCell ref="S18:W18"/>
    <mergeCell ref="Y18:AC18"/>
    <mergeCell ref="B1:C1"/>
    <mergeCell ref="D1:E1"/>
    <mergeCell ref="F1:G1"/>
    <mergeCell ref="H1:I1"/>
    <mergeCell ref="L1:Q1"/>
    <mergeCell ref="S1:W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abSelected="1" topLeftCell="M1" zoomScale="70" zoomScaleNormal="70" workbookViewId="0">
      <selection activeCell="L67" sqref="L67"/>
    </sheetView>
  </sheetViews>
  <sheetFormatPr defaultRowHeight="15" x14ac:dyDescent="0.25"/>
  <cols>
    <col min="1" max="1" width="17.7109375" bestFit="1" customWidth="1"/>
  </cols>
  <sheetData>
    <row r="1" spans="1:16" x14ac:dyDescent="0.25">
      <c r="A1" t="s">
        <v>32</v>
      </c>
    </row>
    <row r="2" spans="1:16" x14ac:dyDescent="0.25">
      <c r="A2" t="s">
        <v>33</v>
      </c>
    </row>
    <row r="3" spans="1:16" x14ac:dyDescent="0.25">
      <c r="B3" t="s">
        <v>30</v>
      </c>
      <c r="C3" t="s">
        <v>9</v>
      </c>
      <c r="D3" t="s">
        <v>31</v>
      </c>
      <c r="J3" t="s">
        <v>8</v>
      </c>
      <c r="K3" t="s">
        <v>9</v>
      </c>
      <c r="L3" t="s">
        <v>10</v>
      </c>
    </row>
    <row r="4" spans="1:16" x14ac:dyDescent="0.25">
      <c r="A4" s="1" t="s">
        <v>4</v>
      </c>
    </row>
    <row r="6" spans="1:16" x14ac:dyDescent="0.25">
      <c r="A6" t="s">
        <v>0</v>
      </c>
      <c r="B6" s="7">
        <v>0.56771666303162482</v>
      </c>
      <c r="C6" s="7">
        <v>0.58888958560523441</v>
      </c>
      <c r="D6" s="7">
        <v>0.5530756052344602</v>
      </c>
      <c r="E6" s="7"/>
      <c r="F6" s="7">
        <f>B8-B6</f>
        <v>9.1536176056888019E-2</v>
      </c>
      <c r="G6" s="7">
        <f t="shared" ref="G6:H6" si="0">C8-C6</f>
        <v>0.22516527652882046</v>
      </c>
      <c r="H6" s="7">
        <f t="shared" si="0"/>
        <v>0.15414874360137298</v>
      </c>
      <c r="J6" s="5"/>
      <c r="K6" s="5"/>
      <c r="L6" s="5"/>
      <c r="M6" s="5"/>
      <c r="N6" s="5">
        <f>J8-J6</f>
        <v>0</v>
      </c>
      <c r="O6" s="5">
        <f>K8-K6</f>
        <v>0</v>
      </c>
      <c r="P6" s="5">
        <f>L8-L6</f>
        <v>0</v>
      </c>
    </row>
    <row r="7" spans="1:16" x14ac:dyDescent="0.25">
      <c r="A7" t="s">
        <v>1</v>
      </c>
      <c r="B7" s="7">
        <v>0.87963094874591063</v>
      </c>
      <c r="C7" s="7">
        <v>1.0308161904761906</v>
      </c>
      <c r="D7" s="7">
        <v>0.88456973214285717</v>
      </c>
      <c r="E7" s="7"/>
      <c r="F7" s="7">
        <f>B7-B8</f>
        <v>0.22037810965739779</v>
      </c>
      <c r="G7" s="7">
        <f t="shared" ref="G7:H7" si="1">C7-C8</f>
        <v>0.21676132834213568</v>
      </c>
      <c r="H7" s="7">
        <f t="shared" si="1"/>
        <v>0.17734538330702398</v>
      </c>
      <c r="J7" s="5"/>
      <c r="K7" s="5"/>
      <c r="L7" s="5"/>
      <c r="M7" s="5"/>
      <c r="N7" s="5">
        <f>J7-J8</f>
        <v>0</v>
      </c>
      <c r="O7" s="5">
        <f t="shared" ref="O7:P7" si="2">K7-K8</f>
        <v>0</v>
      </c>
      <c r="P7" s="5">
        <f t="shared" si="2"/>
        <v>0</v>
      </c>
    </row>
    <row r="8" spans="1:16" x14ac:dyDescent="0.25">
      <c r="A8" t="s">
        <v>2</v>
      </c>
      <c r="B8" s="7">
        <v>0.65925283908851284</v>
      </c>
      <c r="C8" s="7">
        <v>0.81405486213405487</v>
      </c>
      <c r="D8" s="7">
        <v>0.70722434883583318</v>
      </c>
      <c r="E8" s="7"/>
      <c r="F8" s="7"/>
      <c r="G8" s="7"/>
      <c r="H8" s="7"/>
      <c r="J8" s="5"/>
      <c r="K8" s="5"/>
      <c r="L8" s="5"/>
      <c r="M8" s="5"/>
      <c r="N8" s="5"/>
      <c r="O8" s="5"/>
      <c r="P8" s="5"/>
    </row>
    <row r="9" spans="1:16" x14ac:dyDescent="0.25">
      <c r="A9" t="s">
        <v>3</v>
      </c>
      <c r="B9" s="7">
        <v>9.4745149362269798E-2</v>
      </c>
      <c r="C9" s="7">
        <v>0.1345033303388985</v>
      </c>
      <c r="D9" s="7">
        <v>0.11368196591765189</v>
      </c>
      <c r="E9" s="7"/>
      <c r="F9" s="7"/>
      <c r="G9" s="7"/>
      <c r="H9" s="7"/>
      <c r="J9" s="5"/>
      <c r="K9" s="5"/>
      <c r="L9" s="5"/>
      <c r="M9" s="5"/>
      <c r="N9" s="5"/>
      <c r="O9" s="5"/>
      <c r="P9" s="5"/>
    </row>
    <row r="10" spans="1:16" x14ac:dyDescent="0.25">
      <c r="J10" s="5"/>
      <c r="K10" s="5"/>
      <c r="L10" s="5"/>
      <c r="M10" s="5"/>
      <c r="N10" s="5"/>
      <c r="O10" s="5"/>
      <c r="P10" s="5"/>
    </row>
    <row r="11" spans="1:16" x14ac:dyDescent="0.25">
      <c r="A11" s="1" t="s">
        <v>11</v>
      </c>
      <c r="J11" s="5"/>
      <c r="K11" s="5"/>
      <c r="L11" s="5"/>
      <c r="M11" s="5"/>
      <c r="N11" s="5"/>
      <c r="O11" s="5"/>
      <c r="P11" s="5"/>
    </row>
    <row r="12" spans="1:16" x14ac:dyDescent="0.25">
      <c r="J12" s="5"/>
      <c r="K12" s="5"/>
      <c r="L12" s="5"/>
      <c r="M12" s="5"/>
      <c r="N12" s="5"/>
      <c r="O12" s="5"/>
      <c r="P12" s="5"/>
    </row>
    <row r="13" spans="1:16" x14ac:dyDescent="0.25">
      <c r="A13" t="s">
        <v>0</v>
      </c>
      <c r="B13" s="13">
        <v>14</v>
      </c>
      <c r="C13" s="13">
        <v>13</v>
      </c>
      <c r="D13" s="13">
        <v>14</v>
      </c>
      <c r="E13" s="7"/>
      <c r="F13" s="7">
        <f>B15-B13</f>
        <v>3.9999999999999147E-2</v>
      </c>
      <c r="G13" s="7">
        <f t="shared" ref="G13:H13" si="3">C15-C13</f>
        <v>1.42</v>
      </c>
      <c r="H13" s="7">
        <f t="shared" si="3"/>
        <v>0.35999999999999943</v>
      </c>
      <c r="J13" s="12"/>
      <c r="K13" s="12"/>
      <c r="L13" s="12"/>
      <c r="M13" s="5"/>
      <c r="N13" s="5">
        <f>J15-J13</f>
        <v>0</v>
      </c>
      <c r="O13" s="5">
        <f>K15-K13</f>
        <v>0</v>
      </c>
      <c r="P13" s="5">
        <f>L15-L13</f>
        <v>0</v>
      </c>
    </row>
    <row r="14" spans="1:16" x14ac:dyDescent="0.25">
      <c r="A14" t="s">
        <v>1</v>
      </c>
      <c r="B14" s="13">
        <v>15</v>
      </c>
      <c r="C14" s="13">
        <v>16</v>
      </c>
      <c r="D14" s="13">
        <v>16</v>
      </c>
      <c r="E14" s="7"/>
      <c r="F14" s="7">
        <f>B14-B15</f>
        <v>0.96000000000000085</v>
      </c>
      <c r="G14" s="7">
        <f t="shared" ref="G14:H14" si="4">C14-C15</f>
        <v>1.58</v>
      </c>
      <c r="H14" s="7">
        <f t="shared" si="4"/>
        <v>1.6400000000000006</v>
      </c>
      <c r="J14" s="12"/>
      <c r="K14" s="12"/>
      <c r="L14" s="12"/>
      <c r="M14" s="5"/>
      <c r="N14" s="5">
        <f>J14-J15</f>
        <v>0</v>
      </c>
      <c r="O14" s="5">
        <f t="shared" ref="O14:P14" si="5">K14-K15</f>
        <v>0</v>
      </c>
      <c r="P14" s="5">
        <f t="shared" si="5"/>
        <v>0</v>
      </c>
    </row>
    <row r="15" spans="1:16" x14ac:dyDescent="0.25">
      <c r="A15" t="s">
        <v>2</v>
      </c>
      <c r="B15" s="13">
        <v>14.04</v>
      </c>
      <c r="C15" s="13">
        <v>14.42</v>
      </c>
      <c r="D15" s="13">
        <v>14.36</v>
      </c>
      <c r="E15" s="7"/>
      <c r="F15" s="7"/>
      <c r="G15" s="7"/>
      <c r="H15" s="7"/>
      <c r="J15" s="12"/>
      <c r="K15" s="12"/>
      <c r="L15" s="12"/>
      <c r="M15" s="5"/>
      <c r="N15" s="5"/>
      <c r="O15" s="5"/>
      <c r="P15" s="5"/>
    </row>
    <row r="16" spans="1:16" x14ac:dyDescent="0.25">
      <c r="A16" t="s">
        <v>3</v>
      </c>
      <c r="B16" s="13">
        <v>0.19595917942265415</v>
      </c>
      <c r="C16" s="13">
        <v>0.63529520697074371</v>
      </c>
      <c r="D16" s="13">
        <v>0.52000000000000024</v>
      </c>
      <c r="E16" s="7"/>
      <c r="F16" s="7"/>
      <c r="G16" s="7"/>
      <c r="H16" s="7"/>
      <c r="J16" s="12"/>
      <c r="K16" s="12"/>
      <c r="L16" s="12"/>
      <c r="M16" s="5"/>
      <c r="N16" s="5"/>
      <c r="O16" s="5"/>
      <c r="P16" s="5"/>
    </row>
    <row r="17" spans="1:16" x14ac:dyDescent="0.25">
      <c r="J17" s="5"/>
      <c r="K17" s="5"/>
      <c r="L17" s="5"/>
      <c r="M17" s="5"/>
      <c r="N17" s="5"/>
      <c r="O17" s="5"/>
      <c r="P17" s="5"/>
    </row>
    <row r="18" spans="1:16" x14ac:dyDescent="0.25">
      <c r="A18" s="1" t="s">
        <v>5</v>
      </c>
      <c r="J18" s="5"/>
      <c r="K18" s="5"/>
      <c r="L18" s="5"/>
      <c r="M18" s="5"/>
      <c r="N18" s="5"/>
      <c r="O18" s="5"/>
      <c r="P18" s="5"/>
    </row>
    <row r="19" spans="1:16" x14ac:dyDescent="0.25">
      <c r="J19" s="5"/>
      <c r="K19" s="5"/>
      <c r="L19" s="5"/>
      <c r="M19" s="5"/>
      <c r="N19" s="5"/>
      <c r="O19" s="5"/>
      <c r="P19" s="5"/>
    </row>
    <row r="20" spans="1:16" x14ac:dyDescent="0.25">
      <c r="A20" t="s">
        <v>0</v>
      </c>
      <c r="B20" s="13">
        <v>1</v>
      </c>
      <c r="C20" s="13">
        <v>1</v>
      </c>
      <c r="D20" s="13">
        <v>1</v>
      </c>
      <c r="E20" s="7"/>
      <c r="F20" s="7">
        <f>B22-B20</f>
        <v>0.26</v>
      </c>
      <c r="G20" s="7">
        <f t="shared" ref="G20:H20" si="6">C22-C20</f>
        <v>1.1600000000000001</v>
      </c>
      <c r="H20" s="7">
        <f t="shared" si="6"/>
        <v>0.5</v>
      </c>
      <c r="J20" s="12"/>
      <c r="K20" s="12"/>
      <c r="L20" s="12"/>
      <c r="M20" s="5"/>
      <c r="N20" s="5">
        <f>J22-J20</f>
        <v>0</v>
      </c>
      <c r="O20" s="5">
        <f>K22-K20</f>
        <v>0</v>
      </c>
      <c r="P20" s="5">
        <f>L22-L20</f>
        <v>0</v>
      </c>
    </row>
    <row r="21" spans="1:16" x14ac:dyDescent="0.25">
      <c r="A21" t="s">
        <v>1</v>
      </c>
      <c r="B21" s="13">
        <v>2</v>
      </c>
      <c r="C21" s="13">
        <v>3</v>
      </c>
      <c r="D21" s="13">
        <v>2</v>
      </c>
      <c r="E21" s="7"/>
      <c r="F21" s="7">
        <f>B21-B22</f>
        <v>0.74</v>
      </c>
      <c r="G21" s="7">
        <f t="shared" ref="G21:H21" si="7">C21-C22</f>
        <v>0.83999999999999986</v>
      </c>
      <c r="H21" s="7">
        <f t="shared" si="7"/>
        <v>0.5</v>
      </c>
      <c r="J21" s="12"/>
      <c r="K21" s="12"/>
      <c r="L21" s="12"/>
      <c r="M21" s="5"/>
      <c r="N21" s="5">
        <f>J21-J22</f>
        <v>0</v>
      </c>
      <c r="O21" s="5">
        <f t="shared" ref="O21:P21" si="8">K21-K22</f>
        <v>0</v>
      </c>
      <c r="P21" s="5">
        <f t="shared" si="8"/>
        <v>0</v>
      </c>
    </row>
    <row r="22" spans="1:16" x14ac:dyDescent="0.25">
      <c r="A22" t="s">
        <v>2</v>
      </c>
      <c r="B22" s="13">
        <v>1.26</v>
      </c>
      <c r="C22" s="13">
        <v>2.16</v>
      </c>
      <c r="D22" s="13">
        <v>1.5</v>
      </c>
      <c r="E22" s="7"/>
      <c r="F22" s="7"/>
      <c r="G22" s="7"/>
      <c r="H22" s="7"/>
      <c r="J22" s="12"/>
      <c r="K22" s="12"/>
      <c r="L22" s="12"/>
      <c r="M22" s="5"/>
      <c r="N22" s="5"/>
      <c r="O22" s="5"/>
      <c r="P22" s="5"/>
    </row>
    <row r="23" spans="1:16" x14ac:dyDescent="0.25">
      <c r="A23" t="s">
        <v>3</v>
      </c>
      <c r="B23" s="13">
        <v>0.43863424398922618</v>
      </c>
      <c r="C23" s="13">
        <v>0.6118823416311342</v>
      </c>
      <c r="D23" s="13">
        <v>0.5</v>
      </c>
      <c r="E23" s="7"/>
      <c r="F23" s="7"/>
      <c r="G23" s="7"/>
      <c r="H23" s="7"/>
      <c r="J23" s="12"/>
      <c r="K23" s="12"/>
      <c r="L23" s="12"/>
      <c r="M23" s="5"/>
      <c r="N23" s="5"/>
      <c r="O23" s="5"/>
      <c r="P23" s="5"/>
    </row>
    <row r="24" spans="1:16" x14ac:dyDescent="0.25">
      <c r="J24" s="5"/>
      <c r="K24" s="5"/>
      <c r="L24" s="5"/>
      <c r="M24" s="5"/>
      <c r="N24" s="5"/>
      <c r="O24" s="5"/>
      <c r="P24" s="5"/>
    </row>
    <row r="25" spans="1:16" x14ac:dyDescent="0.25">
      <c r="J25" s="5"/>
      <c r="K25" s="5"/>
      <c r="L25" s="5"/>
      <c r="M25" s="5"/>
      <c r="N25" s="5"/>
      <c r="O25" s="5"/>
      <c r="P25" s="5"/>
    </row>
    <row r="26" spans="1:16" x14ac:dyDescent="0.25">
      <c r="A26" s="1" t="s">
        <v>6</v>
      </c>
      <c r="J26" s="5"/>
      <c r="K26" s="5"/>
      <c r="L26" s="5"/>
      <c r="M26" s="5"/>
      <c r="N26" s="5"/>
      <c r="O26" s="5"/>
      <c r="P26" s="5"/>
    </row>
    <row r="27" spans="1:16" x14ac:dyDescent="0.25">
      <c r="J27" s="5"/>
      <c r="K27" s="5"/>
      <c r="L27" s="5"/>
      <c r="M27" s="5"/>
      <c r="N27" s="5"/>
      <c r="O27" s="5"/>
      <c r="P27" s="5"/>
    </row>
    <row r="28" spans="1:16" x14ac:dyDescent="0.25">
      <c r="A28" t="s">
        <v>0</v>
      </c>
      <c r="B28" s="13">
        <v>32.972222222222229</v>
      </c>
      <c r="C28" s="13">
        <v>34.402777777777779</v>
      </c>
      <c r="D28" s="13">
        <v>31.208333333333332</v>
      </c>
      <c r="E28" s="7"/>
      <c r="F28" s="7">
        <f>B30-B28</f>
        <v>1.7202777777777598</v>
      </c>
      <c r="G28" s="7">
        <f t="shared" ref="G28:H28" si="9">C30-C28</f>
        <v>1.8411111111111111</v>
      </c>
      <c r="H28" s="7">
        <f t="shared" si="9"/>
        <v>3.4036111111111147</v>
      </c>
      <c r="J28" s="12"/>
      <c r="K28" s="12"/>
      <c r="L28" s="12"/>
      <c r="M28" s="5"/>
      <c r="N28" s="5">
        <f>J30-J28</f>
        <v>0</v>
      </c>
      <c r="O28" s="5">
        <f>K30-K28</f>
        <v>0</v>
      </c>
      <c r="P28" s="5">
        <f>L30-L28</f>
        <v>0</v>
      </c>
    </row>
    <row r="29" spans="1:16" x14ac:dyDescent="0.25">
      <c r="A29" t="s">
        <v>1</v>
      </c>
      <c r="B29" s="13">
        <v>36.5</v>
      </c>
      <c r="C29" s="13">
        <v>38.847222222222221</v>
      </c>
      <c r="D29" s="13">
        <v>37.041666666666664</v>
      </c>
      <c r="E29" s="7"/>
      <c r="F29" s="7">
        <f>B29-B30</f>
        <v>1.8075000000000117</v>
      </c>
      <c r="G29" s="7">
        <f t="shared" ref="G29:H29" si="10">C29-C30</f>
        <v>2.6033333333333317</v>
      </c>
      <c r="H29" s="7">
        <f t="shared" si="10"/>
        <v>2.4297222222222175</v>
      </c>
      <c r="J29" s="12"/>
      <c r="K29" s="12"/>
      <c r="L29" s="12"/>
      <c r="M29" s="5"/>
      <c r="N29" s="5">
        <f>J29-J30</f>
        <v>0</v>
      </c>
      <c r="O29" s="5">
        <f t="shared" ref="O29:P29" si="11">K29-K30</f>
        <v>0</v>
      </c>
      <c r="P29" s="5">
        <f t="shared" si="11"/>
        <v>0</v>
      </c>
    </row>
    <row r="30" spans="1:16" x14ac:dyDescent="0.25">
      <c r="A30" t="s">
        <v>2</v>
      </c>
      <c r="B30" s="13">
        <v>34.692499999999988</v>
      </c>
      <c r="C30" s="13">
        <v>36.24388888888889</v>
      </c>
      <c r="D30" s="13">
        <v>34.611944444444447</v>
      </c>
      <c r="E30" s="7"/>
      <c r="F30" s="7"/>
      <c r="G30" s="7"/>
      <c r="H30" s="7"/>
      <c r="J30" s="12"/>
      <c r="K30" s="12"/>
      <c r="L30" s="12"/>
      <c r="M30" s="5"/>
      <c r="N30" s="5"/>
      <c r="O30" s="5"/>
      <c r="P30" s="5"/>
    </row>
    <row r="31" spans="1:16" x14ac:dyDescent="0.25">
      <c r="A31" t="s">
        <v>3</v>
      </c>
      <c r="B31" s="13">
        <v>0.85936655719758459</v>
      </c>
      <c r="C31" s="13">
        <v>1.041018909708354</v>
      </c>
      <c r="D31" s="13">
        <v>1.0925336181510035</v>
      </c>
      <c r="E31" s="7"/>
      <c r="F31" s="7"/>
      <c r="G31" s="7"/>
      <c r="H31" s="7"/>
      <c r="J31" s="12"/>
      <c r="K31" s="12"/>
      <c r="L31" s="12"/>
      <c r="M31" s="5"/>
      <c r="N31" s="5"/>
      <c r="O31" s="5"/>
      <c r="P31" s="5"/>
    </row>
    <row r="34" spans="1:39" x14ac:dyDescent="0.25">
      <c r="A34" s="1" t="s">
        <v>39</v>
      </c>
      <c r="B34" t="s">
        <v>17</v>
      </c>
      <c r="C34" t="s">
        <v>18</v>
      </c>
      <c r="D34" t="s">
        <v>19</v>
      </c>
      <c r="E34" t="s">
        <v>20</v>
      </c>
      <c r="F34" t="s">
        <v>21</v>
      </c>
      <c r="K34" t="s">
        <v>17</v>
      </c>
      <c r="L34" t="s">
        <v>18</v>
      </c>
      <c r="M34" t="s">
        <v>19</v>
      </c>
      <c r="N34" t="s">
        <v>20</v>
      </c>
      <c r="O34" t="s">
        <v>21</v>
      </c>
      <c r="Q34" s="3" t="s">
        <v>17</v>
      </c>
      <c r="R34" s="3" t="s">
        <v>18</v>
      </c>
      <c r="S34" s="3" t="s">
        <v>19</v>
      </c>
      <c r="T34" s="3" t="s">
        <v>20</v>
      </c>
      <c r="U34" s="3" t="s">
        <v>21</v>
      </c>
      <c r="W34" s="5" t="s">
        <v>17</v>
      </c>
      <c r="X34" s="5" t="s">
        <v>18</v>
      </c>
      <c r="Y34" s="5" t="s">
        <v>19</v>
      </c>
      <c r="Z34" s="5" t="s">
        <v>20</v>
      </c>
      <c r="AA34" s="5" t="s">
        <v>21</v>
      </c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25">
      <c r="A35" t="s">
        <v>0</v>
      </c>
      <c r="B35" s="7">
        <v>7.9444444444444446</v>
      </c>
      <c r="C35" s="7">
        <v>19.75</v>
      </c>
      <c r="D35" s="7">
        <v>48.055555555555557</v>
      </c>
      <c r="E35" s="7">
        <v>4.416666666666667</v>
      </c>
      <c r="F35" s="7">
        <v>0</v>
      </c>
      <c r="K35" s="7">
        <v>4.708333333333333</v>
      </c>
      <c r="L35" s="7">
        <v>20.444444444444446</v>
      </c>
      <c r="M35" s="7">
        <v>45.569444444444443</v>
      </c>
      <c r="N35" s="7">
        <v>5.6111111111111107</v>
      </c>
      <c r="O35" s="7">
        <v>0.56944444444444442</v>
      </c>
      <c r="Q35" s="7">
        <v>7.7222222222222223</v>
      </c>
      <c r="R35" s="7">
        <v>22.138888888888889</v>
      </c>
      <c r="S35" s="7">
        <v>45.819444444444443</v>
      </c>
      <c r="T35" s="7">
        <v>3.9305555555555558</v>
      </c>
      <c r="U35" s="7">
        <v>0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25">
      <c r="A36" t="s">
        <v>1</v>
      </c>
      <c r="B36" s="7">
        <v>14.249999999999998</v>
      </c>
      <c r="C36" s="7">
        <v>34.472222222222221</v>
      </c>
      <c r="D36" s="7">
        <v>62.402777777777771</v>
      </c>
      <c r="E36" s="7">
        <v>10.486111111111111</v>
      </c>
      <c r="F36" s="7">
        <v>2.3194444444444446</v>
      </c>
      <c r="K36" s="7">
        <v>14.138888888888889</v>
      </c>
      <c r="L36" s="7">
        <v>34.375</v>
      </c>
      <c r="M36" s="7">
        <v>62.777777777777779</v>
      </c>
      <c r="N36" s="7">
        <v>12.319444444444445</v>
      </c>
      <c r="O36" s="7">
        <v>4.5555555555555554</v>
      </c>
      <c r="Q36" s="7">
        <v>17.375</v>
      </c>
      <c r="R36" s="7">
        <v>38.430555555555557</v>
      </c>
      <c r="S36" s="7">
        <v>59.736111111111114</v>
      </c>
      <c r="T36" s="7">
        <v>10.430555555555555</v>
      </c>
      <c r="U36" s="7">
        <v>2.5277777777777777</v>
      </c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s="4" customFormat="1" x14ac:dyDescent="0.25">
      <c r="A37" s="4" t="s">
        <v>2</v>
      </c>
      <c r="B37" s="8">
        <v>11.066111111111109</v>
      </c>
      <c r="C37" s="8">
        <v>26.48138888888889</v>
      </c>
      <c r="D37" s="8">
        <v>55.046388888888899</v>
      </c>
      <c r="E37" s="8">
        <v>6.6658333333333291</v>
      </c>
      <c r="F37" s="8">
        <v>0.7402777777777777</v>
      </c>
      <c r="K37" s="8">
        <v>10.293055555555553</v>
      </c>
      <c r="L37" s="8">
        <v>24.949722222222221</v>
      </c>
      <c r="M37" s="8">
        <v>53.986666666666657</v>
      </c>
      <c r="N37" s="8">
        <v>9.0002777777777787</v>
      </c>
      <c r="O37" s="8">
        <v>1.7702777777777783</v>
      </c>
      <c r="Q37" s="8">
        <v>11.544722222222219</v>
      </c>
      <c r="R37" s="8">
        <v>26.667500000000004</v>
      </c>
      <c r="S37" s="8">
        <v>53.886388888888881</v>
      </c>
      <c r="T37" s="8">
        <v>7.1555555555555541</v>
      </c>
      <c r="U37" s="8">
        <v>0.74583333333333357</v>
      </c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 spans="1:39" x14ac:dyDescent="0.25">
      <c r="A38" t="s">
        <v>3</v>
      </c>
      <c r="B38" s="7">
        <v>1.4768181930449999</v>
      </c>
      <c r="C38" s="7">
        <v>2.5522118977443187</v>
      </c>
      <c r="D38" s="7">
        <v>2.7686887551401478</v>
      </c>
      <c r="E38" s="7">
        <v>1.1717166168690116</v>
      </c>
      <c r="F38" s="7">
        <v>0.47977015137266343</v>
      </c>
      <c r="K38" s="7">
        <v>1.5673591111590846</v>
      </c>
      <c r="L38" s="7">
        <v>2.7736509483591276</v>
      </c>
      <c r="M38" s="7">
        <v>3.5616667966515867</v>
      </c>
      <c r="N38" s="7">
        <v>1.5067683972948289</v>
      </c>
      <c r="O38" s="7">
        <v>0.80124907311053573</v>
      </c>
      <c r="Q38" s="7">
        <v>1.8641130226226013</v>
      </c>
      <c r="R38" s="7">
        <v>3.1753735198776547</v>
      </c>
      <c r="S38" s="7">
        <v>3.3086571466680446</v>
      </c>
      <c r="T38" s="7">
        <v>1.4598061346005216</v>
      </c>
      <c r="U38" s="7">
        <v>0.50420492661683791</v>
      </c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25"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25"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25"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25">
      <c r="A42" s="1" t="s">
        <v>4</v>
      </c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x14ac:dyDescent="0.25">
      <c r="B43" s="3" t="s">
        <v>34</v>
      </c>
      <c r="C43" s="3" t="s">
        <v>35</v>
      </c>
      <c r="D43" s="3" t="s">
        <v>36</v>
      </c>
      <c r="E43" s="3" t="s">
        <v>37</v>
      </c>
      <c r="F43" s="3" t="s">
        <v>38</v>
      </c>
      <c r="G43" s="3"/>
      <c r="H43" s="3"/>
      <c r="I43" s="3"/>
      <c r="K43" s="3" t="s">
        <v>34</v>
      </c>
      <c r="L43" s="3" t="s">
        <v>35</v>
      </c>
      <c r="M43" s="3" t="s">
        <v>36</v>
      </c>
      <c r="N43" s="3" t="s">
        <v>37</v>
      </c>
      <c r="O43" s="3" t="s">
        <v>38</v>
      </c>
      <c r="Q43" s="3" t="s">
        <v>34</v>
      </c>
      <c r="R43" s="3" t="s">
        <v>35</v>
      </c>
      <c r="S43" s="3" t="s">
        <v>36</v>
      </c>
      <c r="T43" s="3" t="s">
        <v>37</v>
      </c>
      <c r="U43" s="3" t="s">
        <v>38</v>
      </c>
      <c r="W43" s="5" t="s">
        <v>17</v>
      </c>
      <c r="X43" s="5" t="s">
        <v>18</v>
      </c>
      <c r="Y43" s="5" t="s">
        <v>19</v>
      </c>
      <c r="Z43" s="5" t="s">
        <v>20</v>
      </c>
      <c r="AA43" s="5" t="s">
        <v>21</v>
      </c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x14ac:dyDescent="0.25">
      <c r="A44" t="s">
        <v>0</v>
      </c>
      <c r="B44" s="7">
        <v>3.4305555555555554</v>
      </c>
      <c r="C44" s="7">
        <v>10.777777777777779</v>
      </c>
      <c r="D44" s="7">
        <v>60.124999999999993</v>
      </c>
      <c r="E44" s="7">
        <v>1.3888888888888888E-2</v>
      </c>
      <c r="F44" s="7">
        <v>0</v>
      </c>
      <c r="K44" s="7">
        <v>3.4583333333333335</v>
      </c>
      <c r="L44" s="7">
        <v>7.375</v>
      </c>
      <c r="M44" s="7">
        <v>61.277777777777779</v>
      </c>
      <c r="N44" s="7">
        <v>0.2638888888888889</v>
      </c>
      <c r="O44" s="7">
        <v>0</v>
      </c>
      <c r="Q44" s="7">
        <v>3.4305555555555554</v>
      </c>
      <c r="R44" s="7">
        <v>9.8194444444444446</v>
      </c>
      <c r="S44" s="7">
        <v>48.833333333333336</v>
      </c>
      <c r="T44" s="7">
        <v>0.52777777777777779</v>
      </c>
      <c r="U44" s="7">
        <v>0</v>
      </c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25">
      <c r="A45" t="s">
        <v>1</v>
      </c>
      <c r="B45" s="7">
        <v>5.291666666666667</v>
      </c>
      <c r="C45" s="7">
        <v>32.041666666666671</v>
      </c>
      <c r="D45" s="7">
        <v>82.416666666666671</v>
      </c>
      <c r="E45" s="7">
        <v>4.9444444444444446</v>
      </c>
      <c r="F45" s="7">
        <v>1.3888888888888888</v>
      </c>
      <c r="K45" s="7">
        <v>4.75</v>
      </c>
      <c r="L45" s="7">
        <v>32.916666666666664</v>
      </c>
      <c r="M45" s="7">
        <v>86.5</v>
      </c>
      <c r="N45" s="7">
        <v>3.208333333333333</v>
      </c>
      <c r="O45" s="7">
        <v>1.3888888888888888</v>
      </c>
      <c r="Q45" s="7">
        <v>5.2222222222222223</v>
      </c>
      <c r="R45" s="7">
        <v>44.569444444444443</v>
      </c>
      <c r="S45" s="7">
        <v>83.305555555555557</v>
      </c>
      <c r="T45" s="7">
        <v>4.4305555555555554</v>
      </c>
      <c r="U45" s="7">
        <v>1.2916666666666667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s="4" customFormat="1" x14ac:dyDescent="0.25">
      <c r="A46" s="4" t="s">
        <v>2</v>
      </c>
      <c r="B46" s="8">
        <v>4.6075000000000035</v>
      </c>
      <c r="C46" s="8">
        <v>18.61888888888889</v>
      </c>
      <c r="D46" s="8">
        <v>73.89222222222223</v>
      </c>
      <c r="E46" s="8">
        <v>2.7380555555555559</v>
      </c>
      <c r="F46" s="8">
        <v>0.14333333333333331</v>
      </c>
      <c r="G46" s="4">
        <f>SUM(B46:F46)</f>
        <v>100.00000000000001</v>
      </c>
      <c r="K46" s="8">
        <v>4.2427777777777784</v>
      </c>
      <c r="L46" s="8">
        <v>19.106388888888883</v>
      </c>
      <c r="M46" s="8">
        <v>74.855000000000004</v>
      </c>
      <c r="N46" s="8">
        <v>1.5155555555555558</v>
      </c>
      <c r="O46" s="8">
        <v>0.28027777777777774</v>
      </c>
      <c r="Q46" s="8">
        <v>4.4019444444444469</v>
      </c>
      <c r="R46" s="8">
        <v>20.171666666666667</v>
      </c>
      <c r="S46" s="8">
        <v>73.260000000000005</v>
      </c>
      <c r="T46" s="8">
        <v>1.9197222222222226</v>
      </c>
      <c r="U46" s="8">
        <v>0.2466666666666667</v>
      </c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 spans="1:39" x14ac:dyDescent="0.25">
      <c r="A47" t="s">
        <v>3</v>
      </c>
      <c r="B47" s="7">
        <v>0.79675174851731245</v>
      </c>
      <c r="C47" s="7">
        <v>3.988578562673331</v>
      </c>
      <c r="D47" s="7">
        <v>4.1555337937635777</v>
      </c>
      <c r="E47" s="7">
        <v>1.1306170130715838</v>
      </c>
      <c r="F47" s="7">
        <v>0.33873448212828294</v>
      </c>
      <c r="K47" s="7">
        <v>0.51090152707772696</v>
      </c>
      <c r="L47" s="7">
        <v>4.7561247144479708</v>
      </c>
      <c r="M47" s="7">
        <v>4.7322427669064355</v>
      </c>
      <c r="N47" s="7">
        <v>0.60577620852490888</v>
      </c>
      <c r="O47" s="7">
        <v>0.30722636625696176</v>
      </c>
      <c r="Q47" s="7">
        <v>0.83202865461397635</v>
      </c>
      <c r="R47" s="7">
        <v>5.2982954689733308</v>
      </c>
      <c r="S47" s="7">
        <v>5.1298975695499118</v>
      </c>
      <c r="T47" s="7">
        <v>0.88816068261781744</v>
      </c>
      <c r="U47" s="7">
        <v>0.38339935019297444</v>
      </c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x14ac:dyDescent="0.25"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x14ac:dyDescent="0.25">
      <c r="A49" s="1" t="s">
        <v>7</v>
      </c>
      <c r="B49" s="3" t="s">
        <v>12</v>
      </c>
      <c r="C49" s="3" t="s">
        <v>13</v>
      </c>
      <c r="D49" s="3" t="s">
        <v>14</v>
      </c>
      <c r="E49" s="3" t="s">
        <v>15</v>
      </c>
      <c r="F49" s="3" t="s">
        <v>16</v>
      </c>
      <c r="G49" s="3"/>
      <c r="H49" s="3"/>
      <c r="I49" s="3"/>
      <c r="K49" s="3" t="s">
        <v>12</v>
      </c>
      <c r="L49" s="3" t="s">
        <v>13</v>
      </c>
      <c r="M49" s="3" t="s">
        <v>14</v>
      </c>
      <c r="N49" s="3" t="s">
        <v>15</v>
      </c>
      <c r="O49" s="3" t="s">
        <v>16</v>
      </c>
      <c r="Q49" s="3" t="s">
        <v>17</v>
      </c>
      <c r="R49" s="3" t="s">
        <v>18</v>
      </c>
      <c r="S49" s="3" t="s">
        <v>19</v>
      </c>
      <c r="T49" s="3" t="s">
        <v>20</v>
      </c>
      <c r="U49" s="3" t="s">
        <v>21</v>
      </c>
      <c r="W49" s="5" t="s">
        <v>17</v>
      </c>
      <c r="X49" s="5" t="s">
        <v>18</v>
      </c>
      <c r="Y49" s="5" t="s">
        <v>19</v>
      </c>
      <c r="Z49" s="5" t="s">
        <v>20</v>
      </c>
      <c r="AA49" s="5" t="s">
        <v>21</v>
      </c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x14ac:dyDescent="0.25">
      <c r="A50" t="s">
        <v>0</v>
      </c>
      <c r="B50" s="7">
        <v>35.766423357664237</v>
      </c>
      <c r="C50" s="7">
        <v>38.686131386861319</v>
      </c>
      <c r="D50" s="7">
        <v>0.72992700729927007</v>
      </c>
      <c r="E50" s="7">
        <v>1.4598540145985401</v>
      </c>
      <c r="F50" s="7">
        <v>0.72992700729927007</v>
      </c>
      <c r="K50" s="7">
        <v>37.956204379562038</v>
      </c>
      <c r="L50" s="7">
        <v>35.036496350364963</v>
      </c>
      <c r="M50" s="7">
        <v>0.72992700729927007</v>
      </c>
      <c r="N50" s="7">
        <v>0</v>
      </c>
      <c r="O50" s="7">
        <v>0</v>
      </c>
      <c r="Q50" s="7">
        <v>35.036496350364963</v>
      </c>
      <c r="R50" s="7">
        <v>34.306569343065696</v>
      </c>
      <c r="S50" s="7">
        <v>0.72992700729927007</v>
      </c>
      <c r="T50" s="7">
        <v>0.72992700729927007</v>
      </c>
      <c r="U50" s="7">
        <v>0</v>
      </c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x14ac:dyDescent="0.25">
      <c r="A51" t="s">
        <v>1</v>
      </c>
      <c r="B51" s="7">
        <v>51.824817518248182</v>
      </c>
      <c r="C51" s="7">
        <v>55.474452554744524</v>
      </c>
      <c r="D51" s="7">
        <v>7.2992700729926998</v>
      </c>
      <c r="E51" s="7">
        <v>6.5693430656934311</v>
      </c>
      <c r="F51" s="7">
        <v>8.0291970802919703</v>
      </c>
      <c r="K51" s="7">
        <v>58.394160583941598</v>
      </c>
      <c r="L51" s="7">
        <v>54.014598540145982</v>
      </c>
      <c r="M51" s="7">
        <v>6.5693430656934311</v>
      </c>
      <c r="N51" s="7">
        <v>6.5693430656934311</v>
      </c>
      <c r="O51" s="7">
        <v>6.5693430656934311</v>
      </c>
      <c r="Q51" s="7">
        <v>54.014598540145982</v>
      </c>
      <c r="R51" s="7">
        <v>55.474452554744524</v>
      </c>
      <c r="S51" s="7">
        <v>7.2992700729926998</v>
      </c>
      <c r="T51" s="7">
        <v>5.8394160583941606</v>
      </c>
      <c r="U51" s="7">
        <v>7.2992700729926998</v>
      </c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x14ac:dyDescent="0.25">
      <c r="A52" t="s">
        <v>2</v>
      </c>
      <c r="B52" s="7">
        <v>45.401459854014604</v>
      </c>
      <c r="C52" s="7">
        <v>44.569343065693431</v>
      </c>
      <c r="D52" s="7">
        <v>3.5328467153284668</v>
      </c>
      <c r="E52" s="7">
        <v>3.2408759124087596</v>
      </c>
      <c r="F52" s="7">
        <v>3.2554744525547439</v>
      </c>
      <c r="K52" s="7">
        <v>46.102189781021906</v>
      </c>
      <c r="L52" s="7">
        <v>44.437956204379553</v>
      </c>
      <c r="M52" s="7">
        <v>3.270072992700729</v>
      </c>
      <c r="N52" s="7">
        <v>3.445255474452555</v>
      </c>
      <c r="O52" s="7">
        <v>2.7445255474452561</v>
      </c>
      <c r="Q52" s="7">
        <v>45.854014598540161</v>
      </c>
      <c r="R52" s="7">
        <v>44.861313868613131</v>
      </c>
      <c r="S52" s="7">
        <v>3.2992700729927007</v>
      </c>
      <c r="T52" s="7">
        <v>3.0218978102189773</v>
      </c>
      <c r="U52" s="7">
        <v>2.9635036496350371</v>
      </c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x14ac:dyDescent="0.25">
      <c r="A53" t="s">
        <v>3</v>
      </c>
      <c r="B53" s="7">
        <v>3.3829577302938598</v>
      </c>
      <c r="C53" s="7">
        <v>3.7911540256895662</v>
      </c>
      <c r="D53" s="7">
        <v>1.5815010293665235</v>
      </c>
      <c r="E53" s="7">
        <v>1.3938357094633571</v>
      </c>
      <c r="F53" s="7">
        <v>1.6138486398880287</v>
      </c>
      <c r="K53" s="7">
        <v>4.547533127058129</v>
      </c>
      <c r="L53" s="7">
        <v>4.4725886497770366</v>
      </c>
      <c r="M53" s="7">
        <v>1.3557006442328667</v>
      </c>
      <c r="N53" s="7">
        <v>1.481877668957607</v>
      </c>
      <c r="O53" s="7">
        <v>1.3102952217411279</v>
      </c>
      <c r="Q53" s="7">
        <v>4.1308709796299601</v>
      </c>
      <c r="R53" s="7">
        <v>4.4188264233105903</v>
      </c>
      <c r="S53" s="7">
        <v>1.6337325353036816</v>
      </c>
      <c r="T53" s="7">
        <v>1.2301814807464071</v>
      </c>
      <c r="U53" s="7">
        <v>1.5750870945188831</v>
      </c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6" spans="1:39" x14ac:dyDescent="0.25">
      <c r="A56" s="1" t="s">
        <v>57</v>
      </c>
    </row>
    <row r="57" spans="1:39" x14ac:dyDescent="0.25">
      <c r="A57" t="s">
        <v>0</v>
      </c>
      <c r="B57">
        <v>0.13549980352801905</v>
      </c>
      <c r="C57">
        <v>0.20847547796275639</v>
      </c>
      <c r="D57">
        <v>0.15886013761819676</v>
      </c>
    </row>
    <row r="58" spans="1:39" x14ac:dyDescent="0.25">
      <c r="A58" t="s">
        <v>1</v>
      </c>
      <c r="B58">
        <v>0.39988564721834075</v>
      </c>
      <c r="C58">
        <v>0.44183659669434527</v>
      </c>
      <c r="D58">
        <v>0.40355903868111409</v>
      </c>
    </row>
    <row r="59" spans="1:39" x14ac:dyDescent="0.25">
      <c r="A59" t="s">
        <v>2</v>
      </c>
      <c r="B59">
        <v>0.28360259228276274</v>
      </c>
      <c r="C59">
        <v>0.3463977961516822</v>
      </c>
      <c r="D59">
        <v>0.28518513188762357</v>
      </c>
    </row>
    <row r="60" spans="1:39" x14ac:dyDescent="0.25">
      <c r="A60" t="s">
        <v>3</v>
      </c>
      <c r="B60">
        <v>5.1157151395185549E-2</v>
      </c>
      <c r="C60">
        <v>5.2501644854156801E-2</v>
      </c>
      <c r="D60">
        <v>6.0739563863206177E-2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topLeftCell="L1" workbookViewId="0">
      <selection activeCell="AE12" sqref="AE12:AE15"/>
    </sheetView>
  </sheetViews>
  <sheetFormatPr defaultRowHeight="15" x14ac:dyDescent="0.25"/>
  <cols>
    <col min="1" max="1" width="9.28515625" bestFit="1" customWidth="1"/>
  </cols>
  <sheetData>
    <row r="1" spans="1:31" x14ac:dyDescent="0.25">
      <c r="B1" s="14" t="s">
        <v>4</v>
      </c>
      <c r="C1" s="14"/>
      <c r="D1" s="14" t="s">
        <v>11</v>
      </c>
      <c r="E1" s="14"/>
      <c r="F1" s="14" t="s">
        <v>24</v>
      </c>
      <c r="G1" s="14"/>
      <c r="H1" s="14" t="s">
        <v>26</v>
      </c>
      <c r="I1" s="14"/>
      <c r="J1" t="s">
        <v>25</v>
      </c>
      <c r="L1" s="14" t="s">
        <v>27</v>
      </c>
      <c r="M1" s="14"/>
      <c r="N1" s="14"/>
      <c r="O1" s="14"/>
      <c r="P1" s="14"/>
      <c r="Q1" s="14"/>
      <c r="S1" s="14" t="s">
        <v>4</v>
      </c>
      <c r="T1" s="14"/>
      <c r="U1" s="14"/>
      <c r="V1" s="14"/>
      <c r="W1" s="14"/>
      <c r="Y1" s="14" t="s">
        <v>7</v>
      </c>
      <c r="Z1" s="14"/>
      <c r="AA1" s="14"/>
      <c r="AB1" s="14"/>
      <c r="AC1" s="14"/>
    </row>
    <row r="2" spans="1:31" x14ac:dyDescent="0.25">
      <c r="A2" s="2" t="s">
        <v>22</v>
      </c>
      <c r="B2">
        <v>0.56771666303162482</v>
      </c>
      <c r="C2">
        <v>0.31741409943602322</v>
      </c>
      <c r="D2">
        <v>14</v>
      </c>
      <c r="E2">
        <v>9.3648611111111109</v>
      </c>
      <c r="F2">
        <v>1</v>
      </c>
      <c r="G2">
        <v>1.8749999999999999E-2</v>
      </c>
      <c r="H2">
        <v>0.65934065934065933</v>
      </c>
      <c r="I2">
        <v>0.32721916971917014</v>
      </c>
      <c r="J2">
        <v>970.44427399999995</v>
      </c>
      <c r="K2">
        <v>0</v>
      </c>
      <c r="L2">
        <v>32.972222222222229</v>
      </c>
      <c r="M2">
        <v>7.9444444444444446</v>
      </c>
      <c r="N2">
        <v>19.75</v>
      </c>
      <c r="O2">
        <v>48.055555555555557</v>
      </c>
      <c r="P2">
        <v>4.416666666666667</v>
      </c>
      <c r="Q2">
        <v>0</v>
      </c>
      <c r="R2">
        <v>0</v>
      </c>
      <c r="S2">
        <v>3.4305555555555554</v>
      </c>
      <c r="T2">
        <v>10.777777777777779</v>
      </c>
      <c r="U2">
        <v>60.124999999999993</v>
      </c>
      <c r="V2">
        <v>1.3888888888888888E-2</v>
      </c>
      <c r="W2">
        <v>0</v>
      </c>
      <c r="X2">
        <v>0</v>
      </c>
      <c r="Y2">
        <v>35.766423357664237</v>
      </c>
      <c r="Z2">
        <v>38.686131386861319</v>
      </c>
      <c r="AA2">
        <v>0.72992700729927007</v>
      </c>
      <c r="AB2">
        <v>1.4598540145985401</v>
      </c>
      <c r="AC2">
        <v>0.72992700729927007</v>
      </c>
      <c r="AD2">
        <v>0</v>
      </c>
      <c r="AE2">
        <v>0.13549980352801905</v>
      </c>
    </row>
    <row r="3" spans="1:31" x14ac:dyDescent="0.25">
      <c r="B3">
        <v>0.87963094874591063</v>
      </c>
      <c r="C3">
        <v>0.34977266033379012</v>
      </c>
      <c r="D3">
        <v>15</v>
      </c>
      <c r="E3">
        <v>10.223888888888888</v>
      </c>
      <c r="F3">
        <v>2</v>
      </c>
      <c r="G3">
        <v>0.09</v>
      </c>
      <c r="H3">
        <v>0.8571428571428571</v>
      </c>
      <c r="I3">
        <v>0.36110805860805845</v>
      </c>
      <c r="J3">
        <v>1028.2438</v>
      </c>
      <c r="K3">
        <v>0</v>
      </c>
      <c r="L3">
        <v>36.5</v>
      </c>
      <c r="M3">
        <v>14.249999999999998</v>
      </c>
      <c r="N3">
        <v>34.472222222222221</v>
      </c>
      <c r="O3">
        <v>62.402777777777771</v>
      </c>
      <c r="P3">
        <v>10.486111111111111</v>
      </c>
      <c r="Q3">
        <v>2.3194444444444446</v>
      </c>
      <c r="R3">
        <v>0</v>
      </c>
      <c r="S3">
        <v>5.291666666666667</v>
      </c>
      <c r="T3">
        <v>32.041666666666671</v>
      </c>
      <c r="U3">
        <v>82.416666666666671</v>
      </c>
      <c r="V3">
        <v>4.9444444444444446</v>
      </c>
      <c r="W3">
        <v>1.3888888888888888</v>
      </c>
      <c r="X3">
        <v>0</v>
      </c>
      <c r="Y3">
        <v>51.824817518248182</v>
      </c>
      <c r="Z3">
        <v>55.474452554744524</v>
      </c>
      <c r="AA3">
        <v>7.2992700729926998</v>
      </c>
      <c r="AB3">
        <v>6.5693430656934311</v>
      </c>
      <c r="AC3">
        <v>8.0291970802919703</v>
      </c>
      <c r="AD3">
        <v>0</v>
      </c>
      <c r="AE3">
        <v>0.39988564721834075</v>
      </c>
    </row>
    <row r="4" spans="1:31" x14ac:dyDescent="0.25">
      <c r="B4">
        <v>0.65925283908851284</v>
      </c>
      <c r="C4">
        <v>0.33578892371197983</v>
      </c>
      <c r="D4">
        <v>14.04</v>
      </c>
      <c r="E4">
        <v>10.100625000000003</v>
      </c>
      <c r="F4">
        <v>1.26</v>
      </c>
      <c r="G4">
        <v>5.3116666666666659E-2</v>
      </c>
      <c r="H4">
        <v>0.7661538461538463</v>
      </c>
      <c r="I4">
        <v>0.34334059829059876</v>
      </c>
      <c r="J4">
        <v>1009.3561192200001</v>
      </c>
      <c r="K4" t="e">
        <v>#DIV/0!</v>
      </c>
      <c r="L4">
        <v>34.692499999999988</v>
      </c>
      <c r="M4">
        <v>11.066111111111109</v>
      </c>
      <c r="N4">
        <v>26.48138888888889</v>
      </c>
      <c r="O4">
        <v>55.046388888888899</v>
      </c>
      <c r="P4">
        <v>6.6658333333333291</v>
      </c>
      <c r="Q4">
        <v>0.7402777777777777</v>
      </c>
      <c r="R4" t="e">
        <v>#DIV/0!</v>
      </c>
      <c r="S4">
        <v>4.6075000000000035</v>
      </c>
      <c r="T4">
        <v>18.61888888888889</v>
      </c>
      <c r="U4">
        <v>73.89222222222223</v>
      </c>
      <c r="V4">
        <v>2.7380555555555559</v>
      </c>
      <c r="W4">
        <v>0.14333333333333331</v>
      </c>
      <c r="X4" t="e">
        <v>#DIV/0!</v>
      </c>
      <c r="Y4">
        <v>45.401459854014604</v>
      </c>
      <c r="Z4">
        <v>44.569343065693431</v>
      </c>
      <c r="AA4">
        <v>3.5328467153284668</v>
      </c>
      <c r="AB4">
        <v>3.2408759124087596</v>
      </c>
      <c r="AC4">
        <v>3.2554744525547439</v>
      </c>
      <c r="AD4" t="e">
        <v>#DIV/0!</v>
      </c>
      <c r="AE4">
        <v>0.28360259228276274</v>
      </c>
    </row>
    <row r="5" spans="1:31" x14ac:dyDescent="0.25">
      <c r="B5">
        <v>9.4745149362269798E-2</v>
      </c>
      <c r="C5">
        <v>5.7271272350884004E-3</v>
      </c>
      <c r="D5">
        <v>0.19595917942265415</v>
      </c>
      <c r="E5">
        <v>0.11666408809981116</v>
      </c>
      <c r="F5">
        <v>0.43863424398922618</v>
      </c>
      <c r="G5">
        <v>1.9221462733871986E-2</v>
      </c>
      <c r="H5">
        <v>4.1412099211653189E-2</v>
      </c>
      <c r="I5">
        <v>8.4893549542433017E-3</v>
      </c>
      <c r="J5">
        <v>14.049604249257072</v>
      </c>
      <c r="K5" t="e">
        <v>#DIV/0!</v>
      </c>
      <c r="L5">
        <v>0.85936655719758459</v>
      </c>
      <c r="M5">
        <v>1.4768181930449999</v>
      </c>
      <c r="N5">
        <v>2.5522118977443187</v>
      </c>
      <c r="O5">
        <v>2.7686887551401478</v>
      </c>
      <c r="P5">
        <v>1.1717166168690116</v>
      </c>
      <c r="Q5">
        <v>0.47977015137266343</v>
      </c>
      <c r="R5" t="e">
        <v>#DIV/0!</v>
      </c>
      <c r="S5">
        <v>0.79675174851731245</v>
      </c>
      <c r="T5">
        <v>3.988578562673331</v>
      </c>
      <c r="U5">
        <v>4.1555337937635777</v>
      </c>
      <c r="V5">
        <v>1.1306170130715838</v>
      </c>
      <c r="W5">
        <v>0.33873448212828294</v>
      </c>
      <c r="X5" t="e">
        <v>#DIV/0!</v>
      </c>
      <c r="Y5">
        <v>3.3829577302938598</v>
      </c>
      <c r="Z5">
        <v>3.7911540256895662</v>
      </c>
      <c r="AA5">
        <v>1.5815010293665235</v>
      </c>
      <c r="AB5">
        <v>1.3938357094633571</v>
      </c>
      <c r="AC5">
        <v>1.6138486398880287</v>
      </c>
      <c r="AD5" t="e">
        <v>#DIV/0!</v>
      </c>
      <c r="AE5">
        <v>5.1157151395185549E-2</v>
      </c>
    </row>
    <row r="7" spans="1:31" x14ac:dyDescent="0.25">
      <c r="A7" s="2" t="s">
        <v>23</v>
      </c>
      <c r="B7">
        <v>0.58888958560523441</v>
      </c>
      <c r="C7">
        <v>0.31597368113795704</v>
      </c>
      <c r="D7">
        <v>13</v>
      </c>
      <c r="E7">
        <v>9.4487500000000004</v>
      </c>
      <c r="F7">
        <v>1</v>
      </c>
      <c r="G7">
        <v>1.2222222222222223E-2</v>
      </c>
      <c r="H7">
        <v>0.72527472527472525</v>
      </c>
      <c r="I7">
        <v>0.34036630036630106</v>
      </c>
      <c r="J7">
        <v>1005.647073</v>
      </c>
      <c r="K7">
        <v>0</v>
      </c>
      <c r="L7">
        <v>34.402777777777779</v>
      </c>
      <c r="M7">
        <v>4.708333333333333</v>
      </c>
      <c r="N7">
        <v>20.444444444444446</v>
      </c>
      <c r="O7">
        <v>45.569444444444443</v>
      </c>
      <c r="P7">
        <v>5.6111111111111107</v>
      </c>
      <c r="Q7">
        <v>0.56944444444444442</v>
      </c>
      <c r="R7">
        <v>0</v>
      </c>
      <c r="S7">
        <v>3.4583333333333335</v>
      </c>
      <c r="T7">
        <v>7.375</v>
      </c>
      <c r="U7">
        <v>61.277777777777779</v>
      </c>
      <c r="V7">
        <v>0.2638888888888889</v>
      </c>
      <c r="W7">
        <v>0</v>
      </c>
      <c r="X7">
        <v>0</v>
      </c>
      <c r="Y7">
        <v>37.956204379562038</v>
      </c>
      <c r="Z7">
        <v>35.036496350364963</v>
      </c>
      <c r="AA7">
        <v>0.72992700729927007</v>
      </c>
      <c r="AB7">
        <v>0</v>
      </c>
      <c r="AC7">
        <v>0</v>
      </c>
      <c r="AD7">
        <v>0</v>
      </c>
      <c r="AE7">
        <v>0.20847547796275639</v>
      </c>
    </row>
    <row r="8" spans="1:31" x14ac:dyDescent="0.25">
      <c r="B8">
        <v>1.0308161904761906</v>
      </c>
      <c r="C8">
        <v>0.3507304214873026</v>
      </c>
      <c r="D8">
        <v>16</v>
      </c>
      <c r="E8">
        <v>10.441388888888889</v>
      </c>
      <c r="F8">
        <v>3</v>
      </c>
      <c r="G8">
        <v>8.0416666666666664E-2</v>
      </c>
      <c r="H8">
        <v>0.97802197802197799</v>
      </c>
      <c r="I8">
        <v>0.38578601953602165</v>
      </c>
      <c r="J8">
        <v>1029.1249800000001</v>
      </c>
      <c r="K8">
        <v>0</v>
      </c>
      <c r="L8">
        <v>38.847222222222221</v>
      </c>
      <c r="M8">
        <v>14.138888888888889</v>
      </c>
      <c r="N8">
        <v>34.375</v>
      </c>
      <c r="O8">
        <v>62.777777777777779</v>
      </c>
      <c r="P8">
        <v>12.319444444444445</v>
      </c>
      <c r="Q8">
        <v>4.5555555555555554</v>
      </c>
      <c r="R8">
        <v>0</v>
      </c>
      <c r="S8">
        <v>4.75</v>
      </c>
      <c r="T8">
        <v>32.916666666666664</v>
      </c>
      <c r="U8">
        <v>86.5</v>
      </c>
      <c r="V8">
        <v>3.208333333333333</v>
      </c>
      <c r="W8">
        <v>1.3888888888888888</v>
      </c>
      <c r="X8">
        <v>0</v>
      </c>
      <c r="Y8">
        <v>58.394160583941598</v>
      </c>
      <c r="Z8">
        <v>54.014598540145982</v>
      </c>
      <c r="AA8">
        <v>6.5693430656934311</v>
      </c>
      <c r="AB8">
        <v>6.5693430656934311</v>
      </c>
      <c r="AC8">
        <v>6.5693430656934311</v>
      </c>
      <c r="AD8">
        <v>0</v>
      </c>
      <c r="AE8">
        <v>0.44183659669434527</v>
      </c>
    </row>
    <row r="9" spans="1:31" x14ac:dyDescent="0.25">
      <c r="B9">
        <v>0.81405486213405487</v>
      </c>
      <c r="C9">
        <v>0.33432257312642327</v>
      </c>
      <c r="D9">
        <v>14.42</v>
      </c>
      <c r="E9">
        <v>10.187263888888889</v>
      </c>
      <c r="F9">
        <v>2.16</v>
      </c>
      <c r="G9">
        <v>4.437222222222223E-2</v>
      </c>
      <c r="H9">
        <v>0.81934065934065936</v>
      </c>
      <c r="I9">
        <v>0.35886025641025698</v>
      </c>
      <c r="J9">
        <v>1021.1042761800002</v>
      </c>
      <c r="K9" t="e">
        <v>#DIV/0!</v>
      </c>
      <c r="L9">
        <v>36.24388888888889</v>
      </c>
      <c r="M9">
        <v>10.293055555555553</v>
      </c>
      <c r="N9">
        <v>24.949722222222221</v>
      </c>
      <c r="O9">
        <v>53.986666666666657</v>
      </c>
      <c r="P9">
        <v>9.0002777777777787</v>
      </c>
      <c r="Q9">
        <v>1.7702777777777783</v>
      </c>
      <c r="R9" t="e">
        <v>#DIV/0!</v>
      </c>
      <c r="S9">
        <v>4.2427777777777784</v>
      </c>
      <c r="T9">
        <v>19.106388888888883</v>
      </c>
      <c r="U9">
        <v>74.855000000000004</v>
      </c>
      <c r="V9">
        <v>1.5155555555555558</v>
      </c>
      <c r="W9">
        <v>0.28027777777777774</v>
      </c>
      <c r="X9" t="e">
        <v>#DIV/0!</v>
      </c>
      <c r="Y9">
        <v>46.102189781021906</v>
      </c>
      <c r="Z9">
        <v>44.437956204379553</v>
      </c>
      <c r="AA9">
        <v>3.270072992700729</v>
      </c>
      <c r="AB9">
        <v>3.445255474452555</v>
      </c>
      <c r="AC9">
        <v>2.7445255474452561</v>
      </c>
      <c r="AD9" t="e">
        <v>#DIV/0!</v>
      </c>
      <c r="AE9">
        <v>0.3463977961516822</v>
      </c>
    </row>
    <row r="10" spans="1:31" x14ac:dyDescent="0.25">
      <c r="B10">
        <v>0.1345033303388985</v>
      </c>
      <c r="C10">
        <v>7.1400081704594345E-3</v>
      </c>
      <c r="D10">
        <v>0.63529520697074371</v>
      </c>
      <c r="E10">
        <v>0.19126115970426333</v>
      </c>
      <c r="F10">
        <v>0.6118823416311342</v>
      </c>
      <c r="G10">
        <v>1.396358358970453E-2</v>
      </c>
      <c r="H10">
        <v>5.0652546563551774E-2</v>
      </c>
      <c r="I10">
        <v>1.0429592219298584E-2</v>
      </c>
      <c r="J10">
        <v>6.2995723251988434</v>
      </c>
      <c r="K10" t="e">
        <v>#DIV/0!</v>
      </c>
      <c r="L10">
        <v>1.041018909708354</v>
      </c>
      <c r="M10">
        <v>1.5673591111590846</v>
      </c>
      <c r="N10">
        <v>2.7736509483591276</v>
      </c>
      <c r="O10">
        <v>3.5616667966515867</v>
      </c>
      <c r="P10">
        <v>1.5067683972948289</v>
      </c>
      <c r="Q10">
        <v>0.80124907311053573</v>
      </c>
      <c r="R10" t="e">
        <v>#DIV/0!</v>
      </c>
      <c r="S10">
        <v>0.51090152707772696</v>
      </c>
      <c r="T10">
        <v>4.7561247144479708</v>
      </c>
      <c r="U10">
        <v>4.7322427669064355</v>
      </c>
      <c r="V10">
        <v>0.60577620852490888</v>
      </c>
      <c r="W10">
        <v>0.30722636625696176</v>
      </c>
      <c r="X10" t="e">
        <v>#DIV/0!</v>
      </c>
      <c r="Y10">
        <v>4.547533127058129</v>
      </c>
      <c r="Z10">
        <v>4.4725886497770366</v>
      </c>
      <c r="AA10">
        <v>1.3557006442328667</v>
      </c>
      <c r="AB10">
        <v>1.481877668957607</v>
      </c>
      <c r="AC10">
        <v>1.3102952217411279</v>
      </c>
      <c r="AD10" t="e">
        <v>#DIV/0!</v>
      </c>
      <c r="AE10">
        <v>5.2501644854156801E-2</v>
      </c>
    </row>
    <row r="12" spans="1:31" x14ac:dyDescent="0.25">
      <c r="A12" t="s">
        <v>28</v>
      </c>
      <c r="B12">
        <v>0.5530756052344602</v>
      </c>
      <c r="C12">
        <v>0.30508291830060913</v>
      </c>
      <c r="D12">
        <v>14</v>
      </c>
      <c r="E12">
        <v>9.4618055555555554</v>
      </c>
      <c r="F12">
        <v>1</v>
      </c>
      <c r="G12">
        <v>1.8055555555555554E-2</v>
      </c>
      <c r="H12">
        <v>0.68131868131868134</v>
      </c>
      <c r="I12">
        <v>0.30930555555555644</v>
      </c>
      <c r="J12">
        <v>979.96364300000005</v>
      </c>
      <c r="K12">
        <v>0</v>
      </c>
      <c r="L12">
        <v>31.208333333333332</v>
      </c>
      <c r="M12">
        <v>7.7222222222222223</v>
      </c>
      <c r="N12">
        <v>22.138888888888889</v>
      </c>
      <c r="O12">
        <v>45.819444444444443</v>
      </c>
      <c r="P12">
        <v>3.9305555555555558</v>
      </c>
      <c r="Q12">
        <v>0</v>
      </c>
      <c r="R12">
        <v>0</v>
      </c>
      <c r="S12">
        <v>3.4305555555555554</v>
      </c>
      <c r="T12">
        <v>9.8194444444444446</v>
      </c>
      <c r="U12">
        <v>48.833333333333336</v>
      </c>
      <c r="V12">
        <v>0.52777777777777779</v>
      </c>
      <c r="W12">
        <v>0</v>
      </c>
      <c r="X12">
        <v>0</v>
      </c>
      <c r="Y12">
        <v>35.036496350364963</v>
      </c>
      <c r="Z12">
        <v>34.306569343065696</v>
      </c>
      <c r="AA12">
        <v>0.72992700729927007</v>
      </c>
      <c r="AB12">
        <v>0.72992700729927007</v>
      </c>
      <c r="AC12">
        <v>0</v>
      </c>
      <c r="AD12">
        <v>0</v>
      </c>
      <c r="AE12">
        <v>0.15886013761819676</v>
      </c>
    </row>
    <row r="13" spans="1:31" x14ac:dyDescent="0.25">
      <c r="B13">
        <v>0.88456973214285717</v>
      </c>
      <c r="C13">
        <v>0.34933507207154935</v>
      </c>
      <c r="D13">
        <v>16</v>
      </c>
      <c r="E13">
        <v>10.211666666666666</v>
      </c>
      <c r="F13">
        <v>2</v>
      </c>
      <c r="G13">
        <v>6.8888888888888888E-2</v>
      </c>
      <c r="H13">
        <v>0.91208791208791207</v>
      </c>
      <c r="I13">
        <v>0.36633089133089181</v>
      </c>
      <c r="J13">
        <v>1096.6721090000001</v>
      </c>
      <c r="K13">
        <v>0</v>
      </c>
      <c r="L13">
        <v>37.041666666666664</v>
      </c>
      <c r="M13">
        <v>17.375</v>
      </c>
      <c r="N13">
        <v>38.430555555555557</v>
      </c>
      <c r="O13">
        <v>59.736111111111114</v>
      </c>
      <c r="P13">
        <v>10.430555555555555</v>
      </c>
      <c r="Q13">
        <v>2.5277777777777777</v>
      </c>
      <c r="R13">
        <v>0</v>
      </c>
      <c r="S13">
        <v>5.2222222222222223</v>
      </c>
      <c r="T13">
        <v>44.569444444444443</v>
      </c>
      <c r="U13">
        <v>83.305555555555557</v>
      </c>
      <c r="V13">
        <v>4.4305555555555554</v>
      </c>
      <c r="W13">
        <v>1.2916666666666667</v>
      </c>
      <c r="X13">
        <v>0</v>
      </c>
      <c r="Y13">
        <v>54.014598540145982</v>
      </c>
      <c r="Z13">
        <v>55.474452554744524</v>
      </c>
      <c r="AA13">
        <v>7.2992700729926998</v>
      </c>
      <c r="AB13">
        <v>5.8394160583941606</v>
      </c>
      <c r="AC13">
        <v>7.2992700729926998</v>
      </c>
      <c r="AD13">
        <v>0</v>
      </c>
      <c r="AE13">
        <v>0.40355903868111409</v>
      </c>
    </row>
    <row r="14" spans="1:31" x14ac:dyDescent="0.25">
      <c r="B14">
        <v>0.70722434883583318</v>
      </c>
      <c r="C14">
        <v>0.3321690143723855</v>
      </c>
      <c r="D14">
        <v>14.36</v>
      </c>
      <c r="E14">
        <v>10.096336111111111</v>
      </c>
      <c r="F14">
        <v>1.5</v>
      </c>
      <c r="G14">
        <v>4.0597222222222236E-2</v>
      </c>
      <c r="H14">
        <v>0.77472527472527508</v>
      </c>
      <c r="I14">
        <v>0.34242457264957343</v>
      </c>
      <c r="J14">
        <v>1031.8655310599997</v>
      </c>
      <c r="K14" t="e">
        <v>#DIV/0!</v>
      </c>
      <c r="L14">
        <v>34.611944444444447</v>
      </c>
      <c r="M14">
        <v>11.544722222222219</v>
      </c>
      <c r="N14">
        <v>26.667500000000004</v>
      </c>
      <c r="O14">
        <v>53.886388888888881</v>
      </c>
      <c r="P14">
        <v>7.1555555555555541</v>
      </c>
      <c r="Q14">
        <v>0.74583333333333357</v>
      </c>
      <c r="R14" t="e">
        <v>#DIV/0!</v>
      </c>
      <c r="S14">
        <v>4.4019444444444469</v>
      </c>
      <c r="T14">
        <v>20.171666666666667</v>
      </c>
      <c r="U14">
        <v>73.260000000000005</v>
      </c>
      <c r="V14">
        <v>1.9197222222222226</v>
      </c>
      <c r="W14">
        <v>0.2466666666666667</v>
      </c>
      <c r="X14" t="e">
        <v>#DIV/0!</v>
      </c>
      <c r="Y14">
        <v>45.854014598540161</v>
      </c>
      <c r="Z14">
        <v>44.861313868613131</v>
      </c>
      <c r="AA14">
        <v>3.2992700729927007</v>
      </c>
      <c r="AB14">
        <v>3.0218978102189773</v>
      </c>
      <c r="AC14">
        <v>2.9635036496350371</v>
      </c>
      <c r="AD14" t="e">
        <v>#DIV/0!</v>
      </c>
      <c r="AE14">
        <v>0.28518513188762357</v>
      </c>
    </row>
    <row r="15" spans="1:31" x14ac:dyDescent="0.25">
      <c r="B15">
        <v>0.11368196591765189</v>
      </c>
      <c r="C15">
        <v>6.9368707126111588E-3</v>
      </c>
      <c r="D15">
        <v>0.52000000000000024</v>
      </c>
      <c r="E15">
        <v>0.13713531011129476</v>
      </c>
      <c r="F15">
        <v>0.5</v>
      </c>
      <c r="G15">
        <v>1.1774509832265741E-2</v>
      </c>
      <c r="H15">
        <v>4.5746501750546467E-2</v>
      </c>
      <c r="I15">
        <v>1.0511927746686016E-2</v>
      </c>
      <c r="J15">
        <v>26.147641845112616</v>
      </c>
      <c r="K15" t="e">
        <v>#DIV/0!</v>
      </c>
      <c r="L15">
        <v>1.0925336181510035</v>
      </c>
      <c r="M15">
        <v>1.8641130226226013</v>
      </c>
      <c r="N15">
        <v>3.1753735198776547</v>
      </c>
      <c r="O15">
        <v>3.3086571466680446</v>
      </c>
      <c r="P15">
        <v>1.4598061346005216</v>
      </c>
      <c r="Q15">
        <v>0.50420492661683791</v>
      </c>
      <c r="R15" t="e">
        <v>#DIV/0!</v>
      </c>
      <c r="S15">
        <v>0.83202865461397635</v>
      </c>
      <c r="T15">
        <v>5.2982954689733308</v>
      </c>
      <c r="U15">
        <v>5.1298975695499118</v>
      </c>
      <c r="V15">
        <v>0.88816068261781744</v>
      </c>
      <c r="W15">
        <v>0.38339935019297444</v>
      </c>
      <c r="X15" t="e">
        <v>#DIV/0!</v>
      </c>
      <c r="Y15">
        <v>4.1308709796299601</v>
      </c>
      <c r="Z15">
        <v>4.4188264233105903</v>
      </c>
      <c r="AA15">
        <v>1.6337325353036816</v>
      </c>
      <c r="AB15">
        <v>1.2301814807464071</v>
      </c>
      <c r="AC15">
        <v>1.5750870945188831</v>
      </c>
      <c r="AD15" t="e">
        <v>#DIV/0!</v>
      </c>
      <c r="AE15">
        <v>6.0739563863206177E-2</v>
      </c>
    </row>
    <row r="17" spans="1:29" x14ac:dyDescent="0.25">
      <c r="A17" t="s">
        <v>29</v>
      </c>
    </row>
    <row r="18" spans="1:29" x14ac:dyDescent="0.25">
      <c r="B18" s="14"/>
      <c r="C18" s="14"/>
      <c r="D18" s="14"/>
      <c r="E18" s="14"/>
      <c r="F18" s="14"/>
      <c r="G18" s="14"/>
      <c r="L18" s="14"/>
      <c r="M18" s="14"/>
      <c r="N18" s="14"/>
      <c r="O18" s="14"/>
      <c r="P18" s="14"/>
      <c r="Q18" s="14"/>
      <c r="S18" s="14"/>
      <c r="T18" s="14"/>
      <c r="U18" s="14"/>
      <c r="V18" s="14"/>
      <c r="W18" s="14"/>
      <c r="Y18" s="14"/>
      <c r="Z18" s="14"/>
      <c r="AA18" s="14"/>
      <c r="AB18" s="14"/>
      <c r="AC18" s="14"/>
    </row>
    <row r="19" spans="1:29" x14ac:dyDescent="0.25">
      <c r="A19" t="s">
        <v>22</v>
      </c>
    </row>
    <row r="24" spans="1:29" x14ac:dyDescent="0.25">
      <c r="A24" t="s">
        <v>23</v>
      </c>
    </row>
    <row r="29" spans="1:29" x14ac:dyDescent="0.25">
      <c r="A29" t="s">
        <v>28</v>
      </c>
    </row>
  </sheetData>
  <mergeCells count="13">
    <mergeCell ref="Y1:AC1"/>
    <mergeCell ref="B18:C18"/>
    <mergeCell ref="D18:E18"/>
    <mergeCell ref="F18:G18"/>
    <mergeCell ref="L18:Q18"/>
    <mergeCell ref="S18:W18"/>
    <mergeCell ref="Y18:AC18"/>
    <mergeCell ref="B1:C1"/>
    <mergeCell ref="D1:E1"/>
    <mergeCell ref="F1:G1"/>
    <mergeCell ref="H1:I1"/>
    <mergeCell ref="L1:Q1"/>
    <mergeCell ref="S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List Model</vt:lpstr>
      <vt:lpstr>Hasil-Model BB2-AA0</vt:lpstr>
      <vt:lpstr>SourceBB2-AA0</vt:lpstr>
      <vt:lpstr>Hasil-Model BB3-AA0</vt:lpstr>
      <vt:lpstr>Source BB3-AA0</vt:lpstr>
      <vt:lpstr>Hasil-Model BB4-AA0</vt:lpstr>
      <vt:lpstr>Source BB4-AA0</vt:lpstr>
      <vt:lpstr>Hasil-Model CC1-AA0</vt:lpstr>
      <vt:lpstr>Source CC1-AA0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RullyMedianto</dc:creator>
  <cp:lastModifiedBy>Hello</cp:lastModifiedBy>
  <dcterms:created xsi:type="dcterms:W3CDTF">2021-06-30T03:55:52Z</dcterms:created>
  <dcterms:modified xsi:type="dcterms:W3CDTF">2021-07-14T06:45:23Z</dcterms:modified>
</cp:coreProperties>
</file>