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33A8F308-1A4E-4507-A000-081CF4B835F2}" xr6:coauthVersionLast="47" xr6:coauthVersionMax="47" xr10:uidLastSave="{00000000-0000-0000-0000-000000000000}"/>
  <bookViews>
    <workbookView xWindow="-108" yWindow="-108" windowWidth="23256" windowHeight="12576" xr2:uid="{92DAF7E3-0953-4B99-83BE-4E56EDBC2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6" i="1"/>
  <c r="H16" i="1" s="1"/>
  <c r="G20" i="1"/>
  <c r="H20" i="1" s="1"/>
  <c r="G24" i="1"/>
  <c r="D24" i="1" s="1"/>
  <c r="E24" i="1" s="1"/>
  <c r="G28" i="1"/>
  <c r="D28" i="1" s="1"/>
  <c r="E28" i="1" s="1"/>
  <c r="G32" i="1"/>
  <c r="H32" i="1" s="1"/>
  <c r="G36" i="1"/>
  <c r="D36" i="1" s="1"/>
  <c r="E36" i="1" s="1"/>
  <c r="G40" i="1"/>
  <c r="D40" i="1" s="1"/>
  <c r="E40" i="1" s="1"/>
  <c r="G44" i="1"/>
  <c r="D44" i="1" s="1"/>
  <c r="E44" i="1" s="1"/>
  <c r="G48" i="1"/>
  <c r="H48" i="1" s="1"/>
  <c r="G52" i="1"/>
  <c r="H52" i="1" s="1"/>
  <c r="G56" i="1"/>
  <c r="D56" i="1" s="1"/>
  <c r="E56" i="1" s="1"/>
  <c r="G60" i="1"/>
  <c r="D60" i="1" s="1"/>
  <c r="E60" i="1" s="1"/>
  <c r="G64" i="1"/>
  <c r="H64" i="1" s="1"/>
  <c r="G68" i="1"/>
  <c r="D68" i="1" s="1"/>
  <c r="E68" i="1" s="1"/>
  <c r="G72" i="1"/>
  <c r="D72" i="1" s="1"/>
  <c r="E72" i="1" s="1"/>
  <c r="G76" i="1"/>
  <c r="D76" i="1" s="1"/>
  <c r="E76" i="1" s="1"/>
  <c r="G80" i="1"/>
  <c r="H80" i="1" s="1"/>
  <c r="G84" i="1"/>
  <c r="H84" i="1" s="1"/>
  <c r="G88" i="1"/>
  <c r="H88" i="1" s="1"/>
  <c r="G92" i="1"/>
  <c r="H92" i="1" s="1"/>
  <c r="G96" i="1"/>
  <c r="D96" i="1" s="1"/>
  <c r="E96" i="1" s="1"/>
  <c r="G100" i="1"/>
  <c r="D100" i="1" s="1"/>
  <c r="E100" i="1" s="1"/>
  <c r="G104" i="1"/>
  <c r="D104" i="1" s="1"/>
  <c r="E104" i="1" s="1"/>
  <c r="G108" i="1"/>
  <c r="H108" i="1" s="1"/>
  <c r="G112" i="1"/>
  <c r="H112" i="1" s="1"/>
  <c r="D52" i="1"/>
  <c r="E52" i="1" s="1"/>
  <c r="B8" i="1"/>
  <c r="G18" i="1" s="1"/>
  <c r="C4" i="1"/>
  <c r="D64" i="1"/>
  <c r="E64" i="1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3" i="1"/>
  <c r="B5" i="1"/>
  <c r="D84" i="1" l="1"/>
  <c r="E84" i="1" s="1"/>
  <c r="H18" i="1"/>
  <c r="D18" i="1"/>
  <c r="E18" i="1" s="1"/>
  <c r="H104" i="1"/>
  <c r="H72" i="1"/>
  <c r="H56" i="1"/>
  <c r="H40" i="1"/>
  <c r="H24" i="1"/>
  <c r="D108" i="1"/>
  <c r="E108" i="1" s="1"/>
  <c r="G107" i="1"/>
  <c r="G91" i="1"/>
  <c r="G75" i="1"/>
  <c r="G59" i="1"/>
  <c r="G43" i="1"/>
  <c r="G27" i="1"/>
  <c r="D92" i="1"/>
  <c r="E92" i="1" s="1"/>
  <c r="D20" i="1"/>
  <c r="E20" i="1" s="1"/>
  <c r="G105" i="1"/>
  <c r="G97" i="1"/>
  <c r="G89" i="1"/>
  <c r="G81" i="1"/>
  <c r="G73" i="1"/>
  <c r="G65" i="1"/>
  <c r="G57" i="1"/>
  <c r="G49" i="1"/>
  <c r="G41" i="1"/>
  <c r="G33" i="1"/>
  <c r="G25" i="1"/>
  <c r="G17" i="1"/>
  <c r="H100" i="1"/>
  <c r="H76" i="1"/>
  <c r="H60" i="1"/>
  <c r="H44" i="1"/>
  <c r="H28" i="1"/>
  <c r="G103" i="1"/>
  <c r="G87" i="1"/>
  <c r="G71" i="1"/>
  <c r="G55" i="1"/>
  <c r="G39" i="1"/>
  <c r="G15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H68" i="1"/>
  <c r="H36" i="1"/>
  <c r="D16" i="1"/>
  <c r="E16" i="1" s="1"/>
  <c r="G111" i="1"/>
  <c r="G95" i="1"/>
  <c r="G79" i="1"/>
  <c r="G63" i="1"/>
  <c r="G47" i="1"/>
  <c r="G31" i="1"/>
  <c r="G23" i="1"/>
  <c r="D32" i="1"/>
  <c r="E32" i="1" s="1"/>
  <c r="G109" i="1"/>
  <c r="G101" i="1"/>
  <c r="G93" i="1"/>
  <c r="G85" i="1"/>
  <c r="G77" i="1"/>
  <c r="G69" i="1"/>
  <c r="G61" i="1"/>
  <c r="G53" i="1"/>
  <c r="G45" i="1"/>
  <c r="G37" i="1"/>
  <c r="G29" i="1"/>
  <c r="G21" i="1"/>
  <c r="D13" i="1"/>
  <c r="E13" i="1" s="1"/>
  <c r="D112" i="1"/>
  <c r="E112" i="1" s="1"/>
  <c r="H96" i="1"/>
  <c r="G99" i="1"/>
  <c r="G83" i="1"/>
  <c r="G67" i="1"/>
  <c r="G51" i="1"/>
  <c r="G35" i="1"/>
  <c r="G19" i="1"/>
  <c r="G106" i="1"/>
  <c r="G98" i="1"/>
  <c r="G90" i="1"/>
  <c r="G82" i="1"/>
  <c r="G74" i="1"/>
  <c r="G66" i="1"/>
  <c r="G58" i="1"/>
  <c r="G50" i="1"/>
  <c r="G42" i="1"/>
  <c r="G34" i="1"/>
  <c r="G26" i="1"/>
  <c r="D48" i="1"/>
  <c r="E48" i="1" s="1"/>
  <c r="D88" i="1"/>
  <c r="E88" i="1" s="1"/>
  <c r="D80" i="1"/>
  <c r="E80" i="1" s="1"/>
  <c r="H13" i="1" l="1"/>
  <c r="D85" i="1"/>
  <c r="E85" i="1" s="1"/>
  <c r="H85" i="1"/>
  <c r="H87" i="1"/>
  <c r="D87" i="1"/>
  <c r="E87" i="1" s="1"/>
  <c r="D75" i="1"/>
  <c r="E75" i="1" s="1"/>
  <c r="H75" i="1"/>
  <c r="D29" i="1"/>
  <c r="E29" i="1" s="1"/>
  <c r="H29" i="1"/>
  <c r="H94" i="1"/>
  <c r="D94" i="1"/>
  <c r="E94" i="1" s="1"/>
  <c r="D37" i="1"/>
  <c r="E37" i="1" s="1"/>
  <c r="H37" i="1"/>
  <c r="D82" i="1"/>
  <c r="E82" i="1" s="1"/>
  <c r="H82" i="1"/>
  <c r="D83" i="1"/>
  <c r="E83" i="1" s="1"/>
  <c r="H83" i="1"/>
  <c r="D45" i="1"/>
  <c r="E45" i="1" s="1"/>
  <c r="H45" i="1"/>
  <c r="D109" i="1"/>
  <c r="E109" i="1" s="1"/>
  <c r="H109" i="1"/>
  <c r="D111" i="1"/>
  <c r="E111" i="1" s="1"/>
  <c r="H111" i="1"/>
  <c r="H46" i="1"/>
  <c r="D46" i="1"/>
  <c r="E46" i="1" s="1"/>
  <c r="D110" i="1"/>
  <c r="E110" i="1" s="1"/>
  <c r="H110" i="1"/>
  <c r="D49" i="1"/>
  <c r="E49" i="1" s="1"/>
  <c r="H49" i="1"/>
  <c r="D26" i="1"/>
  <c r="E26" i="1" s="1"/>
  <c r="H26" i="1"/>
  <c r="H90" i="1"/>
  <c r="D90" i="1"/>
  <c r="E90" i="1" s="1"/>
  <c r="H99" i="1"/>
  <c r="D99" i="1"/>
  <c r="E99" i="1" s="1"/>
  <c r="D15" i="1"/>
  <c r="E15" i="1" s="1"/>
  <c r="H15" i="1"/>
  <c r="D57" i="1"/>
  <c r="E57" i="1" s="1"/>
  <c r="H57" i="1"/>
  <c r="D98" i="1"/>
  <c r="E98" i="1" s="1"/>
  <c r="H98" i="1"/>
  <c r="D61" i="1"/>
  <c r="E61" i="1" s="1"/>
  <c r="H61" i="1"/>
  <c r="D23" i="1"/>
  <c r="E23" i="1" s="1"/>
  <c r="H23" i="1"/>
  <c r="D62" i="1"/>
  <c r="E62" i="1" s="1"/>
  <c r="H62" i="1"/>
  <c r="D39" i="1"/>
  <c r="E39" i="1" s="1"/>
  <c r="H39" i="1"/>
  <c r="D27" i="1"/>
  <c r="E27" i="1" s="1"/>
  <c r="H27" i="1"/>
  <c r="H106" i="1"/>
  <c r="D106" i="1"/>
  <c r="E106" i="1" s="1"/>
  <c r="H31" i="1"/>
  <c r="D31" i="1"/>
  <c r="E31" i="1" s="1"/>
  <c r="D70" i="1"/>
  <c r="E70" i="1" s="1"/>
  <c r="H70" i="1"/>
  <c r="H55" i="1"/>
  <c r="D55" i="1"/>
  <c r="E55" i="1" s="1"/>
  <c r="D73" i="1"/>
  <c r="E73" i="1" s="1"/>
  <c r="H73" i="1"/>
  <c r="H43" i="1"/>
  <c r="D43" i="1"/>
  <c r="E43" i="1" s="1"/>
  <c r="H53" i="1"/>
  <c r="D53" i="1"/>
  <c r="E53" i="1" s="1"/>
  <c r="H54" i="1"/>
  <c r="D54" i="1"/>
  <c r="E54" i="1" s="1"/>
  <c r="D34" i="1"/>
  <c r="E34" i="1" s="1"/>
  <c r="H34" i="1"/>
  <c r="H65" i="1"/>
  <c r="D65" i="1"/>
  <c r="E65" i="1" s="1"/>
  <c r="D42" i="1"/>
  <c r="E42" i="1" s="1"/>
  <c r="H42" i="1"/>
  <c r="D69" i="1"/>
  <c r="E69" i="1" s="1"/>
  <c r="H69" i="1"/>
  <c r="H50" i="1"/>
  <c r="D50" i="1"/>
  <c r="E50" i="1" s="1"/>
  <c r="H19" i="1"/>
  <c r="D19" i="1"/>
  <c r="E19" i="1" s="1"/>
  <c r="D77" i="1"/>
  <c r="E77" i="1" s="1"/>
  <c r="H77" i="1"/>
  <c r="D47" i="1"/>
  <c r="E47" i="1" s="1"/>
  <c r="H47" i="1"/>
  <c r="H14" i="1"/>
  <c r="D14" i="1"/>
  <c r="E14" i="1" s="1"/>
  <c r="D78" i="1"/>
  <c r="E78" i="1" s="1"/>
  <c r="H78" i="1"/>
  <c r="D71" i="1"/>
  <c r="E71" i="1" s="1"/>
  <c r="H71" i="1"/>
  <c r="H17" i="1"/>
  <c r="D17" i="1"/>
  <c r="E17" i="1" s="1"/>
  <c r="D81" i="1"/>
  <c r="E81" i="1" s="1"/>
  <c r="H81" i="1"/>
  <c r="H59" i="1"/>
  <c r="D59" i="1"/>
  <c r="E59" i="1" s="1"/>
  <c r="H21" i="1"/>
  <c r="D21" i="1"/>
  <c r="E21" i="1" s="1"/>
  <c r="D58" i="1"/>
  <c r="E58" i="1" s="1"/>
  <c r="H58" i="1"/>
  <c r="D35" i="1"/>
  <c r="E35" i="1" s="1"/>
  <c r="H35" i="1"/>
  <c r="D63" i="1"/>
  <c r="E63" i="1" s="1"/>
  <c r="H63" i="1"/>
  <c r="D22" i="1"/>
  <c r="E22" i="1" s="1"/>
  <c r="H22" i="1"/>
  <c r="H86" i="1"/>
  <c r="D86" i="1"/>
  <c r="E86" i="1" s="1"/>
  <c r="D25" i="1"/>
  <c r="E25" i="1" s="1"/>
  <c r="H25" i="1"/>
  <c r="H89" i="1"/>
  <c r="D89" i="1"/>
  <c r="E89" i="1" s="1"/>
  <c r="D66" i="1"/>
  <c r="E66" i="1" s="1"/>
  <c r="H66" i="1"/>
  <c r="H51" i="1"/>
  <c r="D51" i="1"/>
  <c r="E51" i="1" s="1"/>
  <c r="D93" i="1"/>
  <c r="E93" i="1" s="1"/>
  <c r="H93" i="1"/>
  <c r="D79" i="1"/>
  <c r="E79" i="1" s="1"/>
  <c r="H79" i="1"/>
  <c r="D30" i="1"/>
  <c r="E30" i="1" s="1"/>
  <c r="H30" i="1"/>
  <c r="D103" i="1"/>
  <c r="E103" i="1" s="1"/>
  <c r="H103" i="1"/>
  <c r="H33" i="1"/>
  <c r="D33" i="1"/>
  <c r="E33" i="1" s="1"/>
  <c r="H97" i="1"/>
  <c r="D97" i="1"/>
  <c r="E97" i="1" s="1"/>
  <c r="H91" i="1"/>
  <c r="D91" i="1"/>
  <c r="E91" i="1" s="1"/>
  <c r="D74" i="1"/>
  <c r="E74" i="1" s="1"/>
  <c r="H74" i="1"/>
  <c r="D67" i="1"/>
  <c r="E67" i="1" s="1"/>
  <c r="H67" i="1"/>
  <c r="H101" i="1"/>
  <c r="D101" i="1"/>
  <c r="E101" i="1" s="1"/>
  <c r="D95" i="1"/>
  <c r="E95" i="1" s="1"/>
  <c r="H95" i="1"/>
  <c r="H38" i="1"/>
  <c r="D38" i="1"/>
  <c r="E38" i="1" s="1"/>
  <c r="D102" i="1"/>
  <c r="E102" i="1" s="1"/>
  <c r="H102" i="1"/>
  <c r="H41" i="1"/>
  <c r="D41" i="1"/>
  <c r="E41" i="1" s="1"/>
  <c r="H105" i="1"/>
  <c r="D105" i="1"/>
  <c r="E105" i="1" s="1"/>
  <c r="H107" i="1"/>
  <c r="D107" i="1"/>
  <c r="E107" i="1" s="1"/>
</calcChain>
</file>

<file path=xl/sharedStrings.xml><?xml version="1.0" encoding="utf-8"?>
<sst xmlns="http://schemas.openxmlformats.org/spreadsheetml/2006/main" count="14" uniqueCount="14">
  <si>
    <t>Atenuación (db)</t>
  </si>
  <si>
    <t>Frecuencia transmitida</t>
  </si>
  <si>
    <t>Potencia transmitida (W)</t>
  </si>
  <si>
    <t>Sección radar m2</t>
  </si>
  <si>
    <t>Calculo potencias por pérdidas espacio libre entre emisor y receptor</t>
  </si>
  <si>
    <t>Distancia emisor objetivo(m)</t>
  </si>
  <si>
    <t>Distancia objetivo receptor (m)</t>
  </si>
  <si>
    <t>Potencia recibida (W)</t>
  </si>
  <si>
    <t>Distancia total (m)</t>
  </si>
  <si>
    <t xml:space="preserve">Longitud de onda </t>
  </si>
  <si>
    <t>Atenuacion</t>
  </si>
  <si>
    <t xml:space="preserve">Ganancia antena emisora </t>
  </si>
  <si>
    <t xml:space="preserve">Ganacia antena receptora </t>
  </si>
  <si>
    <t>Potencia recibida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</si>
</sst>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Atenuacion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30000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Hoja1!$D$13:$D$112</c:f>
              <c:numCache>
                <c:formatCode>0.00E+00</c:formatCode>
                <c:ptCount val="100"/>
                <c:pt idx="0">
                  <c:v>4.1578300802321556E+18</c:v>
                </c:pt>
                <c:pt idx="1">
                  <c:v>131407963029.55949</c:v>
                </c:pt>
                <c:pt idx="2">
                  <c:v>665252812837.14502</c:v>
                </c:pt>
                <c:pt idx="3">
                  <c:v>2102527408472.9519</c:v>
                </c:pt>
                <c:pt idx="4">
                  <c:v>5133123555842.168</c:v>
                </c:pt>
                <c:pt idx="5">
                  <c:v>10644045005394.32</c:v>
                </c:pt>
                <c:pt idx="6">
                  <c:v>19719407452123.27</c:v>
                </c:pt>
                <c:pt idx="7">
                  <c:v>33640438535567.23</c:v>
                </c:pt>
                <c:pt idx="8">
                  <c:v>53885477839808.734</c:v>
                </c:pt>
                <c:pt idx="9">
                  <c:v>82129976893474.688</c:v>
                </c:pt>
                <c:pt idx="10">
                  <c:v>120246499169736.28</c:v>
                </c:pt>
                <c:pt idx="11">
                  <c:v>170304720086309.13</c:v>
                </c:pt>
                <c:pt idx="12">
                  <c:v>234571427005453.03</c:v>
                </c:pt>
                <c:pt idx="13">
                  <c:v>315510519233972.31</c:v>
                </c:pt>
                <c:pt idx="14">
                  <c:v>415783008023215.69</c:v>
                </c:pt>
                <c:pt idx="15">
                  <c:v>538247016569075.69</c:v>
                </c:pt>
                <c:pt idx="16">
                  <c:v>685957780011989.88</c:v>
                </c:pt>
                <c:pt idx="17">
                  <c:v>862167645436939.75</c:v>
                </c:pt>
                <c:pt idx="18">
                  <c:v>1070326071873451.4</c:v>
                </c:pt>
                <c:pt idx="19">
                  <c:v>1314079630295595</c:v>
                </c:pt>
                <c:pt idx="20">
                  <c:v>1597272003621985</c:v>
                </c:pt>
                <c:pt idx="21">
                  <c:v>1923943986715780.5</c:v>
                </c:pt>
                <c:pt idx="22">
                  <c:v>2298333486384685</c:v>
                </c:pt>
                <c:pt idx="23">
                  <c:v>2724875521380946</c:v>
                </c:pt>
                <c:pt idx="24">
                  <c:v>3208202222401355</c:v>
                </c:pt>
                <c:pt idx="25">
                  <c:v>3753142832087248.5</c:v>
                </c:pt>
                <c:pt idx="26">
                  <c:v>4364723705024508.5</c:v>
                </c:pt>
                <c:pt idx="27">
                  <c:v>5048168307743557</c:v>
                </c:pt>
                <c:pt idx="28">
                  <c:v>5808897218719367</c:v>
                </c:pt>
                <c:pt idx="29">
                  <c:v>6652528128371451</c:v>
                </c:pt>
                <c:pt idx="30">
                  <c:v>7584875839063864</c:v>
                </c:pt>
                <c:pt idx="31">
                  <c:v>8611952265105211</c:v>
                </c:pt>
                <c:pt idx="32">
                  <c:v>9739966432748640</c:v>
                </c:pt>
                <c:pt idx="33">
                  <c:v>1.0975324480191838E+16</c:v>
                </c:pt>
                <c:pt idx="34">
                  <c:v>1.2324629657577044E+16</c:v>
                </c:pt>
                <c:pt idx="35">
                  <c:v>1.3794682326991036E+16</c:v>
                </c:pt>
                <c:pt idx="36">
                  <c:v>1.539247996246514E+16</c:v>
                </c:pt>
                <c:pt idx="37">
                  <c:v>1.7125217149975222E+16</c:v>
                </c:pt>
                <c:pt idx="38">
                  <c:v>1.9000285587441696E+16</c:v>
                </c:pt>
                <c:pt idx="39">
                  <c:v>2.102527408472952E+16</c:v>
                </c:pt>
                <c:pt idx="40">
                  <c:v>2.3207968563648192E+16</c:v>
                </c:pt>
                <c:pt idx="41">
                  <c:v>2.555635205795176E+16</c:v>
                </c:pt>
                <c:pt idx="42">
                  <c:v>2.8078604713338812E+16</c:v>
                </c:pt>
                <c:pt idx="43">
                  <c:v>3.0783103787452488E+16</c:v>
                </c:pt>
                <c:pt idx="44">
                  <c:v>3.3678423649880468E+16</c:v>
                </c:pt>
                <c:pt idx="45">
                  <c:v>3.677333578215496E+16</c:v>
                </c:pt>
                <c:pt idx="46">
                  <c:v>4.0076808777752744E+16</c:v>
                </c:pt>
                <c:pt idx="47">
                  <c:v>4.3598008342095136E+16</c:v>
                </c:pt>
                <c:pt idx="48">
                  <c:v>4.7346297292547976E+16</c:v>
                </c:pt>
                <c:pt idx="49">
                  <c:v>5.133123555842168E+16</c:v>
                </c:pt>
                <c:pt idx="50">
                  <c:v>5.5562580180971184E+16</c:v>
                </c:pt>
                <c:pt idx="51">
                  <c:v>6.0050285313395976E+16</c:v>
                </c:pt>
                <c:pt idx="52">
                  <c:v>6.4804502220840096E+16</c:v>
                </c:pt>
                <c:pt idx="53">
                  <c:v>6.9835579280392136E+16</c:v>
                </c:pt>
                <c:pt idx="54">
                  <c:v>7.5154061981085184E+16</c:v>
                </c:pt>
                <c:pt idx="55">
                  <c:v>8.0770692923896912E+16</c:v>
                </c:pt>
                <c:pt idx="56">
                  <c:v>8.6696411821749568E+16</c:v>
                </c:pt>
                <c:pt idx="57">
                  <c:v>9.2942355499509872E+16</c:v>
                </c:pt>
                <c:pt idx="58">
                  <c:v>9.9519857893989136E+16</c:v>
                </c:pt>
                <c:pt idx="59">
                  <c:v>1.0644045005394322E+17</c:v>
                </c:pt>
                <c:pt idx="60">
                  <c:v>1.1371586014007243E+17</c:v>
                </c:pt>
                <c:pt idx="61">
                  <c:v>1.2135801342502182E+17</c:v>
                </c:pt>
                <c:pt idx="62">
                  <c:v>1.2937903229338078E+17</c:v>
                </c:pt>
                <c:pt idx="63">
                  <c:v>1.3779123624168338E+17</c:v>
                </c:pt>
                <c:pt idx="64">
                  <c:v>1.4660714187840816E+17</c:v>
                </c:pt>
                <c:pt idx="65">
                  <c:v>1.5583946292397824E+17</c:v>
                </c:pt>
                <c:pt idx="66">
                  <c:v>1.6550111021076125E+17</c:v>
                </c:pt>
                <c:pt idx="67">
                  <c:v>1.7560519168306941E+17</c:v>
                </c:pt>
                <c:pt idx="68">
                  <c:v>1.8616501239715949E+17</c:v>
                </c:pt>
                <c:pt idx="69">
                  <c:v>1.971940745212327E+17</c:v>
                </c:pt>
                <c:pt idx="70">
                  <c:v>2.0870607733543498E+17</c:v>
                </c:pt>
                <c:pt idx="71">
                  <c:v>2.2071491723185658E+17</c:v>
                </c:pt>
                <c:pt idx="72">
                  <c:v>2.3323468771453254E+17</c:v>
                </c:pt>
                <c:pt idx="73">
                  <c:v>2.4627967939944224E+17</c:v>
                </c:pt>
                <c:pt idx="74">
                  <c:v>2.5986438001450973E+17</c:v>
                </c:pt>
                <c:pt idx="75">
                  <c:v>2.7400347439960355E+17</c:v>
                </c:pt>
                <c:pt idx="76">
                  <c:v>2.8871184450653683E+17</c:v>
                </c:pt>
                <c:pt idx="77">
                  <c:v>3.0400456939906714E+17</c:v>
                </c:pt>
                <c:pt idx="78">
                  <c:v>3.198969252528967E+17</c:v>
                </c:pt>
                <c:pt idx="79">
                  <c:v>3.3640438535567232E+17</c:v>
                </c:pt>
                <c:pt idx="80">
                  <c:v>3.5354262010698515E+17</c:v>
                </c:pt>
                <c:pt idx="81">
                  <c:v>3.7132749701837107E+17</c:v>
                </c:pt>
                <c:pt idx="82">
                  <c:v>3.8977508071331046E+17</c:v>
                </c:pt>
                <c:pt idx="83">
                  <c:v>4.0890163292722816E+17</c:v>
                </c:pt>
                <c:pt idx="84">
                  <c:v>4.287236125074937E+17</c:v>
                </c:pt>
                <c:pt idx="85">
                  <c:v>4.4925767541342099E+17</c:v>
                </c:pt>
                <c:pt idx="86">
                  <c:v>4.7052067471626861E+17</c:v>
                </c:pt>
                <c:pt idx="87">
                  <c:v>4.9252966059923981E+17</c:v>
                </c:pt>
                <c:pt idx="88">
                  <c:v>5.1530188035748205E+17</c:v>
                </c:pt>
                <c:pt idx="89">
                  <c:v>5.3885477839808749E+17</c:v>
                </c:pt>
                <c:pt idx="90">
                  <c:v>5.6320599624009286E+17</c:v>
                </c:pt>
                <c:pt idx="91">
                  <c:v>5.8837337251447936E+17</c:v>
                </c:pt>
                <c:pt idx="92">
                  <c:v>6.1437494296417293E+17</c:v>
                </c:pt>
                <c:pt idx="93">
                  <c:v>6.412289404440439E+17</c:v>
                </c:pt>
                <c:pt idx="94">
                  <c:v>6.6895379492090714E+17</c:v>
                </c:pt>
                <c:pt idx="95">
                  <c:v>6.9756813347352218E+17</c:v>
                </c:pt>
                <c:pt idx="96">
                  <c:v>7.2709078029259277E+17</c:v>
                </c:pt>
                <c:pt idx="97">
                  <c:v>7.5754075668076762E+17</c:v>
                </c:pt>
                <c:pt idx="98">
                  <c:v>7.8893728105263987E+17</c:v>
                </c:pt>
                <c:pt idx="99">
                  <c:v>8.2129976893474688E+17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4487-AB71-F4800066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35728"/>
        <c:axId val="1994634896"/>
      </c:lineChart>
      <c:catAx>
        <c:axId val="19946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4896"/>
        <c:crosses val="autoZero"/>
        <c:auto val="1"/>
        <c:lblAlgn val="ctr"/>
        <c:lblOffset val="100"/>
        <c:noMultiLvlLbl val="0"/>
      </c:catAx>
      <c:valAx>
        <c:axId val="1994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Hoja1!$E$12</c:f>
              <c:strCache>
                <c:ptCount val="1"/>
                <c:pt idx="0">
                  <c:v>Atenuación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30000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Hoja1!$E$13:$E$112</c:f>
              <c:numCache>
                <c:formatCode>0.00</c:formatCode>
                <c:ptCount val="100"/>
                <c:pt idx="0">
                  <c:v>186.18866736865237</c:v>
                </c:pt>
                <c:pt idx="1">
                  <c:v>111.18621683298436</c:v>
                </c:pt>
                <c:pt idx="2">
                  <c:v>118.22986719521161</c:v>
                </c:pt>
                <c:pt idx="3">
                  <c:v>123.22741665954361</c:v>
                </c:pt>
                <c:pt idx="4">
                  <c:v>127.10381717986586</c:v>
                </c:pt>
                <c:pt idx="5">
                  <c:v>130.27106702177088</c:v>
                </c:pt>
                <c:pt idx="6">
                  <c:v>132.9489386069954</c:v>
                </c:pt>
                <c:pt idx="7">
                  <c:v>135.26861648610287</c:v>
                </c:pt>
                <c:pt idx="8">
                  <c:v>137.31471738399813</c:v>
                </c:pt>
                <c:pt idx="9">
                  <c:v>139.14501700642512</c:v>
                </c:pt>
                <c:pt idx="10">
                  <c:v>140.80072441275411</c:v>
                </c:pt>
                <c:pt idx="11">
                  <c:v>142.31226684833013</c:v>
                </c:pt>
                <c:pt idx="12">
                  <c:v>143.70275109869857</c:v>
                </c:pt>
                <c:pt idx="13">
                  <c:v>144.99013843355465</c:v>
                </c:pt>
                <c:pt idx="14">
                  <c:v>146.18866736865237</c:v>
                </c:pt>
                <c:pt idx="15">
                  <c:v>147.30981631266212</c:v>
                </c:pt>
                <c:pt idx="16">
                  <c:v>148.36297386155607</c:v>
                </c:pt>
                <c:pt idx="17">
                  <c:v>149.35591721055735</c:v>
                </c:pt>
                <c:pt idx="18">
                  <c:v>150.29516104453828</c:v>
                </c:pt>
                <c:pt idx="19">
                  <c:v>151.18621683298437</c:v>
                </c:pt>
                <c:pt idx="20">
                  <c:v>152.0337887957819</c:v>
                </c:pt>
                <c:pt idx="21">
                  <c:v>152.84192423931336</c:v>
                </c:pt>
                <c:pt idx="22">
                  <c:v>153.61413044712884</c:v>
                </c:pt>
                <c:pt idx="23">
                  <c:v>154.35346667488938</c:v>
                </c:pt>
                <c:pt idx="24">
                  <c:v>155.06261735330662</c:v>
                </c:pt>
                <c:pt idx="25">
                  <c:v>155.74395092525782</c:v>
                </c:pt>
                <c:pt idx="26">
                  <c:v>156.3995675727846</c:v>
                </c:pt>
                <c:pt idx="27">
                  <c:v>157.0313382601139</c:v>
                </c:pt>
                <c:pt idx="28">
                  <c:v>157.64093692238336</c:v>
                </c:pt>
                <c:pt idx="29">
                  <c:v>158.22986719521163</c:v>
                </c:pt>
                <c:pt idx="30">
                  <c:v>158.799484759796</c:v>
                </c:pt>
                <c:pt idx="31">
                  <c:v>159.35101613922137</c:v>
                </c:pt>
                <c:pt idx="32">
                  <c:v>159.88557460154061</c:v>
                </c:pt>
                <c:pt idx="33">
                  <c:v>160.40417368811532</c:v>
                </c:pt>
                <c:pt idx="34">
                  <c:v>160.90773878043615</c:v>
                </c:pt>
                <c:pt idx="35">
                  <c:v>161.39711703711663</c:v>
                </c:pt>
                <c:pt idx="36">
                  <c:v>161.87308596910492</c:v>
                </c:pt>
                <c:pt idx="37">
                  <c:v>162.3363608710975</c:v>
                </c:pt>
                <c:pt idx="38">
                  <c:v>162.78760128748507</c:v>
                </c:pt>
                <c:pt idx="39">
                  <c:v>163.22741665954362</c:v>
                </c:pt>
                <c:pt idx="40">
                  <c:v>163.65637127521452</c:v>
                </c:pt>
                <c:pt idx="41">
                  <c:v>164.07498862234115</c:v>
                </c:pt>
                <c:pt idx="42">
                  <c:v>164.48375522960859</c:v>
                </c:pt>
                <c:pt idx="43">
                  <c:v>164.88312406587261</c:v>
                </c:pt>
                <c:pt idx="44">
                  <c:v>165.27351755743888</c:v>
                </c:pt>
                <c:pt idx="45">
                  <c:v>165.65533027368809</c:v>
                </c:pt>
                <c:pt idx="46">
                  <c:v>166.02893132385384</c:v>
                </c:pt>
                <c:pt idx="47">
                  <c:v>166.39466650144863</c:v>
                </c:pt>
                <c:pt idx="48">
                  <c:v>166.75286020756567</c:v>
                </c:pt>
                <c:pt idx="49">
                  <c:v>167.10381717986587</c:v>
                </c:pt>
                <c:pt idx="50">
                  <c:v>167.44782405034258</c:v>
                </c:pt>
                <c:pt idx="51">
                  <c:v>167.78515075181707</c:v>
                </c:pt>
                <c:pt idx="52">
                  <c:v>168.11605179045668</c:v>
                </c:pt>
                <c:pt idx="53">
                  <c:v>168.44076739934388</c:v>
                </c:pt>
                <c:pt idx="54">
                  <c:v>168.75952458619486</c:v>
                </c:pt>
                <c:pt idx="55">
                  <c:v>169.07253808667315</c:v>
                </c:pt>
                <c:pt idx="56">
                  <c:v>169.38001123332475</c:v>
                </c:pt>
                <c:pt idx="57">
                  <c:v>169.68213674894261</c:v>
                </c:pt>
                <c:pt idx="58">
                  <c:v>169.97909747211088</c:v>
                </c:pt>
                <c:pt idx="59">
                  <c:v>170.27106702177088</c:v>
                </c:pt>
                <c:pt idx="60">
                  <c:v>170.55821040685578</c:v>
                </c:pt>
                <c:pt idx="61">
                  <c:v>170.84068458635528</c:v>
                </c:pt>
                <c:pt idx="62">
                  <c:v>171.11863898456841</c:v>
                </c:pt>
                <c:pt idx="63">
                  <c:v>171.39221596578062</c:v>
                </c:pt>
                <c:pt idx="64">
                  <c:v>171.66155127213932</c:v>
                </c:pt>
                <c:pt idx="65">
                  <c:v>171.92677442809986</c:v>
                </c:pt>
                <c:pt idx="66">
                  <c:v>172.18800911445817</c:v>
                </c:pt>
                <c:pt idx="67">
                  <c:v>172.44537351467457</c:v>
                </c:pt>
                <c:pt idx="68">
                  <c:v>172.69898063591535</c:v>
                </c:pt>
                <c:pt idx="69">
                  <c:v>172.9489386069954</c:v>
                </c:pt>
                <c:pt idx="70">
                  <c:v>173.19535095518813</c:v>
                </c:pt>
                <c:pt idx="71">
                  <c:v>173.43831686367588</c:v>
                </c:pt>
                <c:pt idx="72">
                  <c:v>173.67793141124335</c:v>
                </c:pt>
                <c:pt idx="73">
                  <c:v>173.91428579566417</c:v>
                </c:pt>
                <c:pt idx="74">
                  <c:v>174.14746754209312</c:v>
                </c:pt>
                <c:pt idx="75">
                  <c:v>174.37756069765675</c:v>
                </c:pt>
                <c:pt idx="76">
                  <c:v>174.60464601332438</c:v>
                </c:pt>
                <c:pt idx="77">
                  <c:v>174.82880111404432</c:v>
                </c:pt>
                <c:pt idx="78">
                  <c:v>175.05010065804277</c:v>
                </c:pt>
                <c:pt idx="79">
                  <c:v>175.26861648610287</c:v>
                </c:pt>
                <c:pt idx="80">
                  <c:v>175.48441776157108</c:v>
                </c:pt>
                <c:pt idx="81">
                  <c:v>175.69757110177378</c:v>
                </c:pt>
                <c:pt idx="82">
                  <c:v>175.90814070146806</c:v>
                </c:pt>
                <c:pt idx="83">
                  <c:v>176.1161884489004</c:v>
                </c:pt>
                <c:pt idx="84">
                  <c:v>176.32177403499682</c:v>
                </c:pt>
                <c:pt idx="85">
                  <c:v>176.52495505616781</c:v>
                </c:pt>
                <c:pt idx="86">
                  <c:v>176.72578711116984</c:v>
                </c:pt>
                <c:pt idx="87">
                  <c:v>176.92432389243186</c:v>
                </c:pt>
                <c:pt idx="88">
                  <c:v>177.12061727222164</c:v>
                </c:pt>
                <c:pt idx="89">
                  <c:v>177.31471738399813</c:v>
                </c:pt>
                <c:pt idx="90">
                  <c:v>177.50667269926885</c:v>
                </c:pt>
                <c:pt idx="91">
                  <c:v>177.69653010024734</c:v>
                </c:pt>
                <c:pt idx="92">
                  <c:v>177.88433494858253</c:v>
                </c:pt>
                <c:pt idx="93">
                  <c:v>178.07013115041309</c:v>
                </c:pt>
                <c:pt idx="94">
                  <c:v>178.253961217979</c:v>
                </c:pt>
                <c:pt idx="95">
                  <c:v>178.43586632800788</c:v>
                </c:pt>
                <c:pt idx="96">
                  <c:v>178.6158863770749</c:v>
                </c:pt>
                <c:pt idx="97">
                  <c:v>178.79406003412493</c:v>
                </c:pt>
                <c:pt idx="98">
                  <c:v>178.97042479032709</c:v>
                </c:pt>
                <c:pt idx="99">
                  <c:v>179.14501700642512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F88-9B93-BEB0F7AC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51104"/>
        <c:axId val="349850688"/>
      </c:lineChart>
      <c:catAx>
        <c:axId val="3498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0688"/>
        <c:crosses val="autoZero"/>
        <c:auto val="1"/>
        <c:lblAlgn val="ctr"/>
        <c:lblOffset val="100"/>
        <c:noMultiLvlLbl val="0"/>
      </c:catAx>
      <c:valAx>
        <c:axId val="349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Hoja1!$G$12</c:f>
              <c:strCache>
                <c:ptCount val="1"/>
                <c:pt idx="0">
                  <c:v>Potencia recibida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30000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Hoja1!$G$13:$G$112</c:f>
              <c:numCache>
                <c:formatCode>0.00E+00</c:formatCode>
                <c:ptCount val="100"/>
                <c:pt idx="0">
                  <c:v>4.8102013824680598E-18</c:v>
                </c:pt>
                <c:pt idx="1">
                  <c:v>1.5219777811715346E-10</c:v>
                </c:pt>
                <c:pt idx="2">
                  <c:v>3.0063758640425372E-11</c:v>
                </c:pt>
                <c:pt idx="3">
                  <c:v>9.5123611323220912E-12</c:v>
                </c:pt>
                <c:pt idx="4">
                  <c:v>3.8962631197991281E-12</c:v>
                </c:pt>
                <c:pt idx="5">
                  <c:v>1.8789849150265858E-12</c:v>
                </c:pt>
                <c:pt idx="6">
                  <c:v>1.0142292585899439E-12</c:v>
                </c:pt>
                <c:pt idx="7">
                  <c:v>5.945225707701307E-13</c:v>
                </c:pt>
                <c:pt idx="8">
                  <c:v>3.7115751407932562E-13</c:v>
                </c:pt>
                <c:pt idx="9">
                  <c:v>2.4351644498744551E-13</c:v>
                </c:pt>
                <c:pt idx="10">
                  <c:v>1.6632500852909332E-13</c:v>
                </c:pt>
                <c:pt idx="11">
                  <c:v>1.1743655718916161E-13</c:v>
                </c:pt>
                <c:pt idx="12">
                  <c:v>8.5261876330466554E-14</c:v>
                </c:pt>
                <c:pt idx="13">
                  <c:v>6.3389328661871493E-14</c:v>
                </c:pt>
                <c:pt idx="14">
                  <c:v>4.8102013824680588E-14</c:v>
                </c:pt>
                <c:pt idx="15">
                  <c:v>3.7157660673133169E-14</c:v>
                </c:pt>
                <c:pt idx="16">
                  <c:v>2.9156313380759992E-14</c:v>
                </c:pt>
                <c:pt idx="17">
                  <c:v>2.3197344629957851E-14</c:v>
                </c:pt>
                <c:pt idx="18">
                  <c:v>1.8685894444291061E-14</c:v>
                </c:pt>
                <c:pt idx="19">
                  <c:v>1.5219777811715344E-14</c:v>
                </c:pt>
                <c:pt idx="20">
                  <c:v>1.2521348871480788E-14</c:v>
                </c:pt>
                <c:pt idx="21">
                  <c:v>1.0395313033068333E-14</c:v>
                </c:pt>
                <c:pt idx="22">
                  <c:v>8.7019573610530816E-15</c:v>
                </c:pt>
                <c:pt idx="23">
                  <c:v>7.3397848243226006E-15</c:v>
                </c:pt>
                <c:pt idx="24">
                  <c:v>6.2340209916786054E-15</c:v>
                </c:pt>
                <c:pt idx="25">
                  <c:v>5.3288672706541596E-15</c:v>
                </c:pt>
                <c:pt idx="26">
                  <c:v>4.5821915318435255E-15</c:v>
                </c:pt>
                <c:pt idx="27">
                  <c:v>3.9618330413669683E-15</c:v>
                </c:pt>
                <c:pt idx="28">
                  <c:v>3.4429942977041024E-15</c:v>
                </c:pt>
                <c:pt idx="29">
                  <c:v>3.0063758640425367E-15</c:v>
                </c:pt>
                <c:pt idx="30">
                  <c:v>2.6368262875175066E-15</c:v>
                </c:pt>
                <c:pt idx="31">
                  <c:v>2.3223537920708231E-15</c:v>
                </c:pt>
                <c:pt idx="32">
                  <c:v>2.0533951670258432E-15</c:v>
                </c:pt>
                <c:pt idx="33">
                  <c:v>1.8222695862974995E-15</c:v>
                </c:pt>
                <c:pt idx="34">
                  <c:v>1.6227668137439103E-15</c:v>
                </c:pt>
                <c:pt idx="35">
                  <c:v>1.4498340393723657E-15</c:v>
                </c:pt>
                <c:pt idx="36">
                  <c:v>1.2993357827179497E-15</c:v>
                </c:pt>
                <c:pt idx="37">
                  <c:v>1.1678684027681913E-15</c:v>
                </c:pt>
                <c:pt idx="38">
                  <c:v>1.0526157571662538E-15</c:v>
                </c:pt>
                <c:pt idx="39">
                  <c:v>9.5123611323220902E-16</c:v>
                </c:pt>
                <c:pt idx="40">
                  <c:v>8.6177297013953239E-16</c:v>
                </c:pt>
                <c:pt idx="41">
                  <c:v>7.8258430446754926E-16</c:v>
                </c:pt>
                <c:pt idx="42">
                  <c:v>7.1228610553069789E-16</c:v>
                </c:pt>
                <c:pt idx="43">
                  <c:v>6.497070645667708E-16</c:v>
                </c:pt>
                <c:pt idx="44">
                  <c:v>5.9385202252692087E-16</c:v>
                </c:pt>
                <c:pt idx="45">
                  <c:v>5.438723350658176E-16</c:v>
                </c:pt>
                <c:pt idx="46">
                  <c:v>4.9904173036607416E-16</c:v>
                </c:pt>
                <c:pt idx="47">
                  <c:v>4.5873655152016254E-16</c:v>
                </c:pt>
                <c:pt idx="48">
                  <c:v>4.2241951628069301E-16</c:v>
                </c:pt>
                <c:pt idx="49">
                  <c:v>3.8962631197991284E-16</c:v>
                </c:pt>
                <c:pt idx="50">
                  <c:v>3.599544861822221E-16</c:v>
                </c:pt>
                <c:pt idx="51">
                  <c:v>3.3305420441588498E-16</c:v>
                </c:pt>
                <c:pt idx="52">
                  <c:v>3.0862053275008905E-16</c:v>
                </c:pt>
                <c:pt idx="53">
                  <c:v>2.8638697074022034E-16</c:v>
                </c:pt>
                <c:pt idx="54">
                  <c:v>2.6612001364654929E-16</c:v>
                </c:pt>
                <c:pt idx="55">
                  <c:v>2.4761456508543552E-16</c:v>
                </c:pt>
                <c:pt idx="56">
                  <c:v>2.3069005486779085E-16</c:v>
                </c:pt>
                <c:pt idx="57">
                  <c:v>2.151871436065064E-16</c:v>
                </c:pt>
                <c:pt idx="58">
                  <c:v>2.009649171857185E-16</c:v>
                </c:pt>
                <c:pt idx="59">
                  <c:v>1.8789849150265855E-16</c:v>
                </c:pt>
                <c:pt idx="60">
                  <c:v>1.758769618887329E-16</c:v>
                </c:pt>
                <c:pt idx="61">
                  <c:v>1.6480164296984416E-16</c:v>
                </c:pt>
                <c:pt idx="62">
                  <c:v>1.5458455396889863E-16</c:v>
                </c:pt>
                <c:pt idx="63">
                  <c:v>1.4514711200442644E-16</c:v>
                </c:pt>
                <c:pt idx="64">
                  <c:v>1.3641900212874649E-16</c:v>
                </c:pt>
                <c:pt idx="65">
                  <c:v>1.283371979391152E-16</c:v>
                </c:pt>
                <c:pt idx="66">
                  <c:v>1.2084511079430545E-16</c:v>
                </c:pt>
                <c:pt idx="67">
                  <c:v>1.1389184914359372E-16</c:v>
                </c:pt>
                <c:pt idx="68">
                  <c:v>1.0743157235868001E-16</c:v>
                </c:pt>
                <c:pt idx="69">
                  <c:v>1.0142292585899439E-16</c:v>
                </c:pt>
                <c:pt idx="70">
                  <c:v>9.5828546323812864E-17</c:v>
                </c:pt>
                <c:pt idx="71">
                  <c:v>9.0614627460772856E-17</c:v>
                </c:pt>
                <c:pt idx="72">
                  <c:v>8.5750538206731021E-17</c:v>
                </c:pt>
                <c:pt idx="73">
                  <c:v>8.1208486419871859E-17</c:v>
                </c:pt>
                <c:pt idx="74">
                  <c:v>7.6963222119488957E-17</c:v>
                </c:pt>
                <c:pt idx="75">
                  <c:v>7.2991775173011955E-17</c:v>
                </c:pt>
                <c:pt idx="76">
                  <c:v>6.927322304418713E-17</c:v>
                </c:pt>
                <c:pt idx="77">
                  <c:v>6.578848482289086E-17</c:v>
                </c:pt>
                <c:pt idx="78">
                  <c:v>6.2520138273254306E-17</c:v>
                </c:pt>
                <c:pt idx="79">
                  <c:v>5.9452257077013064E-17</c:v>
                </c:pt>
                <c:pt idx="80">
                  <c:v>5.6570265825228714E-17</c:v>
                </c:pt>
                <c:pt idx="81">
                  <c:v>5.3860810633720775E-17</c:v>
                </c:pt>
                <c:pt idx="82">
                  <c:v>5.1311643534006503E-17</c:v>
                </c:pt>
                <c:pt idx="83">
                  <c:v>4.8911519029221829E-17</c:v>
                </c:pt>
                <c:pt idx="84">
                  <c:v>4.6650101409215985E-17</c:v>
                </c:pt>
                <c:pt idx="85">
                  <c:v>4.4517881595668618E-17</c:v>
                </c:pt>
                <c:pt idx="86">
                  <c:v>4.2506102440791396E-17</c:v>
                </c:pt>
                <c:pt idx="87">
                  <c:v>4.0606691535423175E-17</c:v>
                </c:pt>
                <c:pt idx="88">
                  <c:v>3.8812200697046427E-17</c:v>
                </c:pt>
                <c:pt idx="89">
                  <c:v>3.7115751407932554E-17</c:v>
                </c:pt>
                <c:pt idx="90">
                  <c:v>3.5510985560377566E-17</c:v>
                </c:pt>
                <c:pt idx="91">
                  <c:v>3.39920209416136E-17</c:v>
                </c:pt>
                <c:pt idx="92">
                  <c:v>3.2553410957006252E-17</c:v>
                </c:pt>
                <c:pt idx="93">
                  <c:v>3.1190108147879635E-17</c:v>
                </c:pt>
                <c:pt idx="94">
                  <c:v>2.9897431110865696E-17</c:v>
                </c:pt>
                <c:pt idx="95">
                  <c:v>2.8671034470010159E-17</c:v>
                </c:pt>
                <c:pt idx="96">
                  <c:v>2.7506881591803002E-17</c:v>
                </c:pt>
                <c:pt idx="97">
                  <c:v>2.6401219767543313E-17</c:v>
                </c:pt>
                <c:pt idx="98">
                  <c:v>2.5350557617603001E-17</c:v>
                </c:pt>
                <c:pt idx="99">
                  <c:v>2.4351644498744552E-17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3-4410-A50C-D15C2597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01359"/>
        <c:axId val="937798863"/>
      </c:lineChart>
      <c:catAx>
        <c:axId val="937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98863"/>
        <c:crosses val="autoZero"/>
        <c:auto val="1"/>
        <c:lblAlgn val="ctr"/>
        <c:lblOffset val="100"/>
        <c:noMultiLvlLbl val="0"/>
      </c:catAx>
      <c:valAx>
        <c:axId val="9377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Potencia recibida 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30000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Hoja1!$H$13:$H$112</c:f>
              <c:numCache>
                <c:formatCode>General</c:formatCode>
                <c:ptCount val="100"/>
                <c:pt idx="0">
                  <c:v>-143.17836741201256</c:v>
                </c:pt>
                <c:pt idx="1">
                  <c:v>-68.175916876344544</c:v>
                </c:pt>
                <c:pt idx="2">
                  <c:v>-75.219567238571798</c:v>
                </c:pt>
                <c:pt idx="3">
                  <c:v>-80.217116702903795</c:v>
                </c:pt>
                <c:pt idx="4">
                  <c:v>-84.093517223226058</c:v>
                </c:pt>
                <c:pt idx="5">
                  <c:v>-87.260767065131049</c:v>
                </c:pt>
                <c:pt idx="6">
                  <c:v>-89.938638650355571</c:v>
                </c:pt>
                <c:pt idx="7">
                  <c:v>-92.258316529463045</c:v>
                </c:pt>
                <c:pt idx="8">
                  <c:v>-94.304417427358302</c:v>
                </c:pt>
                <c:pt idx="9">
                  <c:v>-96.134717049785294</c:v>
                </c:pt>
                <c:pt idx="10">
                  <c:v>-97.790424456114309</c:v>
                </c:pt>
                <c:pt idx="11">
                  <c:v>-99.301966891690299</c:v>
                </c:pt>
                <c:pt idx="12">
                  <c:v>-100.69245114205877</c:v>
                </c:pt>
                <c:pt idx="13">
                  <c:v>-101.97983847691482</c:v>
                </c:pt>
                <c:pt idx="14">
                  <c:v>-103.17836741201255</c:v>
                </c:pt>
                <c:pt idx="15">
                  <c:v>-104.29951635602229</c:v>
                </c:pt>
                <c:pt idx="16">
                  <c:v>-105.35267390491626</c:v>
                </c:pt>
                <c:pt idx="17">
                  <c:v>-106.34561725391754</c:v>
                </c:pt>
                <c:pt idx="18">
                  <c:v>-107.28486108789846</c:v>
                </c:pt>
                <c:pt idx="19">
                  <c:v>-108.17591687634454</c:v>
                </c:pt>
                <c:pt idx="20">
                  <c:v>-109.02348883914208</c:v>
                </c:pt>
                <c:pt idx="21">
                  <c:v>-109.83162428267354</c:v>
                </c:pt>
                <c:pt idx="22">
                  <c:v>-110.60383049048902</c:v>
                </c:pt>
                <c:pt idx="23">
                  <c:v>-111.34316671824955</c:v>
                </c:pt>
                <c:pt idx="24">
                  <c:v>-112.05231739666681</c:v>
                </c:pt>
                <c:pt idx="25">
                  <c:v>-112.73365096861802</c:v>
                </c:pt>
                <c:pt idx="26">
                  <c:v>-113.38926761614479</c:v>
                </c:pt>
                <c:pt idx="27">
                  <c:v>-114.02103830347407</c:v>
                </c:pt>
                <c:pt idx="28">
                  <c:v>-114.63063696574353</c:v>
                </c:pt>
                <c:pt idx="29">
                  <c:v>-115.2195672385718</c:v>
                </c:pt>
                <c:pt idx="30">
                  <c:v>-115.7891848031562</c:v>
                </c:pt>
                <c:pt idx="31">
                  <c:v>-116.34071618258155</c:v>
                </c:pt>
                <c:pt idx="32">
                  <c:v>-116.8752746449008</c:v>
                </c:pt>
                <c:pt idx="33">
                  <c:v>-117.39387373147551</c:v>
                </c:pt>
                <c:pt idx="34">
                  <c:v>-117.89743882379632</c:v>
                </c:pt>
                <c:pt idx="35">
                  <c:v>-118.38681708047679</c:v>
                </c:pt>
                <c:pt idx="36">
                  <c:v>-118.86278601246509</c:v>
                </c:pt>
                <c:pt idx="37">
                  <c:v>-119.3260609144577</c:v>
                </c:pt>
                <c:pt idx="38">
                  <c:v>-119.77730133084528</c:v>
                </c:pt>
                <c:pt idx="39">
                  <c:v>-120.21711670290379</c:v>
                </c:pt>
                <c:pt idx="40">
                  <c:v>-120.64607131857471</c:v>
                </c:pt>
                <c:pt idx="41">
                  <c:v>-121.06468866570133</c:v>
                </c:pt>
                <c:pt idx="42">
                  <c:v>-121.47345527296876</c:v>
                </c:pt>
                <c:pt idx="43">
                  <c:v>-121.87282410923279</c:v>
                </c:pt>
                <c:pt idx="44">
                  <c:v>-122.26321760079905</c:v>
                </c:pt>
                <c:pt idx="45">
                  <c:v>-122.64503031704827</c:v>
                </c:pt>
                <c:pt idx="46">
                  <c:v>-123.018631367214</c:v>
                </c:pt>
                <c:pt idx="47">
                  <c:v>-123.38436654480878</c:v>
                </c:pt>
                <c:pt idx="48">
                  <c:v>-123.74256025092585</c:v>
                </c:pt>
                <c:pt idx="49">
                  <c:v>-124.09351722322606</c:v>
                </c:pt>
                <c:pt idx="50">
                  <c:v>-124.43752409370276</c:v>
                </c:pt>
                <c:pt idx="51">
                  <c:v>-124.77485079517727</c:v>
                </c:pt>
                <c:pt idx="52">
                  <c:v>-125.10575183381687</c:v>
                </c:pt>
                <c:pt idx="53">
                  <c:v>-125.43046744270404</c:v>
                </c:pt>
                <c:pt idx="54">
                  <c:v>-125.74922462955506</c:v>
                </c:pt>
                <c:pt idx="55">
                  <c:v>-126.06223813003332</c:v>
                </c:pt>
                <c:pt idx="56">
                  <c:v>-126.36971127668495</c:v>
                </c:pt>
                <c:pt idx="57">
                  <c:v>-126.67183679230278</c:v>
                </c:pt>
                <c:pt idx="58">
                  <c:v>-126.96879751547107</c:v>
                </c:pt>
                <c:pt idx="59">
                  <c:v>-127.26076706513105</c:v>
                </c:pt>
                <c:pt idx="60">
                  <c:v>-127.54791045021598</c:v>
                </c:pt>
                <c:pt idx="61">
                  <c:v>-127.83038462971545</c:v>
                </c:pt>
                <c:pt idx="62">
                  <c:v>-128.10833902792857</c:v>
                </c:pt>
                <c:pt idx="63">
                  <c:v>-128.38191600914081</c:v>
                </c:pt>
                <c:pt idx="64">
                  <c:v>-128.65125131549951</c:v>
                </c:pt>
                <c:pt idx="65">
                  <c:v>-128.91647447146005</c:v>
                </c:pt>
                <c:pt idx="66">
                  <c:v>-129.17770915781836</c:v>
                </c:pt>
                <c:pt idx="67">
                  <c:v>-129.43507355803476</c:v>
                </c:pt>
                <c:pt idx="68">
                  <c:v>-129.68868067927554</c:v>
                </c:pt>
                <c:pt idx="69">
                  <c:v>-129.93863865035559</c:v>
                </c:pt>
                <c:pt idx="70">
                  <c:v>-130.18505099854832</c:v>
                </c:pt>
                <c:pt idx="71">
                  <c:v>-130.42801690703604</c:v>
                </c:pt>
                <c:pt idx="72">
                  <c:v>-130.66763145460354</c:v>
                </c:pt>
                <c:pt idx="73">
                  <c:v>-130.90398583902436</c:v>
                </c:pt>
                <c:pt idx="74">
                  <c:v>-131.13716758545331</c:v>
                </c:pt>
                <c:pt idx="75">
                  <c:v>-131.36726074101693</c:v>
                </c:pt>
                <c:pt idx="76">
                  <c:v>-131.59434605668457</c:v>
                </c:pt>
                <c:pt idx="77">
                  <c:v>-131.81850115740451</c:v>
                </c:pt>
                <c:pt idx="78">
                  <c:v>-132.03980070140295</c:v>
                </c:pt>
                <c:pt idx="79">
                  <c:v>-132.25831652946306</c:v>
                </c:pt>
                <c:pt idx="80">
                  <c:v>-132.4741178049313</c:v>
                </c:pt>
                <c:pt idx="81">
                  <c:v>-132.68727114513396</c:v>
                </c:pt>
                <c:pt idx="82">
                  <c:v>-132.89784074482827</c:v>
                </c:pt>
                <c:pt idx="83">
                  <c:v>-133.10588849226059</c:v>
                </c:pt>
                <c:pt idx="84">
                  <c:v>-133.31147407835701</c:v>
                </c:pt>
                <c:pt idx="85">
                  <c:v>-133.514655099528</c:v>
                </c:pt>
                <c:pt idx="86">
                  <c:v>-133.71548715453005</c:v>
                </c:pt>
                <c:pt idx="87">
                  <c:v>-133.91402393579204</c:v>
                </c:pt>
                <c:pt idx="88">
                  <c:v>-134.1103173155818</c:v>
                </c:pt>
                <c:pt idx="89">
                  <c:v>-134.30441742735832</c:v>
                </c:pt>
                <c:pt idx="90">
                  <c:v>-134.49637274262903</c:v>
                </c:pt>
                <c:pt idx="91">
                  <c:v>-134.68623014360753</c:v>
                </c:pt>
                <c:pt idx="92">
                  <c:v>-134.87403499194269</c:v>
                </c:pt>
                <c:pt idx="93">
                  <c:v>-135.05983119377325</c:v>
                </c:pt>
                <c:pt idx="94">
                  <c:v>-135.24366126133921</c:v>
                </c:pt>
                <c:pt idx="95">
                  <c:v>-135.42556637136803</c:v>
                </c:pt>
                <c:pt idx="96">
                  <c:v>-135.60558642043509</c:v>
                </c:pt>
                <c:pt idx="97">
                  <c:v>-135.78376007748511</c:v>
                </c:pt>
                <c:pt idx="98">
                  <c:v>-135.9601248336873</c:v>
                </c:pt>
                <c:pt idx="99">
                  <c:v>-136.13471704978531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C24-9B6C-E62F0556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286591"/>
        <c:axId val="1042283679"/>
      </c:lineChart>
      <c:catAx>
        <c:axId val="10422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3679"/>
        <c:crosses val="autoZero"/>
        <c:auto val="1"/>
        <c:lblAlgn val="ctr"/>
        <c:lblOffset val="100"/>
        <c:noMultiLvlLbl val="0"/>
      </c:catAx>
      <c:valAx>
        <c:axId val="10422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689387</xdr:colOff>
      <xdr:row>10</xdr:row>
      <xdr:rowOff>53788</xdr:rowOff>
    </xdr:from>
    <xdr:to>
      <xdr:col>16</xdr:col>
      <xdr:colOff>520851</xdr:colOff>
      <xdr:row>25</xdr:row>
      <xdr:rowOff>107577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2011F1-C248-483A-8BB3-C0BBF949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683623</xdr:colOff>
      <xdr:row>28</xdr:row>
      <xdr:rowOff>13063</xdr:rowOff>
    </xdr:from>
    <xdr:to>
      <xdr:col>16</xdr:col>
      <xdr:colOff>537754</xdr:colOff>
      <xdr:row>42</xdr:row>
      <xdr:rowOff>163286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64D19F-C4A1-4200-ABAC-0F2FF9FEE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676835</xdr:colOff>
      <xdr:row>44</xdr:row>
      <xdr:rowOff>100405</xdr:rowOff>
    </xdr:from>
    <xdr:to>
      <xdr:col>16</xdr:col>
      <xdr:colOff>506506</xdr:colOff>
      <xdr:row>59</xdr:row>
      <xdr:rowOff>157779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3FC70-E4B0-4648-9CF4-CE937193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713508</xdr:colOff>
      <xdr:row>61</xdr:row>
      <xdr:rowOff>0</xdr:rowOff>
    </xdr:from>
    <xdr:to>
      <xdr:col>16</xdr:col>
      <xdr:colOff>547254</xdr:colOff>
      <xdr:row>76</xdr:row>
      <xdr:rowOff>41564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50865-1100-44A9-89E6-6F6DD5C0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5E85-375D-42F6-B196-03066D5C9F63}">
  <dimension ref="A3:H112"/>
  <sheetViews>
    <sheetView tabSelected="1" zoomScaleNormal="100" workbookViewId="0">
      <selection activeCell="D9" sqref="D9"/>
    </sheetView>
  </sheetViews>
  <sheetFormatPr baseColWidth="10" defaultRowHeight="14.4" x14ac:dyDescent="0.3"/>
  <cols>
    <col min="1" max="1" width="29.77734375" bestFit="1" customWidth="1"/>
    <col min="2" max="2" width="29.5546875" bestFit="1" customWidth="1"/>
    <col min="3" max="3" width="29.5546875" customWidth="1"/>
    <col min="4" max="4" width="14.44140625" bestFit="1" customWidth="1"/>
    <col min="5" max="5" width="23.88671875" customWidth="1"/>
    <col min="6" max="6" width="15.109375" bestFit="1" customWidth="1"/>
    <col min="7" max="7" width="19.33203125" bestFit="1" customWidth="1"/>
    <col min="8" max="8" width="21.44140625" bestFit="1" customWidth="1"/>
    <col min="9" max="9" width="15" customWidth="1"/>
  </cols>
  <sheetData>
    <row r="3" spans="1:8" x14ac:dyDescent="0.3">
      <c r="A3" s="3" t="s">
        <v>1</v>
      </c>
      <c r="B3" s="1">
        <v>386000000</v>
      </c>
      <c r="C3" s="1"/>
    </row>
    <row r="4" spans="1:8" x14ac:dyDescent="0.3">
      <c r="A4" s="3" t="s">
        <v>2</v>
      </c>
      <c r="B4">
        <v>20</v>
      </c>
      <c r="C4">
        <f>10*LOG10(B4*1000)</f>
        <v>43.010299956639813</v>
      </c>
    </row>
    <row r="5" spans="1:8" x14ac:dyDescent="0.3">
      <c r="A5" s="3" t="s">
        <v>3</v>
      </c>
      <c r="B5">
        <f>40</f>
        <v>40</v>
      </c>
    </row>
    <row r="6" spans="1:8" x14ac:dyDescent="0.3">
      <c r="A6" s="3" t="s">
        <v>11</v>
      </c>
      <c r="B6">
        <v>1</v>
      </c>
    </row>
    <row r="7" spans="1:8" x14ac:dyDescent="0.3">
      <c r="A7" s="3" t="s">
        <v>12</v>
      </c>
      <c r="B7">
        <v>1</v>
      </c>
    </row>
    <row r="8" spans="1:8" x14ac:dyDescent="0.3">
      <c r="A8" s="3" t="s">
        <v>9</v>
      </c>
      <c r="B8" s="1">
        <f>300000000/B3</f>
        <v>0.77720207253886009</v>
      </c>
    </row>
    <row r="9" spans="1:8" x14ac:dyDescent="0.3">
      <c r="D9" s="1"/>
    </row>
    <row r="11" spans="1:8" x14ac:dyDescent="0.3">
      <c r="A11" s="6" t="s">
        <v>4</v>
      </c>
      <c r="B11" s="6"/>
      <c r="C11" s="6"/>
      <c r="D11" s="6"/>
      <c r="E11" s="6"/>
      <c r="F11" s="2"/>
    </row>
    <row r="12" spans="1:8" x14ac:dyDescent="0.3">
      <c r="A12" s="3" t="s">
        <v>5</v>
      </c>
      <c r="B12" s="3" t="s">
        <v>6</v>
      </c>
      <c r="C12" s="3" t="s">
        <v>8</v>
      </c>
      <c r="D12" s="3" t="s">
        <v>10</v>
      </c>
      <c r="E12" s="3" t="s">
        <v>0</v>
      </c>
      <c r="G12" s="3" t="s">
        <v>7</v>
      </c>
      <c r="H12" s="3" t="s">
        <v>13</v>
      </c>
    </row>
    <row r="13" spans="1:8" x14ac:dyDescent="0.3">
      <c r="A13" s="3">
        <v>15000</v>
      </c>
      <c r="B13" s="3">
        <v>15000</v>
      </c>
      <c r="C13" s="3">
        <f>B13+A13</f>
        <v>30000</v>
      </c>
      <c r="D13" s="4">
        <f>$B$4/G13</f>
        <v>4.1578300802321556E+18</v>
      </c>
      <c r="E13" s="5">
        <f>10*LOG(D13)</f>
        <v>186.18866736865237</v>
      </c>
      <c r="F13" s="3"/>
      <c r="G13" s="4">
        <f>($B$4*$B$5*$B$6*$B$7*($B$8^2))/(((4*PI())^3)*(B13^2)*(A13^2))</f>
        <v>4.8102013824680598E-18</v>
      </c>
      <c r="H13" s="7">
        <f>10*LOG10(G13*1000)</f>
        <v>-143.17836741201256</v>
      </c>
    </row>
    <row r="14" spans="1:8" x14ac:dyDescent="0.3">
      <c r="A14" s="3">
        <v>200</v>
      </c>
      <c r="B14" s="3">
        <v>200</v>
      </c>
      <c r="C14" s="3">
        <f t="shared" ref="C14:C77" si="0">B14+A14</f>
        <v>400</v>
      </c>
      <c r="D14" s="4">
        <f t="shared" ref="D14:D77" si="1">$B$4/G14</f>
        <v>131407963029.55949</v>
      </c>
      <c r="E14" s="5">
        <f t="shared" ref="E14:E77" si="2">10*LOG(D14)</f>
        <v>111.18621683298436</v>
      </c>
      <c r="F14" s="3"/>
      <c r="G14" s="4">
        <f t="shared" ref="G14:G77" si="3">($B$4*$B$5*$B$6*$B$7*($B$8^2))/(((4*PI())^3)*(B14^2)*(A14^2))</f>
        <v>1.5219777811715346E-10</v>
      </c>
      <c r="H14" s="7">
        <f t="shared" ref="H14:H77" si="4">10*LOG10(G14*1000)</f>
        <v>-68.175916876344544</v>
      </c>
    </row>
    <row r="15" spans="1:8" x14ac:dyDescent="0.3">
      <c r="A15" s="3">
        <v>300</v>
      </c>
      <c r="B15" s="3">
        <v>300</v>
      </c>
      <c r="C15" s="3">
        <f t="shared" si="0"/>
        <v>600</v>
      </c>
      <c r="D15" s="4">
        <f t="shared" si="1"/>
        <v>665252812837.14502</v>
      </c>
      <c r="E15" s="5">
        <f t="shared" si="2"/>
        <v>118.22986719521161</v>
      </c>
      <c r="F15" s="3"/>
      <c r="G15" s="4">
        <f t="shared" si="3"/>
        <v>3.0063758640425372E-11</v>
      </c>
      <c r="H15" s="7">
        <f t="shared" si="4"/>
        <v>-75.219567238571798</v>
      </c>
    </row>
    <row r="16" spans="1:8" x14ac:dyDescent="0.3">
      <c r="A16" s="3">
        <v>400</v>
      </c>
      <c r="B16" s="3">
        <v>400</v>
      </c>
      <c r="C16" s="3">
        <f t="shared" si="0"/>
        <v>800</v>
      </c>
      <c r="D16" s="4">
        <f t="shared" si="1"/>
        <v>2102527408472.9519</v>
      </c>
      <c r="E16" s="5">
        <f t="shared" si="2"/>
        <v>123.22741665954361</v>
      </c>
      <c r="F16" s="3"/>
      <c r="G16" s="4">
        <f t="shared" si="3"/>
        <v>9.5123611323220912E-12</v>
      </c>
      <c r="H16" s="7">
        <f t="shared" si="4"/>
        <v>-80.217116702903795</v>
      </c>
    </row>
    <row r="17" spans="1:8" x14ac:dyDescent="0.3">
      <c r="A17" s="3">
        <v>500</v>
      </c>
      <c r="B17" s="3">
        <v>500</v>
      </c>
      <c r="C17" s="3">
        <f t="shared" si="0"/>
        <v>1000</v>
      </c>
      <c r="D17" s="4">
        <f t="shared" si="1"/>
        <v>5133123555842.168</v>
      </c>
      <c r="E17" s="5">
        <f>10*LOG(D17)</f>
        <v>127.10381717986586</v>
      </c>
      <c r="F17" s="3"/>
      <c r="G17" s="4">
        <f t="shared" si="3"/>
        <v>3.8962631197991281E-12</v>
      </c>
      <c r="H17" s="7">
        <f t="shared" si="4"/>
        <v>-84.093517223226058</v>
      </c>
    </row>
    <row r="18" spans="1:8" x14ac:dyDescent="0.3">
      <c r="A18" s="3">
        <v>600</v>
      </c>
      <c r="B18" s="3">
        <v>600</v>
      </c>
      <c r="C18" s="3">
        <f t="shared" si="0"/>
        <v>1200</v>
      </c>
      <c r="D18" s="4">
        <f t="shared" si="1"/>
        <v>10644045005394.32</v>
      </c>
      <c r="E18" s="5">
        <f t="shared" si="2"/>
        <v>130.27106702177088</v>
      </c>
      <c r="F18" s="3"/>
      <c r="G18" s="4">
        <f t="shared" si="3"/>
        <v>1.8789849150265858E-12</v>
      </c>
      <c r="H18" s="7">
        <f t="shared" si="4"/>
        <v>-87.260767065131049</v>
      </c>
    </row>
    <row r="19" spans="1:8" x14ac:dyDescent="0.3">
      <c r="A19" s="3">
        <v>700</v>
      </c>
      <c r="B19" s="3">
        <v>700</v>
      </c>
      <c r="C19" s="3">
        <f t="shared" si="0"/>
        <v>1400</v>
      </c>
      <c r="D19" s="4">
        <f t="shared" si="1"/>
        <v>19719407452123.27</v>
      </c>
      <c r="E19" s="5">
        <f t="shared" si="2"/>
        <v>132.9489386069954</v>
      </c>
      <c r="F19" s="3"/>
      <c r="G19" s="4">
        <f t="shared" si="3"/>
        <v>1.0142292585899439E-12</v>
      </c>
      <c r="H19" s="7">
        <f t="shared" si="4"/>
        <v>-89.938638650355571</v>
      </c>
    </row>
    <row r="20" spans="1:8" x14ac:dyDescent="0.3">
      <c r="A20" s="3">
        <v>800</v>
      </c>
      <c r="B20" s="3">
        <v>800</v>
      </c>
      <c r="C20" s="3">
        <f t="shared" si="0"/>
        <v>1600</v>
      </c>
      <c r="D20" s="4">
        <f t="shared" si="1"/>
        <v>33640438535567.23</v>
      </c>
      <c r="E20" s="5">
        <f t="shared" si="2"/>
        <v>135.26861648610287</v>
      </c>
      <c r="F20" s="3"/>
      <c r="G20" s="4">
        <f t="shared" si="3"/>
        <v>5.945225707701307E-13</v>
      </c>
      <c r="H20" s="7">
        <f t="shared" si="4"/>
        <v>-92.258316529463045</v>
      </c>
    </row>
    <row r="21" spans="1:8" x14ac:dyDescent="0.3">
      <c r="A21" s="3">
        <v>900</v>
      </c>
      <c r="B21" s="3">
        <v>900</v>
      </c>
      <c r="C21" s="3">
        <f t="shared" si="0"/>
        <v>1800</v>
      </c>
      <c r="D21" s="4">
        <f t="shared" si="1"/>
        <v>53885477839808.734</v>
      </c>
      <c r="E21" s="5">
        <f t="shared" si="2"/>
        <v>137.31471738399813</v>
      </c>
      <c r="F21" s="3"/>
      <c r="G21" s="4">
        <f t="shared" si="3"/>
        <v>3.7115751407932562E-13</v>
      </c>
      <c r="H21" s="7">
        <f t="shared" si="4"/>
        <v>-94.304417427358302</v>
      </c>
    </row>
    <row r="22" spans="1:8" x14ac:dyDescent="0.3">
      <c r="A22" s="3">
        <v>1000</v>
      </c>
      <c r="B22" s="3">
        <v>1000</v>
      </c>
      <c r="C22" s="3">
        <f t="shared" si="0"/>
        <v>2000</v>
      </c>
      <c r="D22" s="4">
        <f t="shared" si="1"/>
        <v>82129976893474.688</v>
      </c>
      <c r="E22" s="5">
        <f t="shared" si="2"/>
        <v>139.14501700642512</v>
      </c>
      <c r="F22" s="3"/>
      <c r="G22" s="4">
        <f t="shared" si="3"/>
        <v>2.4351644498744551E-13</v>
      </c>
      <c r="H22" s="7">
        <f t="shared" si="4"/>
        <v>-96.134717049785294</v>
      </c>
    </row>
    <row r="23" spans="1:8" x14ac:dyDescent="0.3">
      <c r="A23" s="3">
        <v>1100</v>
      </c>
      <c r="B23" s="3">
        <v>1100</v>
      </c>
      <c r="C23" s="3">
        <f t="shared" si="0"/>
        <v>2200</v>
      </c>
      <c r="D23" s="4">
        <f t="shared" si="1"/>
        <v>120246499169736.28</v>
      </c>
      <c r="E23" s="5">
        <f t="shared" si="2"/>
        <v>140.80072441275411</v>
      </c>
      <c r="F23" s="3"/>
      <c r="G23" s="4">
        <f t="shared" si="3"/>
        <v>1.6632500852909332E-13</v>
      </c>
      <c r="H23" s="7">
        <f t="shared" si="4"/>
        <v>-97.790424456114309</v>
      </c>
    </row>
    <row r="24" spans="1:8" x14ac:dyDescent="0.3">
      <c r="A24" s="3">
        <v>1200</v>
      </c>
      <c r="B24" s="3">
        <v>1200</v>
      </c>
      <c r="C24" s="3">
        <f t="shared" si="0"/>
        <v>2400</v>
      </c>
      <c r="D24" s="4">
        <f t="shared" si="1"/>
        <v>170304720086309.13</v>
      </c>
      <c r="E24" s="5">
        <f t="shared" si="2"/>
        <v>142.31226684833013</v>
      </c>
      <c r="F24" s="3"/>
      <c r="G24" s="4">
        <f t="shared" si="3"/>
        <v>1.1743655718916161E-13</v>
      </c>
      <c r="H24" s="7">
        <f t="shared" si="4"/>
        <v>-99.301966891690299</v>
      </c>
    </row>
    <row r="25" spans="1:8" x14ac:dyDescent="0.3">
      <c r="A25" s="3">
        <v>1300</v>
      </c>
      <c r="B25" s="3">
        <v>1300</v>
      </c>
      <c r="C25" s="3">
        <f t="shared" si="0"/>
        <v>2600</v>
      </c>
      <c r="D25" s="4">
        <f t="shared" si="1"/>
        <v>234571427005453.03</v>
      </c>
      <c r="E25" s="5">
        <f t="shared" si="2"/>
        <v>143.70275109869857</v>
      </c>
      <c r="F25" s="3"/>
      <c r="G25" s="4">
        <f t="shared" si="3"/>
        <v>8.5261876330466554E-14</v>
      </c>
      <c r="H25" s="7">
        <f t="shared" si="4"/>
        <v>-100.69245114205877</v>
      </c>
    </row>
    <row r="26" spans="1:8" x14ac:dyDescent="0.3">
      <c r="A26" s="3">
        <v>1400</v>
      </c>
      <c r="B26" s="3">
        <v>1400</v>
      </c>
      <c r="C26" s="3">
        <f t="shared" si="0"/>
        <v>2800</v>
      </c>
      <c r="D26" s="4">
        <f t="shared" si="1"/>
        <v>315510519233972.31</v>
      </c>
      <c r="E26" s="5">
        <f t="shared" si="2"/>
        <v>144.99013843355465</v>
      </c>
      <c r="F26" s="3"/>
      <c r="G26" s="4">
        <f t="shared" si="3"/>
        <v>6.3389328661871493E-14</v>
      </c>
      <c r="H26" s="7">
        <f t="shared" si="4"/>
        <v>-101.97983847691482</v>
      </c>
    </row>
    <row r="27" spans="1:8" x14ac:dyDescent="0.3">
      <c r="A27" s="3">
        <v>1500</v>
      </c>
      <c r="B27" s="3">
        <v>1500</v>
      </c>
      <c r="C27" s="3">
        <f t="shared" si="0"/>
        <v>3000</v>
      </c>
      <c r="D27" s="4">
        <f t="shared" si="1"/>
        <v>415783008023215.69</v>
      </c>
      <c r="E27" s="5">
        <f t="shared" si="2"/>
        <v>146.18866736865237</v>
      </c>
      <c r="F27" s="3"/>
      <c r="G27" s="4">
        <f t="shared" si="3"/>
        <v>4.8102013824680588E-14</v>
      </c>
      <c r="H27" s="7">
        <f t="shared" si="4"/>
        <v>-103.17836741201255</v>
      </c>
    </row>
    <row r="28" spans="1:8" x14ac:dyDescent="0.3">
      <c r="A28" s="3">
        <v>1600</v>
      </c>
      <c r="B28" s="3">
        <v>1600</v>
      </c>
      <c r="C28" s="3">
        <f t="shared" si="0"/>
        <v>3200</v>
      </c>
      <c r="D28" s="4">
        <f t="shared" si="1"/>
        <v>538247016569075.69</v>
      </c>
      <c r="E28" s="5">
        <f t="shared" si="2"/>
        <v>147.30981631266212</v>
      </c>
      <c r="F28" s="3"/>
      <c r="G28" s="4">
        <f t="shared" si="3"/>
        <v>3.7157660673133169E-14</v>
      </c>
      <c r="H28" s="7">
        <f t="shared" si="4"/>
        <v>-104.29951635602229</v>
      </c>
    </row>
    <row r="29" spans="1:8" x14ac:dyDescent="0.3">
      <c r="A29" s="3">
        <v>1700</v>
      </c>
      <c r="B29" s="3">
        <v>1700</v>
      </c>
      <c r="C29" s="3">
        <f t="shared" si="0"/>
        <v>3400</v>
      </c>
      <c r="D29" s="4">
        <f t="shared" si="1"/>
        <v>685957780011989.88</v>
      </c>
      <c r="E29" s="5">
        <f t="shared" si="2"/>
        <v>148.36297386155607</v>
      </c>
      <c r="F29" s="3"/>
      <c r="G29" s="4">
        <f t="shared" si="3"/>
        <v>2.9156313380759992E-14</v>
      </c>
      <c r="H29" s="7">
        <f t="shared" si="4"/>
        <v>-105.35267390491626</v>
      </c>
    </row>
    <row r="30" spans="1:8" x14ac:dyDescent="0.3">
      <c r="A30" s="3">
        <v>1800</v>
      </c>
      <c r="B30" s="3">
        <v>1800</v>
      </c>
      <c r="C30" s="3">
        <f t="shared" si="0"/>
        <v>3600</v>
      </c>
      <c r="D30" s="4">
        <f t="shared" si="1"/>
        <v>862167645436939.75</v>
      </c>
      <c r="E30" s="5">
        <f t="shared" si="2"/>
        <v>149.35591721055735</v>
      </c>
      <c r="F30" s="3"/>
      <c r="G30" s="4">
        <f t="shared" si="3"/>
        <v>2.3197344629957851E-14</v>
      </c>
      <c r="H30" s="7">
        <f t="shared" si="4"/>
        <v>-106.34561725391754</v>
      </c>
    </row>
    <row r="31" spans="1:8" x14ac:dyDescent="0.3">
      <c r="A31" s="3">
        <v>1900</v>
      </c>
      <c r="B31" s="3">
        <v>1900</v>
      </c>
      <c r="C31" s="3">
        <f t="shared" si="0"/>
        <v>3800</v>
      </c>
      <c r="D31" s="4">
        <f t="shared" si="1"/>
        <v>1070326071873451.4</v>
      </c>
      <c r="E31" s="5">
        <f t="shared" si="2"/>
        <v>150.29516104453828</v>
      </c>
      <c r="F31" s="3"/>
      <c r="G31" s="4">
        <f t="shared" si="3"/>
        <v>1.8685894444291061E-14</v>
      </c>
      <c r="H31" s="7">
        <f t="shared" si="4"/>
        <v>-107.28486108789846</v>
      </c>
    </row>
    <row r="32" spans="1:8" x14ac:dyDescent="0.3">
      <c r="A32" s="3">
        <v>2000</v>
      </c>
      <c r="B32" s="3">
        <v>2000</v>
      </c>
      <c r="C32" s="3">
        <f t="shared" si="0"/>
        <v>4000</v>
      </c>
      <c r="D32" s="4">
        <f t="shared" si="1"/>
        <v>1314079630295595</v>
      </c>
      <c r="E32" s="5">
        <f t="shared" si="2"/>
        <v>151.18621683298437</v>
      </c>
      <c r="F32" s="3"/>
      <c r="G32" s="4">
        <f t="shared" si="3"/>
        <v>1.5219777811715344E-14</v>
      </c>
      <c r="H32" s="7">
        <f t="shared" si="4"/>
        <v>-108.17591687634454</v>
      </c>
    </row>
    <row r="33" spans="1:8" x14ac:dyDescent="0.3">
      <c r="A33" s="3">
        <v>2100</v>
      </c>
      <c r="B33" s="3">
        <v>2100</v>
      </c>
      <c r="C33" s="3">
        <f t="shared" si="0"/>
        <v>4200</v>
      </c>
      <c r="D33" s="4">
        <f t="shared" si="1"/>
        <v>1597272003621985</v>
      </c>
      <c r="E33" s="5">
        <f t="shared" si="2"/>
        <v>152.0337887957819</v>
      </c>
      <c r="F33" s="3"/>
      <c r="G33" s="4">
        <f t="shared" si="3"/>
        <v>1.2521348871480788E-14</v>
      </c>
      <c r="H33" s="7">
        <f t="shared" si="4"/>
        <v>-109.02348883914208</v>
      </c>
    </row>
    <row r="34" spans="1:8" x14ac:dyDescent="0.3">
      <c r="A34" s="3">
        <v>2200</v>
      </c>
      <c r="B34" s="3">
        <v>2200</v>
      </c>
      <c r="C34" s="3">
        <f t="shared" si="0"/>
        <v>4400</v>
      </c>
      <c r="D34" s="4">
        <f t="shared" si="1"/>
        <v>1923943986715780.5</v>
      </c>
      <c r="E34" s="5">
        <f t="shared" si="2"/>
        <v>152.84192423931336</v>
      </c>
      <c r="F34" s="3"/>
      <c r="G34" s="4">
        <f t="shared" si="3"/>
        <v>1.0395313033068333E-14</v>
      </c>
      <c r="H34" s="7">
        <f t="shared" si="4"/>
        <v>-109.83162428267354</v>
      </c>
    </row>
    <row r="35" spans="1:8" x14ac:dyDescent="0.3">
      <c r="A35" s="3">
        <v>2300</v>
      </c>
      <c r="B35" s="3">
        <v>2300</v>
      </c>
      <c r="C35" s="3">
        <f t="shared" si="0"/>
        <v>4600</v>
      </c>
      <c r="D35" s="4">
        <f t="shared" si="1"/>
        <v>2298333486384685</v>
      </c>
      <c r="E35" s="5">
        <f t="shared" si="2"/>
        <v>153.61413044712884</v>
      </c>
      <c r="F35" s="3"/>
      <c r="G35" s="4">
        <f t="shared" si="3"/>
        <v>8.7019573610530816E-15</v>
      </c>
      <c r="H35" s="7">
        <f t="shared" si="4"/>
        <v>-110.60383049048902</v>
      </c>
    </row>
    <row r="36" spans="1:8" x14ac:dyDescent="0.3">
      <c r="A36" s="3">
        <v>2400</v>
      </c>
      <c r="B36" s="3">
        <v>2400</v>
      </c>
      <c r="C36" s="3">
        <f t="shared" si="0"/>
        <v>4800</v>
      </c>
      <c r="D36" s="4">
        <f t="shared" si="1"/>
        <v>2724875521380946</v>
      </c>
      <c r="E36" s="5">
        <f t="shared" si="2"/>
        <v>154.35346667488938</v>
      </c>
      <c r="F36" s="3"/>
      <c r="G36" s="4">
        <f t="shared" si="3"/>
        <v>7.3397848243226006E-15</v>
      </c>
      <c r="H36" s="7">
        <f t="shared" si="4"/>
        <v>-111.34316671824955</v>
      </c>
    </row>
    <row r="37" spans="1:8" x14ac:dyDescent="0.3">
      <c r="A37" s="3">
        <v>2500</v>
      </c>
      <c r="B37" s="3">
        <v>2500</v>
      </c>
      <c r="C37" s="3">
        <f t="shared" si="0"/>
        <v>5000</v>
      </c>
      <c r="D37" s="4">
        <f t="shared" si="1"/>
        <v>3208202222401355</v>
      </c>
      <c r="E37" s="5">
        <f t="shared" si="2"/>
        <v>155.06261735330662</v>
      </c>
      <c r="F37" s="3"/>
      <c r="G37" s="4">
        <f t="shared" si="3"/>
        <v>6.2340209916786054E-15</v>
      </c>
      <c r="H37" s="7">
        <f t="shared" si="4"/>
        <v>-112.05231739666681</v>
      </c>
    </row>
    <row r="38" spans="1:8" x14ac:dyDescent="0.3">
      <c r="A38" s="3">
        <v>2600</v>
      </c>
      <c r="B38" s="3">
        <v>2600</v>
      </c>
      <c r="C38" s="3">
        <f t="shared" si="0"/>
        <v>5200</v>
      </c>
      <c r="D38" s="4">
        <f t="shared" si="1"/>
        <v>3753142832087248.5</v>
      </c>
      <c r="E38" s="5">
        <f t="shared" si="2"/>
        <v>155.74395092525782</v>
      </c>
      <c r="F38" s="3"/>
      <c r="G38" s="4">
        <f t="shared" si="3"/>
        <v>5.3288672706541596E-15</v>
      </c>
      <c r="H38" s="7">
        <f t="shared" si="4"/>
        <v>-112.73365096861802</v>
      </c>
    </row>
    <row r="39" spans="1:8" x14ac:dyDescent="0.3">
      <c r="A39" s="3">
        <v>2700</v>
      </c>
      <c r="B39" s="3">
        <v>2700</v>
      </c>
      <c r="C39" s="3">
        <f t="shared" si="0"/>
        <v>5400</v>
      </c>
      <c r="D39" s="4">
        <f t="shared" si="1"/>
        <v>4364723705024508.5</v>
      </c>
      <c r="E39" s="5">
        <f t="shared" si="2"/>
        <v>156.3995675727846</v>
      </c>
      <c r="F39" s="3"/>
      <c r="G39" s="4">
        <f t="shared" si="3"/>
        <v>4.5821915318435255E-15</v>
      </c>
      <c r="H39" s="7">
        <f t="shared" si="4"/>
        <v>-113.38926761614479</v>
      </c>
    </row>
    <row r="40" spans="1:8" x14ac:dyDescent="0.3">
      <c r="A40" s="3">
        <v>2800</v>
      </c>
      <c r="B40" s="3">
        <v>2800</v>
      </c>
      <c r="C40" s="3">
        <f t="shared" si="0"/>
        <v>5600</v>
      </c>
      <c r="D40" s="4">
        <f t="shared" si="1"/>
        <v>5048168307743557</v>
      </c>
      <c r="E40" s="5">
        <f t="shared" si="2"/>
        <v>157.0313382601139</v>
      </c>
      <c r="F40" s="3"/>
      <c r="G40" s="4">
        <f t="shared" si="3"/>
        <v>3.9618330413669683E-15</v>
      </c>
      <c r="H40" s="7">
        <f t="shared" si="4"/>
        <v>-114.02103830347407</v>
      </c>
    </row>
    <row r="41" spans="1:8" x14ac:dyDescent="0.3">
      <c r="A41" s="3">
        <v>2900</v>
      </c>
      <c r="B41" s="3">
        <v>2900</v>
      </c>
      <c r="C41" s="3">
        <f t="shared" si="0"/>
        <v>5800</v>
      </c>
      <c r="D41" s="4">
        <f t="shared" si="1"/>
        <v>5808897218719367</v>
      </c>
      <c r="E41" s="5">
        <f t="shared" si="2"/>
        <v>157.64093692238336</v>
      </c>
      <c r="F41" s="3"/>
      <c r="G41" s="4">
        <f t="shared" si="3"/>
        <v>3.4429942977041024E-15</v>
      </c>
      <c r="H41" s="7">
        <f t="shared" si="4"/>
        <v>-114.63063696574353</v>
      </c>
    </row>
    <row r="42" spans="1:8" x14ac:dyDescent="0.3">
      <c r="A42" s="3">
        <v>3000</v>
      </c>
      <c r="B42" s="3">
        <v>3000</v>
      </c>
      <c r="C42" s="3">
        <f t="shared" si="0"/>
        <v>6000</v>
      </c>
      <c r="D42" s="4">
        <f t="shared" si="1"/>
        <v>6652528128371451</v>
      </c>
      <c r="E42" s="5">
        <f t="shared" si="2"/>
        <v>158.22986719521163</v>
      </c>
      <c r="F42" s="3"/>
      <c r="G42" s="4">
        <f t="shared" si="3"/>
        <v>3.0063758640425367E-15</v>
      </c>
      <c r="H42" s="7">
        <f t="shared" si="4"/>
        <v>-115.2195672385718</v>
      </c>
    </row>
    <row r="43" spans="1:8" x14ac:dyDescent="0.3">
      <c r="A43" s="3">
        <v>3100</v>
      </c>
      <c r="B43" s="3">
        <v>3100</v>
      </c>
      <c r="C43" s="3">
        <f t="shared" si="0"/>
        <v>6200</v>
      </c>
      <c r="D43" s="4">
        <f t="shared" si="1"/>
        <v>7584875839063864</v>
      </c>
      <c r="E43" s="5">
        <f t="shared" si="2"/>
        <v>158.799484759796</v>
      </c>
      <c r="F43" s="3"/>
      <c r="G43" s="4">
        <f t="shared" si="3"/>
        <v>2.6368262875175066E-15</v>
      </c>
      <c r="H43" s="7">
        <f t="shared" si="4"/>
        <v>-115.7891848031562</v>
      </c>
    </row>
    <row r="44" spans="1:8" x14ac:dyDescent="0.3">
      <c r="A44" s="3">
        <v>3200</v>
      </c>
      <c r="B44" s="3">
        <v>3200</v>
      </c>
      <c r="C44" s="3">
        <f t="shared" si="0"/>
        <v>6400</v>
      </c>
      <c r="D44" s="4">
        <f t="shared" si="1"/>
        <v>8611952265105211</v>
      </c>
      <c r="E44" s="5">
        <f t="shared" si="2"/>
        <v>159.35101613922137</v>
      </c>
      <c r="F44" s="3"/>
      <c r="G44" s="4">
        <f t="shared" si="3"/>
        <v>2.3223537920708231E-15</v>
      </c>
      <c r="H44" s="7">
        <f t="shared" si="4"/>
        <v>-116.34071618258155</v>
      </c>
    </row>
    <row r="45" spans="1:8" x14ac:dyDescent="0.3">
      <c r="A45" s="3">
        <v>3300</v>
      </c>
      <c r="B45" s="3">
        <v>3300</v>
      </c>
      <c r="C45" s="3">
        <f t="shared" si="0"/>
        <v>6600</v>
      </c>
      <c r="D45" s="4">
        <f t="shared" si="1"/>
        <v>9739966432748640</v>
      </c>
      <c r="E45" s="5">
        <f t="shared" si="2"/>
        <v>159.88557460154061</v>
      </c>
      <c r="F45" s="3"/>
      <c r="G45" s="4">
        <f t="shared" si="3"/>
        <v>2.0533951670258432E-15</v>
      </c>
      <c r="H45" s="7">
        <f t="shared" si="4"/>
        <v>-116.8752746449008</v>
      </c>
    </row>
    <row r="46" spans="1:8" x14ac:dyDescent="0.3">
      <c r="A46" s="3">
        <v>3400</v>
      </c>
      <c r="B46" s="3">
        <v>3400</v>
      </c>
      <c r="C46" s="3">
        <f t="shared" si="0"/>
        <v>6800</v>
      </c>
      <c r="D46" s="4">
        <f t="shared" si="1"/>
        <v>1.0975324480191838E+16</v>
      </c>
      <c r="E46" s="5">
        <f t="shared" si="2"/>
        <v>160.40417368811532</v>
      </c>
      <c r="F46" s="3"/>
      <c r="G46" s="4">
        <f t="shared" si="3"/>
        <v>1.8222695862974995E-15</v>
      </c>
      <c r="H46" s="7">
        <f t="shared" si="4"/>
        <v>-117.39387373147551</v>
      </c>
    </row>
    <row r="47" spans="1:8" x14ac:dyDescent="0.3">
      <c r="A47" s="3">
        <v>3500</v>
      </c>
      <c r="B47" s="3">
        <v>3500</v>
      </c>
      <c r="C47" s="3">
        <f t="shared" si="0"/>
        <v>7000</v>
      </c>
      <c r="D47" s="4">
        <f t="shared" si="1"/>
        <v>1.2324629657577044E+16</v>
      </c>
      <c r="E47" s="5">
        <f t="shared" si="2"/>
        <v>160.90773878043615</v>
      </c>
      <c r="F47" s="3"/>
      <c r="G47" s="4">
        <f t="shared" si="3"/>
        <v>1.6227668137439103E-15</v>
      </c>
      <c r="H47" s="7">
        <f t="shared" si="4"/>
        <v>-117.89743882379632</v>
      </c>
    </row>
    <row r="48" spans="1:8" x14ac:dyDescent="0.3">
      <c r="A48" s="3">
        <v>3600</v>
      </c>
      <c r="B48" s="3">
        <v>3600</v>
      </c>
      <c r="C48" s="3">
        <f t="shared" si="0"/>
        <v>7200</v>
      </c>
      <c r="D48" s="4">
        <f t="shared" si="1"/>
        <v>1.3794682326991036E+16</v>
      </c>
      <c r="E48" s="5">
        <f t="shared" si="2"/>
        <v>161.39711703711663</v>
      </c>
      <c r="F48" s="3"/>
      <c r="G48" s="4">
        <f t="shared" si="3"/>
        <v>1.4498340393723657E-15</v>
      </c>
      <c r="H48" s="7">
        <f t="shared" si="4"/>
        <v>-118.38681708047679</v>
      </c>
    </row>
    <row r="49" spans="1:8" x14ac:dyDescent="0.3">
      <c r="A49" s="3">
        <v>3700</v>
      </c>
      <c r="B49" s="3">
        <v>3700</v>
      </c>
      <c r="C49" s="3">
        <f t="shared" si="0"/>
        <v>7400</v>
      </c>
      <c r="D49" s="4">
        <f t="shared" si="1"/>
        <v>1.539247996246514E+16</v>
      </c>
      <c r="E49" s="5">
        <f t="shared" si="2"/>
        <v>161.87308596910492</v>
      </c>
      <c r="F49" s="3"/>
      <c r="G49" s="4">
        <f t="shared" si="3"/>
        <v>1.2993357827179497E-15</v>
      </c>
      <c r="H49" s="7">
        <f t="shared" si="4"/>
        <v>-118.86278601246509</v>
      </c>
    </row>
    <row r="50" spans="1:8" x14ac:dyDescent="0.3">
      <c r="A50" s="3">
        <v>3800</v>
      </c>
      <c r="B50" s="3">
        <v>3800</v>
      </c>
      <c r="C50" s="3">
        <f t="shared" si="0"/>
        <v>7600</v>
      </c>
      <c r="D50" s="4">
        <f t="shared" si="1"/>
        <v>1.7125217149975222E+16</v>
      </c>
      <c r="E50" s="5">
        <f t="shared" si="2"/>
        <v>162.3363608710975</v>
      </c>
      <c r="F50" s="3"/>
      <c r="G50" s="4">
        <f t="shared" si="3"/>
        <v>1.1678684027681913E-15</v>
      </c>
      <c r="H50" s="7">
        <f t="shared" si="4"/>
        <v>-119.3260609144577</v>
      </c>
    </row>
    <row r="51" spans="1:8" x14ac:dyDescent="0.3">
      <c r="A51" s="3">
        <v>3900</v>
      </c>
      <c r="B51" s="3">
        <v>3900</v>
      </c>
      <c r="C51" s="3">
        <f t="shared" si="0"/>
        <v>7800</v>
      </c>
      <c r="D51" s="4">
        <f t="shared" si="1"/>
        <v>1.9000285587441696E+16</v>
      </c>
      <c r="E51" s="5">
        <f t="shared" si="2"/>
        <v>162.78760128748507</v>
      </c>
      <c r="F51" s="3"/>
      <c r="G51" s="4">
        <f t="shared" si="3"/>
        <v>1.0526157571662538E-15</v>
      </c>
      <c r="H51" s="7">
        <f t="shared" si="4"/>
        <v>-119.77730133084528</v>
      </c>
    </row>
    <row r="52" spans="1:8" x14ac:dyDescent="0.3">
      <c r="A52" s="3">
        <v>4000</v>
      </c>
      <c r="B52" s="3">
        <v>4000</v>
      </c>
      <c r="C52" s="3">
        <f t="shared" si="0"/>
        <v>8000</v>
      </c>
      <c r="D52" s="4">
        <f t="shared" si="1"/>
        <v>2.102527408472952E+16</v>
      </c>
      <c r="E52" s="5">
        <f t="shared" si="2"/>
        <v>163.22741665954362</v>
      </c>
      <c r="F52" s="3"/>
      <c r="G52" s="4">
        <f t="shared" si="3"/>
        <v>9.5123611323220902E-16</v>
      </c>
      <c r="H52" s="7">
        <f t="shared" si="4"/>
        <v>-120.21711670290379</v>
      </c>
    </row>
    <row r="53" spans="1:8" x14ac:dyDescent="0.3">
      <c r="A53" s="3">
        <v>4100</v>
      </c>
      <c r="B53" s="3">
        <v>4100</v>
      </c>
      <c r="C53" s="3">
        <f t="shared" si="0"/>
        <v>8200</v>
      </c>
      <c r="D53" s="4">
        <f t="shared" si="1"/>
        <v>2.3207968563648192E+16</v>
      </c>
      <c r="E53" s="5">
        <f t="shared" si="2"/>
        <v>163.65637127521452</v>
      </c>
      <c r="F53" s="3"/>
      <c r="G53" s="4">
        <f t="shared" si="3"/>
        <v>8.6177297013953239E-16</v>
      </c>
      <c r="H53" s="7">
        <f t="shared" si="4"/>
        <v>-120.64607131857471</v>
      </c>
    </row>
    <row r="54" spans="1:8" x14ac:dyDescent="0.3">
      <c r="A54" s="3">
        <v>4200</v>
      </c>
      <c r="B54" s="3">
        <v>4200</v>
      </c>
      <c r="C54" s="3">
        <f t="shared" si="0"/>
        <v>8400</v>
      </c>
      <c r="D54" s="4">
        <f t="shared" si="1"/>
        <v>2.555635205795176E+16</v>
      </c>
      <c r="E54" s="5">
        <f t="shared" si="2"/>
        <v>164.07498862234115</v>
      </c>
      <c r="F54" s="3"/>
      <c r="G54" s="4">
        <f t="shared" si="3"/>
        <v>7.8258430446754926E-16</v>
      </c>
      <c r="H54" s="7">
        <f t="shared" si="4"/>
        <v>-121.06468866570133</v>
      </c>
    </row>
    <row r="55" spans="1:8" x14ac:dyDescent="0.3">
      <c r="A55" s="3">
        <v>4300</v>
      </c>
      <c r="B55" s="3">
        <v>4300</v>
      </c>
      <c r="C55" s="3">
        <f t="shared" si="0"/>
        <v>8600</v>
      </c>
      <c r="D55" s="4">
        <f t="shared" si="1"/>
        <v>2.8078604713338812E+16</v>
      </c>
      <c r="E55" s="5">
        <f t="shared" si="2"/>
        <v>164.48375522960859</v>
      </c>
      <c r="F55" s="3"/>
      <c r="G55" s="4">
        <f t="shared" si="3"/>
        <v>7.1228610553069789E-16</v>
      </c>
      <c r="H55" s="7">
        <f t="shared" si="4"/>
        <v>-121.47345527296876</v>
      </c>
    </row>
    <row r="56" spans="1:8" x14ac:dyDescent="0.3">
      <c r="A56" s="3">
        <v>4400</v>
      </c>
      <c r="B56" s="3">
        <v>4400</v>
      </c>
      <c r="C56" s="3">
        <f t="shared" si="0"/>
        <v>8800</v>
      </c>
      <c r="D56" s="4">
        <f t="shared" si="1"/>
        <v>3.0783103787452488E+16</v>
      </c>
      <c r="E56" s="5">
        <f t="shared" si="2"/>
        <v>164.88312406587261</v>
      </c>
      <c r="F56" s="3"/>
      <c r="G56" s="4">
        <f t="shared" si="3"/>
        <v>6.497070645667708E-16</v>
      </c>
      <c r="H56" s="7">
        <f t="shared" si="4"/>
        <v>-121.87282410923279</v>
      </c>
    </row>
    <row r="57" spans="1:8" x14ac:dyDescent="0.3">
      <c r="A57" s="3">
        <v>4500</v>
      </c>
      <c r="B57" s="3">
        <v>4500</v>
      </c>
      <c r="C57" s="3">
        <f t="shared" si="0"/>
        <v>9000</v>
      </c>
      <c r="D57" s="4">
        <f t="shared" si="1"/>
        <v>3.3678423649880468E+16</v>
      </c>
      <c r="E57" s="5">
        <f t="shared" si="2"/>
        <v>165.27351755743888</v>
      </c>
      <c r="F57" s="3"/>
      <c r="G57" s="4">
        <f t="shared" si="3"/>
        <v>5.9385202252692087E-16</v>
      </c>
      <c r="H57" s="7">
        <f t="shared" si="4"/>
        <v>-122.26321760079905</v>
      </c>
    </row>
    <row r="58" spans="1:8" x14ac:dyDescent="0.3">
      <c r="A58" s="3">
        <v>4600</v>
      </c>
      <c r="B58" s="3">
        <v>4600</v>
      </c>
      <c r="C58" s="3">
        <f t="shared" si="0"/>
        <v>9200</v>
      </c>
      <c r="D58" s="4">
        <f t="shared" si="1"/>
        <v>3.677333578215496E+16</v>
      </c>
      <c r="E58" s="5">
        <f t="shared" si="2"/>
        <v>165.65533027368809</v>
      </c>
      <c r="F58" s="3"/>
      <c r="G58" s="4">
        <f t="shared" si="3"/>
        <v>5.438723350658176E-16</v>
      </c>
      <c r="H58" s="7">
        <f t="shared" si="4"/>
        <v>-122.64503031704827</v>
      </c>
    </row>
    <row r="59" spans="1:8" x14ac:dyDescent="0.3">
      <c r="A59" s="3">
        <v>4700</v>
      </c>
      <c r="B59" s="3">
        <v>4700</v>
      </c>
      <c r="C59" s="3">
        <f t="shared" si="0"/>
        <v>9400</v>
      </c>
      <c r="D59" s="4">
        <f t="shared" si="1"/>
        <v>4.0076808777752744E+16</v>
      </c>
      <c r="E59" s="5">
        <f t="shared" si="2"/>
        <v>166.02893132385384</v>
      </c>
      <c r="F59" s="3"/>
      <c r="G59" s="4">
        <f t="shared" si="3"/>
        <v>4.9904173036607416E-16</v>
      </c>
      <c r="H59" s="7">
        <f t="shared" si="4"/>
        <v>-123.018631367214</v>
      </c>
    </row>
    <row r="60" spans="1:8" x14ac:dyDescent="0.3">
      <c r="A60" s="3">
        <v>4800</v>
      </c>
      <c r="B60" s="3">
        <v>4800</v>
      </c>
      <c r="C60" s="3">
        <f t="shared" si="0"/>
        <v>9600</v>
      </c>
      <c r="D60" s="4">
        <f t="shared" si="1"/>
        <v>4.3598008342095136E+16</v>
      </c>
      <c r="E60" s="5">
        <f t="shared" si="2"/>
        <v>166.39466650144863</v>
      </c>
      <c r="F60" s="3"/>
      <c r="G60" s="4">
        <f t="shared" si="3"/>
        <v>4.5873655152016254E-16</v>
      </c>
      <c r="H60" s="7">
        <f t="shared" si="4"/>
        <v>-123.38436654480878</v>
      </c>
    </row>
    <row r="61" spans="1:8" x14ac:dyDescent="0.3">
      <c r="A61" s="3">
        <v>4900</v>
      </c>
      <c r="B61" s="3">
        <v>4900</v>
      </c>
      <c r="C61" s="3">
        <f t="shared" si="0"/>
        <v>9800</v>
      </c>
      <c r="D61" s="4">
        <f t="shared" si="1"/>
        <v>4.7346297292547976E+16</v>
      </c>
      <c r="E61" s="5">
        <f t="shared" si="2"/>
        <v>166.75286020756567</v>
      </c>
      <c r="F61" s="3"/>
      <c r="G61" s="4">
        <f t="shared" si="3"/>
        <v>4.2241951628069301E-16</v>
      </c>
      <c r="H61" s="7">
        <f t="shared" si="4"/>
        <v>-123.74256025092585</v>
      </c>
    </row>
    <row r="62" spans="1:8" x14ac:dyDescent="0.3">
      <c r="A62" s="3">
        <v>5000</v>
      </c>
      <c r="B62" s="3">
        <v>5000</v>
      </c>
      <c r="C62" s="3">
        <f t="shared" si="0"/>
        <v>10000</v>
      </c>
      <c r="D62" s="4">
        <f t="shared" si="1"/>
        <v>5.133123555842168E+16</v>
      </c>
      <c r="E62" s="5">
        <f t="shared" si="2"/>
        <v>167.10381717986587</v>
      </c>
      <c r="F62" s="3"/>
      <c r="G62" s="4">
        <f t="shared" si="3"/>
        <v>3.8962631197991284E-16</v>
      </c>
      <c r="H62" s="7">
        <f t="shared" si="4"/>
        <v>-124.09351722322606</v>
      </c>
    </row>
    <row r="63" spans="1:8" x14ac:dyDescent="0.3">
      <c r="A63" s="3">
        <v>5100</v>
      </c>
      <c r="B63" s="3">
        <v>5100</v>
      </c>
      <c r="C63" s="3">
        <f t="shared" si="0"/>
        <v>10200</v>
      </c>
      <c r="D63" s="4">
        <f t="shared" si="1"/>
        <v>5.5562580180971184E+16</v>
      </c>
      <c r="E63" s="5">
        <f t="shared" si="2"/>
        <v>167.44782405034258</v>
      </c>
      <c r="F63" s="3"/>
      <c r="G63" s="4">
        <f t="shared" si="3"/>
        <v>3.599544861822221E-16</v>
      </c>
      <c r="H63" s="7">
        <f t="shared" si="4"/>
        <v>-124.43752409370276</v>
      </c>
    </row>
    <row r="64" spans="1:8" x14ac:dyDescent="0.3">
      <c r="A64" s="3">
        <v>5200</v>
      </c>
      <c r="B64" s="3">
        <v>5200</v>
      </c>
      <c r="C64" s="3">
        <f t="shared" si="0"/>
        <v>10400</v>
      </c>
      <c r="D64" s="4">
        <f t="shared" si="1"/>
        <v>6.0050285313395976E+16</v>
      </c>
      <c r="E64" s="5">
        <f t="shared" si="2"/>
        <v>167.78515075181707</v>
      </c>
      <c r="F64" s="3"/>
      <c r="G64" s="4">
        <f t="shared" si="3"/>
        <v>3.3305420441588498E-16</v>
      </c>
      <c r="H64" s="7">
        <f t="shared" si="4"/>
        <v>-124.77485079517727</v>
      </c>
    </row>
    <row r="65" spans="1:8" x14ac:dyDescent="0.3">
      <c r="A65" s="3">
        <v>5300</v>
      </c>
      <c r="B65" s="3">
        <v>5300</v>
      </c>
      <c r="C65" s="3">
        <f t="shared" si="0"/>
        <v>10600</v>
      </c>
      <c r="D65" s="4">
        <f t="shared" si="1"/>
        <v>6.4804502220840096E+16</v>
      </c>
      <c r="E65" s="5">
        <f t="shared" si="2"/>
        <v>168.11605179045668</v>
      </c>
      <c r="F65" s="3"/>
      <c r="G65" s="4">
        <f t="shared" si="3"/>
        <v>3.0862053275008905E-16</v>
      </c>
      <c r="H65" s="7">
        <f t="shared" si="4"/>
        <v>-125.10575183381687</v>
      </c>
    </row>
    <row r="66" spans="1:8" x14ac:dyDescent="0.3">
      <c r="A66" s="3">
        <v>5400</v>
      </c>
      <c r="B66" s="3">
        <v>5400</v>
      </c>
      <c r="C66" s="3">
        <f t="shared" si="0"/>
        <v>10800</v>
      </c>
      <c r="D66" s="4">
        <f t="shared" si="1"/>
        <v>6.9835579280392136E+16</v>
      </c>
      <c r="E66" s="5">
        <f t="shared" si="2"/>
        <v>168.44076739934388</v>
      </c>
      <c r="F66" s="3"/>
      <c r="G66" s="4">
        <f t="shared" si="3"/>
        <v>2.8638697074022034E-16</v>
      </c>
      <c r="H66" s="7">
        <f t="shared" si="4"/>
        <v>-125.43046744270404</v>
      </c>
    </row>
    <row r="67" spans="1:8" x14ac:dyDescent="0.3">
      <c r="A67" s="3">
        <v>5500</v>
      </c>
      <c r="B67" s="3">
        <v>5500</v>
      </c>
      <c r="C67" s="3">
        <f t="shared" si="0"/>
        <v>11000</v>
      </c>
      <c r="D67" s="4">
        <f t="shared" si="1"/>
        <v>7.5154061981085184E+16</v>
      </c>
      <c r="E67" s="5">
        <f t="shared" si="2"/>
        <v>168.75952458619486</v>
      </c>
      <c r="F67" s="3"/>
      <c r="G67" s="4">
        <f t="shared" si="3"/>
        <v>2.6612001364654929E-16</v>
      </c>
      <c r="H67" s="7">
        <f t="shared" si="4"/>
        <v>-125.74922462955506</v>
      </c>
    </row>
    <row r="68" spans="1:8" x14ac:dyDescent="0.3">
      <c r="A68" s="3">
        <v>5600</v>
      </c>
      <c r="B68" s="3">
        <v>5600</v>
      </c>
      <c r="C68" s="3">
        <f t="shared" si="0"/>
        <v>11200</v>
      </c>
      <c r="D68" s="4">
        <f t="shared" si="1"/>
        <v>8.0770692923896912E+16</v>
      </c>
      <c r="E68" s="5">
        <f t="shared" si="2"/>
        <v>169.07253808667315</v>
      </c>
      <c r="F68" s="3"/>
      <c r="G68" s="4">
        <f t="shared" si="3"/>
        <v>2.4761456508543552E-16</v>
      </c>
      <c r="H68" s="7">
        <f t="shared" si="4"/>
        <v>-126.06223813003332</v>
      </c>
    </row>
    <row r="69" spans="1:8" x14ac:dyDescent="0.3">
      <c r="A69" s="3">
        <v>5700</v>
      </c>
      <c r="B69" s="3">
        <v>5700</v>
      </c>
      <c r="C69" s="3">
        <f t="shared" si="0"/>
        <v>11400</v>
      </c>
      <c r="D69" s="4">
        <f t="shared" si="1"/>
        <v>8.6696411821749568E+16</v>
      </c>
      <c r="E69" s="5">
        <f t="shared" si="2"/>
        <v>169.38001123332475</v>
      </c>
      <c r="F69" s="3"/>
      <c r="G69" s="4">
        <f t="shared" si="3"/>
        <v>2.3069005486779085E-16</v>
      </c>
      <c r="H69" s="7">
        <f t="shared" si="4"/>
        <v>-126.36971127668495</v>
      </c>
    </row>
    <row r="70" spans="1:8" x14ac:dyDescent="0.3">
      <c r="A70" s="3">
        <v>5800</v>
      </c>
      <c r="B70" s="3">
        <v>5800</v>
      </c>
      <c r="C70" s="3">
        <f t="shared" si="0"/>
        <v>11600</v>
      </c>
      <c r="D70" s="4">
        <f t="shared" si="1"/>
        <v>9.2942355499509872E+16</v>
      </c>
      <c r="E70" s="5">
        <f t="shared" si="2"/>
        <v>169.68213674894261</v>
      </c>
      <c r="F70" s="3"/>
      <c r="G70" s="4">
        <f t="shared" si="3"/>
        <v>2.151871436065064E-16</v>
      </c>
      <c r="H70" s="7">
        <f t="shared" si="4"/>
        <v>-126.67183679230278</v>
      </c>
    </row>
    <row r="71" spans="1:8" x14ac:dyDescent="0.3">
      <c r="A71" s="3">
        <v>5900</v>
      </c>
      <c r="B71" s="3">
        <v>5900</v>
      </c>
      <c r="C71" s="3">
        <f t="shared" si="0"/>
        <v>11800</v>
      </c>
      <c r="D71" s="4">
        <f t="shared" si="1"/>
        <v>9.9519857893989136E+16</v>
      </c>
      <c r="E71" s="5">
        <f t="shared" si="2"/>
        <v>169.97909747211088</v>
      </c>
      <c r="F71" s="3"/>
      <c r="G71" s="4">
        <f t="shared" si="3"/>
        <v>2.009649171857185E-16</v>
      </c>
      <c r="H71" s="7">
        <f t="shared" si="4"/>
        <v>-126.96879751547107</v>
      </c>
    </row>
    <row r="72" spans="1:8" x14ac:dyDescent="0.3">
      <c r="A72" s="3">
        <v>6000</v>
      </c>
      <c r="B72" s="3">
        <v>6000</v>
      </c>
      <c r="C72" s="3">
        <f t="shared" si="0"/>
        <v>12000</v>
      </c>
      <c r="D72" s="4">
        <f t="shared" si="1"/>
        <v>1.0644045005394322E+17</v>
      </c>
      <c r="E72" s="5">
        <f t="shared" si="2"/>
        <v>170.27106702177088</v>
      </c>
      <c r="F72" s="3"/>
      <c r="G72" s="4">
        <f t="shared" si="3"/>
        <v>1.8789849150265855E-16</v>
      </c>
      <c r="H72" s="7">
        <f t="shared" si="4"/>
        <v>-127.26076706513105</v>
      </c>
    </row>
    <row r="73" spans="1:8" x14ac:dyDescent="0.3">
      <c r="A73" s="3">
        <v>6100</v>
      </c>
      <c r="B73" s="3">
        <v>6100</v>
      </c>
      <c r="C73" s="3">
        <f t="shared" si="0"/>
        <v>12200</v>
      </c>
      <c r="D73" s="4">
        <f t="shared" si="1"/>
        <v>1.1371586014007243E+17</v>
      </c>
      <c r="E73" s="5">
        <f t="shared" si="2"/>
        <v>170.55821040685578</v>
      </c>
      <c r="F73" s="3"/>
      <c r="G73" s="4">
        <f t="shared" si="3"/>
        <v>1.758769618887329E-16</v>
      </c>
      <c r="H73" s="7">
        <f t="shared" si="4"/>
        <v>-127.54791045021598</v>
      </c>
    </row>
    <row r="74" spans="1:8" x14ac:dyDescent="0.3">
      <c r="A74" s="3">
        <v>6200</v>
      </c>
      <c r="B74" s="3">
        <v>6200</v>
      </c>
      <c r="C74" s="3">
        <f t="shared" si="0"/>
        <v>12400</v>
      </c>
      <c r="D74" s="4">
        <f t="shared" si="1"/>
        <v>1.2135801342502182E+17</v>
      </c>
      <c r="E74" s="5">
        <f t="shared" si="2"/>
        <v>170.84068458635528</v>
      </c>
      <c r="F74" s="3"/>
      <c r="G74" s="4">
        <f t="shared" si="3"/>
        <v>1.6480164296984416E-16</v>
      </c>
      <c r="H74" s="7">
        <f t="shared" si="4"/>
        <v>-127.83038462971545</v>
      </c>
    </row>
    <row r="75" spans="1:8" x14ac:dyDescent="0.3">
      <c r="A75" s="3">
        <v>6300</v>
      </c>
      <c r="B75" s="3">
        <v>6300</v>
      </c>
      <c r="C75" s="3">
        <f t="shared" si="0"/>
        <v>12600</v>
      </c>
      <c r="D75" s="4">
        <f t="shared" si="1"/>
        <v>1.2937903229338078E+17</v>
      </c>
      <c r="E75" s="5">
        <f t="shared" si="2"/>
        <v>171.11863898456841</v>
      </c>
      <c r="F75" s="3"/>
      <c r="G75" s="4">
        <f t="shared" si="3"/>
        <v>1.5458455396889863E-16</v>
      </c>
      <c r="H75" s="7">
        <f t="shared" si="4"/>
        <v>-128.10833902792857</v>
      </c>
    </row>
    <row r="76" spans="1:8" x14ac:dyDescent="0.3">
      <c r="A76" s="3">
        <v>6400</v>
      </c>
      <c r="B76" s="3">
        <v>6400</v>
      </c>
      <c r="C76" s="3">
        <f t="shared" si="0"/>
        <v>12800</v>
      </c>
      <c r="D76" s="4">
        <f t="shared" si="1"/>
        <v>1.3779123624168338E+17</v>
      </c>
      <c r="E76" s="5">
        <f t="shared" si="2"/>
        <v>171.39221596578062</v>
      </c>
      <c r="F76" s="3"/>
      <c r="G76" s="4">
        <f t="shared" si="3"/>
        <v>1.4514711200442644E-16</v>
      </c>
      <c r="H76" s="7">
        <f t="shared" si="4"/>
        <v>-128.38191600914081</v>
      </c>
    </row>
    <row r="77" spans="1:8" x14ac:dyDescent="0.3">
      <c r="A77" s="3">
        <v>6500</v>
      </c>
      <c r="B77" s="3">
        <v>6500</v>
      </c>
      <c r="C77" s="3">
        <f t="shared" si="0"/>
        <v>13000</v>
      </c>
      <c r="D77" s="4">
        <f t="shared" si="1"/>
        <v>1.4660714187840816E+17</v>
      </c>
      <c r="E77" s="5">
        <f t="shared" si="2"/>
        <v>171.66155127213932</v>
      </c>
      <c r="F77" s="3"/>
      <c r="G77" s="4">
        <f t="shared" si="3"/>
        <v>1.3641900212874649E-16</v>
      </c>
      <c r="H77" s="7">
        <f t="shared" si="4"/>
        <v>-128.65125131549951</v>
      </c>
    </row>
    <row r="78" spans="1:8" x14ac:dyDescent="0.3">
      <c r="A78" s="3">
        <v>6600</v>
      </c>
      <c r="B78" s="3">
        <v>6600</v>
      </c>
      <c r="C78" s="3">
        <f t="shared" ref="C78:C112" si="5">B78+A78</f>
        <v>13200</v>
      </c>
      <c r="D78" s="4">
        <f t="shared" ref="D78:D112" si="6">$B$4/G78</f>
        <v>1.5583946292397824E+17</v>
      </c>
      <c r="E78" s="5">
        <f t="shared" ref="E78:E112" si="7">10*LOG(D78)</f>
        <v>171.92677442809986</v>
      </c>
      <c r="F78" s="3"/>
      <c r="G78" s="4">
        <f t="shared" ref="G78:G112" si="8">($B$4*$B$5*$B$6*$B$7*($B$8^2))/(((4*PI())^3)*(B78^2)*(A78^2))</f>
        <v>1.283371979391152E-16</v>
      </c>
      <c r="H78" s="7">
        <f t="shared" ref="H78:H112" si="9">10*LOG10(G78*1000)</f>
        <v>-128.91647447146005</v>
      </c>
    </row>
    <row r="79" spans="1:8" x14ac:dyDescent="0.3">
      <c r="A79" s="3">
        <v>6700</v>
      </c>
      <c r="B79" s="3">
        <v>6700</v>
      </c>
      <c r="C79" s="3">
        <f t="shared" si="5"/>
        <v>13400</v>
      </c>
      <c r="D79" s="4">
        <f t="shared" si="6"/>
        <v>1.6550111021076125E+17</v>
      </c>
      <c r="E79" s="5">
        <f t="shared" si="7"/>
        <v>172.18800911445817</v>
      </c>
      <c r="F79" s="3"/>
      <c r="G79" s="4">
        <f t="shared" si="8"/>
        <v>1.2084511079430545E-16</v>
      </c>
      <c r="H79" s="7">
        <f t="shared" si="9"/>
        <v>-129.17770915781836</v>
      </c>
    </row>
    <row r="80" spans="1:8" x14ac:dyDescent="0.3">
      <c r="A80" s="3">
        <v>6800</v>
      </c>
      <c r="B80" s="3">
        <v>6800</v>
      </c>
      <c r="C80" s="3">
        <f t="shared" si="5"/>
        <v>13600</v>
      </c>
      <c r="D80" s="4">
        <f t="shared" si="6"/>
        <v>1.7560519168306941E+17</v>
      </c>
      <c r="E80" s="5">
        <f t="shared" si="7"/>
        <v>172.44537351467457</v>
      </c>
      <c r="F80" s="3"/>
      <c r="G80" s="4">
        <f t="shared" si="8"/>
        <v>1.1389184914359372E-16</v>
      </c>
      <c r="H80" s="7">
        <f t="shared" si="9"/>
        <v>-129.43507355803476</v>
      </c>
    </row>
    <row r="81" spans="1:8" x14ac:dyDescent="0.3">
      <c r="A81" s="3">
        <v>6900</v>
      </c>
      <c r="B81" s="3">
        <v>6900</v>
      </c>
      <c r="C81" s="3">
        <f t="shared" si="5"/>
        <v>13800</v>
      </c>
      <c r="D81" s="4">
        <f t="shared" si="6"/>
        <v>1.8616501239715949E+17</v>
      </c>
      <c r="E81" s="5">
        <f t="shared" si="7"/>
        <v>172.69898063591535</v>
      </c>
      <c r="F81" s="3"/>
      <c r="G81" s="4">
        <f t="shared" si="8"/>
        <v>1.0743157235868001E-16</v>
      </c>
      <c r="H81" s="7">
        <f t="shared" si="9"/>
        <v>-129.68868067927554</v>
      </c>
    </row>
    <row r="82" spans="1:8" x14ac:dyDescent="0.3">
      <c r="A82" s="3">
        <v>7000</v>
      </c>
      <c r="B82" s="3">
        <v>7000</v>
      </c>
      <c r="C82" s="3">
        <f t="shared" si="5"/>
        <v>14000</v>
      </c>
      <c r="D82" s="4">
        <f t="shared" si="6"/>
        <v>1.971940745212327E+17</v>
      </c>
      <c r="E82" s="5">
        <f t="shared" si="7"/>
        <v>172.9489386069954</v>
      </c>
      <c r="F82" s="3"/>
      <c r="G82" s="4">
        <f t="shared" si="8"/>
        <v>1.0142292585899439E-16</v>
      </c>
      <c r="H82" s="7">
        <f t="shared" si="9"/>
        <v>-129.93863865035559</v>
      </c>
    </row>
    <row r="83" spans="1:8" x14ac:dyDescent="0.3">
      <c r="A83" s="3">
        <v>7100</v>
      </c>
      <c r="B83" s="3">
        <v>7100</v>
      </c>
      <c r="C83" s="3">
        <f t="shared" si="5"/>
        <v>14200</v>
      </c>
      <c r="D83" s="4">
        <f t="shared" si="6"/>
        <v>2.0870607733543498E+17</v>
      </c>
      <c r="E83" s="5">
        <f t="shared" si="7"/>
        <v>173.19535095518813</v>
      </c>
      <c r="F83" s="3"/>
      <c r="G83" s="4">
        <f t="shared" si="8"/>
        <v>9.5828546323812864E-17</v>
      </c>
      <c r="H83" s="7">
        <f t="shared" si="9"/>
        <v>-130.18505099854832</v>
      </c>
    </row>
    <row r="84" spans="1:8" x14ac:dyDescent="0.3">
      <c r="A84" s="3">
        <v>7200</v>
      </c>
      <c r="B84" s="3">
        <v>7200</v>
      </c>
      <c r="C84" s="3">
        <f t="shared" si="5"/>
        <v>14400</v>
      </c>
      <c r="D84" s="4">
        <f t="shared" si="6"/>
        <v>2.2071491723185658E+17</v>
      </c>
      <c r="E84" s="5">
        <f t="shared" si="7"/>
        <v>173.43831686367588</v>
      </c>
      <c r="F84" s="3"/>
      <c r="G84" s="4">
        <f t="shared" si="8"/>
        <v>9.0614627460772856E-17</v>
      </c>
      <c r="H84" s="7">
        <f t="shared" si="9"/>
        <v>-130.42801690703604</v>
      </c>
    </row>
    <row r="85" spans="1:8" x14ac:dyDescent="0.3">
      <c r="A85" s="3">
        <v>7300</v>
      </c>
      <c r="B85" s="3">
        <v>7300</v>
      </c>
      <c r="C85" s="3">
        <f t="shared" si="5"/>
        <v>14600</v>
      </c>
      <c r="D85" s="4">
        <f t="shared" si="6"/>
        <v>2.3323468771453254E+17</v>
      </c>
      <c r="E85" s="5">
        <f t="shared" si="7"/>
        <v>173.67793141124335</v>
      </c>
      <c r="F85" s="3"/>
      <c r="G85" s="4">
        <f t="shared" si="8"/>
        <v>8.5750538206731021E-17</v>
      </c>
      <c r="H85" s="7">
        <f t="shared" si="9"/>
        <v>-130.66763145460354</v>
      </c>
    </row>
    <row r="86" spans="1:8" x14ac:dyDescent="0.3">
      <c r="A86" s="3">
        <v>7400</v>
      </c>
      <c r="B86" s="3">
        <v>7400</v>
      </c>
      <c r="C86" s="3">
        <f t="shared" si="5"/>
        <v>14800</v>
      </c>
      <c r="D86" s="4">
        <f t="shared" si="6"/>
        <v>2.4627967939944224E+17</v>
      </c>
      <c r="E86" s="5">
        <f t="shared" si="7"/>
        <v>173.91428579566417</v>
      </c>
      <c r="F86" s="3"/>
      <c r="G86" s="4">
        <f t="shared" si="8"/>
        <v>8.1208486419871859E-17</v>
      </c>
      <c r="H86" s="7">
        <f t="shared" si="9"/>
        <v>-130.90398583902436</v>
      </c>
    </row>
    <row r="87" spans="1:8" x14ac:dyDescent="0.3">
      <c r="A87" s="3">
        <v>7500</v>
      </c>
      <c r="B87" s="3">
        <v>7500</v>
      </c>
      <c r="C87" s="3">
        <f t="shared" si="5"/>
        <v>15000</v>
      </c>
      <c r="D87" s="4">
        <f t="shared" si="6"/>
        <v>2.5986438001450973E+17</v>
      </c>
      <c r="E87" s="5">
        <f t="shared" si="7"/>
        <v>174.14746754209312</v>
      </c>
      <c r="F87" s="3"/>
      <c r="G87" s="4">
        <f t="shared" si="8"/>
        <v>7.6963222119488957E-17</v>
      </c>
      <c r="H87" s="7">
        <f t="shared" si="9"/>
        <v>-131.13716758545331</v>
      </c>
    </row>
    <row r="88" spans="1:8" x14ac:dyDescent="0.3">
      <c r="A88" s="3">
        <v>7600</v>
      </c>
      <c r="B88" s="3">
        <v>7600</v>
      </c>
      <c r="C88" s="3">
        <f t="shared" si="5"/>
        <v>15200</v>
      </c>
      <c r="D88" s="4">
        <f t="shared" si="6"/>
        <v>2.7400347439960355E+17</v>
      </c>
      <c r="E88" s="5">
        <f t="shared" si="7"/>
        <v>174.37756069765675</v>
      </c>
      <c r="F88" s="3"/>
      <c r="G88" s="4">
        <f t="shared" si="8"/>
        <v>7.2991775173011955E-17</v>
      </c>
      <c r="H88" s="7">
        <f t="shared" si="9"/>
        <v>-131.36726074101693</v>
      </c>
    </row>
    <row r="89" spans="1:8" x14ac:dyDescent="0.3">
      <c r="A89" s="3">
        <v>7700</v>
      </c>
      <c r="B89" s="3">
        <v>7700</v>
      </c>
      <c r="C89" s="3">
        <f t="shared" si="5"/>
        <v>15400</v>
      </c>
      <c r="D89" s="4">
        <f t="shared" si="6"/>
        <v>2.8871184450653683E+17</v>
      </c>
      <c r="E89" s="5">
        <f t="shared" si="7"/>
        <v>174.60464601332438</v>
      </c>
      <c r="F89" s="3"/>
      <c r="G89" s="4">
        <f t="shared" si="8"/>
        <v>6.927322304418713E-17</v>
      </c>
      <c r="H89" s="7">
        <f t="shared" si="9"/>
        <v>-131.59434605668457</v>
      </c>
    </row>
    <row r="90" spans="1:8" x14ac:dyDescent="0.3">
      <c r="A90" s="3">
        <v>7800</v>
      </c>
      <c r="B90" s="3">
        <v>7800</v>
      </c>
      <c r="C90" s="3">
        <f t="shared" si="5"/>
        <v>15600</v>
      </c>
      <c r="D90" s="4">
        <f t="shared" si="6"/>
        <v>3.0400456939906714E+17</v>
      </c>
      <c r="E90" s="5">
        <f t="shared" si="7"/>
        <v>174.82880111404432</v>
      </c>
      <c r="F90" s="3"/>
      <c r="G90" s="4">
        <f t="shared" si="8"/>
        <v>6.578848482289086E-17</v>
      </c>
      <c r="H90" s="7">
        <f t="shared" si="9"/>
        <v>-131.81850115740451</v>
      </c>
    </row>
    <row r="91" spans="1:8" x14ac:dyDescent="0.3">
      <c r="A91" s="3">
        <v>7900</v>
      </c>
      <c r="B91" s="3">
        <v>7900</v>
      </c>
      <c r="C91" s="3">
        <f t="shared" si="5"/>
        <v>15800</v>
      </c>
      <c r="D91" s="4">
        <f t="shared" si="6"/>
        <v>3.198969252528967E+17</v>
      </c>
      <c r="E91" s="5">
        <f t="shared" si="7"/>
        <v>175.05010065804277</v>
      </c>
      <c r="F91" s="3"/>
      <c r="G91" s="4">
        <f t="shared" si="8"/>
        <v>6.2520138273254306E-17</v>
      </c>
      <c r="H91" s="7">
        <f t="shared" si="9"/>
        <v>-132.03980070140295</v>
      </c>
    </row>
    <row r="92" spans="1:8" x14ac:dyDescent="0.3">
      <c r="A92" s="3">
        <v>8000</v>
      </c>
      <c r="B92" s="3">
        <v>8000</v>
      </c>
      <c r="C92" s="3">
        <f t="shared" si="5"/>
        <v>16000</v>
      </c>
      <c r="D92" s="4">
        <f t="shared" si="6"/>
        <v>3.3640438535567232E+17</v>
      </c>
      <c r="E92" s="5">
        <f t="shared" si="7"/>
        <v>175.26861648610287</v>
      </c>
      <c r="F92" s="3"/>
      <c r="G92" s="4">
        <f t="shared" si="8"/>
        <v>5.9452257077013064E-17</v>
      </c>
      <c r="H92" s="7">
        <f t="shared" si="9"/>
        <v>-132.25831652946306</v>
      </c>
    </row>
    <row r="93" spans="1:8" x14ac:dyDescent="0.3">
      <c r="A93" s="3">
        <v>8100</v>
      </c>
      <c r="B93" s="3">
        <v>8100</v>
      </c>
      <c r="C93" s="3">
        <f t="shared" si="5"/>
        <v>16200</v>
      </c>
      <c r="D93" s="4">
        <f t="shared" si="6"/>
        <v>3.5354262010698515E+17</v>
      </c>
      <c r="E93" s="5">
        <f t="shared" si="7"/>
        <v>175.48441776157108</v>
      </c>
      <c r="F93" s="3"/>
      <c r="G93" s="4">
        <f t="shared" si="8"/>
        <v>5.6570265825228714E-17</v>
      </c>
      <c r="H93" s="7">
        <f t="shared" si="9"/>
        <v>-132.4741178049313</v>
      </c>
    </row>
    <row r="94" spans="1:8" x14ac:dyDescent="0.3">
      <c r="A94" s="3">
        <v>8200</v>
      </c>
      <c r="B94" s="3">
        <v>8200</v>
      </c>
      <c r="C94" s="3">
        <f t="shared" si="5"/>
        <v>16400</v>
      </c>
      <c r="D94" s="4">
        <f t="shared" si="6"/>
        <v>3.7132749701837107E+17</v>
      </c>
      <c r="E94" s="5">
        <f t="shared" si="7"/>
        <v>175.69757110177378</v>
      </c>
      <c r="F94" s="3"/>
      <c r="G94" s="4">
        <f t="shared" si="8"/>
        <v>5.3860810633720775E-17</v>
      </c>
      <c r="H94" s="7">
        <f t="shared" si="9"/>
        <v>-132.68727114513396</v>
      </c>
    </row>
    <row r="95" spans="1:8" x14ac:dyDescent="0.3">
      <c r="A95" s="3">
        <v>8300</v>
      </c>
      <c r="B95" s="3">
        <v>8300</v>
      </c>
      <c r="C95" s="3">
        <f t="shared" si="5"/>
        <v>16600</v>
      </c>
      <c r="D95" s="4">
        <f t="shared" si="6"/>
        <v>3.8977508071331046E+17</v>
      </c>
      <c r="E95" s="5">
        <f t="shared" si="7"/>
        <v>175.90814070146806</v>
      </c>
      <c r="F95" s="3"/>
      <c r="G95" s="4">
        <f t="shared" si="8"/>
        <v>5.1311643534006503E-17</v>
      </c>
      <c r="H95" s="7">
        <f t="shared" si="9"/>
        <v>-132.89784074482827</v>
      </c>
    </row>
    <row r="96" spans="1:8" x14ac:dyDescent="0.3">
      <c r="A96" s="3">
        <v>8400</v>
      </c>
      <c r="B96" s="3">
        <v>8400</v>
      </c>
      <c r="C96" s="3">
        <f t="shared" si="5"/>
        <v>16800</v>
      </c>
      <c r="D96" s="4">
        <f t="shared" si="6"/>
        <v>4.0890163292722816E+17</v>
      </c>
      <c r="E96" s="5">
        <f t="shared" si="7"/>
        <v>176.1161884489004</v>
      </c>
      <c r="F96" s="3"/>
      <c r="G96" s="4">
        <f t="shared" si="8"/>
        <v>4.8911519029221829E-17</v>
      </c>
      <c r="H96" s="7">
        <f t="shared" si="9"/>
        <v>-133.10588849226059</v>
      </c>
    </row>
    <row r="97" spans="1:8" x14ac:dyDescent="0.3">
      <c r="A97" s="3">
        <v>8500</v>
      </c>
      <c r="B97" s="3">
        <v>8500</v>
      </c>
      <c r="C97" s="3">
        <f t="shared" si="5"/>
        <v>17000</v>
      </c>
      <c r="D97" s="4">
        <f t="shared" si="6"/>
        <v>4.287236125074937E+17</v>
      </c>
      <c r="E97" s="5">
        <f t="shared" si="7"/>
        <v>176.32177403499682</v>
      </c>
      <c r="F97" s="3"/>
      <c r="G97" s="4">
        <f t="shared" si="8"/>
        <v>4.6650101409215985E-17</v>
      </c>
      <c r="H97" s="7">
        <f t="shared" si="9"/>
        <v>-133.31147407835701</v>
      </c>
    </row>
    <row r="98" spans="1:8" x14ac:dyDescent="0.3">
      <c r="A98" s="3">
        <v>8600</v>
      </c>
      <c r="B98" s="3">
        <v>8600</v>
      </c>
      <c r="C98" s="3">
        <f t="shared" si="5"/>
        <v>17200</v>
      </c>
      <c r="D98" s="4">
        <f t="shared" si="6"/>
        <v>4.4925767541342099E+17</v>
      </c>
      <c r="E98" s="5">
        <f t="shared" si="7"/>
        <v>176.52495505616781</v>
      </c>
      <c r="F98" s="3"/>
      <c r="G98" s="4">
        <f t="shared" si="8"/>
        <v>4.4517881595668618E-17</v>
      </c>
      <c r="H98" s="7">
        <f t="shared" si="9"/>
        <v>-133.514655099528</v>
      </c>
    </row>
    <row r="99" spans="1:8" x14ac:dyDescent="0.3">
      <c r="A99" s="3">
        <v>8700</v>
      </c>
      <c r="B99" s="3">
        <v>8700</v>
      </c>
      <c r="C99" s="3">
        <f t="shared" si="5"/>
        <v>17400</v>
      </c>
      <c r="D99" s="4">
        <f t="shared" si="6"/>
        <v>4.7052067471626861E+17</v>
      </c>
      <c r="E99" s="5">
        <f t="shared" si="7"/>
        <v>176.72578711116984</v>
      </c>
      <c r="F99" s="3"/>
      <c r="G99" s="4">
        <f t="shared" si="8"/>
        <v>4.2506102440791396E-17</v>
      </c>
      <c r="H99" s="7">
        <f t="shared" si="9"/>
        <v>-133.71548715453005</v>
      </c>
    </row>
    <row r="100" spans="1:8" x14ac:dyDescent="0.3">
      <c r="A100" s="3">
        <v>8800</v>
      </c>
      <c r="B100" s="3">
        <v>8800</v>
      </c>
      <c r="C100" s="3">
        <f t="shared" si="5"/>
        <v>17600</v>
      </c>
      <c r="D100" s="4">
        <f t="shared" si="6"/>
        <v>4.9252966059923981E+17</v>
      </c>
      <c r="E100" s="5">
        <f t="shared" si="7"/>
        <v>176.92432389243186</v>
      </c>
      <c r="F100" s="3"/>
      <c r="G100" s="4">
        <f t="shared" si="8"/>
        <v>4.0606691535423175E-17</v>
      </c>
      <c r="H100" s="7">
        <f t="shared" si="9"/>
        <v>-133.91402393579204</v>
      </c>
    </row>
    <row r="101" spans="1:8" x14ac:dyDescent="0.3">
      <c r="A101" s="3">
        <v>8900</v>
      </c>
      <c r="B101" s="3">
        <v>8900</v>
      </c>
      <c r="C101" s="3">
        <f t="shared" si="5"/>
        <v>17800</v>
      </c>
      <c r="D101" s="4">
        <f t="shared" si="6"/>
        <v>5.1530188035748205E+17</v>
      </c>
      <c r="E101" s="5">
        <f t="shared" si="7"/>
        <v>177.12061727222164</v>
      </c>
      <c r="F101" s="3"/>
      <c r="G101" s="4">
        <f t="shared" si="8"/>
        <v>3.8812200697046427E-17</v>
      </c>
      <c r="H101" s="7">
        <f t="shared" si="9"/>
        <v>-134.1103173155818</v>
      </c>
    </row>
    <row r="102" spans="1:8" x14ac:dyDescent="0.3">
      <c r="A102" s="3">
        <v>9000</v>
      </c>
      <c r="B102" s="3">
        <v>9000</v>
      </c>
      <c r="C102" s="3">
        <f t="shared" si="5"/>
        <v>18000</v>
      </c>
      <c r="D102" s="4">
        <f t="shared" si="6"/>
        <v>5.3885477839808749E+17</v>
      </c>
      <c r="E102" s="5">
        <f t="shared" si="7"/>
        <v>177.31471738399813</v>
      </c>
      <c r="F102" s="3"/>
      <c r="G102" s="4">
        <f t="shared" si="8"/>
        <v>3.7115751407932554E-17</v>
      </c>
      <c r="H102" s="7">
        <f t="shared" si="9"/>
        <v>-134.30441742735832</v>
      </c>
    </row>
    <row r="103" spans="1:8" x14ac:dyDescent="0.3">
      <c r="A103" s="3">
        <v>9100</v>
      </c>
      <c r="B103" s="3">
        <v>9100</v>
      </c>
      <c r="C103" s="3">
        <f t="shared" si="5"/>
        <v>18200</v>
      </c>
      <c r="D103" s="4">
        <f t="shared" si="6"/>
        <v>5.6320599624009286E+17</v>
      </c>
      <c r="E103" s="5">
        <f t="shared" si="7"/>
        <v>177.50667269926885</v>
      </c>
      <c r="F103" s="3"/>
      <c r="G103" s="4">
        <f t="shared" si="8"/>
        <v>3.5510985560377566E-17</v>
      </c>
      <c r="H103" s="7">
        <f t="shared" si="9"/>
        <v>-134.49637274262903</v>
      </c>
    </row>
    <row r="104" spans="1:8" x14ac:dyDescent="0.3">
      <c r="A104" s="3">
        <v>9200</v>
      </c>
      <c r="B104" s="3">
        <v>9200</v>
      </c>
      <c r="C104" s="3">
        <f t="shared" si="5"/>
        <v>18400</v>
      </c>
      <c r="D104" s="4">
        <f t="shared" si="6"/>
        <v>5.8837337251447936E+17</v>
      </c>
      <c r="E104" s="5">
        <f t="shared" si="7"/>
        <v>177.69653010024734</v>
      </c>
      <c r="F104" s="3"/>
      <c r="G104" s="4">
        <f t="shared" si="8"/>
        <v>3.39920209416136E-17</v>
      </c>
      <c r="H104" s="7">
        <f t="shared" si="9"/>
        <v>-134.68623014360753</v>
      </c>
    </row>
    <row r="105" spans="1:8" x14ac:dyDescent="0.3">
      <c r="A105" s="3">
        <v>9300</v>
      </c>
      <c r="B105" s="3">
        <v>9300</v>
      </c>
      <c r="C105" s="3">
        <f t="shared" si="5"/>
        <v>18600</v>
      </c>
      <c r="D105" s="4">
        <f t="shared" si="6"/>
        <v>6.1437494296417293E+17</v>
      </c>
      <c r="E105" s="5">
        <f t="shared" si="7"/>
        <v>177.88433494858253</v>
      </c>
      <c r="F105" s="3"/>
      <c r="G105" s="4">
        <f t="shared" si="8"/>
        <v>3.2553410957006252E-17</v>
      </c>
      <c r="H105" s="7">
        <f t="shared" si="9"/>
        <v>-134.87403499194269</v>
      </c>
    </row>
    <row r="106" spans="1:8" x14ac:dyDescent="0.3">
      <c r="A106" s="3">
        <v>9400</v>
      </c>
      <c r="B106" s="3">
        <v>9400</v>
      </c>
      <c r="C106" s="3">
        <f t="shared" si="5"/>
        <v>18800</v>
      </c>
      <c r="D106" s="4">
        <f t="shared" si="6"/>
        <v>6.412289404440439E+17</v>
      </c>
      <c r="E106" s="5">
        <f t="shared" si="7"/>
        <v>178.07013115041309</v>
      </c>
      <c r="F106" s="3"/>
      <c r="G106" s="4">
        <f t="shared" si="8"/>
        <v>3.1190108147879635E-17</v>
      </c>
      <c r="H106" s="7">
        <f t="shared" si="9"/>
        <v>-135.05983119377325</v>
      </c>
    </row>
    <row r="107" spans="1:8" x14ac:dyDescent="0.3">
      <c r="A107" s="3">
        <v>9500</v>
      </c>
      <c r="B107" s="3">
        <v>9500</v>
      </c>
      <c r="C107" s="3">
        <f t="shared" si="5"/>
        <v>19000</v>
      </c>
      <c r="D107" s="4">
        <f t="shared" si="6"/>
        <v>6.6895379492090714E+17</v>
      </c>
      <c r="E107" s="5">
        <f t="shared" si="7"/>
        <v>178.253961217979</v>
      </c>
      <c r="F107" s="3"/>
      <c r="G107" s="4">
        <f t="shared" si="8"/>
        <v>2.9897431110865696E-17</v>
      </c>
      <c r="H107" s="7">
        <f t="shared" si="9"/>
        <v>-135.24366126133921</v>
      </c>
    </row>
    <row r="108" spans="1:8" x14ac:dyDescent="0.3">
      <c r="A108" s="3">
        <v>9600</v>
      </c>
      <c r="B108" s="3">
        <v>9600</v>
      </c>
      <c r="C108" s="3">
        <f t="shared" si="5"/>
        <v>19200</v>
      </c>
      <c r="D108" s="4">
        <f t="shared" si="6"/>
        <v>6.9756813347352218E+17</v>
      </c>
      <c r="E108" s="5">
        <f t="shared" si="7"/>
        <v>178.43586632800788</v>
      </c>
      <c r="F108" s="3"/>
      <c r="G108" s="4">
        <f t="shared" si="8"/>
        <v>2.8671034470010159E-17</v>
      </c>
      <c r="H108" s="7">
        <f t="shared" si="9"/>
        <v>-135.42556637136803</v>
      </c>
    </row>
    <row r="109" spans="1:8" x14ac:dyDescent="0.3">
      <c r="A109" s="3">
        <v>9700</v>
      </c>
      <c r="B109" s="3">
        <v>9700</v>
      </c>
      <c r="C109" s="3">
        <f t="shared" si="5"/>
        <v>19400</v>
      </c>
      <c r="D109" s="4">
        <f t="shared" si="6"/>
        <v>7.2709078029259277E+17</v>
      </c>
      <c r="E109" s="5">
        <f t="shared" si="7"/>
        <v>178.6158863770749</v>
      </c>
      <c r="F109" s="3"/>
      <c r="G109" s="4">
        <f t="shared" si="8"/>
        <v>2.7506881591803002E-17</v>
      </c>
      <c r="H109" s="7">
        <f t="shared" si="9"/>
        <v>-135.60558642043509</v>
      </c>
    </row>
    <row r="110" spans="1:8" x14ac:dyDescent="0.3">
      <c r="A110" s="3">
        <v>9800</v>
      </c>
      <c r="B110" s="3">
        <v>9800</v>
      </c>
      <c r="C110" s="3">
        <f t="shared" si="5"/>
        <v>19600</v>
      </c>
      <c r="D110" s="4">
        <f t="shared" si="6"/>
        <v>7.5754075668076762E+17</v>
      </c>
      <c r="E110" s="5">
        <f t="shared" si="7"/>
        <v>178.79406003412493</v>
      </c>
      <c r="F110" s="3"/>
      <c r="G110" s="4">
        <f t="shared" si="8"/>
        <v>2.6401219767543313E-17</v>
      </c>
      <c r="H110" s="7">
        <f t="shared" si="9"/>
        <v>-135.78376007748511</v>
      </c>
    </row>
    <row r="111" spans="1:8" x14ac:dyDescent="0.3">
      <c r="A111" s="3">
        <v>9900</v>
      </c>
      <c r="B111" s="3">
        <v>9900</v>
      </c>
      <c r="C111" s="3">
        <f t="shared" si="5"/>
        <v>19800</v>
      </c>
      <c r="D111" s="4">
        <f t="shared" si="6"/>
        <v>7.8893728105263987E+17</v>
      </c>
      <c r="E111" s="5">
        <f t="shared" si="7"/>
        <v>178.97042479032709</v>
      </c>
      <c r="F111" s="3"/>
      <c r="G111" s="4">
        <f t="shared" si="8"/>
        <v>2.5350557617603001E-17</v>
      </c>
      <c r="H111" s="7">
        <f t="shared" si="9"/>
        <v>-135.9601248336873</v>
      </c>
    </row>
    <row r="112" spans="1:8" x14ac:dyDescent="0.3">
      <c r="A112" s="3">
        <v>10000</v>
      </c>
      <c r="B112" s="3">
        <v>10000</v>
      </c>
      <c r="C112" s="3">
        <f t="shared" si="5"/>
        <v>20000</v>
      </c>
      <c r="D112" s="4">
        <f t="shared" si="6"/>
        <v>8.2129976893474688E+17</v>
      </c>
      <c r="E112" s="5">
        <f t="shared" si="7"/>
        <v>179.14501700642512</v>
      </c>
      <c r="F112" s="3"/>
      <c r="G112" s="4">
        <f t="shared" si="8"/>
        <v>2.4351644498744552E-17</v>
      </c>
      <c r="H112" s="7">
        <f t="shared" si="9"/>
        <v>-136.13471704978531</v>
      </c>
    </row>
  </sheetData>
  <mergeCells count="1">
    <mergeCell ref="A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2022-04-06T17:25:44Z</dcterms:created>
  <dcterms:modified xsi:type="dcterms:W3CDTF">2022-04-25T19:39:37Z</dcterms:modified>
</cp:coreProperties>
</file>