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ul\Documents\Github\TFGRaul\documentation\"/>
    </mc:Choice>
  </mc:AlternateContent>
  <xr:revisionPtr revIDLastSave="0" documentId="13_ncr:1_{BFEE0988-9B92-47A0-81B6-260EB4880F1A}" xr6:coauthVersionLast="47" xr6:coauthVersionMax="47" xr10:uidLastSave="{00000000-0000-0000-0000-000000000000}"/>
  <bookViews>
    <workbookView xWindow="1884" yWindow="1884" windowWidth="17280" windowHeight="8964" xr2:uid="{92DAF7E3-0953-4B99-83BE-4E56EDBC23E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3" i="1" l="1"/>
  <c r="G14" i="1"/>
  <c r="G15" i="1"/>
  <c r="G16" i="1"/>
  <c r="G17" i="1"/>
  <c r="G18" i="1"/>
  <c r="D18" i="1" s="1"/>
  <c r="E18" i="1" s="1"/>
  <c r="G19" i="1"/>
  <c r="G20" i="1"/>
  <c r="G21" i="1"/>
  <c r="D21" i="1" s="1"/>
  <c r="E21" i="1" s="1"/>
  <c r="G22" i="1"/>
  <c r="G23" i="1"/>
  <c r="G24" i="1"/>
  <c r="G25" i="1"/>
  <c r="G26" i="1"/>
  <c r="D26" i="1" s="1"/>
  <c r="E26" i="1" s="1"/>
  <c r="G27" i="1"/>
  <c r="G28" i="1"/>
  <c r="G29" i="1"/>
  <c r="D29" i="1" s="1"/>
  <c r="E29" i="1" s="1"/>
  <c r="G30" i="1"/>
  <c r="G31" i="1"/>
  <c r="G32" i="1"/>
  <c r="G33" i="1"/>
  <c r="G34" i="1"/>
  <c r="D34" i="1" s="1"/>
  <c r="E34" i="1" s="1"/>
  <c r="G35" i="1"/>
  <c r="G36" i="1"/>
  <c r="G37" i="1"/>
  <c r="D37" i="1" s="1"/>
  <c r="E37" i="1" s="1"/>
  <c r="G38" i="1"/>
  <c r="G39" i="1"/>
  <c r="G40" i="1"/>
  <c r="G41" i="1"/>
  <c r="G42" i="1"/>
  <c r="D42" i="1" s="1"/>
  <c r="E42" i="1" s="1"/>
  <c r="G43" i="1"/>
  <c r="G44" i="1"/>
  <c r="G45" i="1"/>
  <c r="D45" i="1" s="1"/>
  <c r="E45" i="1" s="1"/>
  <c r="G46" i="1"/>
  <c r="G47" i="1"/>
  <c r="G48" i="1"/>
  <c r="G49" i="1"/>
  <c r="G50" i="1"/>
  <c r="D50" i="1" s="1"/>
  <c r="E50" i="1" s="1"/>
  <c r="G51" i="1"/>
  <c r="G52" i="1"/>
  <c r="G53" i="1"/>
  <c r="D53" i="1" s="1"/>
  <c r="E53" i="1" s="1"/>
  <c r="G54" i="1"/>
  <c r="G55" i="1"/>
  <c r="G56" i="1"/>
  <c r="G57" i="1"/>
  <c r="G58" i="1"/>
  <c r="D58" i="1" s="1"/>
  <c r="E58" i="1" s="1"/>
  <c r="G59" i="1"/>
  <c r="G60" i="1"/>
  <c r="G61" i="1"/>
  <c r="D61" i="1" s="1"/>
  <c r="E61" i="1" s="1"/>
  <c r="G62" i="1"/>
  <c r="G63" i="1"/>
  <c r="G64" i="1"/>
  <c r="G65" i="1"/>
  <c r="G66" i="1"/>
  <c r="D66" i="1" s="1"/>
  <c r="E66" i="1" s="1"/>
  <c r="G67" i="1"/>
  <c r="G68" i="1"/>
  <c r="G69" i="1"/>
  <c r="D69" i="1" s="1"/>
  <c r="E69" i="1" s="1"/>
  <c r="G70" i="1"/>
  <c r="G71" i="1"/>
  <c r="G72" i="1"/>
  <c r="G73" i="1"/>
  <c r="G74" i="1"/>
  <c r="D74" i="1" s="1"/>
  <c r="E74" i="1" s="1"/>
  <c r="G75" i="1"/>
  <c r="G76" i="1"/>
  <c r="G77" i="1"/>
  <c r="D77" i="1" s="1"/>
  <c r="E77" i="1" s="1"/>
  <c r="G78" i="1"/>
  <c r="G79" i="1"/>
  <c r="G80" i="1"/>
  <c r="G81" i="1"/>
  <c r="G82" i="1"/>
  <c r="D82" i="1" s="1"/>
  <c r="E82" i="1" s="1"/>
  <c r="G83" i="1"/>
  <c r="G84" i="1"/>
  <c r="G85" i="1"/>
  <c r="D85" i="1" s="1"/>
  <c r="E85" i="1" s="1"/>
  <c r="G86" i="1"/>
  <c r="G87" i="1"/>
  <c r="G88" i="1"/>
  <c r="G89" i="1"/>
  <c r="G90" i="1"/>
  <c r="D90" i="1" s="1"/>
  <c r="E90" i="1" s="1"/>
  <c r="G91" i="1"/>
  <c r="G92" i="1"/>
  <c r="G93" i="1"/>
  <c r="D93" i="1" s="1"/>
  <c r="E93" i="1" s="1"/>
  <c r="G94" i="1"/>
  <c r="G95" i="1"/>
  <c r="G96" i="1"/>
  <c r="G97" i="1"/>
  <c r="G98" i="1"/>
  <c r="D98" i="1" s="1"/>
  <c r="E98" i="1" s="1"/>
  <c r="G99" i="1"/>
  <c r="G100" i="1"/>
  <c r="G101" i="1"/>
  <c r="D101" i="1" s="1"/>
  <c r="E101" i="1" s="1"/>
  <c r="G102" i="1"/>
  <c r="G103" i="1"/>
  <c r="G104" i="1"/>
  <c r="G105" i="1"/>
  <c r="G106" i="1"/>
  <c r="D106" i="1" s="1"/>
  <c r="E106" i="1" s="1"/>
  <c r="G107" i="1"/>
  <c r="G108" i="1"/>
  <c r="G109" i="1"/>
  <c r="D109" i="1" s="1"/>
  <c r="E109" i="1" s="1"/>
  <c r="G110" i="1"/>
  <c r="G111" i="1"/>
  <c r="G112" i="1"/>
  <c r="G13" i="1"/>
  <c r="E13" i="1"/>
  <c r="B8" i="1"/>
  <c r="D14" i="1"/>
  <c r="E14" i="1" s="1"/>
  <c r="D15" i="1"/>
  <c r="E15" i="1" s="1"/>
  <c r="D16" i="1"/>
  <c r="E16" i="1" s="1"/>
  <c r="D17" i="1"/>
  <c r="D19" i="1"/>
  <c r="D20" i="1"/>
  <c r="E20" i="1" s="1"/>
  <c r="D22" i="1"/>
  <c r="D23" i="1"/>
  <c r="E23" i="1" s="1"/>
  <c r="D24" i="1"/>
  <c r="E24" i="1" s="1"/>
  <c r="D25" i="1"/>
  <c r="E25" i="1" s="1"/>
  <c r="D27" i="1"/>
  <c r="D28" i="1"/>
  <c r="E28" i="1" s="1"/>
  <c r="D30" i="1"/>
  <c r="E30" i="1" s="1"/>
  <c r="D31" i="1"/>
  <c r="E31" i="1" s="1"/>
  <c r="D32" i="1"/>
  <c r="D33" i="1"/>
  <c r="D35" i="1"/>
  <c r="D36" i="1"/>
  <c r="D38" i="1"/>
  <c r="D39" i="1"/>
  <c r="E39" i="1" s="1"/>
  <c r="D40" i="1"/>
  <c r="D41" i="1"/>
  <c r="D43" i="1"/>
  <c r="D44" i="1"/>
  <c r="E44" i="1" s="1"/>
  <c r="D46" i="1"/>
  <c r="D47" i="1"/>
  <c r="E47" i="1" s="1"/>
  <c r="D48" i="1"/>
  <c r="D49" i="1"/>
  <c r="D51" i="1"/>
  <c r="D52" i="1"/>
  <c r="D54" i="1"/>
  <c r="E54" i="1" s="1"/>
  <c r="D55" i="1"/>
  <c r="E55" i="1" s="1"/>
  <c r="D56" i="1"/>
  <c r="D57" i="1"/>
  <c r="E57" i="1" s="1"/>
  <c r="D59" i="1"/>
  <c r="D60" i="1"/>
  <c r="D62" i="1"/>
  <c r="E62" i="1" s="1"/>
  <c r="D63" i="1"/>
  <c r="E63" i="1" s="1"/>
  <c r="D64" i="1"/>
  <c r="D65" i="1"/>
  <c r="E65" i="1" s="1"/>
  <c r="D67" i="1"/>
  <c r="D68" i="1"/>
  <c r="E68" i="1" s="1"/>
  <c r="D70" i="1"/>
  <c r="E70" i="1" s="1"/>
  <c r="D71" i="1"/>
  <c r="E71" i="1" s="1"/>
  <c r="D72" i="1"/>
  <c r="D73" i="1"/>
  <c r="E73" i="1" s="1"/>
  <c r="D75" i="1"/>
  <c r="D76" i="1"/>
  <c r="D78" i="1"/>
  <c r="E78" i="1" s="1"/>
  <c r="D79" i="1"/>
  <c r="E79" i="1" s="1"/>
  <c r="D80" i="1"/>
  <c r="D81" i="1"/>
  <c r="D83" i="1"/>
  <c r="E83" i="1" s="1"/>
  <c r="D84" i="1"/>
  <c r="D86" i="1"/>
  <c r="E86" i="1" s="1"/>
  <c r="D87" i="1"/>
  <c r="E87" i="1" s="1"/>
  <c r="D88" i="1"/>
  <c r="D89" i="1"/>
  <c r="E89" i="1" s="1"/>
  <c r="D91" i="1"/>
  <c r="D92" i="1"/>
  <c r="D94" i="1"/>
  <c r="E94" i="1" s="1"/>
  <c r="D95" i="1"/>
  <c r="E95" i="1" s="1"/>
  <c r="D96" i="1"/>
  <c r="E96" i="1" s="1"/>
  <c r="D97" i="1"/>
  <c r="E97" i="1" s="1"/>
  <c r="D99" i="1"/>
  <c r="D100" i="1"/>
  <c r="E100" i="1" s="1"/>
  <c r="D102" i="1"/>
  <c r="E102" i="1" s="1"/>
  <c r="D103" i="1"/>
  <c r="E103" i="1" s="1"/>
  <c r="D104" i="1"/>
  <c r="E104" i="1" s="1"/>
  <c r="D105" i="1"/>
  <c r="D107" i="1"/>
  <c r="D108" i="1"/>
  <c r="D110" i="1"/>
  <c r="E110" i="1" s="1"/>
  <c r="D111" i="1"/>
  <c r="E111" i="1" s="1"/>
  <c r="D112" i="1"/>
  <c r="E17" i="1"/>
  <c r="E22" i="1"/>
  <c r="E32" i="1"/>
  <c r="E38" i="1"/>
  <c r="E40" i="1"/>
  <c r="E48" i="1"/>
  <c r="E56" i="1"/>
  <c r="E64" i="1"/>
  <c r="E72" i="1"/>
  <c r="E80" i="1"/>
  <c r="E88" i="1"/>
  <c r="E112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3" i="1"/>
  <c r="H16" i="1"/>
  <c r="H24" i="1"/>
  <c r="H32" i="1"/>
  <c r="H40" i="1"/>
  <c r="H48" i="1"/>
  <c r="H56" i="1"/>
  <c r="H64" i="1"/>
  <c r="H72" i="1"/>
  <c r="H80" i="1"/>
  <c r="H88" i="1"/>
  <c r="H96" i="1"/>
  <c r="H104" i="1"/>
  <c r="H112" i="1"/>
  <c r="E36" i="1"/>
  <c r="E52" i="1"/>
  <c r="E60" i="1"/>
  <c r="E76" i="1"/>
  <c r="E84" i="1"/>
  <c r="E92" i="1"/>
  <c r="E108" i="1"/>
  <c r="E19" i="1"/>
  <c r="E27" i="1"/>
  <c r="E33" i="1"/>
  <c r="E35" i="1"/>
  <c r="E41" i="1"/>
  <c r="E43" i="1"/>
  <c r="E46" i="1"/>
  <c r="E49" i="1"/>
  <c r="E51" i="1"/>
  <c r="E59" i="1"/>
  <c r="E67" i="1"/>
  <c r="E75" i="1"/>
  <c r="E81" i="1"/>
  <c r="E91" i="1"/>
  <c r="E99" i="1"/>
  <c r="E105" i="1"/>
  <c r="E107" i="1"/>
  <c r="B5" i="1"/>
  <c r="H17" i="1" s="1"/>
  <c r="H103" i="1" l="1"/>
  <c r="H79" i="1"/>
  <c r="H63" i="1"/>
  <c r="H47" i="1"/>
  <c r="H23" i="1"/>
  <c r="H110" i="1"/>
  <c r="H102" i="1"/>
  <c r="H94" i="1"/>
  <c r="H86" i="1"/>
  <c r="H78" i="1"/>
  <c r="H70" i="1"/>
  <c r="H62" i="1"/>
  <c r="H54" i="1"/>
  <c r="H46" i="1"/>
  <c r="H38" i="1"/>
  <c r="H30" i="1"/>
  <c r="H22" i="1"/>
  <c r="H13" i="1"/>
  <c r="H111" i="1"/>
  <c r="H95" i="1"/>
  <c r="H87" i="1"/>
  <c r="H71" i="1"/>
  <c r="H55" i="1"/>
  <c r="H39" i="1"/>
  <c r="H31" i="1"/>
  <c r="H15" i="1"/>
  <c r="H109" i="1"/>
  <c r="H101" i="1"/>
  <c r="H93" i="1"/>
  <c r="H85" i="1"/>
  <c r="H77" i="1"/>
  <c r="H69" i="1"/>
  <c r="H61" i="1"/>
  <c r="H53" i="1"/>
  <c r="H45" i="1"/>
  <c r="H37" i="1"/>
  <c r="H29" i="1"/>
  <c r="H21" i="1"/>
  <c r="H14" i="1"/>
  <c r="H108" i="1"/>
  <c r="H84" i="1"/>
  <c r="H52" i="1"/>
  <c r="H28" i="1"/>
  <c r="H107" i="1"/>
  <c r="H99" i="1"/>
  <c r="H91" i="1"/>
  <c r="H83" i="1"/>
  <c r="H75" i="1"/>
  <c r="H67" i="1"/>
  <c r="H59" i="1"/>
  <c r="H51" i="1"/>
  <c r="H43" i="1"/>
  <c r="H35" i="1"/>
  <c r="H27" i="1"/>
  <c r="H19" i="1"/>
  <c r="H100" i="1"/>
  <c r="H92" i="1"/>
  <c r="H76" i="1"/>
  <c r="H68" i="1"/>
  <c r="H60" i="1"/>
  <c r="H44" i="1"/>
  <c r="H36" i="1"/>
  <c r="H106" i="1"/>
  <c r="H98" i="1"/>
  <c r="H90" i="1"/>
  <c r="H82" i="1"/>
  <c r="H74" i="1"/>
  <c r="H66" i="1"/>
  <c r="H58" i="1"/>
  <c r="H50" i="1"/>
  <c r="H42" i="1"/>
  <c r="H34" i="1"/>
  <c r="H26" i="1"/>
  <c r="H18" i="1"/>
  <c r="H20" i="1"/>
  <c r="H105" i="1"/>
  <c r="H97" i="1"/>
  <c r="H89" i="1"/>
  <c r="H81" i="1"/>
  <c r="H73" i="1"/>
  <c r="H65" i="1"/>
  <c r="H57" i="1"/>
  <c r="H49" i="1"/>
  <c r="H41" i="1"/>
  <c r="H33" i="1"/>
  <c r="H25" i="1"/>
</calcChain>
</file>

<file path=xl/sharedStrings.xml><?xml version="1.0" encoding="utf-8"?>
<sst xmlns="http://schemas.openxmlformats.org/spreadsheetml/2006/main" count="14" uniqueCount="14">
  <si>
    <t>Atenuacion (W)</t>
  </si>
  <si>
    <t>Atenuación (db)</t>
  </si>
  <si>
    <t>Frecuencia transmitida</t>
  </si>
  <si>
    <t>Potencia transmitida (W)</t>
  </si>
  <si>
    <t>Sección radar m2</t>
  </si>
  <si>
    <t>Calculo potencias por pérdidas espacio libre entre emisor y receptor</t>
  </si>
  <si>
    <t>Distancia emisor objetivo(m)</t>
  </si>
  <si>
    <t>Distancia objetivo receptor (m)</t>
  </si>
  <si>
    <t>Potencia recibida (W)</t>
  </si>
  <si>
    <t>Potencia recibida (dbW)</t>
  </si>
  <si>
    <t>Ganancia antena emisora (W)</t>
  </si>
  <si>
    <t>Ganacia antena receptora (W)</t>
  </si>
  <si>
    <t>Distancia total (m)</t>
  </si>
  <si>
    <t xml:space="preserve">Longitud de onda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</si>
</sst>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1" fontId="0" fillId="0" borderId="0" xfId="0" applyNumberFormat="1"/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Hoja1!$D$12</c:f>
              <c:strCache>
                <c:ptCount val="1"/>
                <c:pt idx="0">
                  <c:v>Atenuacion (W)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Hoja1!$C$13:$C$112</c:f>
              <c:numCache>
                <c:formatCode>General</c:formatCode>
                <c:ptCount val="10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</c:numCache>
            </c:numRef>
          </c:cat>
          <c:val>
            <c:numRef>
              <c:f>Hoja1!$D$13:$D$112</c:f>
              <c:numCache>
                <c:formatCode>0.00E+00</c:formatCode>
                <c:ptCount val="100"/>
                <c:pt idx="0">
                  <c:v>5161428841.3094292</c:v>
                </c:pt>
                <c:pt idx="1">
                  <c:v>82582861460.950867</c:v>
                </c:pt>
                <c:pt idx="2">
                  <c:v>418075736146.06378</c:v>
                </c:pt>
                <c:pt idx="3">
                  <c:v>1321325783375.2139</c:v>
                </c:pt>
                <c:pt idx="4">
                  <c:v>3225893025818.3931</c:v>
                </c:pt>
                <c:pt idx="5">
                  <c:v>6689211778337.0205</c:v>
                </c:pt>
                <c:pt idx="6">
                  <c:v>12392590647983.939</c:v>
                </c:pt>
                <c:pt idx="7">
                  <c:v>21141212534003.422</c:v>
                </c:pt>
                <c:pt idx="8">
                  <c:v>33864134627831.164</c:v>
                </c:pt>
                <c:pt idx="9">
                  <c:v>51614288413094.289</c:v>
                </c:pt>
                <c:pt idx="10">
                  <c:v>75568479665611.344</c:v>
                </c:pt>
                <c:pt idx="11">
                  <c:v>107027388453392.33</c:v>
                </c:pt>
                <c:pt idx="12">
                  <c:v>147415569136638.59</c:v>
                </c:pt>
                <c:pt idx="13">
                  <c:v>198281450367743.03</c:v>
                </c:pt>
                <c:pt idx="14">
                  <c:v>261297335091289.91</c:v>
                </c:pt>
                <c:pt idx="15">
                  <c:v>338259400544054.75</c:v>
                </c:pt>
                <c:pt idx="16">
                  <c:v>431087698255004.81</c:v>
                </c:pt>
                <c:pt idx="17">
                  <c:v>541826154045298.63</c:v>
                </c:pt>
                <c:pt idx="18">
                  <c:v>672642568028286.13</c:v>
                </c:pt>
                <c:pt idx="19">
                  <c:v>825828614609508.63</c:v>
                </c:pt>
                <c:pt idx="20">
                  <c:v>1003799842486699.1</c:v>
                </c:pt>
                <c:pt idx="21">
                  <c:v>1209095674649781.5</c:v>
                </c:pt>
                <c:pt idx="22">
                  <c:v>1444379408380871.8</c:v>
                </c:pt>
                <c:pt idx="23">
                  <c:v>1712438215254277.3</c:v>
                </c:pt>
                <c:pt idx="24">
                  <c:v>2016183141136495.8</c:v>
                </c:pt>
                <c:pt idx="25">
                  <c:v>2358649106186217.5</c:v>
                </c:pt>
                <c:pt idx="26">
                  <c:v>2742994904854324.5</c:v>
                </c:pt>
                <c:pt idx="27">
                  <c:v>3172503205883888.5</c:v>
                </c:pt>
                <c:pt idx="28">
                  <c:v>3650580552310174.5</c:v>
                </c:pt>
                <c:pt idx="29">
                  <c:v>4180757361460638.5</c:v>
                </c:pt>
                <c:pt idx="30">
                  <c:v>4766687924954925</c:v>
                </c:pt>
                <c:pt idx="31">
                  <c:v>5412150408704876</c:v>
                </c:pt>
                <c:pt idx="32">
                  <c:v>6121046852914520</c:v>
                </c:pt>
                <c:pt idx="33">
                  <c:v>6897403172080077</c:v>
                </c:pt>
                <c:pt idx="34">
                  <c:v>7745369154989961</c:v>
                </c:pt>
                <c:pt idx="35">
                  <c:v>8669218464724778</c:v>
                </c:pt>
                <c:pt idx="36">
                  <c:v>9673348638657320</c:v>
                </c:pt>
                <c:pt idx="37">
                  <c:v>1.0762281088452578E+16</c:v>
                </c:pt>
                <c:pt idx="38">
                  <c:v>1.1940661100067728E+16</c:v>
                </c:pt>
                <c:pt idx="39">
                  <c:v>1.3213257833752138E+16</c:v>
                </c:pt>
                <c:pt idx="40">
                  <c:v>1.4584964324047374E+16</c:v>
                </c:pt>
                <c:pt idx="41">
                  <c:v>1.6060797479787186E+16</c:v>
                </c:pt>
                <c:pt idx="42">
                  <c:v>1.7645898084097516E+16</c:v>
                </c:pt>
                <c:pt idx="43">
                  <c:v>1.9345530794396504E+16</c:v>
                </c:pt>
                <c:pt idx="44">
                  <c:v>2.116508414239448E+16</c:v>
                </c:pt>
                <c:pt idx="45">
                  <c:v>2.3110070534093948E+16</c:v>
                </c:pt>
                <c:pt idx="46">
                  <c:v>2.5186126249789636E+16</c:v>
                </c:pt>
                <c:pt idx="47">
                  <c:v>2.7399011444068436E+16</c:v>
                </c:pt>
                <c:pt idx="48">
                  <c:v>2.975461014580944E+16</c:v>
                </c:pt>
                <c:pt idx="49">
                  <c:v>3.2258930258183932E+16</c:v>
                </c:pt>
                <c:pt idx="50">
                  <c:v>3.4918103558655392E+16</c:v>
                </c:pt>
                <c:pt idx="51">
                  <c:v>3.773838569897948E+16</c:v>
                </c:pt>
                <c:pt idx="52">
                  <c:v>4.0726156205204064E+16</c:v>
                </c:pt>
                <c:pt idx="53">
                  <c:v>4.3887918477669192E+16</c:v>
                </c:pt>
                <c:pt idx="54">
                  <c:v>4.7230299791007096E+16</c:v>
                </c:pt>
                <c:pt idx="55">
                  <c:v>5.0760051294142216E+16</c:v>
                </c:pt>
                <c:pt idx="56">
                  <c:v>5.4484048010291184E+16</c:v>
                </c:pt>
                <c:pt idx="57">
                  <c:v>5.8409288836962792E+16</c:v>
                </c:pt>
                <c:pt idx="58">
                  <c:v>6.2542896545958072E+16</c:v>
                </c:pt>
                <c:pt idx="59">
                  <c:v>6.6892117783370216E+16</c:v>
                </c:pt>
                <c:pt idx="60">
                  <c:v>7.1464323069584584E+16</c:v>
                </c:pt>
                <c:pt idx="61">
                  <c:v>7.62670067992788E+16</c:v>
                </c:pt>
                <c:pt idx="62">
                  <c:v>8.1307787241422624E+16</c:v>
                </c:pt>
                <c:pt idx="63">
                  <c:v>8.6594406539278016E+16</c:v>
                </c:pt>
                <c:pt idx="64">
                  <c:v>9.213473071039912E+16</c:v>
                </c:pt>
                <c:pt idx="65">
                  <c:v>9.793674964663232E+16</c:v>
                </c:pt>
                <c:pt idx="66">
                  <c:v>1.040085771141161E+17</c:v>
                </c:pt>
                <c:pt idx="67">
                  <c:v>1.1035845075328123E+17</c:v>
                </c:pt>
                <c:pt idx="68">
                  <c:v>1.1699473207885062E+17</c:v>
                </c:pt>
                <c:pt idx="69">
                  <c:v>1.2392590647983938E+17</c:v>
                </c:pt>
                <c:pt idx="70">
                  <c:v>1.3116058321955485E+17</c:v>
                </c:pt>
                <c:pt idx="71">
                  <c:v>1.3870749543559645E+17</c:v>
                </c:pt>
                <c:pt idx="72">
                  <c:v>1.465755001398559E+17</c:v>
                </c:pt>
                <c:pt idx="73">
                  <c:v>1.5477357821851712E+17</c:v>
                </c:pt>
                <c:pt idx="74">
                  <c:v>1.6331083443205616E+17</c:v>
                </c:pt>
                <c:pt idx="75">
                  <c:v>1.7219649741524125E+17</c:v>
                </c:pt>
                <c:pt idx="76">
                  <c:v>1.8143991967713286E+17</c:v>
                </c:pt>
                <c:pt idx="77">
                  <c:v>1.9105057760108365E+17</c:v>
                </c:pt>
                <c:pt idx="78">
                  <c:v>2.010380714447384E+17</c:v>
                </c:pt>
                <c:pt idx="79">
                  <c:v>2.1141212534003421E+17</c:v>
                </c:pt>
                <c:pt idx="80">
                  <c:v>2.2218258729320026E+17</c:v>
                </c:pt>
                <c:pt idx="81">
                  <c:v>2.3335942918475798E+17</c:v>
                </c:pt>
                <c:pt idx="82">
                  <c:v>2.4495274676952099E+17</c:v>
                </c:pt>
                <c:pt idx="83">
                  <c:v>2.5697275967659498E+17</c:v>
                </c:pt>
                <c:pt idx="84">
                  <c:v>2.6942981140937805E+17</c:v>
                </c:pt>
                <c:pt idx="85">
                  <c:v>2.8233436934556026E+17</c:v>
                </c:pt>
                <c:pt idx="86">
                  <c:v>2.956970247371241E+17</c:v>
                </c:pt>
                <c:pt idx="87">
                  <c:v>3.0952849271034406E+17</c:v>
                </c:pt>
                <c:pt idx="88">
                  <c:v>3.2383961226578694E+17</c:v>
                </c:pt>
                <c:pt idx="89">
                  <c:v>3.3864134627831168E+17</c:v>
                </c:pt>
                <c:pt idx="90">
                  <c:v>3.5394478149706931E+17</c:v>
                </c:pt>
                <c:pt idx="91">
                  <c:v>3.6976112854550317E+17</c:v>
                </c:pt>
                <c:pt idx="92">
                  <c:v>3.8610172192134899E+17</c:v>
                </c:pt>
                <c:pt idx="93">
                  <c:v>4.0297801999663418E+17</c:v>
                </c:pt>
                <c:pt idx="94">
                  <c:v>4.2040160501767878E+17</c:v>
                </c:pt>
                <c:pt idx="95">
                  <c:v>4.3838418310509498E+17</c:v>
                </c:pt>
                <c:pt idx="96">
                  <c:v>4.5693758425378688E+17</c:v>
                </c:pt>
                <c:pt idx="97">
                  <c:v>4.7607376233295104E+17</c:v>
                </c:pt>
                <c:pt idx="98">
                  <c:v>4.958047950860761E+17</c:v>
                </c:pt>
                <c:pt idx="99">
                  <c:v>5.1614288413094291E+17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19-4487-AB71-F480006647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4635728"/>
        <c:axId val="1994634896"/>
      </c:lineChart>
      <c:catAx>
        <c:axId val="1994635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94634896"/>
        <c:crosses val="autoZero"/>
        <c:auto val="1"/>
        <c:lblAlgn val="ctr"/>
        <c:lblOffset val="100"/>
        <c:noMultiLvlLbl val="0"/>
      </c:catAx>
      <c:valAx>
        <c:axId val="199463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94635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Hoja1!$E$12</c:f>
              <c:strCache>
                <c:ptCount val="1"/>
                <c:pt idx="0">
                  <c:v>Atenuación (db)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Hoja1!$C$13:$C$112</c:f>
              <c:numCache>
                <c:formatCode>General</c:formatCode>
                <c:ptCount val="10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</c:numCache>
            </c:numRef>
          </c:cat>
          <c:val>
            <c:numRef>
              <c:f>Hoja1!$E$13:$E$112</c:f>
              <c:numCache>
                <c:formatCode>0.00</c:formatCode>
                <c:ptCount val="100"/>
                <c:pt idx="0">
                  <c:v>97.127699442621619</c:v>
                </c:pt>
                <c:pt idx="1">
                  <c:v>109.16889926918087</c:v>
                </c:pt>
                <c:pt idx="2">
                  <c:v>116.21254963140812</c:v>
                </c:pt>
                <c:pt idx="3">
                  <c:v>121.21009909574012</c:v>
                </c:pt>
                <c:pt idx="4">
                  <c:v>125.08649961606237</c:v>
                </c:pt>
                <c:pt idx="5">
                  <c:v>128.25374945796736</c:v>
                </c:pt>
                <c:pt idx="6">
                  <c:v>130.93162104319188</c:v>
                </c:pt>
                <c:pt idx="7">
                  <c:v>133.25129892229936</c:v>
                </c:pt>
                <c:pt idx="8">
                  <c:v>135.29739982019461</c:v>
                </c:pt>
                <c:pt idx="9">
                  <c:v>137.1276994426216</c:v>
                </c:pt>
                <c:pt idx="10">
                  <c:v>138.78340684895062</c:v>
                </c:pt>
                <c:pt idx="11">
                  <c:v>140.29494928452661</c:v>
                </c:pt>
                <c:pt idx="12">
                  <c:v>141.68543353489508</c:v>
                </c:pt>
                <c:pt idx="13">
                  <c:v>142.97282086975113</c:v>
                </c:pt>
                <c:pt idx="14">
                  <c:v>144.17134980484886</c:v>
                </c:pt>
                <c:pt idx="15">
                  <c:v>145.29249874885861</c:v>
                </c:pt>
                <c:pt idx="16">
                  <c:v>146.34565629775258</c:v>
                </c:pt>
                <c:pt idx="17">
                  <c:v>147.33859964675386</c:v>
                </c:pt>
                <c:pt idx="18">
                  <c:v>148.27784348073476</c:v>
                </c:pt>
                <c:pt idx="19">
                  <c:v>149.16889926918086</c:v>
                </c:pt>
                <c:pt idx="20">
                  <c:v>150.01647123197839</c:v>
                </c:pt>
                <c:pt idx="21">
                  <c:v>150.82460667550987</c:v>
                </c:pt>
                <c:pt idx="22">
                  <c:v>151.59681288332533</c:v>
                </c:pt>
                <c:pt idx="23">
                  <c:v>152.33614911108586</c:v>
                </c:pt>
                <c:pt idx="24">
                  <c:v>153.0452997895031</c:v>
                </c:pt>
                <c:pt idx="25">
                  <c:v>153.72663336145433</c:v>
                </c:pt>
                <c:pt idx="26">
                  <c:v>154.38225000898112</c:v>
                </c:pt>
                <c:pt idx="27">
                  <c:v>155.01402069631038</c:v>
                </c:pt>
                <c:pt idx="28">
                  <c:v>155.62361935857984</c:v>
                </c:pt>
                <c:pt idx="29">
                  <c:v>156.21254963140811</c:v>
                </c:pt>
                <c:pt idx="30">
                  <c:v>156.78216719599251</c:v>
                </c:pt>
                <c:pt idx="31">
                  <c:v>157.33369857541786</c:v>
                </c:pt>
                <c:pt idx="32">
                  <c:v>157.86825703773712</c:v>
                </c:pt>
                <c:pt idx="33">
                  <c:v>158.38685612431181</c:v>
                </c:pt>
                <c:pt idx="34">
                  <c:v>158.89042121663263</c:v>
                </c:pt>
                <c:pt idx="35">
                  <c:v>159.37979947331311</c:v>
                </c:pt>
                <c:pt idx="36">
                  <c:v>159.8557684053014</c:v>
                </c:pt>
                <c:pt idx="37">
                  <c:v>160.31904330729404</c:v>
                </c:pt>
                <c:pt idx="38">
                  <c:v>160.77028372368159</c:v>
                </c:pt>
                <c:pt idx="39">
                  <c:v>161.21009909574011</c:v>
                </c:pt>
                <c:pt idx="40">
                  <c:v>161.63905371141107</c:v>
                </c:pt>
                <c:pt idx="41">
                  <c:v>162.05767105853764</c:v>
                </c:pt>
                <c:pt idx="42">
                  <c:v>162.46643766580507</c:v>
                </c:pt>
                <c:pt idx="43">
                  <c:v>162.86580650206912</c:v>
                </c:pt>
                <c:pt idx="44">
                  <c:v>163.25619999363536</c:v>
                </c:pt>
                <c:pt idx="45">
                  <c:v>163.63801270988458</c:v>
                </c:pt>
                <c:pt idx="46">
                  <c:v>164.01161376005032</c:v>
                </c:pt>
                <c:pt idx="47">
                  <c:v>164.37734893764511</c:v>
                </c:pt>
                <c:pt idx="48">
                  <c:v>164.73554264376216</c:v>
                </c:pt>
                <c:pt idx="49">
                  <c:v>165.08649961606238</c:v>
                </c:pt>
                <c:pt idx="50">
                  <c:v>165.43050648653906</c:v>
                </c:pt>
                <c:pt idx="51">
                  <c:v>165.76783318801358</c:v>
                </c:pt>
                <c:pt idx="52">
                  <c:v>166.09873422665316</c:v>
                </c:pt>
                <c:pt idx="53">
                  <c:v>166.42344983554037</c:v>
                </c:pt>
                <c:pt idx="54">
                  <c:v>166.74220702239137</c:v>
                </c:pt>
                <c:pt idx="55">
                  <c:v>167.05522052286963</c:v>
                </c:pt>
                <c:pt idx="56">
                  <c:v>167.36269366952126</c:v>
                </c:pt>
                <c:pt idx="57">
                  <c:v>167.66481918513909</c:v>
                </c:pt>
                <c:pt idx="58">
                  <c:v>167.96177990830739</c:v>
                </c:pt>
                <c:pt idx="59">
                  <c:v>168.25374945796736</c:v>
                </c:pt>
                <c:pt idx="60">
                  <c:v>168.54089284305229</c:v>
                </c:pt>
                <c:pt idx="61">
                  <c:v>168.82336702255176</c:v>
                </c:pt>
                <c:pt idx="62">
                  <c:v>169.10132142076489</c:v>
                </c:pt>
                <c:pt idx="63">
                  <c:v>169.37489840197711</c:v>
                </c:pt>
                <c:pt idx="64">
                  <c:v>169.64423370833583</c:v>
                </c:pt>
                <c:pt idx="65">
                  <c:v>169.90945686429637</c:v>
                </c:pt>
                <c:pt idx="66">
                  <c:v>170.17069155065468</c:v>
                </c:pt>
                <c:pt idx="67">
                  <c:v>170.42805595087106</c:v>
                </c:pt>
                <c:pt idx="68">
                  <c:v>170.68166307211183</c:v>
                </c:pt>
                <c:pt idx="69">
                  <c:v>170.93162104319188</c:v>
                </c:pt>
                <c:pt idx="70">
                  <c:v>171.17803339138462</c:v>
                </c:pt>
                <c:pt idx="71">
                  <c:v>171.42099929987236</c:v>
                </c:pt>
                <c:pt idx="72">
                  <c:v>171.66061384743983</c:v>
                </c:pt>
                <c:pt idx="73">
                  <c:v>171.89696823186065</c:v>
                </c:pt>
                <c:pt idx="74">
                  <c:v>172.13014997828961</c:v>
                </c:pt>
                <c:pt idx="75">
                  <c:v>172.36024313385326</c:v>
                </c:pt>
                <c:pt idx="76">
                  <c:v>172.5873284495209</c:v>
                </c:pt>
                <c:pt idx="77">
                  <c:v>172.81148355024084</c:v>
                </c:pt>
                <c:pt idx="78">
                  <c:v>173.03278309423928</c:v>
                </c:pt>
                <c:pt idx="79">
                  <c:v>173.25129892229936</c:v>
                </c:pt>
                <c:pt idx="80">
                  <c:v>173.46710019776762</c:v>
                </c:pt>
                <c:pt idx="81">
                  <c:v>173.68025353797026</c:v>
                </c:pt>
                <c:pt idx="82">
                  <c:v>173.8908231376646</c:v>
                </c:pt>
                <c:pt idx="83">
                  <c:v>174.09887088509689</c:v>
                </c:pt>
                <c:pt idx="84">
                  <c:v>174.3044564711933</c:v>
                </c:pt>
                <c:pt idx="85">
                  <c:v>174.50763749236432</c:v>
                </c:pt>
                <c:pt idx="86">
                  <c:v>174.70846954736635</c:v>
                </c:pt>
                <c:pt idx="87">
                  <c:v>174.90700632862837</c:v>
                </c:pt>
                <c:pt idx="88">
                  <c:v>175.10329970841812</c:v>
                </c:pt>
                <c:pt idx="89">
                  <c:v>175.29739982019461</c:v>
                </c:pt>
                <c:pt idx="90">
                  <c:v>175.48935513546536</c:v>
                </c:pt>
                <c:pt idx="91">
                  <c:v>175.67921253644383</c:v>
                </c:pt>
                <c:pt idx="92">
                  <c:v>175.86701738477902</c:v>
                </c:pt>
                <c:pt idx="93">
                  <c:v>176.05281358660957</c:v>
                </c:pt>
                <c:pt idx="94">
                  <c:v>176.23664365417554</c:v>
                </c:pt>
                <c:pt idx="95">
                  <c:v>176.41854876420436</c:v>
                </c:pt>
                <c:pt idx="96">
                  <c:v>176.59856881327141</c:v>
                </c:pt>
                <c:pt idx="97">
                  <c:v>176.77674247032141</c:v>
                </c:pt>
                <c:pt idx="98">
                  <c:v>176.95310722652363</c:v>
                </c:pt>
                <c:pt idx="99">
                  <c:v>177.1276994426216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83-4F88-9B93-BEB0F7AC3B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9851104"/>
        <c:axId val="349850688"/>
      </c:lineChart>
      <c:catAx>
        <c:axId val="349851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49850688"/>
        <c:crosses val="autoZero"/>
        <c:auto val="1"/>
        <c:lblAlgn val="ctr"/>
        <c:lblOffset val="100"/>
        <c:noMultiLvlLbl val="0"/>
      </c:catAx>
      <c:valAx>
        <c:axId val="34985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49851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689387</xdr:colOff>
      <xdr:row>10</xdr:row>
      <xdr:rowOff>53788</xdr:rowOff>
    </xdr:from>
    <xdr:to>
      <xdr:col>16</xdr:col>
      <xdr:colOff>520851</xdr:colOff>
      <xdr:row>25</xdr:row>
      <xdr:rowOff>107577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192011F1-C248-483A-8BB3-C0BBF949E6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683623</xdr:colOff>
      <xdr:row>28</xdr:row>
      <xdr:rowOff>13063</xdr:rowOff>
    </xdr:from>
    <xdr:to>
      <xdr:col>16</xdr:col>
      <xdr:colOff>537754</xdr:colOff>
      <xdr:row>42</xdr:row>
      <xdr:rowOff>163286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1D64D19F-C4A1-4200-ABAC-0F2FF9FEE1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25E85-375D-42F6-B196-03066D5C9F63}">
  <dimension ref="A3:H112"/>
  <sheetViews>
    <sheetView tabSelected="1" topLeftCell="B1" zoomScale="85" zoomScaleNormal="85" workbookViewId="0">
      <selection activeCell="C12" sqref="C12"/>
    </sheetView>
  </sheetViews>
  <sheetFormatPr baseColWidth="10" defaultRowHeight="14.4" x14ac:dyDescent="0.3"/>
  <cols>
    <col min="1" max="1" width="29.77734375" bestFit="1" customWidth="1"/>
    <col min="2" max="2" width="29.5546875" bestFit="1" customWidth="1"/>
    <col min="3" max="3" width="29.5546875" customWidth="1"/>
    <col min="4" max="4" width="14.44140625" bestFit="1" customWidth="1"/>
    <col min="5" max="5" width="23.88671875" customWidth="1"/>
    <col min="6" max="6" width="15.109375" bestFit="1" customWidth="1"/>
    <col min="7" max="7" width="18.44140625" bestFit="1" customWidth="1"/>
    <col min="8" max="8" width="18.6640625" bestFit="1" customWidth="1"/>
    <col min="9" max="9" width="15" customWidth="1"/>
  </cols>
  <sheetData>
    <row r="3" spans="1:8" x14ac:dyDescent="0.3">
      <c r="A3" s="4" t="s">
        <v>2</v>
      </c>
      <c r="B3" s="1">
        <v>306000000</v>
      </c>
      <c r="C3" s="1"/>
    </row>
    <row r="4" spans="1:8" x14ac:dyDescent="0.3">
      <c r="A4" s="4" t="s">
        <v>3</v>
      </c>
      <c r="B4">
        <v>20</v>
      </c>
    </row>
    <row r="5" spans="1:8" x14ac:dyDescent="0.3">
      <c r="A5" s="4" t="s">
        <v>4</v>
      </c>
      <c r="B5">
        <f>40</f>
        <v>40</v>
      </c>
    </row>
    <row r="6" spans="1:8" x14ac:dyDescent="0.3">
      <c r="A6" s="4" t="s">
        <v>10</v>
      </c>
      <c r="B6">
        <v>1</v>
      </c>
    </row>
    <row r="7" spans="1:8" x14ac:dyDescent="0.3">
      <c r="A7" s="4" t="s">
        <v>11</v>
      </c>
      <c r="B7">
        <v>1</v>
      </c>
    </row>
    <row r="8" spans="1:8" x14ac:dyDescent="0.3">
      <c r="A8" s="4" t="s">
        <v>13</v>
      </c>
      <c r="B8" s="1">
        <f>300000000/B3</f>
        <v>0.98039215686274506</v>
      </c>
    </row>
    <row r="9" spans="1:8" x14ac:dyDescent="0.3">
      <c r="D9" s="1"/>
    </row>
    <row r="11" spans="1:8" x14ac:dyDescent="0.3">
      <c r="A11" s="3" t="s">
        <v>5</v>
      </c>
      <c r="B11" s="3"/>
      <c r="C11" s="3"/>
      <c r="D11" s="3"/>
      <c r="E11" s="3"/>
      <c r="F11" s="2"/>
    </row>
    <row r="12" spans="1:8" x14ac:dyDescent="0.3">
      <c r="A12" s="4" t="s">
        <v>6</v>
      </c>
      <c r="B12" s="4" t="s">
        <v>7</v>
      </c>
      <c r="C12" s="4" t="s">
        <v>12</v>
      </c>
      <c r="D12" s="4" t="s">
        <v>0</v>
      </c>
      <c r="E12" s="4" t="s">
        <v>1</v>
      </c>
      <c r="G12" s="4" t="s">
        <v>8</v>
      </c>
      <c r="H12" s="4" t="s">
        <v>9</v>
      </c>
    </row>
    <row r="13" spans="1:8" x14ac:dyDescent="0.3">
      <c r="A13" s="4">
        <v>100</v>
      </c>
      <c r="B13" s="4">
        <v>100</v>
      </c>
      <c r="C13" s="4">
        <f>B13+A13</f>
        <v>200</v>
      </c>
      <c r="D13" s="5">
        <f>$B$4/G13</f>
        <v>5161428841.3094292</v>
      </c>
      <c r="E13" s="6">
        <f>10*LOG(D13)</f>
        <v>97.127699442621619</v>
      </c>
      <c r="F13" s="4"/>
      <c r="G13" s="5">
        <f>($B$4*$B$5*$B$6*$B$7*$B$8^2)/((4*PI())^3*B13^2*A13^2)</f>
        <v>3.8748960055266591E-9</v>
      </c>
      <c r="H13" s="4">
        <f>10*LOG10(G13)</f>
        <v>-84.117399485981807</v>
      </c>
    </row>
    <row r="14" spans="1:8" x14ac:dyDescent="0.3">
      <c r="A14" s="4">
        <v>200</v>
      </c>
      <c r="B14" s="4">
        <v>200</v>
      </c>
      <c r="C14" s="4">
        <f t="shared" ref="C14:C77" si="0">B14+A14</f>
        <v>400</v>
      </c>
      <c r="D14" s="5">
        <f t="shared" ref="D14:D77" si="1">$B$4/G14</f>
        <v>82582861460.950867</v>
      </c>
      <c r="E14" s="6">
        <f t="shared" ref="E14:E77" si="2">10*LOG(D14)</f>
        <v>109.16889926918087</v>
      </c>
      <c r="F14" s="4"/>
      <c r="G14" s="5">
        <f t="shared" ref="G14:G77" si="3">($B$4*$B$5*$B$6*$B$7*$B$8^2)/((4*PI())^3*B14^2*A14^2)</f>
        <v>2.4218100034541619E-10</v>
      </c>
      <c r="H14" s="4">
        <f t="shared" ref="H14:H77" si="4">10*LOG10(G14)</f>
        <v>-96.158599312541057</v>
      </c>
    </row>
    <row r="15" spans="1:8" x14ac:dyDescent="0.3">
      <c r="A15" s="4">
        <v>300</v>
      </c>
      <c r="B15" s="4">
        <v>300</v>
      </c>
      <c r="C15" s="4">
        <f t="shared" si="0"/>
        <v>600</v>
      </c>
      <c r="D15" s="5">
        <f t="shared" si="1"/>
        <v>418075736146.06378</v>
      </c>
      <c r="E15" s="6">
        <f t="shared" si="2"/>
        <v>116.21254963140812</v>
      </c>
      <c r="F15" s="4"/>
      <c r="G15" s="5">
        <f t="shared" si="3"/>
        <v>4.7838222290452582E-11</v>
      </c>
      <c r="H15" s="4">
        <f t="shared" si="4"/>
        <v>-103.20224967476831</v>
      </c>
    </row>
    <row r="16" spans="1:8" x14ac:dyDescent="0.3">
      <c r="A16" s="4">
        <v>400</v>
      </c>
      <c r="B16" s="4">
        <v>400</v>
      </c>
      <c r="C16" s="4">
        <f t="shared" si="0"/>
        <v>800</v>
      </c>
      <c r="D16" s="5">
        <f t="shared" si="1"/>
        <v>1321325783375.2139</v>
      </c>
      <c r="E16" s="6">
        <f t="shared" si="2"/>
        <v>121.21009909574012</v>
      </c>
      <c r="F16" s="4"/>
      <c r="G16" s="5">
        <f t="shared" si="3"/>
        <v>1.5136312521588512E-11</v>
      </c>
      <c r="H16" s="4">
        <f t="shared" si="4"/>
        <v>-108.19979913910031</v>
      </c>
    </row>
    <row r="17" spans="1:8" x14ac:dyDescent="0.3">
      <c r="A17" s="4">
        <v>500</v>
      </c>
      <c r="B17" s="4">
        <v>500</v>
      </c>
      <c r="C17" s="4">
        <f t="shared" si="0"/>
        <v>1000</v>
      </c>
      <c r="D17" s="5">
        <f t="shared" si="1"/>
        <v>3225893025818.3931</v>
      </c>
      <c r="E17" s="6">
        <f>10*LOG(D17)</f>
        <v>125.08649961606237</v>
      </c>
      <c r="F17" s="4"/>
      <c r="G17" s="5">
        <f t="shared" si="3"/>
        <v>6.1998336088426548E-12</v>
      </c>
      <c r="H17" s="4">
        <f t="shared" si="4"/>
        <v>-112.07619965942256</v>
      </c>
    </row>
    <row r="18" spans="1:8" x14ac:dyDescent="0.3">
      <c r="A18" s="4">
        <v>600</v>
      </c>
      <c r="B18" s="4">
        <v>600</v>
      </c>
      <c r="C18" s="4">
        <f t="shared" si="0"/>
        <v>1200</v>
      </c>
      <c r="D18" s="5">
        <f t="shared" si="1"/>
        <v>6689211778337.0205</v>
      </c>
      <c r="E18" s="6">
        <f t="shared" si="2"/>
        <v>128.25374945796736</v>
      </c>
      <c r="F18" s="4"/>
      <c r="G18" s="5">
        <f t="shared" si="3"/>
        <v>2.9898888931532864E-12</v>
      </c>
      <c r="H18" s="4">
        <f t="shared" si="4"/>
        <v>-115.24344950132755</v>
      </c>
    </row>
    <row r="19" spans="1:8" x14ac:dyDescent="0.3">
      <c r="A19" s="4">
        <v>700</v>
      </c>
      <c r="B19" s="4">
        <v>700</v>
      </c>
      <c r="C19" s="4">
        <f t="shared" si="0"/>
        <v>1400</v>
      </c>
      <c r="D19" s="5">
        <f t="shared" si="1"/>
        <v>12392590647983.939</v>
      </c>
      <c r="E19" s="6">
        <f t="shared" si="2"/>
        <v>130.93162104319188</v>
      </c>
      <c r="F19" s="4"/>
      <c r="G19" s="5">
        <f t="shared" si="3"/>
        <v>1.6138675574871551E-12</v>
      </c>
      <c r="H19" s="4">
        <f t="shared" si="4"/>
        <v>-117.92132108655208</v>
      </c>
    </row>
    <row r="20" spans="1:8" x14ac:dyDescent="0.3">
      <c r="A20" s="4">
        <v>800</v>
      </c>
      <c r="B20" s="4">
        <v>800</v>
      </c>
      <c r="C20" s="4">
        <f t="shared" si="0"/>
        <v>1600</v>
      </c>
      <c r="D20" s="5">
        <f t="shared" si="1"/>
        <v>21141212534003.422</v>
      </c>
      <c r="E20" s="6">
        <f t="shared" si="2"/>
        <v>133.25129892229936</v>
      </c>
      <c r="F20" s="4"/>
      <c r="G20" s="5">
        <f t="shared" si="3"/>
        <v>9.46019532599282E-13</v>
      </c>
      <c r="H20" s="4">
        <f t="shared" si="4"/>
        <v>-120.24099896565956</v>
      </c>
    </row>
    <row r="21" spans="1:8" x14ac:dyDescent="0.3">
      <c r="A21" s="4">
        <v>900</v>
      </c>
      <c r="B21" s="4">
        <v>900</v>
      </c>
      <c r="C21" s="4">
        <f t="shared" si="0"/>
        <v>1800</v>
      </c>
      <c r="D21" s="5">
        <f t="shared" si="1"/>
        <v>33864134627831.164</v>
      </c>
      <c r="E21" s="6">
        <f t="shared" si="2"/>
        <v>135.29739982019461</v>
      </c>
      <c r="F21" s="4"/>
      <c r="G21" s="5">
        <f t="shared" si="3"/>
        <v>5.9059533691916771E-13</v>
      </c>
      <c r="H21" s="4">
        <f t="shared" si="4"/>
        <v>-122.2870998635548</v>
      </c>
    </row>
    <row r="22" spans="1:8" x14ac:dyDescent="0.3">
      <c r="A22" s="4">
        <v>1000</v>
      </c>
      <c r="B22" s="4">
        <v>1000</v>
      </c>
      <c r="C22" s="4">
        <f t="shared" si="0"/>
        <v>2000</v>
      </c>
      <c r="D22" s="5">
        <f t="shared" si="1"/>
        <v>51614288413094.289</v>
      </c>
      <c r="E22" s="6">
        <f t="shared" si="2"/>
        <v>137.1276994426216</v>
      </c>
      <c r="F22" s="4"/>
      <c r="G22" s="5">
        <f t="shared" si="3"/>
        <v>3.8748960055266592E-13</v>
      </c>
      <c r="H22" s="4">
        <f t="shared" si="4"/>
        <v>-124.11739948598181</v>
      </c>
    </row>
    <row r="23" spans="1:8" x14ac:dyDescent="0.3">
      <c r="A23" s="4">
        <v>1100</v>
      </c>
      <c r="B23" s="4">
        <v>1100</v>
      </c>
      <c r="C23" s="4">
        <f t="shared" si="0"/>
        <v>2200</v>
      </c>
      <c r="D23" s="5">
        <f t="shared" si="1"/>
        <v>75568479665611.344</v>
      </c>
      <c r="E23" s="6">
        <f t="shared" si="2"/>
        <v>138.78340684895062</v>
      </c>
      <c r="F23" s="4"/>
      <c r="G23" s="5">
        <f t="shared" si="3"/>
        <v>2.6466061099150737E-13</v>
      </c>
      <c r="H23" s="4">
        <f t="shared" si="4"/>
        <v>-125.77310689231081</v>
      </c>
    </row>
    <row r="24" spans="1:8" x14ac:dyDescent="0.3">
      <c r="A24" s="4">
        <v>1200</v>
      </c>
      <c r="B24" s="4">
        <v>1200</v>
      </c>
      <c r="C24" s="4">
        <f t="shared" si="0"/>
        <v>2400</v>
      </c>
      <c r="D24" s="5">
        <f t="shared" si="1"/>
        <v>107027388453392.33</v>
      </c>
      <c r="E24" s="6">
        <f t="shared" si="2"/>
        <v>140.29494928452661</v>
      </c>
      <c r="F24" s="4"/>
      <c r="G24" s="5">
        <f t="shared" si="3"/>
        <v>1.868680558220804E-13</v>
      </c>
      <c r="H24" s="4">
        <f t="shared" si="4"/>
        <v>-127.2846493278868</v>
      </c>
    </row>
    <row r="25" spans="1:8" x14ac:dyDescent="0.3">
      <c r="A25" s="4">
        <v>1300</v>
      </c>
      <c r="B25" s="4">
        <v>1300</v>
      </c>
      <c r="C25" s="4">
        <f t="shared" si="0"/>
        <v>2600</v>
      </c>
      <c r="D25" s="5">
        <f t="shared" si="1"/>
        <v>147415569136638.59</v>
      </c>
      <c r="E25" s="6">
        <f t="shared" si="2"/>
        <v>141.68543353489508</v>
      </c>
      <c r="F25" s="4"/>
      <c r="G25" s="5">
        <f t="shared" si="3"/>
        <v>1.3567088006465669E-13</v>
      </c>
      <c r="H25" s="4">
        <f t="shared" si="4"/>
        <v>-128.67513357825527</v>
      </c>
    </row>
    <row r="26" spans="1:8" x14ac:dyDescent="0.3">
      <c r="A26" s="4">
        <v>1400</v>
      </c>
      <c r="B26" s="4">
        <v>1400</v>
      </c>
      <c r="C26" s="4">
        <f t="shared" si="0"/>
        <v>2800</v>
      </c>
      <c r="D26" s="5">
        <f t="shared" si="1"/>
        <v>198281450367743.03</v>
      </c>
      <c r="E26" s="6">
        <f t="shared" si="2"/>
        <v>142.97282086975113</v>
      </c>
      <c r="F26" s="4"/>
      <c r="G26" s="5">
        <f t="shared" si="3"/>
        <v>1.0086672234294719E-13</v>
      </c>
      <c r="H26" s="4">
        <f t="shared" si="4"/>
        <v>-129.96252091311132</v>
      </c>
    </row>
    <row r="27" spans="1:8" x14ac:dyDescent="0.3">
      <c r="A27" s="4">
        <v>1500</v>
      </c>
      <c r="B27" s="4">
        <v>1500</v>
      </c>
      <c r="C27" s="4">
        <f t="shared" si="0"/>
        <v>3000</v>
      </c>
      <c r="D27" s="5">
        <f t="shared" si="1"/>
        <v>261297335091289.91</v>
      </c>
      <c r="E27" s="6">
        <f t="shared" si="2"/>
        <v>144.17134980484886</v>
      </c>
      <c r="F27" s="4"/>
      <c r="G27" s="5">
        <f t="shared" si="3"/>
        <v>7.654115566472412E-14</v>
      </c>
      <c r="H27" s="4">
        <f t="shared" si="4"/>
        <v>-131.16104984820905</v>
      </c>
    </row>
    <row r="28" spans="1:8" x14ac:dyDescent="0.3">
      <c r="A28" s="4">
        <v>1600</v>
      </c>
      <c r="B28" s="4">
        <v>1600</v>
      </c>
      <c r="C28" s="4">
        <f t="shared" si="0"/>
        <v>3200</v>
      </c>
      <c r="D28" s="5">
        <f t="shared" si="1"/>
        <v>338259400544054.75</v>
      </c>
      <c r="E28" s="6">
        <f t="shared" si="2"/>
        <v>145.29249874885861</v>
      </c>
      <c r="F28" s="4"/>
      <c r="G28" s="5">
        <f t="shared" si="3"/>
        <v>5.9126220787455125E-14</v>
      </c>
      <c r="H28" s="4">
        <f t="shared" si="4"/>
        <v>-132.28219879221879</v>
      </c>
    </row>
    <row r="29" spans="1:8" x14ac:dyDescent="0.3">
      <c r="A29" s="4">
        <v>1700</v>
      </c>
      <c r="B29" s="4">
        <v>1700</v>
      </c>
      <c r="C29" s="4">
        <f t="shared" si="0"/>
        <v>3400</v>
      </c>
      <c r="D29" s="5">
        <f t="shared" si="1"/>
        <v>431087698255004.81</v>
      </c>
      <c r="E29" s="6">
        <f t="shared" si="2"/>
        <v>146.34565629775258</v>
      </c>
      <c r="F29" s="4"/>
      <c r="G29" s="5">
        <f t="shared" si="3"/>
        <v>4.6394272165403425E-14</v>
      </c>
      <c r="H29" s="4">
        <f t="shared" si="4"/>
        <v>-133.33535634111277</v>
      </c>
    </row>
    <row r="30" spans="1:8" x14ac:dyDescent="0.3">
      <c r="A30" s="4">
        <v>1800</v>
      </c>
      <c r="B30" s="4">
        <v>1800</v>
      </c>
      <c r="C30" s="4">
        <f t="shared" si="0"/>
        <v>3600</v>
      </c>
      <c r="D30" s="5">
        <f t="shared" si="1"/>
        <v>541826154045298.63</v>
      </c>
      <c r="E30" s="6">
        <f t="shared" si="2"/>
        <v>147.33859964675386</v>
      </c>
      <c r="F30" s="4"/>
      <c r="G30" s="5">
        <f t="shared" si="3"/>
        <v>3.6912208557447982E-14</v>
      </c>
      <c r="H30" s="4">
        <f t="shared" si="4"/>
        <v>-134.32829969011405</v>
      </c>
    </row>
    <row r="31" spans="1:8" x14ac:dyDescent="0.3">
      <c r="A31" s="4">
        <v>1900</v>
      </c>
      <c r="B31" s="4">
        <v>1900</v>
      </c>
      <c r="C31" s="4">
        <f t="shared" si="0"/>
        <v>3800</v>
      </c>
      <c r="D31" s="5">
        <f t="shared" si="1"/>
        <v>672642568028286.13</v>
      </c>
      <c r="E31" s="6">
        <f t="shared" si="2"/>
        <v>148.27784348073476</v>
      </c>
      <c r="F31" s="4"/>
      <c r="G31" s="5">
        <f t="shared" si="3"/>
        <v>2.9733473542457926E-14</v>
      </c>
      <c r="H31" s="4">
        <f t="shared" si="4"/>
        <v>-135.26754352409495</v>
      </c>
    </row>
    <row r="32" spans="1:8" x14ac:dyDescent="0.3">
      <c r="A32" s="4">
        <v>2000</v>
      </c>
      <c r="B32" s="4">
        <v>2000</v>
      </c>
      <c r="C32" s="4">
        <f t="shared" si="0"/>
        <v>4000</v>
      </c>
      <c r="D32" s="5">
        <f t="shared" si="1"/>
        <v>825828614609508.63</v>
      </c>
      <c r="E32" s="6">
        <f t="shared" si="2"/>
        <v>149.16889926918086</v>
      </c>
      <c r="F32" s="4"/>
      <c r="G32" s="5">
        <f t="shared" si="3"/>
        <v>2.421810003454162E-14</v>
      </c>
      <c r="H32" s="4">
        <f t="shared" si="4"/>
        <v>-136.15859931254104</v>
      </c>
    </row>
    <row r="33" spans="1:8" x14ac:dyDescent="0.3">
      <c r="A33" s="4">
        <v>2100</v>
      </c>
      <c r="B33" s="4">
        <v>2100</v>
      </c>
      <c r="C33" s="4">
        <f t="shared" si="0"/>
        <v>4200</v>
      </c>
      <c r="D33" s="5">
        <f t="shared" si="1"/>
        <v>1003799842486699.1</v>
      </c>
      <c r="E33" s="6">
        <f t="shared" si="2"/>
        <v>150.01647123197839</v>
      </c>
      <c r="F33" s="4"/>
      <c r="G33" s="5">
        <f t="shared" si="3"/>
        <v>1.9924290833174753E-14</v>
      </c>
      <c r="H33" s="4">
        <f t="shared" si="4"/>
        <v>-137.00617127533857</v>
      </c>
    </row>
    <row r="34" spans="1:8" x14ac:dyDescent="0.3">
      <c r="A34" s="4">
        <v>2200</v>
      </c>
      <c r="B34" s="4">
        <v>2200</v>
      </c>
      <c r="C34" s="4">
        <f t="shared" si="0"/>
        <v>4400</v>
      </c>
      <c r="D34" s="5">
        <f t="shared" si="1"/>
        <v>1209095674649781.5</v>
      </c>
      <c r="E34" s="6">
        <f t="shared" si="2"/>
        <v>150.82460667550987</v>
      </c>
      <c r="F34" s="4"/>
      <c r="G34" s="5">
        <f t="shared" si="3"/>
        <v>1.654128818696921E-14</v>
      </c>
      <c r="H34" s="4">
        <f t="shared" si="4"/>
        <v>-137.81430671887006</v>
      </c>
    </row>
    <row r="35" spans="1:8" x14ac:dyDescent="0.3">
      <c r="A35" s="4">
        <v>2300</v>
      </c>
      <c r="B35" s="4">
        <v>2300</v>
      </c>
      <c r="C35" s="4">
        <f t="shared" si="0"/>
        <v>4600</v>
      </c>
      <c r="D35" s="5">
        <f t="shared" si="1"/>
        <v>1444379408380871.8</v>
      </c>
      <c r="E35" s="6">
        <f t="shared" si="2"/>
        <v>151.59681288332533</v>
      </c>
      <c r="F35" s="4"/>
      <c r="G35" s="5">
        <f t="shared" si="3"/>
        <v>1.3846777296845921E-14</v>
      </c>
      <c r="H35" s="4">
        <f t="shared" si="4"/>
        <v>-138.58651292668551</v>
      </c>
    </row>
    <row r="36" spans="1:8" x14ac:dyDescent="0.3">
      <c r="A36" s="4">
        <v>2400</v>
      </c>
      <c r="B36" s="4">
        <v>2400</v>
      </c>
      <c r="C36" s="4">
        <f t="shared" si="0"/>
        <v>4800</v>
      </c>
      <c r="D36" s="5">
        <f t="shared" si="1"/>
        <v>1712438215254277.3</v>
      </c>
      <c r="E36" s="6">
        <f t="shared" si="2"/>
        <v>152.33614911108586</v>
      </c>
      <c r="F36" s="4"/>
      <c r="G36" s="5">
        <f t="shared" si="3"/>
        <v>1.1679253488880025E-14</v>
      </c>
      <c r="H36" s="4">
        <f t="shared" si="4"/>
        <v>-139.32584915444605</v>
      </c>
    </row>
    <row r="37" spans="1:8" x14ac:dyDescent="0.3">
      <c r="A37" s="4">
        <v>2500</v>
      </c>
      <c r="B37" s="4">
        <v>2500</v>
      </c>
      <c r="C37" s="4">
        <f t="shared" si="0"/>
        <v>5000</v>
      </c>
      <c r="D37" s="5">
        <f t="shared" si="1"/>
        <v>2016183141136495.8</v>
      </c>
      <c r="E37" s="6">
        <f t="shared" si="2"/>
        <v>153.0452997895031</v>
      </c>
      <c r="F37" s="4"/>
      <c r="G37" s="5">
        <f t="shared" si="3"/>
        <v>9.919733774148248E-15</v>
      </c>
      <c r="H37" s="4">
        <f t="shared" si="4"/>
        <v>-140.03499983286329</v>
      </c>
    </row>
    <row r="38" spans="1:8" x14ac:dyDescent="0.3">
      <c r="A38" s="4">
        <v>2600</v>
      </c>
      <c r="B38" s="4">
        <v>2600</v>
      </c>
      <c r="C38" s="4">
        <f t="shared" si="0"/>
        <v>5200</v>
      </c>
      <c r="D38" s="5">
        <f t="shared" si="1"/>
        <v>2358649106186217.5</v>
      </c>
      <c r="E38" s="6">
        <f t="shared" si="2"/>
        <v>153.72663336145433</v>
      </c>
      <c r="F38" s="4"/>
      <c r="G38" s="5">
        <f t="shared" si="3"/>
        <v>8.4794300040410431E-15</v>
      </c>
      <c r="H38" s="4">
        <f t="shared" si="4"/>
        <v>-140.71633340481452</v>
      </c>
    </row>
    <row r="39" spans="1:8" x14ac:dyDescent="0.3">
      <c r="A39" s="4">
        <v>2700</v>
      </c>
      <c r="B39" s="4">
        <v>2700</v>
      </c>
      <c r="C39" s="4">
        <f t="shared" si="0"/>
        <v>5400</v>
      </c>
      <c r="D39" s="5">
        <f t="shared" si="1"/>
        <v>2742994904854324.5</v>
      </c>
      <c r="E39" s="6">
        <f t="shared" si="2"/>
        <v>154.38225000898112</v>
      </c>
      <c r="F39" s="4"/>
      <c r="G39" s="5">
        <f t="shared" si="3"/>
        <v>7.2913004557921929E-15</v>
      </c>
      <c r="H39" s="4">
        <f t="shared" si="4"/>
        <v>-141.3719500523413</v>
      </c>
    </row>
    <row r="40" spans="1:8" x14ac:dyDescent="0.3">
      <c r="A40" s="4">
        <v>2800</v>
      </c>
      <c r="B40" s="4">
        <v>2800</v>
      </c>
      <c r="C40" s="4">
        <f t="shared" si="0"/>
        <v>5600</v>
      </c>
      <c r="D40" s="5">
        <f t="shared" si="1"/>
        <v>3172503205883888.5</v>
      </c>
      <c r="E40" s="6">
        <f t="shared" si="2"/>
        <v>155.01402069631038</v>
      </c>
      <c r="F40" s="4"/>
      <c r="G40" s="5">
        <f t="shared" si="3"/>
        <v>6.3041701464341996E-15</v>
      </c>
      <c r="H40" s="4">
        <f t="shared" si="4"/>
        <v>-142.00372073967057</v>
      </c>
    </row>
    <row r="41" spans="1:8" x14ac:dyDescent="0.3">
      <c r="A41" s="4">
        <v>2900</v>
      </c>
      <c r="B41" s="4">
        <v>2900</v>
      </c>
      <c r="C41" s="4">
        <f t="shared" si="0"/>
        <v>5800</v>
      </c>
      <c r="D41" s="5">
        <f t="shared" si="1"/>
        <v>3650580552310174.5</v>
      </c>
      <c r="E41" s="6">
        <f t="shared" si="2"/>
        <v>155.62361935857984</v>
      </c>
      <c r="F41" s="4"/>
      <c r="G41" s="5">
        <f t="shared" si="3"/>
        <v>5.4785806568063596E-15</v>
      </c>
      <c r="H41" s="4">
        <f t="shared" si="4"/>
        <v>-142.61331940194003</v>
      </c>
    </row>
    <row r="42" spans="1:8" x14ac:dyDescent="0.3">
      <c r="A42" s="4">
        <v>3000</v>
      </c>
      <c r="B42" s="4">
        <v>3000</v>
      </c>
      <c r="C42" s="4">
        <f t="shared" si="0"/>
        <v>6000</v>
      </c>
      <c r="D42" s="5">
        <f t="shared" si="1"/>
        <v>4180757361460638.5</v>
      </c>
      <c r="E42" s="6">
        <f t="shared" si="2"/>
        <v>156.21254963140811</v>
      </c>
      <c r="F42" s="4"/>
      <c r="G42" s="5">
        <f t="shared" si="3"/>
        <v>4.7838222290452575E-15</v>
      </c>
      <c r="H42" s="4">
        <f t="shared" si="4"/>
        <v>-143.2022496747683</v>
      </c>
    </row>
    <row r="43" spans="1:8" x14ac:dyDescent="0.3">
      <c r="A43" s="4">
        <v>3100</v>
      </c>
      <c r="B43" s="4">
        <v>3100</v>
      </c>
      <c r="C43" s="4">
        <f t="shared" si="0"/>
        <v>6200</v>
      </c>
      <c r="D43" s="5">
        <f t="shared" si="1"/>
        <v>4766687924954925</v>
      </c>
      <c r="E43" s="6">
        <f t="shared" si="2"/>
        <v>156.78216719599251</v>
      </c>
      <c r="F43" s="4"/>
      <c r="G43" s="5">
        <f t="shared" si="3"/>
        <v>4.1957854835208506E-15</v>
      </c>
      <c r="H43" s="4">
        <f t="shared" si="4"/>
        <v>-143.7718672393527</v>
      </c>
    </row>
    <row r="44" spans="1:8" x14ac:dyDescent="0.3">
      <c r="A44" s="4">
        <v>3200</v>
      </c>
      <c r="B44" s="4">
        <v>3200</v>
      </c>
      <c r="C44" s="4">
        <f t="shared" si="0"/>
        <v>6400</v>
      </c>
      <c r="D44" s="5">
        <f t="shared" si="1"/>
        <v>5412150408704876</v>
      </c>
      <c r="E44" s="6">
        <f t="shared" si="2"/>
        <v>157.33369857541786</v>
      </c>
      <c r="F44" s="4"/>
      <c r="G44" s="5">
        <f t="shared" si="3"/>
        <v>3.6953887992159453E-15</v>
      </c>
      <c r="H44" s="4">
        <f t="shared" si="4"/>
        <v>-144.32339861877804</v>
      </c>
    </row>
    <row r="45" spans="1:8" x14ac:dyDescent="0.3">
      <c r="A45" s="4">
        <v>3300</v>
      </c>
      <c r="B45" s="4">
        <v>3300</v>
      </c>
      <c r="C45" s="4">
        <f t="shared" si="0"/>
        <v>6600</v>
      </c>
      <c r="D45" s="5">
        <f t="shared" si="1"/>
        <v>6121046852914520</v>
      </c>
      <c r="E45" s="6">
        <f t="shared" si="2"/>
        <v>157.86825703773712</v>
      </c>
      <c r="F45" s="4"/>
      <c r="G45" s="5">
        <f t="shared" si="3"/>
        <v>3.2674149505124364E-15</v>
      </c>
      <c r="H45" s="4">
        <f t="shared" si="4"/>
        <v>-144.85795708109731</v>
      </c>
    </row>
    <row r="46" spans="1:8" x14ac:dyDescent="0.3">
      <c r="A46" s="4">
        <v>3400</v>
      </c>
      <c r="B46" s="4">
        <v>3400</v>
      </c>
      <c r="C46" s="4">
        <f t="shared" si="0"/>
        <v>6800</v>
      </c>
      <c r="D46" s="5">
        <f t="shared" si="1"/>
        <v>6897403172080077</v>
      </c>
      <c r="E46" s="6">
        <f t="shared" si="2"/>
        <v>158.38685612431181</v>
      </c>
      <c r="F46" s="4"/>
      <c r="G46" s="5">
        <f t="shared" si="3"/>
        <v>2.8996420103377141E-15</v>
      </c>
      <c r="H46" s="4">
        <f t="shared" si="4"/>
        <v>-145.37655616767199</v>
      </c>
    </row>
    <row r="47" spans="1:8" x14ac:dyDescent="0.3">
      <c r="A47" s="4">
        <v>3500</v>
      </c>
      <c r="B47" s="4">
        <v>3500</v>
      </c>
      <c r="C47" s="4">
        <f t="shared" si="0"/>
        <v>7000</v>
      </c>
      <c r="D47" s="5">
        <f t="shared" si="1"/>
        <v>7745369154989961</v>
      </c>
      <c r="E47" s="6">
        <f t="shared" si="2"/>
        <v>158.89042121663263</v>
      </c>
      <c r="F47" s="4"/>
      <c r="G47" s="5">
        <f t="shared" si="3"/>
        <v>2.5821880919794482E-15</v>
      </c>
      <c r="H47" s="4">
        <f t="shared" si="4"/>
        <v>-145.88012125999282</v>
      </c>
    </row>
    <row r="48" spans="1:8" x14ac:dyDescent="0.3">
      <c r="A48" s="4">
        <v>3600</v>
      </c>
      <c r="B48" s="4">
        <v>3600</v>
      </c>
      <c r="C48" s="4">
        <f t="shared" si="0"/>
        <v>7200</v>
      </c>
      <c r="D48" s="5">
        <f t="shared" si="1"/>
        <v>8669218464724778</v>
      </c>
      <c r="E48" s="6">
        <f t="shared" si="2"/>
        <v>159.37979947331311</v>
      </c>
      <c r="F48" s="4"/>
      <c r="G48" s="5">
        <f t="shared" si="3"/>
        <v>2.3070130348404989E-15</v>
      </c>
      <c r="H48" s="4">
        <f t="shared" si="4"/>
        <v>-146.3694995166733</v>
      </c>
    </row>
    <row r="49" spans="1:8" x14ac:dyDescent="0.3">
      <c r="A49" s="4">
        <v>3700</v>
      </c>
      <c r="B49" s="4">
        <v>3700</v>
      </c>
      <c r="C49" s="4">
        <f t="shared" si="0"/>
        <v>7400</v>
      </c>
      <c r="D49" s="5">
        <f t="shared" si="1"/>
        <v>9673348638657320</v>
      </c>
      <c r="E49" s="6">
        <f t="shared" si="2"/>
        <v>159.8557684053014</v>
      </c>
      <c r="F49" s="4"/>
      <c r="G49" s="5">
        <f t="shared" si="3"/>
        <v>2.0675363565492289E-15</v>
      </c>
      <c r="H49" s="4">
        <f t="shared" si="4"/>
        <v>-146.84546844866159</v>
      </c>
    </row>
    <row r="50" spans="1:8" x14ac:dyDescent="0.3">
      <c r="A50" s="4">
        <v>3800</v>
      </c>
      <c r="B50" s="4">
        <v>3800</v>
      </c>
      <c r="C50" s="4">
        <f t="shared" si="0"/>
        <v>7600</v>
      </c>
      <c r="D50" s="5">
        <f t="shared" si="1"/>
        <v>1.0762281088452578E+16</v>
      </c>
      <c r="E50" s="6">
        <f t="shared" si="2"/>
        <v>160.31904330729404</v>
      </c>
      <c r="F50" s="4"/>
      <c r="G50" s="5">
        <f t="shared" si="3"/>
        <v>1.8583420964036204E-15</v>
      </c>
      <c r="H50" s="4">
        <f t="shared" si="4"/>
        <v>-147.3087433506542</v>
      </c>
    </row>
    <row r="51" spans="1:8" x14ac:dyDescent="0.3">
      <c r="A51" s="4">
        <v>3900</v>
      </c>
      <c r="B51" s="4">
        <v>3900</v>
      </c>
      <c r="C51" s="4">
        <f t="shared" si="0"/>
        <v>7800</v>
      </c>
      <c r="D51" s="5">
        <f t="shared" si="1"/>
        <v>1.1940661100067728E+16</v>
      </c>
      <c r="E51" s="6">
        <f t="shared" si="2"/>
        <v>160.77028372368159</v>
      </c>
      <c r="F51" s="4"/>
      <c r="G51" s="5">
        <f t="shared" si="3"/>
        <v>1.6749491366006996E-15</v>
      </c>
      <c r="H51" s="4">
        <f t="shared" si="4"/>
        <v>-147.75998376704177</v>
      </c>
    </row>
    <row r="52" spans="1:8" x14ac:dyDescent="0.3">
      <c r="A52" s="4">
        <v>4000</v>
      </c>
      <c r="B52" s="4">
        <v>4000</v>
      </c>
      <c r="C52" s="4">
        <f t="shared" si="0"/>
        <v>8000</v>
      </c>
      <c r="D52" s="5">
        <f t="shared" si="1"/>
        <v>1.3213257833752138E+16</v>
      </c>
      <c r="E52" s="6">
        <f t="shared" si="2"/>
        <v>161.21009909574011</v>
      </c>
      <c r="F52" s="4"/>
      <c r="G52" s="5">
        <f t="shared" si="3"/>
        <v>1.5136312521588513E-15</v>
      </c>
      <c r="H52" s="4">
        <f t="shared" si="4"/>
        <v>-148.19979913910029</v>
      </c>
    </row>
    <row r="53" spans="1:8" x14ac:dyDescent="0.3">
      <c r="A53" s="4">
        <v>4100</v>
      </c>
      <c r="B53" s="4">
        <v>4100</v>
      </c>
      <c r="C53" s="4">
        <f t="shared" si="0"/>
        <v>8200</v>
      </c>
      <c r="D53" s="5">
        <f t="shared" si="1"/>
        <v>1.4584964324047374E+16</v>
      </c>
      <c r="E53" s="6">
        <f t="shared" si="2"/>
        <v>161.63905371141107</v>
      </c>
      <c r="F53" s="4"/>
      <c r="G53" s="5">
        <f t="shared" si="3"/>
        <v>1.3712752088823716E-15</v>
      </c>
      <c r="H53" s="4">
        <f t="shared" si="4"/>
        <v>-148.62875375477122</v>
      </c>
    </row>
    <row r="54" spans="1:8" x14ac:dyDescent="0.3">
      <c r="A54" s="4">
        <v>4200</v>
      </c>
      <c r="B54" s="4">
        <v>4200</v>
      </c>
      <c r="C54" s="4">
        <f t="shared" si="0"/>
        <v>8400</v>
      </c>
      <c r="D54" s="5">
        <f t="shared" si="1"/>
        <v>1.6060797479787186E+16</v>
      </c>
      <c r="E54" s="6">
        <f t="shared" si="2"/>
        <v>162.05767105853764</v>
      </c>
      <c r="F54" s="4"/>
      <c r="G54" s="5">
        <f t="shared" si="3"/>
        <v>1.245268177073422E-15</v>
      </c>
      <c r="H54" s="4">
        <f t="shared" si="4"/>
        <v>-149.04737110189782</v>
      </c>
    </row>
    <row r="55" spans="1:8" x14ac:dyDescent="0.3">
      <c r="A55" s="4">
        <v>4300</v>
      </c>
      <c r="B55" s="4">
        <v>4300</v>
      </c>
      <c r="C55" s="4">
        <f t="shared" si="0"/>
        <v>8600</v>
      </c>
      <c r="D55" s="5">
        <f t="shared" si="1"/>
        <v>1.7645898084097516E+16</v>
      </c>
      <c r="E55" s="6">
        <f t="shared" si="2"/>
        <v>162.46643766580507</v>
      </c>
      <c r="F55" s="4"/>
      <c r="G55" s="5">
        <f t="shared" si="3"/>
        <v>1.1334078835026254E-15</v>
      </c>
      <c r="H55" s="4">
        <f t="shared" si="4"/>
        <v>-149.45613770916526</v>
      </c>
    </row>
    <row r="56" spans="1:8" x14ac:dyDescent="0.3">
      <c r="A56" s="4">
        <v>4400</v>
      </c>
      <c r="B56" s="4">
        <v>4400</v>
      </c>
      <c r="C56" s="4">
        <f t="shared" si="0"/>
        <v>8800</v>
      </c>
      <c r="D56" s="5">
        <f t="shared" si="1"/>
        <v>1.9345530794396504E+16</v>
      </c>
      <c r="E56" s="6">
        <f t="shared" si="2"/>
        <v>162.86580650206912</v>
      </c>
      <c r="F56" s="4"/>
      <c r="G56" s="5">
        <f t="shared" si="3"/>
        <v>1.0338305116855756E-15</v>
      </c>
      <c r="H56" s="4">
        <f t="shared" si="4"/>
        <v>-149.85550654542931</v>
      </c>
    </row>
    <row r="57" spans="1:8" x14ac:dyDescent="0.3">
      <c r="A57" s="4">
        <v>4500</v>
      </c>
      <c r="B57" s="4">
        <v>4500</v>
      </c>
      <c r="C57" s="4">
        <f t="shared" si="0"/>
        <v>9000</v>
      </c>
      <c r="D57" s="5">
        <f t="shared" si="1"/>
        <v>2.116508414239448E+16</v>
      </c>
      <c r="E57" s="6">
        <f t="shared" si="2"/>
        <v>163.25619999363536</v>
      </c>
      <c r="F57" s="4"/>
      <c r="G57" s="5">
        <f t="shared" si="3"/>
        <v>9.4495253907066825E-16</v>
      </c>
      <c r="H57" s="4">
        <f t="shared" si="4"/>
        <v>-150.24590003699555</v>
      </c>
    </row>
    <row r="58" spans="1:8" x14ac:dyDescent="0.3">
      <c r="A58" s="4">
        <v>4600</v>
      </c>
      <c r="B58" s="4">
        <v>4600</v>
      </c>
      <c r="C58" s="4">
        <f t="shared" si="0"/>
        <v>9200</v>
      </c>
      <c r="D58" s="5">
        <f t="shared" si="1"/>
        <v>2.3110070534093948E+16</v>
      </c>
      <c r="E58" s="6">
        <f t="shared" si="2"/>
        <v>163.63801270988458</v>
      </c>
      <c r="F58" s="4"/>
      <c r="G58" s="5">
        <f t="shared" si="3"/>
        <v>8.6542358105287008E-16</v>
      </c>
      <c r="H58" s="4">
        <f t="shared" si="4"/>
        <v>-150.62771275324477</v>
      </c>
    </row>
    <row r="59" spans="1:8" x14ac:dyDescent="0.3">
      <c r="A59" s="4">
        <v>4700</v>
      </c>
      <c r="B59" s="4">
        <v>4700</v>
      </c>
      <c r="C59" s="4">
        <f t="shared" si="0"/>
        <v>9400</v>
      </c>
      <c r="D59" s="5">
        <f t="shared" si="1"/>
        <v>2.5186126249789636E+16</v>
      </c>
      <c r="E59" s="6">
        <f t="shared" si="2"/>
        <v>164.01161376005032</v>
      </c>
      <c r="F59" s="4"/>
      <c r="G59" s="5">
        <f t="shared" si="3"/>
        <v>7.9408797532598121E-16</v>
      </c>
      <c r="H59" s="4">
        <f t="shared" si="4"/>
        <v>-151.00131380341051</v>
      </c>
    </row>
    <row r="60" spans="1:8" x14ac:dyDescent="0.3">
      <c r="A60" s="4">
        <v>4800</v>
      </c>
      <c r="B60" s="4">
        <v>4800</v>
      </c>
      <c r="C60" s="4">
        <f t="shared" si="0"/>
        <v>9600</v>
      </c>
      <c r="D60" s="5">
        <f t="shared" si="1"/>
        <v>2.7399011444068436E+16</v>
      </c>
      <c r="E60" s="6">
        <f t="shared" si="2"/>
        <v>164.37734893764511</v>
      </c>
      <c r="F60" s="4"/>
      <c r="G60" s="5">
        <f t="shared" si="3"/>
        <v>7.2995334305500156E-16</v>
      </c>
      <c r="H60" s="4">
        <f t="shared" si="4"/>
        <v>-151.3670489810053</v>
      </c>
    </row>
    <row r="61" spans="1:8" x14ac:dyDescent="0.3">
      <c r="A61" s="4">
        <v>4900</v>
      </c>
      <c r="B61" s="4">
        <v>4900</v>
      </c>
      <c r="C61" s="4">
        <f t="shared" si="0"/>
        <v>9800</v>
      </c>
      <c r="D61" s="5">
        <f t="shared" si="1"/>
        <v>2.975461014580944E+16</v>
      </c>
      <c r="E61" s="6">
        <f t="shared" si="2"/>
        <v>164.73554264376216</v>
      </c>
      <c r="F61" s="4"/>
      <c r="G61" s="5">
        <f t="shared" si="3"/>
        <v>6.7216474697507499E-16</v>
      </c>
      <c r="H61" s="4">
        <f t="shared" si="4"/>
        <v>-151.72524268712235</v>
      </c>
    </row>
    <row r="62" spans="1:8" x14ac:dyDescent="0.3">
      <c r="A62" s="4">
        <v>5000</v>
      </c>
      <c r="B62" s="4">
        <v>5000</v>
      </c>
      <c r="C62" s="4">
        <f t="shared" si="0"/>
        <v>10000</v>
      </c>
      <c r="D62" s="5">
        <f t="shared" si="1"/>
        <v>3.2258930258183932E+16</v>
      </c>
      <c r="E62" s="6">
        <f t="shared" si="2"/>
        <v>165.08649961606238</v>
      </c>
      <c r="F62" s="4"/>
      <c r="G62" s="5">
        <f t="shared" si="3"/>
        <v>6.199833608842655E-16</v>
      </c>
      <c r="H62" s="4">
        <f t="shared" si="4"/>
        <v>-152.07619965942254</v>
      </c>
    </row>
    <row r="63" spans="1:8" x14ac:dyDescent="0.3">
      <c r="A63" s="4">
        <v>5100</v>
      </c>
      <c r="B63" s="4">
        <v>5100</v>
      </c>
      <c r="C63" s="4">
        <f t="shared" si="0"/>
        <v>10200</v>
      </c>
      <c r="D63" s="5">
        <f t="shared" si="1"/>
        <v>3.4918103558655392E+16</v>
      </c>
      <c r="E63" s="6">
        <f t="shared" si="2"/>
        <v>165.43050648653906</v>
      </c>
      <c r="F63" s="4"/>
      <c r="G63" s="5">
        <f t="shared" si="3"/>
        <v>5.7276879216547432E-16</v>
      </c>
      <c r="H63" s="4">
        <f t="shared" si="4"/>
        <v>-152.42020652989925</v>
      </c>
    </row>
    <row r="64" spans="1:8" x14ac:dyDescent="0.3">
      <c r="A64" s="4">
        <v>5200</v>
      </c>
      <c r="B64" s="4">
        <v>5200</v>
      </c>
      <c r="C64" s="4">
        <f t="shared" si="0"/>
        <v>10400</v>
      </c>
      <c r="D64" s="5">
        <f t="shared" si="1"/>
        <v>3.773838569897948E+16</v>
      </c>
      <c r="E64" s="6">
        <f t="shared" si="2"/>
        <v>165.76783318801358</v>
      </c>
      <c r="F64" s="4"/>
      <c r="G64" s="5">
        <f t="shared" si="3"/>
        <v>5.299643752525652E-16</v>
      </c>
      <c r="H64" s="4">
        <f t="shared" si="4"/>
        <v>-152.75753323137377</v>
      </c>
    </row>
    <row r="65" spans="1:8" x14ac:dyDescent="0.3">
      <c r="A65" s="4">
        <v>5300</v>
      </c>
      <c r="B65" s="4">
        <v>5300</v>
      </c>
      <c r="C65" s="4">
        <f t="shared" si="0"/>
        <v>10600</v>
      </c>
      <c r="D65" s="5">
        <f t="shared" si="1"/>
        <v>4.0726156205204064E+16</v>
      </c>
      <c r="E65" s="6">
        <f t="shared" si="2"/>
        <v>166.09873422665316</v>
      </c>
      <c r="F65" s="4"/>
      <c r="G65" s="5">
        <f t="shared" si="3"/>
        <v>4.9108489146943763E-16</v>
      </c>
      <c r="H65" s="4">
        <f t="shared" si="4"/>
        <v>-153.08843427001338</v>
      </c>
    </row>
    <row r="66" spans="1:8" x14ac:dyDescent="0.3">
      <c r="A66" s="4">
        <v>5400</v>
      </c>
      <c r="B66" s="4">
        <v>5400</v>
      </c>
      <c r="C66" s="4">
        <f t="shared" si="0"/>
        <v>10800</v>
      </c>
      <c r="D66" s="5">
        <f t="shared" si="1"/>
        <v>4.3887918477669192E+16</v>
      </c>
      <c r="E66" s="6">
        <f t="shared" si="2"/>
        <v>166.42344983554037</v>
      </c>
      <c r="F66" s="4"/>
      <c r="G66" s="5">
        <f t="shared" si="3"/>
        <v>4.5570627848701206E-16</v>
      </c>
      <c r="H66" s="4">
        <f t="shared" si="4"/>
        <v>-153.41314987890055</v>
      </c>
    </row>
    <row r="67" spans="1:8" x14ac:dyDescent="0.3">
      <c r="A67" s="4">
        <v>5500</v>
      </c>
      <c r="B67" s="4">
        <v>5500</v>
      </c>
      <c r="C67" s="4">
        <f t="shared" si="0"/>
        <v>11000</v>
      </c>
      <c r="D67" s="5">
        <f t="shared" si="1"/>
        <v>4.7230299791007096E+16</v>
      </c>
      <c r="E67" s="6">
        <f t="shared" si="2"/>
        <v>166.74220702239137</v>
      </c>
      <c r="F67" s="4"/>
      <c r="G67" s="5">
        <f t="shared" si="3"/>
        <v>4.2345697758641176E-16</v>
      </c>
      <c r="H67" s="4">
        <f t="shared" si="4"/>
        <v>-153.73190706575156</v>
      </c>
    </row>
    <row r="68" spans="1:8" x14ac:dyDescent="0.3">
      <c r="A68" s="4">
        <v>5600</v>
      </c>
      <c r="B68" s="4">
        <v>5600</v>
      </c>
      <c r="C68" s="4">
        <f t="shared" si="0"/>
        <v>11200</v>
      </c>
      <c r="D68" s="5">
        <f t="shared" si="1"/>
        <v>5.0760051294142216E+16</v>
      </c>
      <c r="E68" s="6">
        <f t="shared" si="2"/>
        <v>167.05522052286963</v>
      </c>
      <c r="F68" s="4"/>
      <c r="G68" s="5">
        <f t="shared" si="3"/>
        <v>3.9401063415213748E-16</v>
      </c>
      <c r="H68" s="4">
        <f t="shared" si="4"/>
        <v>-154.04492056622982</v>
      </c>
    </row>
    <row r="69" spans="1:8" x14ac:dyDescent="0.3">
      <c r="A69" s="4">
        <v>5700</v>
      </c>
      <c r="B69" s="4">
        <v>5700</v>
      </c>
      <c r="C69" s="4">
        <f t="shared" si="0"/>
        <v>11400</v>
      </c>
      <c r="D69" s="5">
        <f t="shared" si="1"/>
        <v>5.4484048010291184E+16</v>
      </c>
      <c r="E69" s="6">
        <f t="shared" si="2"/>
        <v>167.36269366952126</v>
      </c>
      <c r="F69" s="4"/>
      <c r="G69" s="5">
        <f t="shared" si="3"/>
        <v>3.6707992027725829E-16</v>
      </c>
      <c r="H69" s="4">
        <f t="shared" si="4"/>
        <v>-154.35239371288145</v>
      </c>
    </row>
    <row r="70" spans="1:8" x14ac:dyDescent="0.3">
      <c r="A70" s="4">
        <v>5800</v>
      </c>
      <c r="B70" s="4">
        <v>5800</v>
      </c>
      <c r="C70" s="4">
        <f t="shared" si="0"/>
        <v>11600</v>
      </c>
      <c r="D70" s="5">
        <f t="shared" si="1"/>
        <v>5.8409288836962792E+16</v>
      </c>
      <c r="E70" s="6">
        <f t="shared" si="2"/>
        <v>167.66481918513909</v>
      </c>
      <c r="F70" s="4"/>
      <c r="G70" s="5">
        <f t="shared" si="3"/>
        <v>3.4241129105039747E-16</v>
      </c>
      <c r="H70" s="4">
        <f t="shared" si="4"/>
        <v>-154.65451922849928</v>
      </c>
    </row>
    <row r="71" spans="1:8" x14ac:dyDescent="0.3">
      <c r="A71" s="4">
        <v>5900</v>
      </c>
      <c r="B71" s="4">
        <v>5900</v>
      </c>
      <c r="C71" s="4">
        <f t="shared" si="0"/>
        <v>11800</v>
      </c>
      <c r="D71" s="5">
        <f t="shared" si="1"/>
        <v>6.2542896545958072E+16</v>
      </c>
      <c r="E71" s="6">
        <f t="shared" si="2"/>
        <v>167.96177990830739</v>
      </c>
      <c r="F71" s="4"/>
      <c r="G71" s="5">
        <f t="shared" si="3"/>
        <v>3.1978052032341522E-16</v>
      </c>
      <c r="H71" s="4">
        <f t="shared" si="4"/>
        <v>-154.95147995166758</v>
      </c>
    </row>
    <row r="72" spans="1:8" x14ac:dyDescent="0.3">
      <c r="A72" s="4">
        <v>6000</v>
      </c>
      <c r="B72" s="4">
        <v>6000</v>
      </c>
      <c r="C72" s="4">
        <f t="shared" si="0"/>
        <v>12000</v>
      </c>
      <c r="D72" s="5">
        <f t="shared" si="1"/>
        <v>6.6892117783370216E+16</v>
      </c>
      <c r="E72" s="6">
        <f t="shared" si="2"/>
        <v>168.25374945796736</v>
      </c>
      <c r="F72" s="4"/>
      <c r="G72" s="5">
        <f t="shared" si="3"/>
        <v>2.9898888931532859E-16</v>
      </c>
      <c r="H72" s="4">
        <f t="shared" si="4"/>
        <v>-155.24344950132755</v>
      </c>
    </row>
    <row r="73" spans="1:8" x14ac:dyDescent="0.3">
      <c r="A73" s="4">
        <v>6100</v>
      </c>
      <c r="B73" s="4">
        <v>6100</v>
      </c>
      <c r="C73" s="4">
        <f t="shared" si="0"/>
        <v>12200</v>
      </c>
      <c r="D73" s="5">
        <f t="shared" si="1"/>
        <v>7.1464323069584584E+16</v>
      </c>
      <c r="E73" s="6">
        <f t="shared" si="2"/>
        <v>168.54089284305229</v>
      </c>
      <c r="F73" s="4"/>
      <c r="G73" s="5">
        <f t="shared" si="3"/>
        <v>2.798599236786454E-16</v>
      </c>
      <c r="H73" s="4">
        <f t="shared" si="4"/>
        <v>-155.53059288641248</v>
      </c>
    </row>
    <row r="74" spans="1:8" x14ac:dyDescent="0.3">
      <c r="A74" s="4">
        <v>6200</v>
      </c>
      <c r="B74" s="4">
        <v>6200</v>
      </c>
      <c r="C74" s="4">
        <f t="shared" si="0"/>
        <v>12400</v>
      </c>
      <c r="D74" s="5">
        <f t="shared" si="1"/>
        <v>7.62670067992788E+16</v>
      </c>
      <c r="E74" s="6">
        <f t="shared" si="2"/>
        <v>168.82336702255176</v>
      </c>
      <c r="F74" s="4"/>
      <c r="G74" s="5">
        <f t="shared" si="3"/>
        <v>2.6223659272005316E-16</v>
      </c>
      <c r="H74" s="4">
        <f t="shared" si="4"/>
        <v>-155.81306706591195</v>
      </c>
    </row>
    <row r="75" spans="1:8" x14ac:dyDescent="0.3">
      <c r="A75" s="4">
        <v>6300</v>
      </c>
      <c r="B75" s="4">
        <v>6300</v>
      </c>
      <c r="C75" s="4">
        <f t="shared" si="0"/>
        <v>12600</v>
      </c>
      <c r="D75" s="5">
        <f t="shared" si="1"/>
        <v>8.1307787241422624E+16</v>
      </c>
      <c r="E75" s="6">
        <f t="shared" si="2"/>
        <v>169.10132142076489</v>
      </c>
      <c r="F75" s="4"/>
      <c r="G75" s="5">
        <f t="shared" si="3"/>
        <v>2.4597889917499695E-16</v>
      </c>
      <c r="H75" s="4">
        <f t="shared" si="4"/>
        <v>-156.09102146412508</v>
      </c>
    </row>
    <row r="76" spans="1:8" x14ac:dyDescent="0.3">
      <c r="A76" s="4">
        <v>6400</v>
      </c>
      <c r="B76" s="4">
        <v>6400</v>
      </c>
      <c r="C76" s="4">
        <f t="shared" si="0"/>
        <v>12800</v>
      </c>
      <c r="D76" s="5">
        <f t="shared" si="1"/>
        <v>8.6594406539278016E+16</v>
      </c>
      <c r="E76" s="6">
        <f t="shared" si="2"/>
        <v>169.37489840197711</v>
      </c>
      <c r="F76" s="4"/>
      <c r="G76" s="5">
        <f t="shared" si="3"/>
        <v>2.3096179995099658E-16</v>
      </c>
      <c r="H76" s="4">
        <f t="shared" si="4"/>
        <v>-156.36459844533729</v>
      </c>
    </row>
    <row r="77" spans="1:8" x14ac:dyDescent="0.3">
      <c r="A77" s="4">
        <v>6500</v>
      </c>
      <c r="B77" s="4">
        <v>6500</v>
      </c>
      <c r="C77" s="4">
        <f t="shared" si="0"/>
        <v>13000</v>
      </c>
      <c r="D77" s="5">
        <f t="shared" si="1"/>
        <v>9.213473071039912E+16</v>
      </c>
      <c r="E77" s="6">
        <f t="shared" si="2"/>
        <v>169.64423370833583</v>
      </c>
      <c r="F77" s="4"/>
      <c r="G77" s="5">
        <f t="shared" si="3"/>
        <v>2.1707340810345068E-16</v>
      </c>
      <c r="H77" s="4">
        <f t="shared" si="4"/>
        <v>-156.63393375169602</v>
      </c>
    </row>
    <row r="78" spans="1:8" x14ac:dyDescent="0.3">
      <c r="A78" s="4">
        <v>6600</v>
      </c>
      <c r="B78" s="4">
        <v>6600</v>
      </c>
      <c r="C78" s="4">
        <f t="shared" ref="C78:C112" si="5">B78+A78</f>
        <v>13200</v>
      </c>
      <c r="D78" s="5">
        <f t="shared" ref="D78:D112" si="6">$B$4/G78</f>
        <v>9.793674964663232E+16</v>
      </c>
      <c r="E78" s="6">
        <f t="shared" ref="E78:E112" si="7">10*LOG(D78)</f>
        <v>169.90945686429637</v>
      </c>
      <c r="F78" s="4"/>
      <c r="G78" s="5">
        <f t="shared" ref="G78:G112" si="8">($B$4*$B$5*$B$6*$B$7*$B$8^2)/((4*PI())^3*B78^2*A78^2)</f>
        <v>2.0421343440702728E-16</v>
      </c>
      <c r="H78" s="4">
        <f t="shared" ref="H78:H112" si="9">10*LOG10(G78)</f>
        <v>-156.89915690765656</v>
      </c>
    </row>
    <row r="79" spans="1:8" x14ac:dyDescent="0.3">
      <c r="A79" s="4">
        <v>6700</v>
      </c>
      <c r="B79" s="4">
        <v>6700</v>
      </c>
      <c r="C79" s="4">
        <f t="shared" si="5"/>
        <v>13400</v>
      </c>
      <c r="D79" s="5">
        <f t="shared" si="6"/>
        <v>1.040085771141161E+17</v>
      </c>
      <c r="E79" s="6">
        <f t="shared" si="7"/>
        <v>170.17069155065468</v>
      </c>
      <c r="F79" s="4"/>
      <c r="G79" s="5">
        <f t="shared" si="8"/>
        <v>1.9229183356730672E-16</v>
      </c>
      <c r="H79" s="4">
        <f t="shared" si="9"/>
        <v>-157.16039159401487</v>
      </c>
    </row>
    <row r="80" spans="1:8" x14ac:dyDescent="0.3">
      <c r="A80" s="4">
        <v>6800</v>
      </c>
      <c r="B80" s="4">
        <v>6800</v>
      </c>
      <c r="C80" s="4">
        <f t="shared" si="5"/>
        <v>13600</v>
      </c>
      <c r="D80" s="5">
        <f t="shared" si="6"/>
        <v>1.1035845075328123E+17</v>
      </c>
      <c r="E80" s="6">
        <f t="shared" si="7"/>
        <v>170.42805595087106</v>
      </c>
      <c r="F80" s="4"/>
      <c r="G80" s="5">
        <f t="shared" si="8"/>
        <v>1.8122762564610713E-16</v>
      </c>
      <c r="H80" s="4">
        <f t="shared" si="9"/>
        <v>-157.41775599423124</v>
      </c>
    </row>
    <row r="81" spans="1:8" x14ac:dyDescent="0.3">
      <c r="A81" s="4">
        <v>6900</v>
      </c>
      <c r="B81" s="4">
        <v>6900</v>
      </c>
      <c r="C81" s="4">
        <f t="shared" si="5"/>
        <v>13800</v>
      </c>
      <c r="D81" s="5">
        <f t="shared" si="6"/>
        <v>1.1699473207885062E+17</v>
      </c>
      <c r="E81" s="6">
        <f t="shared" si="7"/>
        <v>170.68166307211183</v>
      </c>
      <c r="F81" s="4"/>
      <c r="G81" s="5">
        <f t="shared" si="8"/>
        <v>1.7094786786229533E-16</v>
      </c>
      <c r="H81" s="4">
        <f t="shared" si="9"/>
        <v>-157.67136311547202</v>
      </c>
    </row>
    <row r="82" spans="1:8" x14ac:dyDescent="0.3">
      <c r="A82" s="4">
        <v>7000</v>
      </c>
      <c r="B82" s="4">
        <v>7000</v>
      </c>
      <c r="C82" s="4">
        <f t="shared" si="5"/>
        <v>14000</v>
      </c>
      <c r="D82" s="5">
        <f t="shared" si="6"/>
        <v>1.2392590647983938E+17</v>
      </c>
      <c r="E82" s="6">
        <f t="shared" si="7"/>
        <v>170.93162104319188</v>
      </c>
      <c r="F82" s="4"/>
      <c r="G82" s="5">
        <f t="shared" si="8"/>
        <v>1.6138675574871552E-16</v>
      </c>
      <c r="H82" s="4">
        <f t="shared" si="9"/>
        <v>-157.92132108655207</v>
      </c>
    </row>
    <row r="83" spans="1:8" x14ac:dyDescent="0.3">
      <c r="A83" s="4">
        <v>7100</v>
      </c>
      <c r="B83" s="4">
        <v>7100</v>
      </c>
      <c r="C83" s="4">
        <f t="shared" si="5"/>
        <v>14200</v>
      </c>
      <c r="D83" s="5">
        <f t="shared" si="6"/>
        <v>1.3116058321955485E+17</v>
      </c>
      <c r="E83" s="6">
        <f t="shared" si="7"/>
        <v>171.17803339138462</v>
      </c>
      <c r="F83" s="4"/>
      <c r="G83" s="5">
        <f t="shared" si="8"/>
        <v>1.5248483583304304E-16</v>
      </c>
      <c r="H83" s="4">
        <f t="shared" si="9"/>
        <v>-158.16773343474483</v>
      </c>
    </row>
    <row r="84" spans="1:8" x14ac:dyDescent="0.3">
      <c r="A84" s="4">
        <v>7200</v>
      </c>
      <c r="B84" s="4">
        <v>7200</v>
      </c>
      <c r="C84" s="4">
        <f t="shared" si="5"/>
        <v>14400</v>
      </c>
      <c r="D84" s="5">
        <f t="shared" si="6"/>
        <v>1.3870749543559645E+17</v>
      </c>
      <c r="E84" s="6">
        <f t="shared" si="7"/>
        <v>171.42099929987236</v>
      </c>
      <c r="F84" s="4"/>
      <c r="G84" s="5">
        <f t="shared" si="8"/>
        <v>1.4418831467753118E-16</v>
      </c>
      <c r="H84" s="4">
        <f t="shared" si="9"/>
        <v>-158.41069934323255</v>
      </c>
    </row>
    <row r="85" spans="1:8" x14ac:dyDescent="0.3">
      <c r="A85" s="4">
        <v>7300</v>
      </c>
      <c r="B85" s="4">
        <v>7300</v>
      </c>
      <c r="C85" s="4">
        <f t="shared" si="5"/>
        <v>14600</v>
      </c>
      <c r="D85" s="5">
        <f t="shared" si="6"/>
        <v>1.465755001398559E+17</v>
      </c>
      <c r="E85" s="6">
        <f t="shared" si="7"/>
        <v>171.66061384743983</v>
      </c>
      <c r="F85" s="4"/>
      <c r="G85" s="5">
        <f t="shared" si="8"/>
        <v>1.3644845135044313E-16</v>
      </c>
      <c r="H85" s="4">
        <f t="shared" si="9"/>
        <v>-158.65031389080005</v>
      </c>
    </row>
    <row r="86" spans="1:8" x14ac:dyDescent="0.3">
      <c r="A86" s="4">
        <v>7400</v>
      </c>
      <c r="B86" s="4">
        <v>7400</v>
      </c>
      <c r="C86" s="4">
        <f t="shared" si="5"/>
        <v>14800</v>
      </c>
      <c r="D86" s="5">
        <f t="shared" si="6"/>
        <v>1.5477357821851712E+17</v>
      </c>
      <c r="E86" s="6">
        <f t="shared" si="7"/>
        <v>171.89696823186065</v>
      </c>
      <c r="F86" s="4"/>
      <c r="G86" s="5">
        <f t="shared" si="8"/>
        <v>1.292210222843268E-16</v>
      </c>
      <c r="H86" s="4">
        <f t="shared" si="9"/>
        <v>-158.88666827522084</v>
      </c>
    </row>
    <row r="87" spans="1:8" x14ac:dyDescent="0.3">
      <c r="A87" s="4">
        <v>7500</v>
      </c>
      <c r="B87" s="4">
        <v>7500</v>
      </c>
      <c r="C87" s="4">
        <f t="shared" si="5"/>
        <v>15000</v>
      </c>
      <c r="D87" s="5">
        <f t="shared" si="6"/>
        <v>1.6331083443205616E+17</v>
      </c>
      <c r="E87" s="6">
        <f t="shared" si="7"/>
        <v>172.13014997828961</v>
      </c>
      <c r="F87" s="4"/>
      <c r="G87" s="5">
        <f t="shared" si="8"/>
        <v>1.2246584906355861E-16</v>
      </c>
      <c r="H87" s="4">
        <f t="shared" si="9"/>
        <v>-159.1198500216498</v>
      </c>
    </row>
    <row r="88" spans="1:8" x14ac:dyDescent="0.3">
      <c r="A88" s="4">
        <v>7600</v>
      </c>
      <c r="B88" s="4">
        <v>7600</v>
      </c>
      <c r="C88" s="4">
        <f t="shared" si="5"/>
        <v>15200</v>
      </c>
      <c r="D88" s="5">
        <f t="shared" si="6"/>
        <v>1.7219649741524125E+17</v>
      </c>
      <c r="E88" s="6">
        <f t="shared" si="7"/>
        <v>172.36024313385326</v>
      </c>
      <c r="F88" s="4"/>
      <c r="G88" s="5">
        <f t="shared" si="8"/>
        <v>1.1614638102522627E-16</v>
      </c>
      <c r="H88" s="4">
        <f t="shared" si="9"/>
        <v>-159.34994317721345</v>
      </c>
    </row>
    <row r="89" spans="1:8" x14ac:dyDescent="0.3">
      <c r="A89" s="4">
        <v>7700</v>
      </c>
      <c r="B89" s="4">
        <v>7700</v>
      </c>
      <c r="C89" s="4">
        <f t="shared" si="5"/>
        <v>15400</v>
      </c>
      <c r="D89" s="5">
        <f t="shared" si="6"/>
        <v>1.8143991967713286E+17</v>
      </c>
      <c r="E89" s="6">
        <f t="shared" si="7"/>
        <v>172.5873284495209</v>
      </c>
      <c r="F89" s="4"/>
      <c r="G89" s="5">
        <f t="shared" si="8"/>
        <v>1.1022932569408886E-16</v>
      </c>
      <c r="H89" s="4">
        <f t="shared" si="9"/>
        <v>-159.57702849288108</v>
      </c>
    </row>
    <row r="90" spans="1:8" x14ac:dyDescent="0.3">
      <c r="A90" s="4">
        <v>7800</v>
      </c>
      <c r="B90" s="4">
        <v>7800</v>
      </c>
      <c r="C90" s="4">
        <f t="shared" si="5"/>
        <v>15600</v>
      </c>
      <c r="D90" s="5">
        <f t="shared" si="6"/>
        <v>1.9105057760108365E+17</v>
      </c>
      <c r="E90" s="6">
        <f t="shared" si="7"/>
        <v>172.81148355024084</v>
      </c>
      <c r="F90" s="4"/>
      <c r="G90" s="5">
        <f t="shared" si="8"/>
        <v>1.0468432103754373E-16</v>
      </c>
      <c r="H90" s="4">
        <f t="shared" si="9"/>
        <v>-159.80118359360102</v>
      </c>
    </row>
    <row r="91" spans="1:8" x14ac:dyDescent="0.3">
      <c r="A91" s="4">
        <v>7900</v>
      </c>
      <c r="B91" s="4">
        <v>7900</v>
      </c>
      <c r="C91" s="4">
        <f t="shared" si="5"/>
        <v>15800</v>
      </c>
      <c r="D91" s="5">
        <f t="shared" si="6"/>
        <v>2.010380714447384E+17</v>
      </c>
      <c r="E91" s="6">
        <f t="shared" si="7"/>
        <v>173.03278309423928</v>
      </c>
      <c r="F91" s="4"/>
      <c r="G91" s="5">
        <f t="shared" si="8"/>
        <v>9.9483644347919565E-17</v>
      </c>
      <c r="H91" s="4">
        <f t="shared" si="9"/>
        <v>-160.02248313759947</v>
      </c>
    </row>
    <row r="92" spans="1:8" x14ac:dyDescent="0.3">
      <c r="A92" s="4">
        <v>8000</v>
      </c>
      <c r="B92" s="4">
        <v>8000</v>
      </c>
      <c r="C92" s="4">
        <f t="shared" si="5"/>
        <v>16000</v>
      </c>
      <c r="D92" s="5">
        <f t="shared" si="6"/>
        <v>2.1141212534003421E+17</v>
      </c>
      <c r="E92" s="6">
        <f t="shared" si="7"/>
        <v>173.25129892229936</v>
      </c>
      <c r="F92" s="4"/>
      <c r="G92" s="5">
        <f t="shared" si="8"/>
        <v>9.4601953259928204E-17</v>
      </c>
      <c r="H92" s="4">
        <f t="shared" si="9"/>
        <v>-160.24099896565954</v>
      </c>
    </row>
    <row r="93" spans="1:8" x14ac:dyDescent="0.3">
      <c r="A93" s="4">
        <v>8100</v>
      </c>
      <c r="B93" s="4">
        <v>8100</v>
      </c>
      <c r="C93" s="4">
        <f t="shared" si="5"/>
        <v>16200</v>
      </c>
      <c r="D93" s="5">
        <f t="shared" si="6"/>
        <v>2.2218258729320026E+17</v>
      </c>
      <c r="E93" s="6">
        <f t="shared" si="7"/>
        <v>173.46710019776762</v>
      </c>
      <c r="F93" s="4"/>
      <c r="G93" s="5">
        <f t="shared" si="8"/>
        <v>9.0016055009780176E-17</v>
      </c>
      <c r="H93" s="4">
        <f t="shared" si="9"/>
        <v>-160.45680024112781</v>
      </c>
    </row>
    <row r="94" spans="1:8" x14ac:dyDescent="0.3">
      <c r="A94" s="4">
        <v>8200</v>
      </c>
      <c r="B94" s="4">
        <v>8200</v>
      </c>
      <c r="C94" s="4">
        <f t="shared" si="5"/>
        <v>16400</v>
      </c>
      <c r="D94" s="5">
        <f t="shared" si="6"/>
        <v>2.3335942918475798E+17</v>
      </c>
      <c r="E94" s="6">
        <f t="shared" si="7"/>
        <v>173.68025353797026</v>
      </c>
      <c r="F94" s="4"/>
      <c r="G94" s="5">
        <f t="shared" si="8"/>
        <v>8.5704700555148225E-17</v>
      </c>
      <c r="H94" s="4">
        <f t="shared" si="9"/>
        <v>-160.66995358133045</v>
      </c>
    </row>
    <row r="95" spans="1:8" x14ac:dyDescent="0.3">
      <c r="A95" s="4">
        <v>8300</v>
      </c>
      <c r="B95" s="4">
        <v>8300</v>
      </c>
      <c r="C95" s="4">
        <f t="shared" si="5"/>
        <v>16600</v>
      </c>
      <c r="D95" s="5">
        <f t="shared" si="6"/>
        <v>2.4495274676952099E+17</v>
      </c>
      <c r="E95" s="6">
        <f t="shared" si="7"/>
        <v>173.8908231376646</v>
      </c>
      <c r="F95" s="4"/>
      <c r="G95" s="5">
        <f t="shared" si="8"/>
        <v>8.1648400615071456E-17</v>
      </c>
      <c r="H95" s="4">
        <f t="shared" si="9"/>
        <v>-160.88052318102478</v>
      </c>
    </row>
    <row r="96" spans="1:8" x14ac:dyDescent="0.3">
      <c r="A96" s="4">
        <v>8400</v>
      </c>
      <c r="B96" s="4">
        <v>8400</v>
      </c>
      <c r="C96" s="4">
        <f t="shared" si="5"/>
        <v>16800</v>
      </c>
      <c r="D96" s="5">
        <f t="shared" si="6"/>
        <v>2.5697275967659498E+17</v>
      </c>
      <c r="E96" s="6">
        <f t="shared" si="7"/>
        <v>174.09887088509689</v>
      </c>
      <c r="F96" s="4"/>
      <c r="G96" s="5">
        <f t="shared" si="8"/>
        <v>7.7829261067088877E-17</v>
      </c>
      <c r="H96" s="4">
        <f t="shared" si="9"/>
        <v>-161.08857092845707</v>
      </c>
    </row>
    <row r="97" spans="1:8" x14ac:dyDescent="0.3">
      <c r="A97" s="4">
        <v>8500</v>
      </c>
      <c r="B97" s="4">
        <v>8500</v>
      </c>
      <c r="C97" s="4">
        <f t="shared" si="5"/>
        <v>17000</v>
      </c>
      <c r="D97" s="5">
        <f t="shared" si="6"/>
        <v>2.6942981140937805E+17</v>
      </c>
      <c r="E97" s="6">
        <f t="shared" si="7"/>
        <v>174.3044564711933</v>
      </c>
      <c r="F97" s="4"/>
      <c r="G97" s="5">
        <f t="shared" si="8"/>
        <v>7.4230835464645468E-17</v>
      </c>
      <c r="H97" s="4">
        <f t="shared" si="9"/>
        <v>-161.29415651455349</v>
      </c>
    </row>
    <row r="98" spans="1:8" x14ac:dyDescent="0.3">
      <c r="A98" s="4">
        <v>8600</v>
      </c>
      <c r="B98" s="4">
        <v>8600</v>
      </c>
      <c r="C98" s="4">
        <f t="shared" si="5"/>
        <v>17200</v>
      </c>
      <c r="D98" s="5">
        <f t="shared" si="6"/>
        <v>2.8233436934556026E+17</v>
      </c>
      <c r="E98" s="6">
        <f t="shared" si="7"/>
        <v>174.50763749236432</v>
      </c>
      <c r="F98" s="4"/>
      <c r="G98" s="5">
        <f t="shared" si="8"/>
        <v>7.083799271891409E-17</v>
      </c>
      <c r="H98" s="4">
        <f t="shared" si="9"/>
        <v>-161.49733753572451</v>
      </c>
    </row>
    <row r="99" spans="1:8" x14ac:dyDescent="0.3">
      <c r="A99" s="4">
        <v>8700</v>
      </c>
      <c r="B99" s="4">
        <v>8700</v>
      </c>
      <c r="C99" s="4">
        <f t="shared" si="5"/>
        <v>17400</v>
      </c>
      <c r="D99" s="5">
        <f t="shared" si="6"/>
        <v>2.956970247371241E+17</v>
      </c>
      <c r="E99" s="6">
        <f t="shared" si="7"/>
        <v>174.70846954736635</v>
      </c>
      <c r="F99" s="4"/>
      <c r="G99" s="5">
        <f t="shared" si="8"/>
        <v>6.763679823217729E-17</v>
      </c>
      <c r="H99" s="4">
        <f t="shared" si="9"/>
        <v>-161.69816959072654</v>
      </c>
    </row>
    <row r="100" spans="1:8" x14ac:dyDescent="0.3">
      <c r="A100" s="4">
        <v>8800</v>
      </c>
      <c r="B100" s="4">
        <v>8800</v>
      </c>
      <c r="C100" s="4">
        <f t="shared" si="5"/>
        <v>17600</v>
      </c>
      <c r="D100" s="5">
        <f t="shared" si="6"/>
        <v>3.0952849271034406E+17</v>
      </c>
      <c r="E100" s="6">
        <f t="shared" si="7"/>
        <v>174.90700632862837</v>
      </c>
      <c r="F100" s="4"/>
      <c r="G100" s="5">
        <f t="shared" si="8"/>
        <v>6.4614406980348478E-17</v>
      </c>
      <c r="H100" s="4">
        <f t="shared" si="9"/>
        <v>-161.89670637198856</v>
      </c>
    </row>
    <row r="101" spans="1:8" x14ac:dyDescent="0.3">
      <c r="A101" s="4">
        <v>8900</v>
      </c>
      <c r="B101" s="4">
        <v>8900</v>
      </c>
      <c r="C101" s="4">
        <f t="shared" si="5"/>
        <v>17800</v>
      </c>
      <c r="D101" s="5">
        <f t="shared" si="6"/>
        <v>3.2383961226578694E+17</v>
      </c>
      <c r="E101" s="6">
        <f t="shared" si="7"/>
        <v>175.10329970841812</v>
      </c>
      <c r="F101" s="4"/>
      <c r="G101" s="5">
        <f t="shared" si="8"/>
        <v>6.1758967224754676E-17</v>
      </c>
      <c r="H101" s="4">
        <f t="shared" si="9"/>
        <v>-162.09299975177831</v>
      </c>
    </row>
    <row r="102" spans="1:8" x14ac:dyDescent="0.3">
      <c r="A102" s="4">
        <v>9000</v>
      </c>
      <c r="B102" s="4">
        <v>9000</v>
      </c>
      <c r="C102" s="4">
        <f t="shared" si="5"/>
        <v>18000</v>
      </c>
      <c r="D102" s="5">
        <f t="shared" si="6"/>
        <v>3.3864134627831168E+17</v>
      </c>
      <c r="E102" s="6">
        <f t="shared" si="7"/>
        <v>175.29739982019461</v>
      </c>
      <c r="F102" s="4"/>
      <c r="G102" s="5">
        <f t="shared" si="8"/>
        <v>5.9059533691916766E-17</v>
      </c>
      <c r="H102" s="4">
        <f t="shared" si="9"/>
        <v>-162.2870998635548</v>
      </c>
    </row>
    <row r="103" spans="1:8" x14ac:dyDescent="0.3">
      <c r="A103" s="4">
        <v>9100</v>
      </c>
      <c r="B103" s="4">
        <v>9100</v>
      </c>
      <c r="C103" s="4">
        <f t="shared" si="5"/>
        <v>18200</v>
      </c>
      <c r="D103" s="5">
        <f t="shared" si="6"/>
        <v>3.5394478149706931E+17</v>
      </c>
      <c r="E103" s="6">
        <f t="shared" si="7"/>
        <v>175.48935513546536</v>
      </c>
      <c r="F103" s="4"/>
      <c r="G103" s="5">
        <f t="shared" si="8"/>
        <v>5.6505989198107729E-17</v>
      </c>
      <c r="H103" s="4">
        <f t="shared" si="9"/>
        <v>-162.47905517882555</v>
      </c>
    </row>
    <row r="104" spans="1:8" x14ac:dyDescent="0.3">
      <c r="A104" s="4">
        <v>9200</v>
      </c>
      <c r="B104" s="4">
        <v>9200</v>
      </c>
      <c r="C104" s="4">
        <f t="shared" si="5"/>
        <v>18400</v>
      </c>
      <c r="D104" s="5">
        <f t="shared" si="6"/>
        <v>3.6976112854550317E+17</v>
      </c>
      <c r="E104" s="6">
        <f t="shared" si="7"/>
        <v>175.67921253644383</v>
      </c>
      <c r="F104" s="4"/>
      <c r="G104" s="5">
        <f t="shared" si="8"/>
        <v>5.408897381580438E-17</v>
      </c>
      <c r="H104" s="4">
        <f t="shared" si="9"/>
        <v>-162.66891257980402</v>
      </c>
    </row>
    <row r="105" spans="1:8" x14ac:dyDescent="0.3">
      <c r="A105" s="4">
        <v>9300</v>
      </c>
      <c r="B105" s="4">
        <v>9300</v>
      </c>
      <c r="C105" s="4">
        <f t="shared" si="5"/>
        <v>18600</v>
      </c>
      <c r="D105" s="5">
        <f t="shared" si="6"/>
        <v>3.8610172192134899E+17</v>
      </c>
      <c r="E105" s="6">
        <f t="shared" si="7"/>
        <v>175.86701738477902</v>
      </c>
      <c r="F105" s="4"/>
      <c r="G105" s="5">
        <f t="shared" si="8"/>
        <v>5.1799820784208025E-17</v>
      </c>
      <c r="H105" s="4">
        <f t="shared" si="9"/>
        <v>-162.85671742813921</v>
      </c>
    </row>
    <row r="106" spans="1:8" x14ac:dyDescent="0.3">
      <c r="A106" s="4">
        <v>9400</v>
      </c>
      <c r="B106" s="4">
        <v>9400</v>
      </c>
      <c r="C106" s="4">
        <f t="shared" si="5"/>
        <v>18800</v>
      </c>
      <c r="D106" s="5">
        <f t="shared" si="6"/>
        <v>4.0297801999663418E+17</v>
      </c>
      <c r="E106" s="6">
        <f t="shared" si="7"/>
        <v>176.05281358660957</v>
      </c>
      <c r="F106" s="4"/>
      <c r="G106" s="5">
        <f t="shared" si="8"/>
        <v>4.9630498457873826E-17</v>
      </c>
      <c r="H106" s="4">
        <f t="shared" si="9"/>
        <v>-163.04251362996976</v>
      </c>
    </row>
    <row r="107" spans="1:8" x14ac:dyDescent="0.3">
      <c r="A107" s="4">
        <v>9500</v>
      </c>
      <c r="B107" s="4">
        <v>9500</v>
      </c>
      <c r="C107" s="4">
        <f t="shared" si="5"/>
        <v>19000</v>
      </c>
      <c r="D107" s="5">
        <f t="shared" si="6"/>
        <v>4.2040160501767878E+17</v>
      </c>
      <c r="E107" s="6">
        <f t="shared" si="7"/>
        <v>176.23664365417554</v>
      </c>
      <c r="F107" s="4"/>
      <c r="G107" s="5">
        <f t="shared" si="8"/>
        <v>4.7573557667932681E-17</v>
      </c>
      <c r="H107" s="4">
        <f t="shared" si="9"/>
        <v>-163.22634369753573</v>
      </c>
    </row>
    <row r="108" spans="1:8" x14ac:dyDescent="0.3">
      <c r="A108" s="4">
        <v>9600</v>
      </c>
      <c r="B108" s="4">
        <v>9600</v>
      </c>
      <c r="C108" s="4">
        <f t="shared" si="5"/>
        <v>19200</v>
      </c>
      <c r="D108" s="5">
        <f t="shared" si="6"/>
        <v>4.3838418310509498E+17</v>
      </c>
      <c r="E108" s="6">
        <f t="shared" si="7"/>
        <v>176.41854876420436</v>
      </c>
      <c r="F108" s="4"/>
      <c r="G108" s="5">
        <f t="shared" si="8"/>
        <v>4.5622083940937597E-17</v>
      </c>
      <c r="H108" s="4">
        <f t="shared" si="9"/>
        <v>-163.40824880756455</v>
      </c>
    </row>
    <row r="109" spans="1:8" x14ac:dyDescent="0.3">
      <c r="A109" s="4">
        <v>9700</v>
      </c>
      <c r="B109" s="4">
        <v>9700</v>
      </c>
      <c r="C109" s="4">
        <f t="shared" si="5"/>
        <v>19400</v>
      </c>
      <c r="D109" s="5">
        <f t="shared" si="6"/>
        <v>4.5693758425378688E+17</v>
      </c>
      <c r="E109" s="6">
        <f t="shared" si="7"/>
        <v>176.59856881327141</v>
      </c>
      <c r="F109" s="4"/>
      <c r="G109" s="5">
        <f t="shared" si="8"/>
        <v>4.3769654082321746E-17</v>
      </c>
      <c r="H109" s="4">
        <f t="shared" si="9"/>
        <v>-163.5882688566316</v>
      </c>
    </row>
    <row r="110" spans="1:8" x14ac:dyDescent="0.3">
      <c r="A110" s="4">
        <v>9800</v>
      </c>
      <c r="B110" s="4">
        <v>9800</v>
      </c>
      <c r="C110" s="4">
        <f t="shared" si="5"/>
        <v>19600</v>
      </c>
      <c r="D110" s="5">
        <f t="shared" si="6"/>
        <v>4.7607376233295104E+17</v>
      </c>
      <c r="E110" s="6">
        <f t="shared" si="7"/>
        <v>176.77674247032141</v>
      </c>
      <c r="F110" s="4"/>
      <c r="G110" s="5">
        <f t="shared" si="8"/>
        <v>4.2010296685942187E-17</v>
      </c>
      <c r="H110" s="4">
        <f t="shared" si="9"/>
        <v>-163.7664425136816</v>
      </c>
    </row>
    <row r="111" spans="1:8" x14ac:dyDescent="0.3">
      <c r="A111" s="4">
        <v>9900</v>
      </c>
      <c r="B111" s="4">
        <v>9900</v>
      </c>
      <c r="C111" s="4">
        <f t="shared" si="5"/>
        <v>19800</v>
      </c>
      <c r="D111" s="5">
        <f t="shared" si="6"/>
        <v>4.958047950860761E+17</v>
      </c>
      <c r="E111" s="6">
        <f t="shared" si="7"/>
        <v>176.95310722652363</v>
      </c>
      <c r="F111" s="4"/>
      <c r="G111" s="5">
        <f t="shared" si="8"/>
        <v>4.0338456179165881E-17</v>
      </c>
      <c r="H111" s="4">
        <f t="shared" si="9"/>
        <v>-163.94280726988382</v>
      </c>
    </row>
    <row r="112" spans="1:8" x14ac:dyDescent="0.3">
      <c r="A112" s="4">
        <v>10000</v>
      </c>
      <c r="B112" s="4">
        <v>10000</v>
      </c>
      <c r="C112" s="4">
        <f t="shared" si="5"/>
        <v>20000</v>
      </c>
      <c r="D112" s="5">
        <f t="shared" si="6"/>
        <v>5.1614288413094291E+17</v>
      </c>
      <c r="E112" s="6">
        <f t="shared" si="7"/>
        <v>177.1276994426216</v>
      </c>
      <c r="F112" s="4"/>
      <c r="G112" s="5">
        <f t="shared" si="8"/>
        <v>3.8748960055266594E-17</v>
      </c>
      <c r="H112" s="4">
        <f t="shared" si="9"/>
        <v>-164.11739948598179</v>
      </c>
    </row>
  </sheetData>
  <mergeCells count="1">
    <mergeCell ref="A11:E1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Raul</dc:creator>
  <cp:lastModifiedBy>Raul</cp:lastModifiedBy>
  <dcterms:created xsi:type="dcterms:W3CDTF">2022-04-06T17:25:44Z</dcterms:created>
  <dcterms:modified xsi:type="dcterms:W3CDTF">2022-04-13T12:14:00Z</dcterms:modified>
</cp:coreProperties>
</file>