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GitHub\6.- JorgeTools\Documentos\"/>
    </mc:Choice>
  </mc:AlternateContent>
  <xr:revisionPtr revIDLastSave="0" documentId="13_ncr:1_{60852B63-B14D-4AAF-9710-DDA664339785}" xr6:coauthVersionLast="47" xr6:coauthVersionMax="47" xr10:uidLastSave="{00000000-0000-0000-0000-000000000000}"/>
  <bookViews>
    <workbookView xWindow="21480" yWindow="-120" windowWidth="29040" windowHeight="15720" activeTab="1" xr2:uid="{00000000-000D-0000-FFFF-FFFF00000000}"/>
  </bookViews>
  <sheets>
    <sheet name="HORAS" sheetId="1" r:id="rId1"/>
    <sheet name="Resp_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6" i="1"/>
  <c r="J53" i="5"/>
  <c r="I53" i="5"/>
  <c r="G26" i="5"/>
  <c r="H17" i="5"/>
  <c r="H15" i="5"/>
  <c r="G15" i="5"/>
  <c r="I46" i="5" s="1"/>
  <c r="H15" i="1"/>
  <c r="H17" i="1" s="1"/>
  <c r="J53" i="1"/>
  <c r="I53" i="1"/>
  <c r="G18" i="1" l="1"/>
  <c r="G27" i="1" s="1"/>
  <c r="I48" i="5"/>
  <c r="I54" i="5" s="1"/>
  <c r="J46" i="5"/>
  <c r="J48" i="5" s="1"/>
  <c r="J54" i="5" s="1"/>
  <c r="G17" i="5"/>
  <c r="G18" i="5" s="1"/>
  <c r="G27" i="5" s="1"/>
  <c r="I46" i="1"/>
  <c r="I48" i="1" s="1"/>
  <c r="I54" i="1" s="1"/>
  <c r="J46" i="1" l="1"/>
  <c r="J48" i="1" s="1"/>
  <c r="J54" i="1" s="1"/>
</calcChain>
</file>

<file path=xl/sharedStrings.xml><?xml version="1.0" encoding="utf-8"?>
<sst xmlns="http://schemas.openxmlformats.org/spreadsheetml/2006/main" count="85" uniqueCount="35">
  <si>
    <t>Descripción</t>
  </si>
  <si>
    <t>Inicio</t>
  </si>
  <si>
    <t>Fin</t>
  </si>
  <si>
    <t>Pantalla</t>
  </si>
  <si>
    <t>Aplicación</t>
  </si>
  <si>
    <t>Fecha</t>
  </si>
  <si>
    <t>Productos</t>
  </si>
  <si>
    <t>HORAS ACUMULADAS</t>
  </si>
  <si>
    <t>COSTO POR HORA</t>
  </si>
  <si>
    <t>SALDO ACUMULADO</t>
  </si>
  <si>
    <t>ANTICIPO</t>
  </si>
  <si>
    <t>ABONOS</t>
  </si>
  <si>
    <t>PENDIENTE</t>
  </si>
  <si>
    <t>TOTAL ABONADO</t>
  </si>
  <si>
    <t>Descanso</t>
  </si>
  <si>
    <t>hora</t>
  </si>
  <si>
    <t>otro</t>
  </si>
  <si>
    <t>SUMA DE HORAS</t>
  </si>
  <si>
    <t>TOTAL</t>
  </si>
  <si>
    <t>ABONO</t>
  </si>
  <si>
    <t>SQL</t>
  </si>
  <si>
    <t>JorgeTools</t>
  </si>
  <si>
    <t>Creación de estructura inicial</t>
  </si>
  <si>
    <t>Configuración y arquitectura de Base de datos</t>
  </si>
  <si>
    <t>Pantalla de consulta y carga de Productos</t>
  </si>
  <si>
    <t>Pantalla de consulta y carga de Clientes</t>
  </si>
  <si>
    <t>Pantalla de consulta de Ordenes</t>
  </si>
  <si>
    <t>Pantalla de creación de Ordenes</t>
  </si>
  <si>
    <t>Exportación de excel al formato para Sap</t>
  </si>
  <si>
    <t>C#</t>
  </si>
  <si>
    <t>Clientes</t>
  </si>
  <si>
    <t>Ordenes</t>
  </si>
  <si>
    <t>Recuperación de código</t>
  </si>
  <si>
    <t>Carta Porte</t>
  </si>
  <si>
    <t>Incorporación del export 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</si>
</sst>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44" fontId="0" fillId="0" borderId="0" xfId="1" applyFont="1"/>
    <xf numFmtId="44" fontId="2" fillId="0" borderId="0" xfId="1" applyFont="1"/>
    <xf numFmtId="14" fontId="0" fillId="3" borderId="0" xfId="0" applyNumberFormat="1" applyFill="1"/>
    <xf numFmtId="14" fontId="0" fillId="5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right"/>
    </xf>
    <xf numFmtId="44" fontId="0" fillId="6" borderId="0" xfId="1" applyFont="1" applyFill="1" applyAlignment="1">
      <alignment horizontal="center"/>
    </xf>
    <xf numFmtId="44" fontId="0" fillId="6" borderId="0" xfId="1" applyFont="1" applyFill="1" applyAlignment="1">
      <alignment horizontal="right"/>
    </xf>
    <xf numFmtId="2" fontId="0" fillId="2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1" applyNumberFormat="1" applyFont="1" applyAlignment="1">
      <alignment horizontal="center"/>
    </xf>
    <xf numFmtId="14" fontId="5" fillId="5" borderId="0" xfId="0" applyNumberFormat="1" applyFont="1" applyFill="1"/>
    <xf numFmtId="2" fontId="5" fillId="5" borderId="0" xfId="0" applyNumberFormat="1" applyFont="1" applyFill="1" applyAlignment="1">
      <alignment horizontal="center"/>
    </xf>
    <xf numFmtId="0" fontId="5" fillId="5" borderId="0" xfId="0" applyFont="1" applyFill="1"/>
    <xf numFmtId="14" fontId="5" fillId="2" borderId="0" xfId="0" applyNumberFormat="1" applyFont="1" applyFill="1"/>
    <xf numFmtId="2" fontId="5" fillId="2" borderId="0" xfId="0" applyNumberFormat="1" applyFont="1" applyFill="1" applyAlignment="1">
      <alignment horizontal="center"/>
    </xf>
    <xf numFmtId="43" fontId="5" fillId="2" borderId="0" xfId="2" applyFont="1" applyFill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/>
    <xf numFmtId="43" fontId="6" fillId="2" borderId="0" xfId="0" applyNumberFormat="1" applyFont="1" applyFill="1"/>
    <xf numFmtId="14" fontId="5" fillId="4" borderId="0" xfId="0" applyNumberFormat="1" applyFont="1" applyFill="1"/>
    <xf numFmtId="2" fontId="5" fillId="4" borderId="0" xfId="0" applyNumberFormat="1" applyFont="1" applyFill="1" applyAlignment="1">
      <alignment horizontal="center"/>
    </xf>
    <xf numFmtId="43" fontId="7" fillId="4" borderId="0" xfId="2" applyFont="1" applyFill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0" borderId="0" xfId="1" applyNumberFormat="1" applyFont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5" fillId="5" borderId="0" xfId="0" applyNumberFormat="1" applyFont="1" applyFill="1" applyAlignment="1">
      <alignment horizontal="center"/>
    </xf>
    <xf numFmtId="44" fontId="3" fillId="6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44" fontId="4" fillId="4" borderId="0" xfId="1" applyFon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2" borderId="0" xfId="0" applyNumberFormat="1" applyFill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pane ySplit="1" topLeftCell="A5" activePane="bottomLeft" state="frozen"/>
      <selection pane="bottomLeft" activeCell="D12" sqref="D12"/>
    </sheetView>
  </sheetViews>
  <sheetFormatPr baseColWidth="10" defaultColWidth="9.140625" defaultRowHeight="15" x14ac:dyDescent="0.25"/>
  <cols>
    <col min="1" max="1" width="10.7109375" bestFit="1" customWidth="1"/>
    <col min="2" max="2" width="16.28515625" customWidth="1"/>
    <col min="3" max="3" width="19.140625" bestFit="1" customWidth="1"/>
    <col min="4" max="4" width="72.28515625" customWidth="1"/>
    <col min="5" max="5" width="9.140625" style="1"/>
    <col min="6" max="6" width="14.7109375" style="1" customWidth="1"/>
    <col min="7" max="8" width="14.7109375" style="12" customWidth="1"/>
    <col min="9" max="9" width="27.140625" customWidth="1"/>
    <col min="10" max="10" width="27.7109375" bestFit="1" customWidth="1"/>
  </cols>
  <sheetData>
    <row r="1" spans="1:11" x14ac:dyDescent="0.25">
      <c r="A1" s="3" t="s">
        <v>5</v>
      </c>
      <c r="B1" s="3" t="s">
        <v>4</v>
      </c>
      <c r="C1" s="3" t="s">
        <v>3</v>
      </c>
      <c r="D1" s="3" t="s">
        <v>0</v>
      </c>
      <c r="E1" s="4" t="s">
        <v>1</v>
      </c>
      <c r="F1" s="4" t="s">
        <v>2</v>
      </c>
      <c r="G1" s="16"/>
      <c r="H1" s="16">
        <v>300</v>
      </c>
      <c r="I1" s="3" t="s">
        <v>15</v>
      </c>
      <c r="J1" s="3" t="s">
        <v>16</v>
      </c>
      <c r="K1" s="3" t="s">
        <v>14</v>
      </c>
    </row>
    <row r="2" spans="1:11" x14ac:dyDescent="0.25">
      <c r="A2" s="5">
        <v>45787</v>
      </c>
      <c r="B2" t="s">
        <v>21</v>
      </c>
      <c r="C2" s="31" t="s">
        <v>29</v>
      </c>
      <c r="D2" t="s">
        <v>32</v>
      </c>
      <c r="E2" s="2">
        <v>0.62152777777777779</v>
      </c>
      <c r="F2" s="2">
        <v>0.66805555555555551</v>
      </c>
      <c r="H2" s="12">
        <v>1</v>
      </c>
    </row>
    <row r="3" spans="1:11" x14ac:dyDescent="0.25">
      <c r="A3" s="5">
        <v>45789</v>
      </c>
      <c r="B3" t="s">
        <v>21</v>
      </c>
      <c r="C3" s="31" t="s">
        <v>33</v>
      </c>
      <c r="D3" t="s">
        <v>34</v>
      </c>
      <c r="E3" s="2">
        <v>0.3611111111111111</v>
      </c>
      <c r="F3" s="2">
        <v>0.41319444444444442</v>
      </c>
      <c r="H3" s="12">
        <v>1</v>
      </c>
    </row>
    <row r="4" spans="1:11" x14ac:dyDescent="0.25">
      <c r="A4" s="5">
        <v>45790</v>
      </c>
      <c r="B4" t="s">
        <v>21</v>
      </c>
      <c r="C4" s="31" t="s">
        <v>33</v>
      </c>
      <c r="D4" t="s">
        <v>34</v>
      </c>
      <c r="E4" s="2">
        <v>0.61944444444444446</v>
      </c>
      <c r="F4" s="2">
        <v>0.66527777777777775</v>
      </c>
      <c r="H4" s="12">
        <v>1</v>
      </c>
    </row>
    <row r="5" spans="1:11" x14ac:dyDescent="0.25">
      <c r="A5" s="5">
        <v>45790</v>
      </c>
      <c r="B5" t="s">
        <v>21</v>
      </c>
      <c r="C5" s="31" t="s">
        <v>33</v>
      </c>
      <c r="D5" t="s">
        <v>34</v>
      </c>
      <c r="E5" s="2">
        <v>0.67013888888888884</v>
      </c>
      <c r="F5" s="2">
        <v>0.71388888888888891</v>
      </c>
      <c r="H5" s="12">
        <v>1</v>
      </c>
    </row>
    <row r="6" spans="1:11" x14ac:dyDescent="0.25">
      <c r="A6" s="5"/>
      <c r="B6" t="s">
        <v>21</v>
      </c>
      <c r="C6" s="31"/>
      <c r="E6" s="2"/>
      <c r="F6" s="2"/>
    </row>
    <row r="7" spans="1:11" x14ac:dyDescent="0.25">
      <c r="A7" s="5"/>
      <c r="B7" t="s">
        <v>21</v>
      </c>
      <c r="C7" s="31"/>
      <c r="E7" s="2"/>
      <c r="F7" s="2"/>
    </row>
    <row r="8" spans="1:11" x14ac:dyDescent="0.25">
      <c r="A8" s="5"/>
      <c r="B8" t="s">
        <v>21</v>
      </c>
      <c r="C8" s="31"/>
      <c r="E8" s="2"/>
      <c r="F8" s="2"/>
    </row>
    <row r="9" spans="1:11" x14ac:dyDescent="0.25">
      <c r="A9" s="5"/>
      <c r="C9" s="31"/>
      <c r="E9" s="2"/>
      <c r="F9" s="2"/>
    </row>
    <row r="10" spans="1:11" x14ac:dyDescent="0.25">
      <c r="A10" s="5"/>
      <c r="C10" s="31"/>
      <c r="E10" s="2"/>
      <c r="F10" s="2"/>
    </row>
    <row r="11" spans="1:11" x14ac:dyDescent="0.25">
      <c r="A11" s="5"/>
      <c r="C11" s="31"/>
      <c r="E11" s="2"/>
      <c r="F11" s="2"/>
    </row>
    <row r="12" spans="1:11" x14ac:dyDescent="0.25">
      <c r="A12" s="5"/>
      <c r="C12" s="31"/>
      <c r="E12" s="2"/>
      <c r="F12" s="2"/>
    </row>
    <row r="13" spans="1:11" x14ac:dyDescent="0.25">
      <c r="A13" s="5"/>
      <c r="E13" s="2"/>
      <c r="F13" s="2"/>
    </row>
    <row r="14" spans="1:11" x14ac:dyDescent="0.25">
      <c r="A14" s="5"/>
      <c r="E14" s="2"/>
      <c r="F14" s="2"/>
    </row>
    <row r="15" spans="1:11" x14ac:dyDescent="0.25">
      <c r="A15" s="39" t="s">
        <v>17</v>
      </c>
      <c r="B15" s="39"/>
      <c r="C15" s="39"/>
      <c r="D15" s="39"/>
      <c r="E15" s="39"/>
      <c r="F15" s="39"/>
      <c r="G15" s="13"/>
      <c r="H15" s="13">
        <f>SUM(H2:H14)</f>
        <v>4</v>
      </c>
    </row>
    <row r="16" spans="1:11" x14ac:dyDescent="0.25">
      <c r="A16" s="39" t="s">
        <v>8</v>
      </c>
      <c r="B16" s="39"/>
      <c r="C16" s="39"/>
      <c r="D16" s="39"/>
      <c r="E16" s="39"/>
      <c r="F16" s="39"/>
      <c r="G16" s="13"/>
      <c r="H16" s="13">
        <v>300</v>
      </c>
    </row>
    <row r="17" spans="1:10" x14ac:dyDescent="0.25">
      <c r="A17" s="39" t="s">
        <v>18</v>
      </c>
      <c r="B17" s="39"/>
      <c r="C17" s="39"/>
      <c r="D17" s="39"/>
      <c r="E17" s="39"/>
      <c r="F17" s="39"/>
      <c r="G17" s="14">
        <f>G16*G15</f>
        <v>0</v>
      </c>
      <c r="H17" s="15">
        <f>H16*H15</f>
        <v>1200</v>
      </c>
      <c r="J17">
        <v>-500</v>
      </c>
    </row>
    <row r="18" spans="1:10" ht="28.5" x14ac:dyDescent="0.45">
      <c r="A18" s="39" t="s">
        <v>9</v>
      </c>
      <c r="B18" s="39"/>
      <c r="C18" s="39"/>
      <c r="D18" s="39"/>
      <c r="E18" s="39"/>
      <c r="F18" s="39"/>
      <c r="G18" s="44">
        <f>G17+H17</f>
        <v>1200</v>
      </c>
      <c r="H18" s="44"/>
    </row>
    <row r="19" spans="1:10" x14ac:dyDescent="0.25">
      <c r="A19" s="9"/>
      <c r="B19" s="47" t="s">
        <v>11</v>
      </c>
      <c r="C19" s="47"/>
      <c r="D19" s="47"/>
      <c r="E19" s="47"/>
      <c r="F19" s="47"/>
      <c r="G19" s="18"/>
    </row>
    <row r="20" spans="1:10" x14ac:dyDescent="0.25">
      <c r="A20" s="10"/>
      <c r="B20" s="48"/>
      <c r="C20" s="48"/>
      <c r="D20" s="48"/>
      <c r="E20" s="48"/>
      <c r="F20" s="48"/>
      <c r="G20" s="49"/>
      <c r="H20" s="49"/>
    </row>
    <row r="21" spans="1:10" x14ac:dyDescent="0.25">
      <c r="A21" s="10"/>
      <c r="B21" s="51"/>
      <c r="C21" s="51"/>
      <c r="D21" s="51"/>
      <c r="E21" s="51"/>
      <c r="F21" s="51"/>
      <c r="G21" s="49"/>
      <c r="H21" s="49"/>
    </row>
    <row r="22" spans="1:10" x14ac:dyDescent="0.25">
      <c r="A22" s="10"/>
      <c r="B22" s="40"/>
      <c r="C22" s="40"/>
      <c r="D22" s="40"/>
      <c r="E22" s="40"/>
      <c r="F22" s="40"/>
      <c r="G22" s="49"/>
      <c r="H22" s="49"/>
    </row>
    <row r="23" spans="1:10" x14ac:dyDescent="0.25">
      <c r="A23" s="10"/>
      <c r="B23" s="40"/>
      <c r="C23" s="40"/>
      <c r="D23" s="40"/>
      <c r="E23" s="40"/>
      <c r="F23" s="40"/>
      <c r="G23" s="50"/>
      <c r="H23" s="50"/>
    </row>
    <row r="24" spans="1:10" x14ac:dyDescent="0.25">
      <c r="A24" s="10"/>
      <c r="B24" s="40"/>
      <c r="C24" s="40"/>
      <c r="D24" s="40"/>
      <c r="E24" s="40"/>
      <c r="F24" s="40"/>
      <c r="G24" s="50"/>
      <c r="H24" s="50"/>
    </row>
    <row r="25" spans="1:10" x14ac:dyDescent="0.25">
      <c r="A25" s="10"/>
      <c r="B25" s="40"/>
      <c r="C25" s="40"/>
      <c r="D25" s="40"/>
      <c r="E25" s="40"/>
      <c r="F25" s="40"/>
      <c r="G25" s="50"/>
      <c r="H25" s="50"/>
    </row>
    <row r="26" spans="1:10" x14ac:dyDescent="0.25">
      <c r="A26" s="10"/>
      <c r="B26" s="40" t="s">
        <v>13</v>
      </c>
      <c r="C26" s="40"/>
      <c r="D26" s="40"/>
      <c r="E26" s="40"/>
      <c r="F26" s="40"/>
      <c r="G26" s="49">
        <f>SUM(G20:H25)</f>
        <v>0</v>
      </c>
      <c r="H26" s="49"/>
    </row>
    <row r="27" spans="1:10" ht="31.5" x14ac:dyDescent="0.5">
      <c r="A27" s="45" t="s">
        <v>12</v>
      </c>
      <c r="B27" s="45"/>
      <c r="C27" s="45"/>
      <c r="D27" s="45"/>
      <c r="E27" s="45"/>
      <c r="F27" s="45"/>
      <c r="G27" s="46">
        <f>G18-G26</f>
        <v>1200</v>
      </c>
      <c r="H27" s="46"/>
    </row>
    <row r="28" spans="1:10" x14ac:dyDescent="0.25">
      <c r="A28" s="10"/>
      <c r="B28" s="11"/>
      <c r="C28" s="11"/>
      <c r="D28" s="11"/>
      <c r="E28" s="11"/>
      <c r="F28" s="11"/>
    </row>
    <row r="29" spans="1:10" x14ac:dyDescent="0.25">
      <c r="A29" s="10"/>
      <c r="B29" s="11"/>
      <c r="C29" s="11"/>
      <c r="D29" s="11"/>
      <c r="E29" s="11"/>
      <c r="F29" s="11"/>
    </row>
    <row r="30" spans="1:10" x14ac:dyDescent="0.25">
      <c r="A30" s="10"/>
      <c r="B30" s="11"/>
      <c r="C30" s="11"/>
      <c r="D30" s="11"/>
      <c r="E30" s="11"/>
      <c r="F30" s="11"/>
    </row>
    <row r="31" spans="1:10" x14ac:dyDescent="0.25">
      <c r="A31" s="10"/>
      <c r="B31" s="11"/>
      <c r="C31" s="11"/>
      <c r="D31" s="11"/>
      <c r="E31" s="11"/>
      <c r="F31" s="11"/>
    </row>
    <row r="32" spans="1:10" x14ac:dyDescent="0.25">
      <c r="A32" s="10"/>
      <c r="B32" s="11"/>
      <c r="C32" s="11"/>
      <c r="D32" s="11"/>
      <c r="E32" s="11"/>
      <c r="F32" s="11"/>
    </row>
    <row r="33" spans="1:10" x14ac:dyDescent="0.25">
      <c r="A33" s="10"/>
      <c r="B33" s="11"/>
      <c r="C33" s="11"/>
      <c r="D33" s="11"/>
      <c r="E33" s="11"/>
      <c r="F33" s="11"/>
    </row>
    <row r="34" spans="1:10" x14ac:dyDescent="0.25">
      <c r="A34" s="10"/>
      <c r="B34" s="11"/>
      <c r="C34" s="11"/>
      <c r="D34" s="11"/>
      <c r="E34" s="11"/>
      <c r="F34" s="11"/>
    </row>
    <row r="35" spans="1:10" x14ac:dyDescent="0.25">
      <c r="A35" s="10"/>
      <c r="B35" s="11"/>
      <c r="C35" s="11"/>
      <c r="D35" s="11"/>
      <c r="E35" s="11"/>
      <c r="F35" s="11"/>
    </row>
    <row r="36" spans="1:10" x14ac:dyDescent="0.25">
      <c r="A36" s="10"/>
      <c r="B36" s="11"/>
      <c r="C36" s="11"/>
      <c r="D36" s="11"/>
      <c r="E36" s="11"/>
      <c r="F36" s="11"/>
    </row>
    <row r="37" spans="1:10" x14ac:dyDescent="0.25">
      <c r="A37" s="10"/>
      <c r="B37" s="11"/>
      <c r="C37" s="11"/>
      <c r="D37" s="11"/>
      <c r="E37" s="11"/>
      <c r="F37" s="11"/>
    </row>
    <row r="38" spans="1:10" x14ac:dyDescent="0.25">
      <c r="A38" s="10"/>
      <c r="B38" s="11"/>
      <c r="C38" s="11"/>
      <c r="D38" s="11"/>
      <c r="E38" s="11"/>
      <c r="F38" s="11"/>
    </row>
    <row r="39" spans="1:10" x14ac:dyDescent="0.25">
      <c r="A39" s="10"/>
      <c r="B39" s="11"/>
      <c r="C39" s="11"/>
      <c r="D39" s="11"/>
      <c r="E39" s="11"/>
      <c r="F39" s="11"/>
    </row>
    <row r="40" spans="1:10" x14ac:dyDescent="0.25">
      <c r="A40" s="10"/>
      <c r="B40" s="11"/>
      <c r="C40" s="11"/>
      <c r="D40" s="11"/>
      <c r="E40" s="11"/>
      <c r="F40" s="11"/>
    </row>
    <row r="41" spans="1:10" x14ac:dyDescent="0.25">
      <c r="A41" s="10"/>
      <c r="B41" s="11"/>
      <c r="C41" s="11"/>
      <c r="D41" s="11"/>
      <c r="E41" s="11"/>
      <c r="F41" s="11"/>
    </row>
    <row r="42" spans="1:10" x14ac:dyDescent="0.25">
      <c r="A42" s="10"/>
      <c r="B42" s="11"/>
      <c r="C42" s="11"/>
      <c r="D42" s="11"/>
      <c r="E42" s="11"/>
      <c r="F42" s="11"/>
    </row>
    <row r="43" spans="1:10" x14ac:dyDescent="0.25">
      <c r="A43" s="10"/>
      <c r="B43" s="11"/>
      <c r="C43" s="11"/>
      <c r="D43" s="11"/>
      <c r="E43" s="11"/>
      <c r="F43" s="11"/>
    </row>
    <row r="44" spans="1:10" x14ac:dyDescent="0.25">
      <c r="A44" s="10"/>
      <c r="B44" s="11"/>
      <c r="C44" s="11"/>
      <c r="D44" s="11"/>
      <c r="E44" s="11"/>
      <c r="F44" s="11"/>
    </row>
    <row r="45" spans="1:10" x14ac:dyDescent="0.25">
      <c r="A45" s="10"/>
      <c r="B45" s="11"/>
      <c r="C45" s="11"/>
      <c r="D45" s="11"/>
      <c r="E45" s="11"/>
      <c r="F45" s="11"/>
    </row>
    <row r="46" spans="1:10" x14ac:dyDescent="0.25">
      <c r="A46" s="8"/>
      <c r="B46" s="41" t="s">
        <v>7</v>
      </c>
      <c r="C46" s="41"/>
      <c r="D46" s="41"/>
      <c r="E46" s="41"/>
      <c r="F46" s="41"/>
      <c r="G46" s="17"/>
      <c r="H46" s="17"/>
      <c r="I46" s="6">
        <f>G15+H15</f>
        <v>4</v>
      </c>
      <c r="J46" s="6">
        <f>I46</f>
        <v>4</v>
      </c>
    </row>
    <row r="47" spans="1:10" x14ac:dyDescent="0.25">
      <c r="A47" s="5"/>
      <c r="B47" s="42" t="s">
        <v>8</v>
      </c>
      <c r="C47" s="42"/>
      <c r="D47" s="42"/>
      <c r="E47" s="42"/>
      <c r="F47" s="42"/>
      <c r="I47" s="6">
        <v>300</v>
      </c>
      <c r="J47" s="6">
        <v>200</v>
      </c>
    </row>
    <row r="48" spans="1:10" ht="18.75" x14ac:dyDescent="0.3">
      <c r="A48" s="5"/>
      <c r="B48" s="42" t="s">
        <v>9</v>
      </c>
      <c r="C48" s="42"/>
      <c r="D48" s="42"/>
      <c r="E48" s="42"/>
      <c r="F48" s="42"/>
      <c r="I48" s="7">
        <f>I47*I46</f>
        <v>1200</v>
      </c>
      <c r="J48" s="7">
        <f>J47*J46</f>
        <v>800</v>
      </c>
    </row>
    <row r="49" spans="1:10" x14ac:dyDescent="0.25">
      <c r="A49" s="19"/>
      <c r="B49" s="43" t="s">
        <v>11</v>
      </c>
      <c r="C49" s="43"/>
      <c r="D49" s="43"/>
      <c r="E49" s="43"/>
      <c r="F49" s="43"/>
      <c r="G49" s="20"/>
      <c r="H49" s="20"/>
      <c r="I49" s="21"/>
      <c r="J49" s="21"/>
    </row>
    <row r="50" spans="1:10" x14ac:dyDescent="0.25">
      <c r="A50" s="22">
        <v>45109</v>
      </c>
      <c r="B50" s="37" t="s">
        <v>10</v>
      </c>
      <c r="C50" s="37"/>
      <c r="D50" s="37"/>
      <c r="E50" s="37"/>
      <c r="F50" s="37"/>
      <c r="G50" s="23"/>
      <c r="H50" s="23"/>
      <c r="I50" s="24">
        <v>10000</v>
      </c>
      <c r="J50" s="24">
        <v>10000</v>
      </c>
    </row>
    <row r="51" spans="1:10" x14ac:dyDescent="0.25">
      <c r="A51" s="22"/>
      <c r="B51" s="25"/>
      <c r="C51" s="25"/>
      <c r="D51" s="25"/>
      <c r="E51" s="25"/>
      <c r="F51" s="25"/>
      <c r="G51" s="23"/>
      <c r="H51" s="23"/>
      <c r="I51" s="26"/>
      <c r="J51" s="26"/>
    </row>
    <row r="52" spans="1:10" x14ac:dyDescent="0.25">
      <c r="A52" s="22"/>
      <c r="B52" s="25"/>
      <c r="C52" s="25"/>
      <c r="D52" s="25"/>
      <c r="E52" s="25"/>
      <c r="F52" s="25"/>
      <c r="G52" s="23"/>
      <c r="H52" s="23"/>
      <c r="I52" s="26"/>
      <c r="J52" s="26"/>
    </row>
    <row r="53" spans="1:10" ht="28.5" x14ac:dyDescent="0.45">
      <c r="A53" s="22"/>
      <c r="B53" s="38" t="s">
        <v>13</v>
      </c>
      <c r="C53" s="38"/>
      <c r="D53" s="38"/>
      <c r="E53" s="38"/>
      <c r="F53" s="38"/>
      <c r="G53" s="23"/>
      <c r="H53" s="23"/>
      <c r="I53" s="27">
        <f>SUM(I50:I52)</f>
        <v>10000</v>
      </c>
      <c r="J53" s="27">
        <f>SUM(J50:J52)</f>
        <v>10000</v>
      </c>
    </row>
    <row r="54" spans="1:10" ht="33.75" x14ac:dyDescent="0.5">
      <c r="A54" s="28">
        <v>45109</v>
      </c>
      <c r="B54" s="36" t="s">
        <v>12</v>
      </c>
      <c r="C54" s="36"/>
      <c r="D54" s="36"/>
      <c r="E54" s="36"/>
      <c r="F54" s="36"/>
      <c r="G54" s="29"/>
      <c r="H54" s="29"/>
      <c r="I54" s="30">
        <f>I48-I53</f>
        <v>-8800</v>
      </c>
      <c r="J54" s="30">
        <f>J48-J53</f>
        <v>-9200</v>
      </c>
    </row>
  </sheetData>
  <mergeCells count="29">
    <mergeCell ref="G18:H18"/>
    <mergeCell ref="A27:F27"/>
    <mergeCell ref="G27:H27"/>
    <mergeCell ref="B19:F19"/>
    <mergeCell ref="B20:F20"/>
    <mergeCell ref="B26:F26"/>
    <mergeCell ref="G20:H20"/>
    <mergeCell ref="G21:H21"/>
    <mergeCell ref="G26:H26"/>
    <mergeCell ref="G23:H23"/>
    <mergeCell ref="G24:H24"/>
    <mergeCell ref="G25:H25"/>
    <mergeCell ref="G22:H22"/>
    <mergeCell ref="B22:F22"/>
    <mergeCell ref="B21:F21"/>
    <mergeCell ref="B23:F23"/>
    <mergeCell ref="B54:F54"/>
    <mergeCell ref="B50:F50"/>
    <mergeCell ref="B53:F53"/>
    <mergeCell ref="A16:F16"/>
    <mergeCell ref="A15:F15"/>
    <mergeCell ref="A17:F17"/>
    <mergeCell ref="A18:F18"/>
    <mergeCell ref="B24:F24"/>
    <mergeCell ref="B25:F25"/>
    <mergeCell ref="B46:F46"/>
    <mergeCell ref="B47:F47"/>
    <mergeCell ref="B48:F48"/>
    <mergeCell ref="B49:F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0207-27AE-4672-88FC-B3F7D8A429B8}">
  <dimension ref="A1:K5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0.7109375" bestFit="1" customWidth="1"/>
    <col min="2" max="2" width="16.28515625" customWidth="1"/>
    <col min="3" max="3" width="19.140625" bestFit="1" customWidth="1"/>
    <col min="4" max="4" width="72.28515625" customWidth="1"/>
    <col min="5" max="5" width="9.140625" style="1"/>
    <col min="6" max="6" width="14.7109375" style="1" customWidth="1"/>
    <col min="7" max="8" width="14.7109375" style="12" customWidth="1"/>
    <col min="9" max="9" width="27.140625" customWidth="1"/>
    <col min="10" max="10" width="27.7109375" bestFit="1" customWidth="1"/>
  </cols>
  <sheetData>
    <row r="1" spans="1:11" x14ac:dyDescent="0.25">
      <c r="A1" s="3" t="s">
        <v>5</v>
      </c>
      <c r="B1" s="3" t="s">
        <v>4</v>
      </c>
      <c r="C1" s="3" t="s">
        <v>3</v>
      </c>
      <c r="D1" s="3" t="s">
        <v>0</v>
      </c>
      <c r="E1" s="32" t="s">
        <v>1</v>
      </c>
      <c r="F1" s="32" t="s">
        <v>2</v>
      </c>
      <c r="G1" s="16">
        <v>200</v>
      </c>
      <c r="H1" s="16">
        <v>500</v>
      </c>
      <c r="I1" s="3" t="s">
        <v>15</v>
      </c>
      <c r="J1" s="3" t="s">
        <v>16</v>
      </c>
      <c r="K1" s="3" t="s">
        <v>14</v>
      </c>
    </row>
    <row r="2" spans="1:11" x14ac:dyDescent="0.25">
      <c r="A2" s="5">
        <v>45663</v>
      </c>
      <c r="B2" t="s">
        <v>21</v>
      </c>
      <c r="C2" s="31" t="s">
        <v>29</v>
      </c>
      <c r="D2" t="s">
        <v>22</v>
      </c>
      <c r="E2" s="2">
        <v>0.375</v>
      </c>
      <c r="F2" s="2">
        <v>0.45833333333333331</v>
      </c>
      <c r="H2" s="12">
        <v>2</v>
      </c>
    </row>
    <row r="3" spans="1:11" x14ac:dyDescent="0.25">
      <c r="A3" s="5">
        <v>45663</v>
      </c>
      <c r="B3" t="s">
        <v>21</v>
      </c>
      <c r="C3" s="31" t="s">
        <v>20</v>
      </c>
      <c r="D3" t="s">
        <v>23</v>
      </c>
      <c r="E3" s="2">
        <v>0.45833333333333331</v>
      </c>
      <c r="F3" s="2">
        <v>0.54166666666666663</v>
      </c>
      <c r="H3" s="12">
        <v>2</v>
      </c>
    </row>
    <row r="4" spans="1:11" x14ac:dyDescent="0.25">
      <c r="A4" s="5">
        <v>45663</v>
      </c>
      <c r="B4" t="s">
        <v>21</v>
      </c>
      <c r="C4" s="31" t="s">
        <v>6</v>
      </c>
      <c r="D4" t="s">
        <v>24</v>
      </c>
      <c r="E4" s="2">
        <v>0.54166666666666663</v>
      </c>
      <c r="F4" s="2">
        <v>0.625</v>
      </c>
      <c r="H4" s="12">
        <v>2</v>
      </c>
    </row>
    <row r="5" spans="1:11" x14ac:dyDescent="0.25">
      <c r="A5" s="5"/>
      <c r="B5" t="s">
        <v>21</v>
      </c>
      <c r="C5" s="31" t="s">
        <v>30</v>
      </c>
      <c r="D5" t="s">
        <v>25</v>
      </c>
      <c r="E5" s="2">
        <v>0.625</v>
      </c>
      <c r="F5" s="2">
        <v>0.70833333333333337</v>
      </c>
      <c r="H5" s="12">
        <v>2</v>
      </c>
    </row>
    <row r="6" spans="1:11" x14ac:dyDescent="0.25">
      <c r="A6" s="5"/>
      <c r="B6" t="s">
        <v>21</v>
      </c>
      <c r="C6" s="31" t="s">
        <v>31</v>
      </c>
      <c r="D6" t="s">
        <v>26</v>
      </c>
      <c r="E6" s="2">
        <v>0.70833333333333337</v>
      </c>
      <c r="F6" s="2">
        <v>0.79166666666666663</v>
      </c>
      <c r="H6" s="12">
        <v>2</v>
      </c>
    </row>
    <row r="7" spans="1:11" x14ac:dyDescent="0.25">
      <c r="A7" s="5"/>
      <c r="B7" t="s">
        <v>21</v>
      </c>
      <c r="C7" s="31" t="s">
        <v>31</v>
      </c>
      <c r="D7" t="s">
        <v>27</v>
      </c>
      <c r="E7" s="2">
        <v>0.79166666666666663</v>
      </c>
      <c r="F7" s="2">
        <v>0.83333333333333337</v>
      </c>
      <c r="H7" s="12">
        <v>2</v>
      </c>
    </row>
    <row r="8" spans="1:11" x14ac:dyDescent="0.25">
      <c r="A8" s="5"/>
      <c r="B8" t="s">
        <v>21</v>
      </c>
      <c r="C8" s="31" t="s">
        <v>31</v>
      </c>
      <c r="D8" t="s">
        <v>28</v>
      </c>
      <c r="E8" s="2">
        <v>0.375</v>
      </c>
      <c r="F8" s="2">
        <v>0.5</v>
      </c>
      <c r="H8" s="12">
        <v>3</v>
      </c>
    </row>
    <row r="9" spans="1:11" x14ac:dyDescent="0.25">
      <c r="A9" s="5"/>
      <c r="C9" s="31"/>
      <c r="E9" s="2"/>
      <c r="F9" s="2"/>
    </row>
    <row r="10" spans="1:11" x14ac:dyDescent="0.25">
      <c r="A10" s="5"/>
      <c r="C10" s="31"/>
      <c r="E10" s="2"/>
      <c r="F10" s="2"/>
    </row>
    <row r="11" spans="1:11" x14ac:dyDescent="0.25">
      <c r="A11" s="5"/>
      <c r="C11" s="31"/>
      <c r="E11" s="2"/>
      <c r="F11" s="2"/>
    </row>
    <row r="12" spans="1:11" x14ac:dyDescent="0.25">
      <c r="A12" s="5"/>
      <c r="C12" s="31"/>
      <c r="E12" s="2"/>
      <c r="F12" s="2"/>
    </row>
    <row r="13" spans="1:11" x14ac:dyDescent="0.25">
      <c r="A13" s="5"/>
      <c r="E13" s="2"/>
      <c r="F13" s="2"/>
    </row>
    <row r="14" spans="1:11" x14ac:dyDescent="0.25">
      <c r="A14" s="5"/>
      <c r="E14" s="2"/>
      <c r="F14" s="2"/>
    </row>
    <row r="15" spans="1:11" x14ac:dyDescent="0.25">
      <c r="A15" s="39" t="s">
        <v>17</v>
      </c>
      <c r="B15" s="39"/>
      <c r="C15" s="39"/>
      <c r="D15" s="39"/>
      <c r="E15" s="39"/>
      <c r="F15" s="39"/>
      <c r="G15" s="13">
        <f>SUM(G2:G14)</f>
        <v>0</v>
      </c>
      <c r="H15" s="13">
        <f>SUM(H2:H14)</f>
        <v>15</v>
      </c>
    </row>
    <row r="16" spans="1:11" x14ac:dyDescent="0.25">
      <c r="A16" s="39" t="s">
        <v>8</v>
      </c>
      <c r="B16" s="39"/>
      <c r="C16" s="39"/>
      <c r="D16" s="39"/>
      <c r="E16" s="39"/>
      <c r="F16" s="39"/>
      <c r="G16" s="13">
        <v>200</v>
      </c>
      <c r="H16" s="13">
        <v>500</v>
      </c>
    </row>
    <row r="17" spans="1:10" x14ac:dyDescent="0.25">
      <c r="A17" s="39" t="s">
        <v>18</v>
      </c>
      <c r="B17" s="39"/>
      <c r="C17" s="39"/>
      <c r="D17" s="39"/>
      <c r="E17" s="39"/>
      <c r="F17" s="39"/>
      <c r="G17" s="14">
        <f>G16*G15</f>
        <v>0</v>
      </c>
      <c r="H17" s="15">
        <f>H16*H15</f>
        <v>7500</v>
      </c>
      <c r="J17">
        <v>-500</v>
      </c>
    </row>
    <row r="18" spans="1:10" ht="28.5" x14ac:dyDescent="0.45">
      <c r="A18" s="39" t="s">
        <v>9</v>
      </c>
      <c r="B18" s="39"/>
      <c r="C18" s="39"/>
      <c r="D18" s="39"/>
      <c r="E18" s="39"/>
      <c r="F18" s="39"/>
      <c r="G18" s="44">
        <f>G17+H17</f>
        <v>7500</v>
      </c>
      <c r="H18" s="44"/>
    </row>
    <row r="19" spans="1:10" x14ac:dyDescent="0.25">
      <c r="A19" s="9"/>
      <c r="B19" s="47" t="s">
        <v>11</v>
      </c>
      <c r="C19" s="47"/>
      <c r="D19" s="47"/>
      <c r="E19" s="47"/>
      <c r="F19" s="47"/>
      <c r="G19" s="34"/>
    </row>
    <row r="20" spans="1:10" x14ac:dyDescent="0.25">
      <c r="A20" s="10">
        <v>45109</v>
      </c>
      <c r="B20" s="48" t="s">
        <v>10</v>
      </c>
      <c r="C20" s="48"/>
      <c r="D20" s="48"/>
      <c r="E20" s="48"/>
      <c r="F20" s="48"/>
      <c r="G20" s="49">
        <v>10000</v>
      </c>
      <c r="H20" s="49"/>
    </row>
    <row r="21" spans="1:10" x14ac:dyDescent="0.25">
      <c r="A21" s="10"/>
      <c r="B21" s="51" t="s">
        <v>19</v>
      </c>
      <c r="C21" s="51"/>
      <c r="D21" s="51"/>
      <c r="E21" s="51"/>
      <c r="F21" s="51"/>
      <c r="G21" s="49">
        <v>5000</v>
      </c>
      <c r="H21" s="49"/>
    </row>
    <row r="22" spans="1:10" x14ac:dyDescent="0.25">
      <c r="A22" s="10">
        <v>45278</v>
      </c>
      <c r="B22" s="40" t="s">
        <v>19</v>
      </c>
      <c r="C22" s="40"/>
      <c r="D22" s="40"/>
      <c r="E22" s="40"/>
      <c r="F22" s="40"/>
      <c r="G22" s="49">
        <v>9800</v>
      </c>
      <c r="H22" s="49"/>
    </row>
    <row r="23" spans="1:10" x14ac:dyDescent="0.25">
      <c r="A23" s="10"/>
      <c r="B23" s="40"/>
      <c r="C23" s="40"/>
      <c r="D23" s="40"/>
      <c r="E23" s="40"/>
      <c r="F23" s="40"/>
      <c r="G23" s="50"/>
      <c r="H23" s="50"/>
    </row>
    <row r="24" spans="1:10" x14ac:dyDescent="0.25">
      <c r="A24" s="10"/>
      <c r="B24" s="40"/>
      <c r="C24" s="40"/>
      <c r="D24" s="40"/>
      <c r="E24" s="40"/>
      <c r="F24" s="40"/>
      <c r="G24" s="50"/>
      <c r="H24" s="50"/>
    </row>
    <row r="25" spans="1:10" x14ac:dyDescent="0.25">
      <c r="A25" s="10"/>
      <c r="B25" s="40"/>
      <c r="C25" s="40"/>
      <c r="D25" s="40"/>
      <c r="E25" s="40"/>
      <c r="F25" s="40"/>
      <c r="G25" s="50"/>
      <c r="H25" s="50"/>
    </row>
    <row r="26" spans="1:10" x14ac:dyDescent="0.25">
      <c r="A26" s="10"/>
      <c r="B26" s="40" t="s">
        <v>13</v>
      </c>
      <c r="C26" s="40"/>
      <c r="D26" s="40"/>
      <c r="E26" s="40"/>
      <c r="F26" s="40"/>
      <c r="G26" s="49">
        <f>SUM(G20:H25)</f>
        <v>24800</v>
      </c>
      <c r="H26" s="49"/>
    </row>
    <row r="27" spans="1:10" ht="31.5" x14ac:dyDescent="0.5">
      <c r="A27" s="45" t="s">
        <v>12</v>
      </c>
      <c r="B27" s="45"/>
      <c r="C27" s="45"/>
      <c r="D27" s="45"/>
      <c r="E27" s="45"/>
      <c r="F27" s="45"/>
      <c r="G27" s="46">
        <f>G18-G26</f>
        <v>-17300</v>
      </c>
      <c r="H27" s="46"/>
    </row>
    <row r="28" spans="1:10" x14ac:dyDescent="0.25">
      <c r="A28" s="10"/>
      <c r="B28" s="33"/>
      <c r="C28" s="33"/>
      <c r="D28" s="33"/>
      <c r="E28" s="33"/>
      <c r="F28" s="33"/>
    </row>
    <row r="29" spans="1:10" x14ac:dyDescent="0.25">
      <c r="A29" s="10"/>
      <c r="B29" s="33"/>
      <c r="C29" s="33"/>
      <c r="D29" s="33"/>
      <c r="E29" s="33"/>
      <c r="F29" s="33"/>
    </row>
    <row r="30" spans="1:10" x14ac:dyDescent="0.25">
      <c r="A30" s="10"/>
      <c r="B30" s="33"/>
      <c r="C30" s="33"/>
      <c r="D30" s="33"/>
      <c r="E30" s="33"/>
      <c r="F30" s="33"/>
    </row>
    <row r="31" spans="1:10" x14ac:dyDescent="0.25">
      <c r="A31" s="10"/>
      <c r="B31" s="33"/>
      <c r="C31" s="33"/>
      <c r="D31" s="33"/>
      <c r="E31" s="33"/>
      <c r="F31" s="33"/>
    </row>
    <row r="32" spans="1:10" x14ac:dyDescent="0.25">
      <c r="A32" s="10"/>
      <c r="B32" s="33"/>
      <c r="C32" s="33"/>
      <c r="D32" s="33"/>
      <c r="E32" s="33"/>
      <c r="F32" s="33"/>
    </row>
    <row r="33" spans="1:10" x14ac:dyDescent="0.25">
      <c r="A33" s="10"/>
      <c r="B33" s="33"/>
      <c r="C33" s="33"/>
      <c r="D33" s="33"/>
      <c r="E33" s="33"/>
      <c r="F33" s="33"/>
    </row>
    <row r="34" spans="1:10" x14ac:dyDescent="0.25">
      <c r="A34" s="10"/>
      <c r="B34" s="33"/>
      <c r="C34" s="33"/>
      <c r="D34" s="33"/>
      <c r="E34" s="33"/>
      <c r="F34" s="33"/>
    </row>
    <row r="35" spans="1:10" x14ac:dyDescent="0.25">
      <c r="A35" s="10"/>
      <c r="B35" s="33"/>
      <c r="C35" s="33"/>
      <c r="D35" s="33"/>
      <c r="E35" s="33"/>
      <c r="F35" s="33"/>
    </row>
    <row r="36" spans="1:10" x14ac:dyDescent="0.25">
      <c r="A36" s="10"/>
      <c r="B36" s="33"/>
      <c r="C36" s="33"/>
      <c r="D36" s="33"/>
      <c r="E36" s="33"/>
      <c r="F36" s="33"/>
    </row>
    <row r="37" spans="1:10" x14ac:dyDescent="0.25">
      <c r="A37" s="10"/>
      <c r="B37" s="33"/>
      <c r="C37" s="33"/>
      <c r="D37" s="33"/>
      <c r="E37" s="33"/>
      <c r="F37" s="33"/>
    </row>
    <row r="38" spans="1:10" x14ac:dyDescent="0.25">
      <c r="A38" s="10"/>
      <c r="B38" s="33"/>
      <c r="C38" s="33"/>
      <c r="D38" s="33"/>
      <c r="E38" s="33"/>
      <c r="F38" s="33"/>
    </row>
    <row r="39" spans="1:10" x14ac:dyDescent="0.25">
      <c r="A39" s="10"/>
      <c r="B39" s="33"/>
      <c r="C39" s="33"/>
      <c r="D39" s="33"/>
      <c r="E39" s="33"/>
      <c r="F39" s="33"/>
    </row>
    <row r="40" spans="1:10" x14ac:dyDescent="0.25">
      <c r="A40" s="10"/>
      <c r="B40" s="33"/>
      <c r="C40" s="33"/>
      <c r="D40" s="33"/>
      <c r="E40" s="33"/>
      <c r="F40" s="33"/>
    </row>
    <row r="41" spans="1:10" x14ac:dyDescent="0.25">
      <c r="A41" s="10"/>
      <c r="B41" s="33"/>
      <c r="C41" s="33"/>
      <c r="D41" s="33"/>
      <c r="E41" s="33"/>
      <c r="F41" s="33"/>
    </row>
    <row r="42" spans="1:10" x14ac:dyDescent="0.25">
      <c r="A42" s="10"/>
      <c r="B42" s="33"/>
      <c r="C42" s="33"/>
      <c r="D42" s="33"/>
      <c r="E42" s="33"/>
      <c r="F42" s="33"/>
    </row>
    <row r="43" spans="1:10" x14ac:dyDescent="0.25">
      <c r="A43" s="10"/>
      <c r="B43" s="33"/>
      <c r="C43" s="33"/>
      <c r="D43" s="33"/>
      <c r="E43" s="33"/>
      <c r="F43" s="33"/>
    </row>
    <row r="44" spans="1:10" x14ac:dyDescent="0.25">
      <c r="A44" s="10"/>
      <c r="B44" s="33"/>
      <c r="C44" s="33"/>
      <c r="D44" s="33"/>
      <c r="E44" s="33"/>
      <c r="F44" s="33"/>
    </row>
    <row r="45" spans="1:10" x14ac:dyDescent="0.25">
      <c r="A45" s="10"/>
      <c r="B45" s="33"/>
      <c r="C45" s="33"/>
      <c r="D45" s="33"/>
      <c r="E45" s="33"/>
      <c r="F45" s="33"/>
    </row>
    <row r="46" spans="1:10" x14ac:dyDescent="0.25">
      <c r="A46" s="8"/>
      <c r="B46" s="41" t="s">
        <v>7</v>
      </c>
      <c r="C46" s="41"/>
      <c r="D46" s="41"/>
      <c r="E46" s="41"/>
      <c r="F46" s="41"/>
      <c r="G46" s="17"/>
      <c r="H46" s="17"/>
      <c r="I46" s="6">
        <f>G15+H15</f>
        <v>15</v>
      </c>
      <c r="J46" s="6">
        <f>I46</f>
        <v>15</v>
      </c>
    </row>
    <row r="47" spans="1:10" x14ac:dyDescent="0.25">
      <c r="A47" s="5"/>
      <c r="B47" s="42" t="s">
        <v>8</v>
      </c>
      <c r="C47" s="42"/>
      <c r="D47" s="42"/>
      <c r="E47" s="42"/>
      <c r="F47" s="42"/>
      <c r="I47" s="6">
        <v>300</v>
      </c>
      <c r="J47" s="6">
        <v>200</v>
      </c>
    </row>
    <row r="48" spans="1:10" ht="18.75" x14ac:dyDescent="0.3">
      <c r="A48" s="5"/>
      <c r="B48" s="42" t="s">
        <v>9</v>
      </c>
      <c r="C48" s="42"/>
      <c r="D48" s="42"/>
      <c r="E48" s="42"/>
      <c r="F48" s="42"/>
      <c r="I48" s="7">
        <f>I47*I46</f>
        <v>4500</v>
      </c>
      <c r="J48" s="7">
        <f>J47*J46</f>
        <v>3000</v>
      </c>
    </row>
    <row r="49" spans="1:10" x14ac:dyDescent="0.25">
      <c r="A49" s="19"/>
      <c r="B49" s="43" t="s">
        <v>11</v>
      </c>
      <c r="C49" s="43"/>
      <c r="D49" s="43"/>
      <c r="E49" s="43"/>
      <c r="F49" s="43"/>
      <c r="G49" s="20"/>
      <c r="H49" s="20"/>
      <c r="I49" s="21"/>
      <c r="J49" s="21"/>
    </row>
    <row r="50" spans="1:10" x14ac:dyDescent="0.25">
      <c r="A50" s="22">
        <v>45109</v>
      </c>
      <c r="B50" s="37" t="s">
        <v>10</v>
      </c>
      <c r="C50" s="37"/>
      <c r="D50" s="37"/>
      <c r="E50" s="37"/>
      <c r="F50" s="37"/>
      <c r="G50" s="23"/>
      <c r="H50" s="23"/>
      <c r="I50" s="24">
        <v>10000</v>
      </c>
      <c r="J50" s="24">
        <v>10000</v>
      </c>
    </row>
    <row r="51" spans="1:10" x14ac:dyDescent="0.25">
      <c r="A51" s="22"/>
      <c r="B51" s="35"/>
      <c r="C51" s="35"/>
      <c r="D51" s="35"/>
      <c r="E51" s="35"/>
      <c r="F51" s="35"/>
      <c r="G51" s="23"/>
      <c r="H51" s="23"/>
      <c r="I51" s="26"/>
      <c r="J51" s="26"/>
    </row>
    <row r="52" spans="1:10" x14ac:dyDescent="0.25">
      <c r="A52" s="22"/>
      <c r="B52" s="35"/>
      <c r="C52" s="35"/>
      <c r="D52" s="35"/>
      <c r="E52" s="35"/>
      <c r="F52" s="35"/>
      <c r="G52" s="23"/>
      <c r="H52" s="23"/>
      <c r="I52" s="26"/>
      <c r="J52" s="26"/>
    </row>
    <row r="53" spans="1:10" ht="28.5" x14ac:dyDescent="0.45">
      <c r="A53" s="22"/>
      <c r="B53" s="38" t="s">
        <v>13</v>
      </c>
      <c r="C53" s="38"/>
      <c r="D53" s="38"/>
      <c r="E53" s="38"/>
      <c r="F53" s="38"/>
      <c r="G53" s="23"/>
      <c r="H53" s="23"/>
      <c r="I53" s="27">
        <f>SUM(I50:I52)</f>
        <v>10000</v>
      </c>
      <c r="J53" s="27">
        <f>SUM(J50:J52)</f>
        <v>10000</v>
      </c>
    </row>
    <row r="54" spans="1:10" ht="33.75" x14ac:dyDescent="0.5">
      <c r="A54" s="28">
        <v>45109</v>
      </c>
      <c r="B54" s="36" t="s">
        <v>12</v>
      </c>
      <c r="C54" s="36"/>
      <c r="D54" s="36"/>
      <c r="E54" s="36"/>
      <c r="F54" s="36"/>
      <c r="G54" s="29"/>
      <c r="H54" s="29"/>
      <c r="I54" s="30">
        <f>I48-I53</f>
        <v>-5500</v>
      </c>
      <c r="J54" s="30">
        <f>J48-J53</f>
        <v>-7000</v>
      </c>
    </row>
  </sheetData>
  <mergeCells count="29">
    <mergeCell ref="B48:F48"/>
    <mergeCell ref="B49:F49"/>
    <mergeCell ref="B50:F50"/>
    <mergeCell ref="B53:F53"/>
    <mergeCell ref="B54:F54"/>
    <mergeCell ref="B22:F22"/>
    <mergeCell ref="G22:H22"/>
    <mergeCell ref="B47:F47"/>
    <mergeCell ref="B23:F23"/>
    <mergeCell ref="G23:H23"/>
    <mergeCell ref="B24:F24"/>
    <mergeCell ref="G24:H24"/>
    <mergeCell ref="B25:F25"/>
    <mergeCell ref="G25:H25"/>
    <mergeCell ref="B26:F26"/>
    <mergeCell ref="G26:H26"/>
    <mergeCell ref="A27:F27"/>
    <mergeCell ref="G27:H27"/>
    <mergeCell ref="B46:F46"/>
    <mergeCell ref="G18:H18"/>
    <mergeCell ref="B20:F20"/>
    <mergeCell ref="G20:H20"/>
    <mergeCell ref="B21:F21"/>
    <mergeCell ref="G21:H21"/>
    <mergeCell ref="B19:F19"/>
    <mergeCell ref="A15:F15"/>
    <mergeCell ref="A16:F16"/>
    <mergeCell ref="A17:F17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</vt:lpstr>
      <vt:lpstr>Resp_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Moreno Soto</dc:creator>
  <cp:lastModifiedBy>Rubén Moreno Soto</cp:lastModifiedBy>
  <cp:lastPrinted>2024-01-22T19:33:31Z</cp:lastPrinted>
  <dcterms:created xsi:type="dcterms:W3CDTF">2023-06-12T16:54:18Z</dcterms:created>
  <dcterms:modified xsi:type="dcterms:W3CDTF">2025-05-20T18:38:05Z</dcterms:modified>
</cp:coreProperties>
</file>