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utility\"/>
    </mc:Choice>
  </mc:AlternateContent>
  <bookViews>
    <workbookView xWindow="0" yWindow="0" windowWidth="15528" windowHeight="7092" activeTab="1"/>
  </bookViews>
  <sheets>
    <sheet name="Master" sheetId="3" r:id="rId1"/>
    <sheet name="Crit-Qua" sheetId="9" r:id="rId2"/>
    <sheet name="train-csv" sheetId="8" r:id="rId3"/>
    <sheet name="test-c7" sheetId="6" r:id="rId4"/>
    <sheet name="Sheet5" sheetId="5" r:id="rId5"/>
    <sheet name="Sheet1" sheetId="1" r:id="rId6"/>
    <sheet name="train-c6" sheetId="4" r:id="rId7"/>
    <sheet name="test-Cn" sheetId="7" r:id="rId8"/>
  </sheets>
  <definedNames>
    <definedName name="_xlnm._FilterDatabase" localSheetId="0" hidden="1">Master!$A$1:$U$1790</definedName>
    <definedName name="_xlnm._FilterDatabase" localSheetId="5" hidden="1">Sheet1!$A:$C</definedName>
    <definedName name="_xlnm._FilterDatabase" localSheetId="7" hidden="1">'test-Cn'!$A$1:$J$342</definedName>
    <definedName name="_xlnm._FilterDatabase" localSheetId="2" hidden="1">'train-csv'!$A$1:$F$1</definedName>
    <definedName name="_xlnm.Extract" localSheetId="5">Sheet1!$L$1:$N$1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9" l="1"/>
  <c r="H23" i="9" l="1"/>
  <c r="H3" i="9"/>
  <c r="H6" i="9"/>
  <c r="H8" i="9"/>
  <c r="H14" i="9"/>
  <c r="H10" i="9"/>
  <c r="H4" i="9"/>
  <c r="H5" i="9"/>
  <c r="H15" i="9"/>
  <c r="H22" i="9"/>
  <c r="H19" i="9"/>
  <c r="H16" i="9"/>
  <c r="H20" i="9"/>
  <c r="H9" i="9"/>
  <c r="H17" i="9"/>
  <c r="H12" i="9"/>
  <c r="H13" i="9"/>
  <c r="H18" i="9"/>
  <c r="H11" i="9"/>
  <c r="H7" i="9"/>
  <c r="H21" i="9"/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S1107" i="3"/>
  <c r="S1108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S1191" i="3"/>
  <c r="S1192" i="3"/>
  <c r="S1193" i="3"/>
  <c r="S1194" i="3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S1207" i="3"/>
  <c r="S1208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S1306" i="3"/>
  <c r="S1307" i="3"/>
  <c r="S1308" i="3"/>
  <c r="S1309" i="3"/>
  <c r="S1310" i="3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S1371" i="3"/>
  <c r="S1372" i="3"/>
  <c r="S1373" i="3"/>
  <c r="S1374" i="3"/>
  <c r="S1375" i="3"/>
  <c r="S1376" i="3"/>
  <c r="S1377" i="3"/>
  <c r="S1378" i="3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S1407" i="3"/>
  <c r="S1408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S1441" i="3"/>
  <c r="S1442" i="3"/>
  <c r="S1443" i="3"/>
  <c r="S1444" i="3"/>
  <c r="S1445" i="3"/>
  <c r="S1446" i="3"/>
  <c r="S1447" i="3"/>
  <c r="S1448" i="3"/>
  <c r="S1449" i="3"/>
  <c r="S1450" i="3"/>
  <c r="S1451" i="3"/>
  <c r="S1452" i="3"/>
  <c r="S1453" i="3"/>
  <c r="S1454" i="3"/>
  <c r="S1455" i="3"/>
  <c r="S1456" i="3"/>
  <c r="S1457" i="3"/>
  <c r="S1458" i="3"/>
  <c r="S1459" i="3"/>
  <c r="S1460" i="3"/>
  <c r="S1461" i="3"/>
  <c r="S1462" i="3"/>
  <c r="S1463" i="3"/>
  <c r="S1464" i="3"/>
  <c r="S1465" i="3"/>
  <c r="S1466" i="3"/>
  <c r="S1467" i="3"/>
  <c r="S1468" i="3"/>
  <c r="S1469" i="3"/>
  <c r="S1470" i="3"/>
  <c r="S1471" i="3"/>
  <c r="S1472" i="3"/>
  <c r="S1473" i="3"/>
  <c r="S1474" i="3"/>
  <c r="S1475" i="3"/>
  <c r="S1476" i="3"/>
  <c r="S1477" i="3"/>
  <c r="S1478" i="3"/>
  <c r="S1479" i="3"/>
  <c r="S1480" i="3"/>
  <c r="S1481" i="3"/>
  <c r="S1482" i="3"/>
  <c r="S1483" i="3"/>
  <c r="S1484" i="3"/>
  <c r="S1485" i="3"/>
  <c r="S1486" i="3"/>
  <c r="S1487" i="3"/>
  <c r="S1488" i="3"/>
  <c r="S1489" i="3"/>
  <c r="S1490" i="3"/>
  <c r="S1491" i="3"/>
  <c r="S1492" i="3"/>
  <c r="S1493" i="3"/>
  <c r="S1494" i="3"/>
  <c r="S1495" i="3"/>
  <c r="S1496" i="3"/>
  <c r="S1497" i="3"/>
  <c r="S1498" i="3"/>
  <c r="S1499" i="3"/>
  <c r="S1500" i="3"/>
  <c r="S1501" i="3"/>
  <c r="S1502" i="3"/>
  <c r="S1503" i="3"/>
  <c r="S1504" i="3"/>
  <c r="S1505" i="3"/>
  <c r="S1506" i="3"/>
  <c r="S1507" i="3"/>
  <c r="S1508" i="3"/>
  <c r="S1509" i="3"/>
  <c r="S1510" i="3"/>
  <c r="S1511" i="3"/>
  <c r="S1512" i="3"/>
  <c r="S1513" i="3"/>
  <c r="S1514" i="3"/>
  <c r="S1515" i="3"/>
  <c r="S1516" i="3"/>
  <c r="S1517" i="3"/>
  <c r="S1518" i="3"/>
  <c r="S1519" i="3"/>
  <c r="S1520" i="3"/>
  <c r="S1521" i="3"/>
  <c r="S1522" i="3"/>
  <c r="S1523" i="3"/>
  <c r="S1524" i="3"/>
  <c r="S1525" i="3"/>
  <c r="S1526" i="3"/>
  <c r="S1527" i="3"/>
  <c r="S1528" i="3"/>
  <c r="S1529" i="3"/>
  <c r="S1530" i="3"/>
  <c r="S1531" i="3"/>
  <c r="S1532" i="3"/>
  <c r="S1533" i="3"/>
  <c r="S1534" i="3"/>
  <c r="S1535" i="3"/>
  <c r="S1536" i="3"/>
  <c r="S1537" i="3"/>
  <c r="S1538" i="3"/>
  <c r="S1539" i="3"/>
  <c r="S1540" i="3"/>
  <c r="S1541" i="3"/>
  <c r="S1542" i="3"/>
  <c r="S1543" i="3"/>
  <c r="S1544" i="3"/>
  <c r="S1545" i="3"/>
  <c r="S1546" i="3"/>
  <c r="S1547" i="3"/>
  <c r="S1548" i="3"/>
  <c r="S1549" i="3"/>
  <c r="S1550" i="3"/>
  <c r="S1551" i="3"/>
  <c r="S1552" i="3"/>
  <c r="S1553" i="3"/>
  <c r="S1554" i="3"/>
  <c r="S1555" i="3"/>
  <c r="S1556" i="3"/>
  <c r="S1557" i="3"/>
  <c r="S1558" i="3"/>
  <c r="S1559" i="3"/>
  <c r="S1560" i="3"/>
  <c r="S1561" i="3"/>
  <c r="S1562" i="3"/>
  <c r="S1563" i="3"/>
  <c r="S1564" i="3"/>
  <c r="S1565" i="3"/>
  <c r="S1566" i="3"/>
  <c r="S1567" i="3"/>
  <c r="S1568" i="3"/>
  <c r="S1569" i="3"/>
  <c r="S1570" i="3"/>
  <c r="S1571" i="3"/>
  <c r="S1572" i="3"/>
  <c r="S1573" i="3"/>
  <c r="S1574" i="3"/>
  <c r="S1575" i="3"/>
  <c r="S1576" i="3"/>
  <c r="S1577" i="3"/>
  <c r="S1578" i="3"/>
  <c r="S1579" i="3"/>
  <c r="S1580" i="3"/>
  <c r="S1581" i="3"/>
  <c r="S1582" i="3"/>
  <c r="S1583" i="3"/>
  <c r="S1584" i="3"/>
  <c r="S1585" i="3"/>
  <c r="S1586" i="3"/>
  <c r="S1587" i="3"/>
  <c r="S1588" i="3"/>
  <c r="S1589" i="3"/>
  <c r="S1590" i="3"/>
  <c r="S1591" i="3"/>
  <c r="S1592" i="3"/>
  <c r="S1593" i="3"/>
  <c r="S1594" i="3"/>
  <c r="S1595" i="3"/>
  <c r="S1596" i="3"/>
  <c r="S1597" i="3"/>
  <c r="S1598" i="3"/>
  <c r="S1599" i="3"/>
  <c r="S1600" i="3"/>
  <c r="S1601" i="3"/>
  <c r="S1602" i="3"/>
  <c r="S1603" i="3"/>
  <c r="S1604" i="3"/>
  <c r="S1605" i="3"/>
  <c r="S1606" i="3"/>
  <c r="S1607" i="3"/>
  <c r="S1608" i="3"/>
  <c r="S1609" i="3"/>
  <c r="S1610" i="3"/>
  <c r="S1611" i="3"/>
  <c r="S1612" i="3"/>
  <c r="S1613" i="3"/>
  <c r="S1614" i="3"/>
  <c r="S1615" i="3"/>
  <c r="S1616" i="3"/>
  <c r="S1617" i="3"/>
  <c r="S1618" i="3"/>
  <c r="S1619" i="3"/>
  <c r="S1620" i="3"/>
  <c r="S1621" i="3"/>
  <c r="S1622" i="3"/>
  <c r="S1623" i="3"/>
  <c r="S1624" i="3"/>
  <c r="S1625" i="3"/>
  <c r="S1626" i="3"/>
  <c r="S1627" i="3"/>
  <c r="S1628" i="3"/>
  <c r="S1629" i="3"/>
  <c r="S1630" i="3"/>
  <c r="S1631" i="3"/>
  <c r="S1632" i="3"/>
  <c r="S1633" i="3"/>
  <c r="S1634" i="3"/>
  <c r="S1635" i="3"/>
  <c r="S1636" i="3"/>
  <c r="S1637" i="3"/>
  <c r="S1638" i="3"/>
  <c r="S1639" i="3"/>
  <c r="S1640" i="3"/>
  <c r="S1641" i="3"/>
  <c r="S1642" i="3"/>
  <c r="S1643" i="3"/>
  <c r="S1644" i="3"/>
  <c r="S1645" i="3"/>
  <c r="S1646" i="3"/>
  <c r="S1647" i="3"/>
  <c r="S1648" i="3"/>
  <c r="S1649" i="3"/>
  <c r="S1650" i="3"/>
  <c r="S1651" i="3"/>
  <c r="S1652" i="3"/>
  <c r="S1653" i="3"/>
  <c r="S1654" i="3"/>
  <c r="S1655" i="3"/>
  <c r="S1656" i="3"/>
  <c r="S1657" i="3"/>
  <c r="S1658" i="3"/>
  <c r="S1659" i="3"/>
  <c r="S1660" i="3"/>
  <c r="S1661" i="3"/>
  <c r="S1662" i="3"/>
  <c r="S1663" i="3"/>
  <c r="S1664" i="3"/>
  <c r="S1665" i="3"/>
  <c r="S1666" i="3"/>
  <c r="S1667" i="3"/>
  <c r="S1668" i="3"/>
  <c r="S1669" i="3"/>
  <c r="S1670" i="3"/>
  <c r="S1671" i="3"/>
  <c r="S1672" i="3"/>
  <c r="S1673" i="3"/>
  <c r="S1674" i="3"/>
  <c r="S1675" i="3"/>
  <c r="S1676" i="3"/>
  <c r="S1677" i="3"/>
  <c r="S1678" i="3"/>
  <c r="S1679" i="3"/>
  <c r="S1680" i="3"/>
  <c r="S1681" i="3"/>
  <c r="S1682" i="3"/>
  <c r="S1683" i="3"/>
  <c r="S1684" i="3"/>
  <c r="S1685" i="3"/>
  <c r="S1686" i="3"/>
  <c r="S1687" i="3"/>
  <c r="S1688" i="3"/>
  <c r="S1689" i="3"/>
  <c r="S1690" i="3"/>
  <c r="S1691" i="3"/>
  <c r="S1692" i="3"/>
  <c r="S1693" i="3"/>
  <c r="S1694" i="3"/>
  <c r="S1695" i="3"/>
  <c r="S1696" i="3"/>
  <c r="S1697" i="3"/>
  <c r="S1698" i="3"/>
  <c r="S1699" i="3"/>
  <c r="S1700" i="3"/>
  <c r="S1701" i="3"/>
  <c r="S1702" i="3"/>
  <c r="S1703" i="3"/>
  <c r="S1704" i="3"/>
  <c r="S1705" i="3"/>
  <c r="S1706" i="3"/>
  <c r="S1707" i="3"/>
  <c r="S1708" i="3"/>
  <c r="S1709" i="3"/>
  <c r="S1710" i="3"/>
  <c r="S1711" i="3"/>
  <c r="S1712" i="3"/>
  <c r="S1713" i="3"/>
  <c r="S1714" i="3"/>
  <c r="S1715" i="3"/>
  <c r="S1716" i="3"/>
  <c r="S1717" i="3"/>
  <c r="S1718" i="3"/>
  <c r="S1719" i="3"/>
  <c r="S1720" i="3"/>
  <c r="S1721" i="3"/>
  <c r="S1722" i="3"/>
  <c r="S1723" i="3"/>
  <c r="S1724" i="3"/>
  <c r="S1725" i="3"/>
  <c r="S1726" i="3"/>
  <c r="S1727" i="3"/>
  <c r="S1728" i="3"/>
  <c r="S1729" i="3"/>
  <c r="S1730" i="3"/>
  <c r="S1731" i="3"/>
  <c r="S1732" i="3"/>
  <c r="S1733" i="3"/>
  <c r="S1734" i="3"/>
  <c r="S1735" i="3"/>
  <c r="S1736" i="3"/>
  <c r="S1737" i="3"/>
  <c r="S1738" i="3"/>
  <c r="S1739" i="3"/>
  <c r="S1740" i="3"/>
  <c r="S1741" i="3"/>
  <c r="S1742" i="3"/>
  <c r="S1743" i="3"/>
  <c r="S1744" i="3"/>
  <c r="S1745" i="3"/>
  <c r="S1746" i="3"/>
  <c r="S1747" i="3"/>
  <c r="S1748" i="3"/>
  <c r="S1749" i="3"/>
  <c r="S1750" i="3"/>
  <c r="S1751" i="3"/>
  <c r="S1752" i="3"/>
  <c r="S1753" i="3"/>
  <c r="S1754" i="3"/>
  <c r="S1755" i="3"/>
  <c r="S1756" i="3"/>
  <c r="S1757" i="3"/>
  <c r="S1758" i="3"/>
  <c r="S1759" i="3"/>
  <c r="S1760" i="3"/>
  <c r="S1761" i="3"/>
  <c r="S1762" i="3"/>
  <c r="S1763" i="3"/>
  <c r="S1764" i="3"/>
  <c r="S1765" i="3"/>
  <c r="S1766" i="3"/>
  <c r="S1767" i="3"/>
  <c r="S1768" i="3"/>
  <c r="S1769" i="3"/>
  <c r="S1770" i="3"/>
  <c r="S1771" i="3"/>
  <c r="S1772" i="3"/>
  <c r="S1773" i="3"/>
  <c r="S1774" i="3"/>
  <c r="S1775" i="3"/>
  <c r="S1776" i="3"/>
  <c r="S1777" i="3"/>
  <c r="S1778" i="3"/>
  <c r="S1779" i="3"/>
  <c r="S1780" i="3"/>
  <c r="S1781" i="3"/>
  <c r="S1782" i="3"/>
  <c r="S1783" i="3"/>
  <c r="S1784" i="3"/>
  <c r="S1785" i="3"/>
  <c r="S1786" i="3"/>
  <c r="S1787" i="3"/>
  <c r="S1788" i="3"/>
  <c r="S1789" i="3"/>
  <c r="S1790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2" i="3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7" i="3"/>
  <c r="K1118" i="3"/>
  <c r="K1119" i="3"/>
  <c r="K1120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2" i="3"/>
  <c r="L2" i="3" s="1"/>
  <c r="J1790" i="3"/>
  <c r="I1790" i="3"/>
  <c r="J1789" i="3"/>
  <c r="I1789" i="3"/>
  <c r="J1788" i="3"/>
  <c r="I1788" i="3"/>
  <c r="J1787" i="3"/>
  <c r="I1787" i="3"/>
  <c r="J1786" i="3"/>
  <c r="I1786" i="3"/>
  <c r="J1785" i="3"/>
  <c r="I1785" i="3"/>
  <c r="J1784" i="3"/>
  <c r="I1784" i="3"/>
  <c r="J1783" i="3"/>
  <c r="I1783" i="3"/>
  <c r="J1782" i="3"/>
  <c r="I1782" i="3"/>
  <c r="J1781" i="3"/>
  <c r="I1781" i="3"/>
  <c r="J1780" i="3"/>
  <c r="I1780" i="3"/>
  <c r="J1779" i="3"/>
  <c r="I1779" i="3"/>
  <c r="J1778" i="3"/>
  <c r="I1778" i="3"/>
  <c r="J1777" i="3"/>
  <c r="I1777" i="3"/>
  <c r="J1776" i="3"/>
  <c r="I1776" i="3"/>
  <c r="J1775" i="3"/>
  <c r="I1775" i="3"/>
  <c r="J1774" i="3"/>
  <c r="I1774" i="3"/>
  <c r="J1773" i="3"/>
  <c r="I1773" i="3"/>
  <c r="J1772" i="3"/>
  <c r="I1772" i="3"/>
  <c r="J1771" i="3"/>
  <c r="I1771" i="3"/>
  <c r="J1770" i="3"/>
  <c r="I1770" i="3"/>
  <c r="J1769" i="3"/>
  <c r="I1769" i="3"/>
  <c r="J1768" i="3"/>
  <c r="I1768" i="3"/>
  <c r="J1767" i="3"/>
  <c r="I1767" i="3"/>
  <c r="J1766" i="3"/>
  <c r="I1766" i="3"/>
  <c r="J1765" i="3"/>
  <c r="I1765" i="3"/>
  <c r="J1764" i="3"/>
  <c r="I1764" i="3"/>
  <c r="J1763" i="3"/>
  <c r="I1763" i="3"/>
  <c r="J1762" i="3"/>
  <c r="I1762" i="3"/>
  <c r="J1761" i="3"/>
  <c r="I1761" i="3"/>
  <c r="J1760" i="3"/>
  <c r="I1760" i="3"/>
  <c r="J1759" i="3"/>
  <c r="I1759" i="3"/>
  <c r="J1758" i="3"/>
  <c r="I1758" i="3"/>
  <c r="J1757" i="3"/>
  <c r="I1757" i="3"/>
  <c r="J1756" i="3"/>
  <c r="I1756" i="3"/>
  <c r="J1755" i="3"/>
  <c r="I1755" i="3"/>
  <c r="J1754" i="3"/>
  <c r="I1754" i="3"/>
  <c r="I1753" i="3"/>
  <c r="I1752" i="3"/>
  <c r="I1751" i="3"/>
  <c r="J1750" i="3"/>
  <c r="I1750" i="3"/>
  <c r="I1749" i="3"/>
  <c r="I1748" i="3"/>
  <c r="I1747" i="3"/>
  <c r="J1746" i="3"/>
  <c r="I1746" i="3"/>
  <c r="I1745" i="3"/>
  <c r="I1744" i="3"/>
  <c r="I1743" i="3"/>
  <c r="I1742" i="3"/>
  <c r="I1741" i="3"/>
  <c r="I1740" i="3"/>
  <c r="J1739" i="3"/>
  <c r="I1739" i="3"/>
  <c r="I1738" i="3"/>
  <c r="I1737" i="3"/>
  <c r="I1736" i="3"/>
  <c r="J1735" i="3"/>
  <c r="I1735" i="3"/>
  <c r="I1734" i="3"/>
  <c r="I1733" i="3"/>
  <c r="I1732" i="3"/>
  <c r="J1731" i="3"/>
  <c r="I1731" i="3"/>
  <c r="I1730" i="3"/>
  <c r="I1729" i="3"/>
  <c r="I1728" i="3"/>
  <c r="I1727" i="3"/>
  <c r="I1726" i="3"/>
  <c r="I1725" i="3"/>
  <c r="J1724" i="3"/>
  <c r="L1724" i="3" s="1"/>
  <c r="I1724" i="3"/>
  <c r="I1723" i="3"/>
  <c r="I1722" i="3"/>
  <c r="I1721" i="3"/>
  <c r="J1720" i="3"/>
  <c r="I1720" i="3"/>
  <c r="I1719" i="3"/>
  <c r="I1718" i="3"/>
  <c r="I1717" i="3"/>
  <c r="J1716" i="3"/>
  <c r="I1716" i="3"/>
  <c r="I1715" i="3"/>
  <c r="I1714" i="3"/>
  <c r="I1713" i="3"/>
  <c r="J1712" i="3"/>
  <c r="I1712" i="3"/>
  <c r="I1711" i="3"/>
  <c r="I1710" i="3"/>
  <c r="I1709" i="3"/>
  <c r="I1708" i="3"/>
  <c r="I1707" i="3"/>
  <c r="I1706" i="3"/>
  <c r="I1705" i="3"/>
  <c r="J1704" i="3"/>
  <c r="I1704" i="3"/>
  <c r="I1703" i="3"/>
  <c r="I1702" i="3"/>
  <c r="I1701" i="3"/>
  <c r="J1700" i="3"/>
  <c r="I1700" i="3"/>
  <c r="I1699" i="3"/>
  <c r="I1698" i="3"/>
  <c r="I1697" i="3"/>
  <c r="I1696" i="3"/>
  <c r="I1695" i="3"/>
  <c r="I1694" i="3"/>
  <c r="J1693" i="3"/>
  <c r="I1693" i="3"/>
  <c r="I1692" i="3"/>
  <c r="I1691" i="3"/>
  <c r="I1690" i="3"/>
  <c r="J1689" i="3"/>
  <c r="I1689" i="3"/>
  <c r="I1688" i="3"/>
  <c r="I1687" i="3"/>
  <c r="I1686" i="3"/>
  <c r="I1685" i="3"/>
  <c r="I1684" i="3"/>
  <c r="I1683" i="3"/>
  <c r="J1682" i="3"/>
  <c r="I1682" i="3"/>
  <c r="I1681" i="3"/>
  <c r="I1680" i="3"/>
  <c r="I1679" i="3"/>
  <c r="J1678" i="3"/>
  <c r="I1678" i="3"/>
  <c r="I1677" i="3"/>
  <c r="I1676" i="3"/>
  <c r="I1675" i="3"/>
  <c r="I1674" i="3"/>
  <c r="I1673" i="3"/>
  <c r="I1672" i="3"/>
  <c r="J1671" i="3"/>
  <c r="I1671" i="3"/>
  <c r="I1670" i="3"/>
  <c r="I1669" i="3"/>
  <c r="I1668" i="3"/>
  <c r="J1667" i="3"/>
  <c r="I1667" i="3"/>
  <c r="I1666" i="3"/>
  <c r="I1665" i="3"/>
  <c r="I1664" i="3"/>
  <c r="J1663" i="3"/>
  <c r="I1663" i="3"/>
  <c r="I1662" i="3"/>
  <c r="I1661" i="3"/>
  <c r="I1660" i="3"/>
  <c r="I1659" i="3"/>
  <c r="I1658" i="3"/>
  <c r="J1657" i="3"/>
  <c r="I1657" i="3"/>
  <c r="I1656" i="3"/>
  <c r="I1655" i="3"/>
  <c r="I1654" i="3"/>
  <c r="I1653" i="3"/>
  <c r="I1652" i="3"/>
  <c r="I1651" i="3"/>
  <c r="J1650" i="3"/>
  <c r="I1650" i="3"/>
  <c r="I1649" i="3"/>
  <c r="I1648" i="3"/>
  <c r="J1647" i="3"/>
  <c r="I1647" i="3"/>
  <c r="I1646" i="3"/>
  <c r="I1645" i="3"/>
  <c r="I1644" i="3"/>
  <c r="J1643" i="3"/>
  <c r="I1643" i="3"/>
  <c r="I1642" i="3"/>
  <c r="I1641" i="3"/>
  <c r="I1640" i="3"/>
  <c r="J1639" i="3"/>
  <c r="I1639" i="3"/>
  <c r="I1638" i="3"/>
  <c r="I1637" i="3"/>
  <c r="I1636" i="3"/>
  <c r="J1635" i="3"/>
  <c r="I1635" i="3"/>
  <c r="I1634" i="3"/>
  <c r="I1633" i="3"/>
  <c r="I1632" i="3"/>
  <c r="J1631" i="3"/>
  <c r="I1631" i="3"/>
  <c r="I1630" i="3"/>
  <c r="I1629" i="3"/>
  <c r="I1628" i="3"/>
  <c r="J1627" i="3"/>
  <c r="I1627" i="3"/>
  <c r="I1626" i="3"/>
  <c r="I1625" i="3"/>
  <c r="I1624" i="3"/>
  <c r="J1623" i="3"/>
  <c r="I1623" i="3"/>
  <c r="I1622" i="3"/>
  <c r="I1621" i="3"/>
  <c r="I1620" i="3"/>
  <c r="J1619" i="3"/>
  <c r="I1619" i="3"/>
  <c r="I1618" i="3"/>
  <c r="I1617" i="3"/>
  <c r="I1616" i="3"/>
  <c r="I1615" i="3"/>
  <c r="I1614" i="3"/>
  <c r="I1613" i="3"/>
  <c r="J1612" i="3"/>
  <c r="I1612" i="3"/>
  <c r="I1611" i="3"/>
  <c r="I1610" i="3"/>
  <c r="I1609" i="3"/>
  <c r="I1608" i="3"/>
  <c r="I1607" i="3"/>
  <c r="I1606" i="3"/>
  <c r="J1605" i="3"/>
  <c r="I1605" i="3"/>
  <c r="I1604" i="3"/>
  <c r="I1603" i="3"/>
  <c r="I1602" i="3"/>
  <c r="J1601" i="3"/>
  <c r="I1601" i="3"/>
  <c r="I1600" i="3"/>
  <c r="I1599" i="3"/>
  <c r="I1598" i="3"/>
  <c r="J1597" i="3"/>
  <c r="I1597" i="3"/>
  <c r="I1596" i="3"/>
  <c r="I1595" i="3"/>
  <c r="J1594" i="3"/>
  <c r="I1594" i="3"/>
  <c r="I1593" i="3"/>
  <c r="I1592" i="3"/>
  <c r="I1591" i="3"/>
  <c r="I1590" i="3"/>
  <c r="I1589" i="3"/>
  <c r="I1588" i="3"/>
  <c r="J1587" i="3"/>
  <c r="I1587" i="3"/>
  <c r="I1586" i="3"/>
  <c r="I1585" i="3"/>
  <c r="I1584" i="3"/>
  <c r="J1583" i="3"/>
  <c r="I1583" i="3"/>
  <c r="I1582" i="3"/>
  <c r="I1581" i="3"/>
  <c r="I1580" i="3"/>
  <c r="I1579" i="3"/>
  <c r="I1578" i="3"/>
  <c r="I1577" i="3"/>
  <c r="J1576" i="3"/>
  <c r="I1576" i="3"/>
  <c r="I1575" i="3"/>
  <c r="I1574" i="3"/>
  <c r="I1573" i="3"/>
  <c r="J1572" i="3"/>
  <c r="I1572" i="3"/>
  <c r="I1571" i="3"/>
  <c r="I1570" i="3"/>
  <c r="I1569" i="3"/>
  <c r="J1568" i="3"/>
  <c r="L1568" i="3" s="1"/>
  <c r="I1568" i="3"/>
  <c r="I1567" i="3"/>
  <c r="I1566" i="3"/>
  <c r="I1565" i="3"/>
  <c r="J1564" i="3"/>
  <c r="I1564" i="3"/>
  <c r="I1563" i="3"/>
  <c r="I1562" i="3"/>
  <c r="I1561" i="3"/>
  <c r="J1560" i="3"/>
  <c r="I1560" i="3"/>
  <c r="I1559" i="3"/>
  <c r="I1558" i="3"/>
  <c r="I1557" i="3"/>
  <c r="J1556" i="3"/>
  <c r="I1556" i="3"/>
  <c r="I1555" i="3"/>
  <c r="I1554" i="3"/>
  <c r="I1553" i="3"/>
  <c r="J1552" i="3"/>
  <c r="I1552" i="3"/>
  <c r="I1551" i="3"/>
  <c r="I1550" i="3"/>
  <c r="I1549" i="3"/>
  <c r="J1548" i="3"/>
  <c r="I1548" i="3"/>
  <c r="I1547" i="3"/>
  <c r="I1546" i="3"/>
  <c r="I1545" i="3"/>
  <c r="J1544" i="3"/>
  <c r="I1544" i="3"/>
  <c r="I1543" i="3"/>
  <c r="I1542" i="3"/>
  <c r="I1541" i="3"/>
  <c r="J1540" i="3"/>
  <c r="I1540" i="3"/>
  <c r="I1539" i="3"/>
  <c r="I1538" i="3"/>
  <c r="I1537" i="3"/>
  <c r="J1536" i="3"/>
  <c r="I1536" i="3"/>
  <c r="I1535" i="3"/>
  <c r="I1534" i="3"/>
  <c r="I1533" i="3"/>
  <c r="I1532" i="3"/>
  <c r="J1531" i="3"/>
  <c r="I1531" i="3"/>
  <c r="I1530" i="3"/>
  <c r="I1529" i="3"/>
  <c r="I1528" i="3"/>
  <c r="J1527" i="3"/>
  <c r="I1527" i="3"/>
  <c r="I1526" i="3"/>
  <c r="I1525" i="3"/>
  <c r="I1524" i="3"/>
  <c r="J1523" i="3"/>
  <c r="I1523" i="3"/>
  <c r="I1522" i="3"/>
  <c r="I1521" i="3"/>
  <c r="I1520" i="3"/>
  <c r="I1519" i="3"/>
  <c r="I1518" i="3"/>
  <c r="I1517" i="3"/>
  <c r="J1516" i="3"/>
  <c r="I1516" i="3"/>
  <c r="I1515" i="3"/>
  <c r="I1514" i="3"/>
  <c r="I1513" i="3"/>
  <c r="I1512" i="3"/>
  <c r="I1511" i="3"/>
  <c r="I1510" i="3"/>
  <c r="J1509" i="3"/>
  <c r="I1509" i="3"/>
  <c r="I1508" i="3"/>
  <c r="I1507" i="3"/>
  <c r="I1506" i="3"/>
  <c r="I1505" i="3"/>
  <c r="I1504" i="3"/>
  <c r="I1503" i="3"/>
  <c r="J1502" i="3"/>
  <c r="I1502" i="3"/>
  <c r="I1501" i="3"/>
  <c r="I1500" i="3"/>
  <c r="I1499" i="3"/>
  <c r="I1498" i="3"/>
  <c r="I1497" i="3"/>
  <c r="I1496" i="3"/>
  <c r="J1495" i="3"/>
  <c r="I1495" i="3"/>
  <c r="I1494" i="3"/>
  <c r="I1493" i="3"/>
  <c r="I1492" i="3"/>
  <c r="J1491" i="3"/>
  <c r="I1491" i="3"/>
  <c r="I1490" i="3"/>
  <c r="I1489" i="3"/>
  <c r="I1488" i="3"/>
  <c r="J1487" i="3"/>
  <c r="I1487" i="3"/>
  <c r="I1486" i="3"/>
  <c r="I1485" i="3"/>
  <c r="I1484" i="3"/>
  <c r="J1483" i="3"/>
  <c r="I1483" i="3"/>
  <c r="I1482" i="3"/>
  <c r="I1481" i="3"/>
  <c r="I1480" i="3"/>
  <c r="I1479" i="3"/>
  <c r="I1478" i="3"/>
  <c r="I1477" i="3"/>
  <c r="J1476" i="3"/>
  <c r="I1476" i="3"/>
  <c r="I1475" i="3"/>
  <c r="I1474" i="3"/>
  <c r="I1473" i="3"/>
  <c r="I1472" i="3"/>
  <c r="I1471" i="3"/>
  <c r="I1470" i="3"/>
  <c r="J1469" i="3"/>
  <c r="I1469" i="3"/>
  <c r="I1468" i="3"/>
  <c r="I1467" i="3"/>
  <c r="I1466" i="3"/>
  <c r="J1465" i="3"/>
  <c r="I1465" i="3"/>
  <c r="I1464" i="3"/>
  <c r="I1463" i="3"/>
  <c r="I1462" i="3"/>
  <c r="I1461" i="3"/>
  <c r="I1460" i="3"/>
  <c r="I1459" i="3"/>
  <c r="J1458" i="3"/>
  <c r="I1458" i="3"/>
  <c r="I1457" i="3"/>
  <c r="I1456" i="3"/>
  <c r="I1455" i="3"/>
  <c r="I1454" i="3"/>
  <c r="I1453" i="3"/>
  <c r="I1452" i="3"/>
  <c r="J1451" i="3"/>
  <c r="I1451" i="3"/>
  <c r="I1450" i="3"/>
  <c r="I1449" i="3"/>
  <c r="I1448" i="3"/>
  <c r="J1447" i="3"/>
  <c r="I1447" i="3"/>
  <c r="I1446" i="3"/>
  <c r="I1445" i="3"/>
  <c r="I1444" i="3"/>
  <c r="I1443" i="3"/>
  <c r="I1442" i="3"/>
  <c r="I1441" i="3"/>
  <c r="J1440" i="3"/>
  <c r="J1441" i="3" s="1"/>
  <c r="J1442" i="3" s="1"/>
  <c r="J1443" i="3" s="1"/>
  <c r="J1444" i="3" s="1"/>
  <c r="J1445" i="3" s="1"/>
  <c r="J1446" i="3" s="1"/>
  <c r="I1440" i="3"/>
  <c r="I1439" i="3"/>
  <c r="I1438" i="3"/>
  <c r="I1437" i="3"/>
  <c r="J1436" i="3"/>
  <c r="I1436" i="3"/>
  <c r="I1435" i="3"/>
  <c r="I1434" i="3"/>
  <c r="I1433" i="3"/>
  <c r="I1432" i="3"/>
  <c r="I1431" i="3"/>
  <c r="I1430" i="3"/>
  <c r="J1429" i="3"/>
  <c r="I1429" i="3"/>
  <c r="I1428" i="3"/>
  <c r="I1427" i="3"/>
  <c r="I1426" i="3"/>
  <c r="I1425" i="3"/>
  <c r="I1424" i="3"/>
  <c r="I1423" i="3"/>
  <c r="J1422" i="3"/>
  <c r="I1422" i="3"/>
  <c r="I1421" i="3"/>
  <c r="I1420" i="3"/>
  <c r="I1419" i="3"/>
  <c r="I1418" i="3"/>
  <c r="I1417" i="3"/>
  <c r="I1416" i="3"/>
  <c r="J1415" i="3"/>
  <c r="I1415" i="3"/>
  <c r="I1414" i="3"/>
  <c r="I1413" i="3"/>
  <c r="I1412" i="3"/>
  <c r="I1411" i="3"/>
  <c r="I1410" i="3"/>
  <c r="I1409" i="3"/>
  <c r="J1408" i="3"/>
  <c r="I1408" i="3"/>
  <c r="I1407" i="3"/>
  <c r="I1406" i="3"/>
  <c r="J1405" i="3"/>
  <c r="I1405" i="3"/>
  <c r="I1404" i="3"/>
  <c r="I1403" i="3"/>
  <c r="I1402" i="3"/>
  <c r="I1401" i="3"/>
  <c r="I1400" i="3"/>
  <c r="I1399" i="3"/>
  <c r="J1398" i="3"/>
  <c r="I1398" i="3"/>
  <c r="I1397" i="3"/>
  <c r="I1396" i="3"/>
  <c r="I1395" i="3"/>
  <c r="I1394" i="3"/>
  <c r="I1393" i="3"/>
  <c r="I1392" i="3"/>
  <c r="J1391" i="3"/>
  <c r="I1391" i="3"/>
  <c r="I1390" i="3"/>
  <c r="I1389" i="3"/>
  <c r="I1388" i="3"/>
  <c r="I1387" i="3"/>
  <c r="I1386" i="3"/>
  <c r="I1385" i="3"/>
  <c r="J1384" i="3"/>
  <c r="I1384" i="3"/>
  <c r="I1383" i="3"/>
  <c r="I1382" i="3"/>
  <c r="I1381" i="3"/>
  <c r="I1380" i="3"/>
  <c r="I1379" i="3"/>
  <c r="I1378" i="3"/>
  <c r="J1377" i="3"/>
  <c r="I1377" i="3"/>
  <c r="I1376" i="3"/>
  <c r="I1375" i="3"/>
  <c r="I1374" i="3"/>
  <c r="I1373" i="3"/>
  <c r="I1372" i="3"/>
  <c r="I1371" i="3"/>
  <c r="J1370" i="3"/>
  <c r="I1370" i="3"/>
  <c r="I1369" i="3"/>
  <c r="I1368" i="3"/>
  <c r="I1367" i="3"/>
  <c r="I1366" i="3"/>
  <c r="I1365" i="3"/>
  <c r="I1364" i="3"/>
  <c r="I1363" i="3"/>
  <c r="I1362" i="3"/>
  <c r="I1361" i="3"/>
  <c r="J1360" i="3"/>
  <c r="I1360" i="3"/>
  <c r="I1359" i="3"/>
  <c r="I1358" i="3"/>
  <c r="I1357" i="3"/>
  <c r="I1356" i="3"/>
  <c r="I1355" i="3"/>
  <c r="I1354" i="3"/>
  <c r="J1353" i="3"/>
  <c r="I1353" i="3"/>
  <c r="I1352" i="3"/>
  <c r="I1351" i="3"/>
  <c r="I1350" i="3"/>
  <c r="I1349" i="3"/>
  <c r="I1348" i="3"/>
  <c r="I1347" i="3"/>
  <c r="J1346" i="3"/>
  <c r="I1346" i="3"/>
  <c r="I1345" i="3"/>
  <c r="I1344" i="3"/>
  <c r="I1343" i="3"/>
  <c r="I1342" i="3"/>
  <c r="I1341" i="3"/>
  <c r="I1340" i="3"/>
  <c r="J1339" i="3"/>
  <c r="I1339" i="3"/>
  <c r="I1338" i="3"/>
  <c r="I1337" i="3"/>
  <c r="I1336" i="3"/>
  <c r="I1335" i="3"/>
  <c r="I1334" i="3"/>
  <c r="I1333" i="3"/>
  <c r="J1332" i="3"/>
  <c r="J1333" i="3" s="1"/>
  <c r="I1332" i="3"/>
  <c r="I1331" i="3"/>
  <c r="I1330" i="3"/>
  <c r="I1329" i="3"/>
  <c r="I1328" i="3"/>
  <c r="I1327" i="3"/>
  <c r="I1326" i="3"/>
  <c r="J1325" i="3"/>
  <c r="I1325" i="3"/>
  <c r="I1324" i="3"/>
  <c r="I1323" i="3"/>
  <c r="I1322" i="3"/>
  <c r="I1321" i="3"/>
  <c r="I1320" i="3"/>
  <c r="I1319" i="3"/>
  <c r="J1318" i="3"/>
  <c r="I1318" i="3"/>
  <c r="I1317" i="3"/>
  <c r="I1316" i="3"/>
  <c r="I1315" i="3"/>
  <c r="I1314" i="3"/>
  <c r="I1313" i="3"/>
  <c r="I1312" i="3"/>
  <c r="J1311" i="3"/>
  <c r="I1311" i="3"/>
  <c r="I1310" i="3"/>
  <c r="I1309" i="3"/>
  <c r="I1308" i="3"/>
  <c r="I1307" i="3"/>
  <c r="I1306" i="3"/>
  <c r="I1305" i="3"/>
  <c r="J1304" i="3"/>
  <c r="I1304" i="3"/>
  <c r="I1303" i="3"/>
  <c r="I1302" i="3"/>
  <c r="I1301" i="3"/>
  <c r="I1300" i="3"/>
  <c r="I1299" i="3"/>
  <c r="I1298" i="3"/>
  <c r="J1297" i="3"/>
  <c r="I1297" i="3"/>
  <c r="I1296" i="3"/>
  <c r="I1295" i="3"/>
  <c r="I1294" i="3"/>
  <c r="J1293" i="3"/>
  <c r="I1293" i="3"/>
  <c r="I1292" i="3"/>
  <c r="I1291" i="3"/>
  <c r="I1290" i="3"/>
  <c r="J1289" i="3"/>
  <c r="I1289" i="3"/>
  <c r="I1288" i="3"/>
  <c r="I1287" i="3"/>
  <c r="I1286" i="3"/>
  <c r="I1285" i="3"/>
  <c r="I1284" i="3"/>
  <c r="I1283" i="3"/>
  <c r="J1282" i="3"/>
  <c r="I1282" i="3"/>
  <c r="I1281" i="3"/>
  <c r="I1280" i="3"/>
  <c r="I1279" i="3"/>
  <c r="I1278" i="3"/>
  <c r="I1277" i="3"/>
  <c r="I1276" i="3"/>
  <c r="J1275" i="3"/>
  <c r="I1275" i="3"/>
  <c r="I1274" i="3"/>
  <c r="I1273" i="3"/>
  <c r="I1272" i="3"/>
  <c r="J1271" i="3"/>
  <c r="I1271" i="3"/>
  <c r="I1270" i="3"/>
  <c r="I1269" i="3"/>
  <c r="I1268" i="3"/>
  <c r="J1267" i="3"/>
  <c r="I1267" i="3"/>
  <c r="I1266" i="3"/>
  <c r="I1265" i="3"/>
  <c r="I1264" i="3"/>
  <c r="J1263" i="3"/>
  <c r="I1263" i="3"/>
  <c r="I1262" i="3"/>
  <c r="I1261" i="3"/>
  <c r="I1260" i="3"/>
  <c r="J1259" i="3"/>
  <c r="I1259" i="3"/>
  <c r="I1258" i="3"/>
  <c r="I1257" i="3"/>
  <c r="I1256" i="3"/>
  <c r="J1255" i="3"/>
  <c r="I1255" i="3"/>
  <c r="I1254" i="3"/>
  <c r="I1253" i="3"/>
  <c r="I1252" i="3"/>
  <c r="I1251" i="3"/>
  <c r="I1250" i="3"/>
  <c r="I1249" i="3"/>
  <c r="J1248" i="3"/>
  <c r="I1248" i="3"/>
  <c r="I1247" i="3"/>
  <c r="I1246" i="3"/>
  <c r="I1245" i="3"/>
  <c r="J1244" i="3"/>
  <c r="I1244" i="3"/>
  <c r="I1243" i="3"/>
  <c r="I1242" i="3"/>
  <c r="I1241" i="3"/>
  <c r="J1240" i="3"/>
  <c r="I1240" i="3"/>
  <c r="I1239" i="3"/>
  <c r="I1238" i="3"/>
  <c r="I1237" i="3"/>
  <c r="J1236" i="3"/>
  <c r="I1236" i="3"/>
  <c r="I1235" i="3"/>
  <c r="I1234" i="3"/>
  <c r="I1233" i="3"/>
  <c r="I1232" i="3"/>
  <c r="I1231" i="3"/>
  <c r="I1230" i="3"/>
  <c r="J1229" i="3"/>
  <c r="I1229" i="3"/>
  <c r="I1228" i="3"/>
  <c r="I1227" i="3"/>
  <c r="I1226" i="3"/>
  <c r="I1225" i="3"/>
  <c r="I1224" i="3"/>
  <c r="I1223" i="3"/>
  <c r="J1222" i="3"/>
  <c r="J1223" i="3" s="1"/>
  <c r="J1224" i="3" s="1"/>
  <c r="J1225" i="3" s="1"/>
  <c r="J1226" i="3" s="1"/>
  <c r="J1227" i="3" s="1"/>
  <c r="J1228" i="3" s="1"/>
  <c r="I1222" i="3"/>
  <c r="I1221" i="3"/>
  <c r="I1220" i="3"/>
  <c r="I1219" i="3"/>
  <c r="J1218" i="3"/>
  <c r="I1218" i="3"/>
  <c r="I1217" i="3"/>
  <c r="I1216" i="3"/>
  <c r="I1215" i="3"/>
  <c r="J1214" i="3"/>
  <c r="I1214" i="3"/>
  <c r="I1213" i="3"/>
  <c r="I1212" i="3"/>
  <c r="I1211" i="3"/>
  <c r="J1210" i="3"/>
  <c r="I1210" i="3"/>
  <c r="I1209" i="3"/>
  <c r="I1208" i="3"/>
  <c r="I1207" i="3"/>
  <c r="J1206" i="3"/>
  <c r="I1206" i="3"/>
  <c r="I1205" i="3"/>
  <c r="I1204" i="3"/>
  <c r="I1203" i="3"/>
  <c r="J1202" i="3"/>
  <c r="I1202" i="3"/>
  <c r="I1201" i="3"/>
  <c r="I1200" i="3"/>
  <c r="I1199" i="3"/>
  <c r="J1198" i="3"/>
  <c r="I1198" i="3"/>
  <c r="I1197" i="3"/>
  <c r="I1196" i="3"/>
  <c r="I1195" i="3"/>
  <c r="I1194" i="3"/>
  <c r="I1193" i="3"/>
  <c r="I1192" i="3"/>
  <c r="J1191" i="3"/>
  <c r="I1191" i="3"/>
  <c r="I1190" i="3"/>
  <c r="I1189" i="3"/>
  <c r="I1188" i="3"/>
  <c r="J1187" i="3"/>
  <c r="I1187" i="3"/>
  <c r="I1186" i="3"/>
  <c r="I1185" i="3"/>
  <c r="I1184" i="3"/>
  <c r="J1183" i="3"/>
  <c r="I1183" i="3"/>
  <c r="I1182" i="3"/>
  <c r="I1181" i="3"/>
  <c r="I1180" i="3"/>
  <c r="J1179" i="3"/>
  <c r="I1179" i="3"/>
  <c r="I1178" i="3"/>
  <c r="I1177" i="3"/>
  <c r="I1176" i="3"/>
  <c r="J1175" i="3"/>
  <c r="J1176" i="3" s="1"/>
  <c r="J1177" i="3" s="1"/>
  <c r="I1175" i="3"/>
  <c r="I1174" i="3"/>
  <c r="I1173" i="3"/>
  <c r="I1172" i="3"/>
  <c r="J1171" i="3"/>
  <c r="I1171" i="3"/>
  <c r="I1170" i="3"/>
  <c r="I1169" i="3"/>
  <c r="I1168" i="3"/>
  <c r="I1167" i="3"/>
  <c r="I1166" i="3"/>
  <c r="I1165" i="3"/>
  <c r="J1164" i="3"/>
  <c r="I1164" i="3"/>
  <c r="I1163" i="3"/>
  <c r="I1162" i="3"/>
  <c r="I1161" i="3"/>
  <c r="J1160" i="3"/>
  <c r="I1160" i="3"/>
  <c r="I1159" i="3"/>
  <c r="I1158" i="3"/>
  <c r="I1157" i="3"/>
  <c r="I1156" i="3"/>
  <c r="I1155" i="3"/>
  <c r="I1154" i="3"/>
  <c r="I1153" i="3"/>
  <c r="I1152" i="3"/>
  <c r="J1151" i="3"/>
  <c r="I1151" i="3"/>
  <c r="I1150" i="3"/>
  <c r="I1149" i="3"/>
  <c r="I1148" i="3"/>
  <c r="I1147" i="3"/>
  <c r="I1146" i="3"/>
  <c r="J1145" i="3"/>
  <c r="I1145" i="3"/>
  <c r="I1144" i="3"/>
  <c r="I1143" i="3"/>
  <c r="I1142" i="3"/>
  <c r="J1141" i="3"/>
  <c r="I1141" i="3"/>
  <c r="I1140" i="3"/>
  <c r="I1139" i="3"/>
  <c r="I1138" i="3"/>
  <c r="I1137" i="3"/>
  <c r="I1136" i="3"/>
  <c r="I1135" i="3"/>
  <c r="J1134" i="3"/>
  <c r="I1134" i="3"/>
  <c r="I1133" i="3"/>
  <c r="I1132" i="3"/>
  <c r="I1131" i="3"/>
  <c r="J1130" i="3"/>
  <c r="I1130" i="3"/>
  <c r="I1129" i="3"/>
  <c r="I1128" i="3"/>
  <c r="I1127" i="3"/>
  <c r="J1126" i="3"/>
  <c r="I1126" i="3"/>
  <c r="I1125" i="3"/>
  <c r="I1124" i="3"/>
  <c r="I1123" i="3"/>
  <c r="J1122" i="3"/>
  <c r="I1122" i="3"/>
  <c r="I1121" i="3"/>
  <c r="I1120" i="3"/>
  <c r="I1119" i="3"/>
  <c r="I1118" i="3"/>
  <c r="I1117" i="3"/>
  <c r="I1116" i="3"/>
  <c r="J1115" i="3"/>
  <c r="I1115" i="3"/>
  <c r="I1114" i="3"/>
  <c r="I1113" i="3"/>
  <c r="I1112" i="3"/>
  <c r="I1111" i="3"/>
  <c r="I1110" i="3"/>
  <c r="I1109" i="3"/>
  <c r="J1108" i="3"/>
  <c r="I1108" i="3"/>
  <c r="I1107" i="3"/>
  <c r="I1106" i="3"/>
  <c r="I1105" i="3"/>
  <c r="I1104" i="3"/>
  <c r="I1103" i="3"/>
  <c r="I1102" i="3"/>
  <c r="J1101" i="3"/>
  <c r="I1101" i="3"/>
  <c r="I1100" i="3"/>
  <c r="I1099" i="3"/>
  <c r="I1098" i="3"/>
  <c r="J1097" i="3"/>
  <c r="I1097" i="3"/>
  <c r="I1096" i="3"/>
  <c r="I1095" i="3"/>
  <c r="I1094" i="3"/>
  <c r="I1093" i="3"/>
  <c r="I1092" i="3"/>
  <c r="I1091" i="3"/>
  <c r="J1090" i="3"/>
  <c r="I1090" i="3"/>
  <c r="I1089" i="3"/>
  <c r="I1088" i="3"/>
  <c r="I1087" i="3"/>
  <c r="I1086" i="3"/>
  <c r="I1085" i="3"/>
  <c r="I1084" i="3"/>
  <c r="J1083" i="3"/>
  <c r="I1083" i="3"/>
  <c r="I1082" i="3"/>
  <c r="I1081" i="3"/>
  <c r="I1080" i="3"/>
  <c r="I1079" i="3"/>
  <c r="I1078" i="3"/>
  <c r="I1077" i="3"/>
  <c r="J1076" i="3"/>
  <c r="I1076" i="3"/>
  <c r="I1075" i="3"/>
  <c r="I1074" i="3"/>
  <c r="I1073" i="3"/>
  <c r="I1072" i="3"/>
  <c r="I1071" i="3"/>
  <c r="I1070" i="3"/>
  <c r="J1069" i="3"/>
  <c r="I1069" i="3"/>
  <c r="J1068" i="3"/>
  <c r="I1068" i="3"/>
  <c r="I1067" i="3"/>
  <c r="I1066" i="3"/>
  <c r="I1065" i="3"/>
  <c r="J1064" i="3"/>
  <c r="I1064" i="3"/>
  <c r="I1063" i="3"/>
  <c r="I1062" i="3"/>
  <c r="I1061" i="3"/>
  <c r="J1060" i="3"/>
  <c r="I1060" i="3"/>
  <c r="I1059" i="3"/>
  <c r="I1058" i="3"/>
  <c r="I1057" i="3"/>
  <c r="J1056" i="3"/>
  <c r="I1056" i="3"/>
  <c r="I1055" i="3"/>
  <c r="I1054" i="3"/>
  <c r="J1053" i="3"/>
  <c r="J1054" i="3" s="1"/>
  <c r="J1055" i="3" s="1"/>
  <c r="I1053" i="3"/>
  <c r="I1052" i="3"/>
  <c r="I1051" i="3"/>
  <c r="I1050" i="3"/>
  <c r="J1049" i="3"/>
  <c r="I1049" i="3"/>
  <c r="I1048" i="3"/>
  <c r="I1047" i="3"/>
  <c r="I1046" i="3"/>
  <c r="J1045" i="3"/>
  <c r="I1045" i="3"/>
  <c r="I1044" i="3"/>
  <c r="I1043" i="3"/>
  <c r="I1042" i="3"/>
  <c r="J1041" i="3"/>
  <c r="I1041" i="3"/>
  <c r="I1040" i="3"/>
  <c r="I1039" i="3"/>
  <c r="I1038" i="3"/>
  <c r="J1037" i="3"/>
  <c r="I1037" i="3"/>
  <c r="I1036" i="3"/>
  <c r="I1035" i="3"/>
  <c r="I1034" i="3"/>
  <c r="J1033" i="3"/>
  <c r="J1034" i="3" s="1"/>
  <c r="J1035" i="3" s="1"/>
  <c r="I1033" i="3"/>
  <c r="I1032" i="3"/>
  <c r="I1031" i="3"/>
  <c r="I1030" i="3"/>
  <c r="J1029" i="3"/>
  <c r="I1029" i="3"/>
  <c r="I1028" i="3"/>
  <c r="I1027" i="3"/>
  <c r="I1026" i="3"/>
  <c r="J1025" i="3"/>
  <c r="I1025" i="3"/>
  <c r="I1024" i="3"/>
  <c r="I1023" i="3"/>
  <c r="I1022" i="3"/>
  <c r="I1021" i="3"/>
  <c r="I1020" i="3"/>
  <c r="I1019" i="3"/>
  <c r="J1018" i="3"/>
  <c r="I1018" i="3"/>
  <c r="I1017" i="3"/>
  <c r="I1016" i="3"/>
  <c r="I1015" i="3"/>
  <c r="I1014" i="3"/>
  <c r="I1013" i="3"/>
  <c r="I1012" i="3"/>
  <c r="J1011" i="3"/>
  <c r="I1011" i="3"/>
  <c r="I1010" i="3"/>
  <c r="I1009" i="3"/>
  <c r="I1008" i="3"/>
  <c r="I1007" i="3"/>
  <c r="I1006" i="3"/>
  <c r="I1005" i="3"/>
  <c r="J1004" i="3"/>
  <c r="I1004" i="3"/>
  <c r="I1003" i="3"/>
  <c r="I1002" i="3"/>
  <c r="I1001" i="3"/>
  <c r="I1000" i="3"/>
  <c r="I999" i="3"/>
  <c r="I998" i="3"/>
  <c r="J997" i="3"/>
  <c r="J998" i="3" s="1"/>
  <c r="I997" i="3"/>
  <c r="I996" i="3"/>
  <c r="I995" i="3"/>
  <c r="I994" i="3"/>
  <c r="I993" i="3"/>
  <c r="I992" i="3"/>
  <c r="I991" i="3"/>
  <c r="J990" i="3"/>
  <c r="I990" i="3"/>
  <c r="I989" i="3"/>
  <c r="I988" i="3"/>
  <c r="J987" i="3"/>
  <c r="I987" i="3"/>
  <c r="I986" i="3"/>
  <c r="I985" i="3"/>
  <c r="I984" i="3"/>
  <c r="I983" i="3"/>
  <c r="I982" i="3"/>
  <c r="I981" i="3"/>
  <c r="J980" i="3"/>
  <c r="I980" i="3"/>
  <c r="I979" i="3"/>
  <c r="I978" i="3"/>
  <c r="I977" i="3"/>
  <c r="I976" i="3"/>
  <c r="I975" i="3"/>
  <c r="I974" i="3"/>
  <c r="J973" i="3"/>
  <c r="I973" i="3"/>
  <c r="I972" i="3"/>
  <c r="I971" i="3"/>
  <c r="I970" i="3"/>
  <c r="I969" i="3"/>
  <c r="I968" i="3"/>
  <c r="I967" i="3"/>
  <c r="J966" i="3"/>
  <c r="I966" i="3"/>
  <c r="I965" i="3"/>
  <c r="I964" i="3"/>
  <c r="I963" i="3"/>
  <c r="I962" i="3"/>
  <c r="I961" i="3"/>
  <c r="I960" i="3"/>
  <c r="J959" i="3"/>
  <c r="I959" i="3"/>
  <c r="I958" i="3"/>
  <c r="I957" i="3"/>
  <c r="I956" i="3"/>
  <c r="I955" i="3"/>
  <c r="I954" i="3"/>
  <c r="I953" i="3"/>
  <c r="J952" i="3"/>
  <c r="I952" i="3"/>
  <c r="I951" i="3"/>
  <c r="I950" i="3"/>
  <c r="I949" i="3"/>
  <c r="I948" i="3"/>
  <c r="I947" i="3"/>
  <c r="I946" i="3"/>
  <c r="J945" i="3"/>
  <c r="J946" i="3" s="1"/>
  <c r="J947" i="3" s="1"/>
  <c r="I945" i="3"/>
  <c r="I944" i="3"/>
  <c r="I943" i="3"/>
  <c r="I942" i="3"/>
  <c r="I941" i="3"/>
  <c r="I940" i="3"/>
  <c r="I939" i="3"/>
  <c r="J938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J926" i="3"/>
  <c r="I926" i="3"/>
  <c r="I925" i="3"/>
  <c r="I924" i="3"/>
  <c r="I923" i="3"/>
  <c r="I922" i="3"/>
  <c r="I921" i="3"/>
  <c r="I920" i="3"/>
  <c r="J919" i="3"/>
  <c r="I919" i="3"/>
  <c r="I918" i="3"/>
  <c r="I917" i="3"/>
  <c r="I916" i="3"/>
  <c r="I915" i="3"/>
  <c r="I914" i="3"/>
  <c r="I913" i="3"/>
  <c r="J912" i="3"/>
  <c r="I912" i="3"/>
  <c r="I911" i="3"/>
  <c r="I910" i="3"/>
  <c r="I909" i="3"/>
  <c r="I908" i="3"/>
  <c r="I907" i="3"/>
  <c r="I906" i="3"/>
  <c r="I905" i="3"/>
  <c r="I904" i="3"/>
  <c r="J903" i="3"/>
  <c r="I903" i="3"/>
  <c r="I902" i="3"/>
  <c r="I901" i="3"/>
  <c r="I900" i="3"/>
  <c r="I899" i="3"/>
  <c r="I898" i="3"/>
  <c r="I897" i="3"/>
  <c r="J896" i="3"/>
  <c r="I896" i="3"/>
  <c r="I895" i="3"/>
  <c r="J894" i="3"/>
  <c r="I894" i="3"/>
  <c r="I893" i="3"/>
  <c r="I892" i="3"/>
  <c r="I891" i="3"/>
  <c r="I890" i="3"/>
  <c r="I889" i="3"/>
  <c r="I888" i="3"/>
  <c r="J887" i="3"/>
  <c r="I887" i="3"/>
  <c r="I886" i="3"/>
  <c r="I885" i="3"/>
  <c r="I884" i="3"/>
  <c r="I883" i="3"/>
  <c r="I882" i="3"/>
  <c r="I881" i="3"/>
  <c r="J880" i="3"/>
  <c r="I880" i="3"/>
  <c r="I879" i="3"/>
  <c r="I878" i="3"/>
  <c r="I877" i="3"/>
  <c r="I876" i="3"/>
  <c r="I875" i="3"/>
  <c r="I874" i="3"/>
  <c r="J873" i="3"/>
  <c r="J874" i="3" s="1"/>
  <c r="I873" i="3"/>
  <c r="I872" i="3"/>
  <c r="I871" i="3"/>
  <c r="I870" i="3"/>
  <c r="I869" i="3"/>
  <c r="I868" i="3"/>
  <c r="I867" i="3"/>
  <c r="J866" i="3"/>
  <c r="I866" i="3"/>
  <c r="I865" i="3"/>
  <c r="I864" i="3"/>
  <c r="I863" i="3"/>
  <c r="I862" i="3"/>
  <c r="I861" i="3"/>
  <c r="I860" i="3"/>
  <c r="J859" i="3"/>
  <c r="I859" i="3"/>
  <c r="I858" i="3"/>
  <c r="I857" i="3"/>
  <c r="I856" i="3"/>
  <c r="I855" i="3"/>
  <c r="I854" i="3"/>
  <c r="I853" i="3"/>
  <c r="J852" i="3"/>
  <c r="I852" i="3"/>
  <c r="I851" i="3"/>
  <c r="I850" i="3"/>
  <c r="I849" i="3"/>
  <c r="I848" i="3"/>
  <c r="I847" i="3"/>
  <c r="I846" i="3"/>
  <c r="J845" i="3"/>
  <c r="I845" i="3"/>
  <c r="I844" i="3"/>
  <c r="I843" i="3"/>
  <c r="J842" i="3"/>
  <c r="I842" i="3"/>
  <c r="I841" i="3"/>
  <c r="I840" i="3"/>
  <c r="I839" i="3"/>
  <c r="I838" i="3"/>
  <c r="I837" i="3"/>
  <c r="I836" i="3"/>
  <c r="I835" i="3"/>
  <c r="I834" i="3"/>
  <c r="J833" i="3"/>
  <c r="I833" i="3"/>
  <c r="I832" i="3"/>
  <c r="I831" i="3"/>
  <c r="I830" i="3"/>
  <c r="I829" i="3"/>
  <c r="I828" i="3"/>
  <c r="I827" i="3"/>
  <c r="J826" i="3"/>
  <c r="I826" i="3"/>
  <c r="I825" i="3"/>
  <c r="I824" i="3"/>
  <c r="I823" i="3"/>
  <c r="I822" i="3"/>
  <c r="I821" i="3"/>
  <c r="I820" i="3"/>
  <c r="I819" i="3"/>
  <c r="I818" i="3"/>
  <c r="J817" i="3"/>
  <c r="I817" i="3"/>
  <c r="I816" i="3"/>
  <c r="I815" i="3"/>
  <c r="I814" i="3"/>
  <c r="I813" i="3"/>
  <c r="I812" i="3"/>
  <c r="I811" i="3"/>
  <c r="J810" i="3"/>
  <c r="I810" i="3"/>
  <c r="I809" i="3"/>
  <c r="I808" i="3"/>
  <c r="I807" i="3"/>
  <c r="I806" i="3"/>
  <c r="I805" i="3"/>
  <c r="I804" i="3"/>
  <c r="J803" i="3"/>
  <c r="I803" i="3"/>
  <c r="I802" i="3"/>
  <c r="I801" i="3"/>
  <c r="I800" i="3"/>
  <c r="I799" i="3"/>
  <c r="I798" i="3"/>
  <c r="I797" i="3"/>
  <c r="J796" i="3"/>
  <c r="I796" i="3"/>
  <c r="I795" i="3"/>
  <c r="I794" i="3"/>
  <c r="I793" i="3"/>
  <c r="I792" i="3"/>
  <c r="I791" i="3"/>
  <c r="I790" i="3"/>
  <c r="J789" i="3"/>
  <c r="I789" i="3"/>
  <c r="I788" i="3"/>
  <c r="I787" i="3"/>
  <c r="I786" i="3"/>
  <c r="I785" i="3"/>
  <c r="I784" i="3"/>
  <c r="I783" i="3"/>
  <c r="J782" i="3"/>
  <c r="I782" i="3"/>
  <c r="I781" i="3"/>
  <c r="I780" i="3"/>
  <c r="J779" i="3"/>
  <c r="I779" i="3"/>
  <c r="I778" i="3"/>
  <c r="I777" i="3"/>
  <c r="I776" i="3"/>
  <c r="I775" i="3"/>
  <c r="I774" i="3"/>
  <c r="I773" i="3"/>
  <c r="J772" i="3"/>
  <c r="I772" i="3"/>
  <c r="I771" i="3"/>
  <c r="I770" i="3"/>
  <c r="I769" i="3"/>
  <c r="I768" i="3"/>
  <c r="I767" i="3"/>
  <c r="I766" i="3"/>
  <c r="J765" i="3"/>
  <c r="I765" i="3"/>
  <c r="I764" i="3"/>
  <c r="I763" i="3"/>
  <c r="I762" i="3"/>
  <c r="I761" i="3"/>
  <c r="I760" i="3"/>
  <c r="I759" i="3"/>
  <c r="J758" i="3"/>
  <c r="I758" i="3"/>
  <c r="I757" i="3"/>
  <c r="I756" i="3"/>
  <c r="I755" i="3"/>
  <c r="I754" i="3"/>
  <c r="I753" i="3"/>
  <c r="I752" i="3"/>
  <c r="J751" i="3"/>
  <c r="I751" i="3"/>
  <c r="I750" i="3"/>
  <c r="I749" i="3"/>
  <c r="I748" i="3"/>
  <c r="I747" i="3"/>
  <c r="I746" i="3"/>
  <c r="I745" i="3"/>
  <c r="J744" i="3"/>
  <c r="I744" i="3"/>
  <c r="I743" i="3"/>
  <c r="I742" i="3"/>
  <c r="I741" i="3"/>
  <c r="I740" i="3"/>
  <c r="I739" i="3"/>
  <c r="I738" i="3"/>
  <c r="J737" i="3"/>
  <c r="I737" i="3"/>
  <c r="I736" i="3"/>
  <c r="I735" i="3"/>
  <c r="I734" i="3"/>
  <c r="I733" i="3"/>
  <c r="I732" i="3"/>
  <c r="I731" i="3"/>
  <c r="J730" i="3"/>
  <c r="I730" i="3"/>
  <c r="I729" i="3"/>
  <c r="J728" i="3"/>
  <c r="I728" i="3"/>
  <c r="I727" i="3"/>
  <c r="I726" i="3"/>
  <c r="I725" i="3"/>
  <c r="I724" i="3"/>
  <c r="I723" i="3"/>
  <c r="I722" i="3"/>
  <c r="J721" i="3"/>
  <c r="I721" i="3"/>
  <c r="I720" i="3"/>
  <c r="I719" i="3"/>
  <c r="I718" i="3"/>
  <c r="I717" i="3"/>
  <c r="I716" i="3"/>
  <c r="I715" i="3"/>
  <c r="J714" i="3"/>
  <c r="I714" i="3"/>
  <c r="I713" i="3"/>
  <c r="I712" i="3"/>
  <c r="I711" i="3"/>
  <c r="I710" i="3"/>
  <c r="I709" i="3"/>
  <c r="I708" i="3"/>
  <c r="J707" i="3"/>
  <c r="I707" i="3"/>
  <c r="I706" i="3"/>
  <c r="I705" i="3"/>
  <c r="I704" i="3"/>
  <c r="I703" i="3"/>
  <c r="I702" i="3"/>
  <c r="I701" i="3"/>
  <c r="J700" i="3"/>
  <c r="I700" i="3"/>
  <c r="I699" i="3"/>
  <c r="I698" i="3"/>
  <c r="J697" i="3"/>
  <c r="I697" i="3"/>
  <c r="I696" i="3"/>
  <c r="I695" i="3"/>
  <c r="I694" i="3"/>
  <c r="I693" i="3"/>
  <c r="I692" i="3"/>
  <c r="I691" i="3"/>
  <c r="J690" i="3"/>
  <c r="I690" i="3"/>
  <c r="I689" i="3"/>
  <c r="I688" i="3"/>
  <c r="I687" i="3"/>
  <c r="I686" i="3"/>
  <c r="I685" i="3"/>
  <c r="I684" i="3"/>
  <c r="J683" i="3"/>
  <c r="I683" i="3"/>
  <c r="I682" i="3"/>
  <c r="I681" i="3"/>
  <c r="I680" i="3"/>
  <c r="I679" i="3"/>
  <c r="I678" i="3"/>
  <c r="I677" i="3"/>
  <c r="J676" i="3"/>
  <c r="I676" i="3"/>
  <c r="I675" i="3"/>
  <c r="I674" i="3"/>
  <c r="I673" i="3"/>
  <c r="I672" i="3"/>
  <c r="I671" i="3"/>
  <c r="I670" i="3"/>
  <c r="J669" i="3"/>
  <c r="J670" i="3" s="1"/>
  <c r="I669" i="3"/>
  <c r="I668" i="3"/>
  <c r="I667" i="3"/>
  <c r="I666" i="3"/>
  <c r="I665" i="3"/>
  <c r="I664" i="3"/>
  <c r="I663" i="3"/>
  <c r="J662" i="3"/>
  <c r="I662" i="3"/>
  <c r="I661" i="3"/>
  <c r="I660" i="3"/>
  <c r="I659" i="3"/>
  <c r="I658" i="3"/>
  <c r="I657" i="3"/>
  <c r="I656" i="3"/>
  <c r="J655" i="3"/>
  <c r="I655" i="3"/>
  <c r="I654" i="3"/>
  <c r="I653" i="3"/>
  <c r="I652" i="3"/>
  <c r="I651" i="3"/>
  <c r="I650" i="3"/>
  <c r="I649" i="3"/>
  <c r="J648" i="3"/>
  <c r="I648" i="3"/>
  <c r="I647" i="3"/>
  <c r="I646" i="3"/>
  <c r="I645" i="3"/>
  <c r="I644" i="3"/>
  <c r="I643" i="3"/>
  <c r="I642" i="3"/>
  <c r="J641" i="3"/>
  <c r="J642" i="3" s="1"/>
  <c r="J643" i="3" s="1"/>
  <c r="I641" i="3"/>
  <c r="I640" i="3"/>
  <c r="I639" i="3"/>
  <c r="I638" i="3"/>
  <c r="I637" i="3"/>
  <c r="I636" i="3"/>
  <c r="I635" i="3"/>
  <c r="J634" i="3"/>
  <c r="I634" i="3"/>
  <c r="I633" i="3"/>
  <c r="J632" i="3"/>
  <c r="I632" i="3"/>
  <c r="I631" i="3"/>
  <c r="I630" i="3"/>
  <c r="I629" i="3"/>
  <c r="I628" i="3"/>
  <c r="I627" i="3"/>
  <c r="I626" i="3"/>
  <c r="J625" i="3"/>
  <c r="I625" i="3"/>
  <c r="I624" i="3"/>
  <c r="I623" i="3"/>
  <c r="I622" i="3"/>
  <c r="I621" i="3"/>
  <c r="I620" i="3"/>
  <c r="I619" i="3"/>
  <c r="J618" i="3"/>
  <c r="I618" i="3"/>
  <c r="I617" i="3"/>
  <c r="I616" i="3"/>
  <c r="I615" i="3"/>
  <c r="I614" i="3"/>
  <c r="I613" i="3"/>
  <c r="I612" i="3"/>
  <c r="J611" i="3"/>
  <c r="I611" i="3"/>
  <c r="I610" i="3"/>
  <c r="I609" i="3"/>
  <c r="I608" i="3"/>
  <c r="I607" i="3"/>
  <c r="I606" i="3"/>
  <c r="I605" i="3"/>
  <c r="J604" i="3"/>
  <c r="I604" i="3"/>
  <c r="I603" i="3"/>
  <c r="I602" i="3"/>
  <c r="I601" i="3"/>
  <c r="I600" i="3"/>
  <c r="I599" i="3"/>
  <c r="I598" i="3"/>
  <c r="J597" i="3"/>
  <c r="J598" i="3" s="1"/>
  <c r="I597" i="3"/>
  <c r="I596" i="3"/>
  <c r="I595" i="3"/>
  <c r="I594" i="3"/>
  <c r="I593" i="3"/>
  <c r="I592" i="3"/>
  <c r="I591" i="3"/>
  <c r="J590" i="3"/>
  <c r="I590" i="3"/>
  <c r="I589" i="3"/>
  <c r="I588" i="3"/>
  <c r="I587" i="3"/>
  <c r="I586" i="3"/>
  <c r="I585" i="3"/>
  <c r="J584" i="3"/>
  <c r="I584" i="3"/>
  <c r="I583" i="3"/>
  <c r="I582" i="3"/>
  <c r="I581" i="3"/>
  <c r="I580" i="3"/>
  <c r="I579" i="3"/>
  <c r="I578" i="3"/>
  <c r="J577" i="3"/>
  <c r="J578" i="3" s="1"/>
  <c r="J579" i="3" s="1"/>
  <c r="I577" i="3"/>
  <c r="I576" i="3"/>
  <c r="I575" i="3"/>
  <c r="I574" i="3"/>
  <c r="I573" i="3"/>
  <c r="I572" i="3"/>
  <c r="I571" i="3"/>
  <c r="J570" i="3"/>
  <c r="I570" i="3"/>
  <c r="I569" i="3"/>
  <c r="I568" i="3"/>
  <c r="I567" i="3"/>
  <c r="J566" i="3"/>
  <c r="I566" i="3"/>
  <c r="I565" i="3"/>
  <c r="I564" i="3"/>
  <c r="I563" i="3"/>
  <c r="J562" i="3"/>
  <c r="I562" i="3"/>
  <c r="I561" i="3"/>
  <c r="I560" i="3"/>
  <c r="I559" i="3"/>
  <c r="J558" i="3"/>
  <c r="I558" i="3"/>
  <c r="I557" i="3"/>
  <c r="I556" i="3"/>
  <c r="I555" i="3"/>
  <c r="J554" i="3"/>
  <c r="I554" i="3"/>
  <c r="I553" i="3"/>
  <c r="I552" i="3"/>
  <c r="I551" i="3"/>
  <c r="J550" i="3"/>
  <c r="I550" i="3"/>
  <c r="I549" i="3"/>
  <c r="I548" i="3"/>
  <c r="I547" i="3"/>
  <c r="J546" i="3"/>
  <c r="I546" i="3"/>
  <c r="I545" i="3"/>
  <c r="I544" i="3"/>
  <c r="I543" i="3"/>
  <c r="J542" i="3"/>
  <c r="I542" i="3"/>
  <c r="I541" i="3"/>
  <c r="I540" i="3"/>
  <c r="I539" i="3"/>
  <c r="I538" i="3"/>
  <c r="I537" i="3"/>
  <c r="J536" i="3"/>
  <c r="I536" i="3"/>
  <c r="I535" i="3"/>
  <c r="I534" i="3"/>
  <c r="I533" i="3"/>
  <c r="J532" i="3"/>
  <c r="I532" i="3"/>
  <c r="I531" i="3"/>
  <c r="I530" i="3"/>
  <c r="I529" i="3"/>
  <c r="J528" i="3"/>
  <c r="I528" i="3"/>
  <c r="I527" i="3"/>
  <c r="I526" i="3"/>
  <c r="I525" i="3"/>
  <c r="J524" i="3"/>
  <c r="I524" i="3"/>
  <c r="I523" i="3"/>
  <c r="I522" i="3"/>
  <c r="I521" i="3"/>
  <c r="J520" i="3"/>
  <c r="I520" i="3"/>
  <c r="I519" i="3"/>
  <c r="I518" i="3"/>
  <c r="I517" i="3"/>
  <c r="J516" i="3"/>
  <c r="I516" i="3"/>
  <c r="I515" i="3"/>
  <c r="J514" i="3"/>
  <c r="I514" i="3"/>
  <c r="I513" i="3"/>
  <c r="I512" i="3"/>
  <c r="I511" i="3"/>
  <c r="I510" i="3"/>
  <c r="I509" i="3"/>
  <c r="I508" i="3"/>
  <c r="J507" i="3"/>
  <c r="I507" i="3"/>
  <c r="I506" i="3"/>
  <c r="I505" i="3"/>
  <c r="I504" i="3"/>
  <c r="I503" i="3"/>
  <c r="I502" i="3"/>
  <c r="I501" i="3"/>
  <c r="J500" i="3"/>
  <c r="I500" i="3"/>
  <c r="I499" i="3"/>
  <c r="I498" i="3"/>
  <c r="I497" i="3"/>
  <c r="I496" i="3"/>
  <c r="I495" i="3"/>
  <c r="I494" i="3"/>
  <c r="J493" i="3"/>
  <c r="J494" i="3" s="1"/>
  <c r="I493" i="3"/>
  <c r="I492" i="3"/>
  <c r="I491" i="3"/>
  <c r="I490" i="3"/>
  <c r="I489" i="3"/>
  <c r="I488" i="3"/>
  <c r="I487" i="3"/>
  <c r="J486" i="3"/>
  <c r="I486" i="3"/>
  <c r="I485" i="3"/>
  <c r="I484" i="3"/>
  <c r="I483" i="3"/>
  <c r="I482" i="3"/>
  <c r="I481" i="3"/>
  <c r="I480" i="3"/>
  <c r="J479" i="3"/>
  <c r="I479" i="3"/>
  <c r="I478" i="3"/>
  <c r="J477" i="3"/>
  <c r="I477" i="3"/>
  <c r="I476" i="3"/>
  <c r="I475" i="3"/>
  <c r="I474" i="3"/>
  <c r="J473" i="3"/>
  <c r="I473" i="3"/>
  <c r="I472" i="3"/>
  <c r="I471" i="3"/>
  <c r="I470" i="3"/>
  <c r="J469" i="3"/>
  <c r="I469" i="3"/>
  <c r="I468" i="3"/>
  <c r="I467" i="3"/>
  <c r="I466" i="3"/>
  <c r="J465" i="3"/>
  <c r="I465" i="3"/>
  <c r="I464" i="3"/>
  <c r="I463" i="3"/>
  <c r="I462" i="3"/>
  <c r="J461" i="3"/>
  <c r="I461" i="3"/>
  <c r="I460" i="3"/>
  <c r="I459" i="3"/>
  <c r="I458" i="3"/>
  <c r="J457" i="3"/>
  <c r="I457" i="3"/>
  <c r="I456" i="3"/>
  <c r="I455" i="3"/>
  <c r="I454" i="3"/>
  <c r="J453" i="3"/>
  <c r="I453" i="3"/>
  <c r="I452" i="3"/>
  <c r="I451" i="3"/>
  <c r="I450" i="3"/>
  <c r="J449" i="3"/>
  <c r="I449" i="3"/>
  <c r="I448" i="3"/>
  <c r="I447" i="3"/>
  <c r="I446" i="3"/>
  <c r="I445" i="3"/>
  <c r="I444" i="3"/>
  <c r="I443" i="3"/>
  <c r="J442" i="3"/>
  <c r="I442" i="3"/>
  <c r="I441" i="3"/>
  <c r="I440" i="3"/>
  <c r="I439" i="3"/>
  <c r="I438" i="3"/>
  <c r="I437" i="3"/>
  <c r="I436" i="3"/>
  <c r="J435" i="3"/>
  <c r="I435" i="3"/>
  <c r="I434" i="3"/>
  <c r="I433" i="3"/>
  <c r="I432" i="3"/>
  <c r="I431" i="3"/>
  <c r="I430" i="3"/>
  <c r="I429" i="3"/>
  <c r="J428" i="3"/>
  <c r="I428" i="3"/>
  <c r="I427" i="3"/>
  <c r="I426" i="3"/>
  <c r="I425" i="3"/>
  <c r="I424" i="3"/>
  <c r="I423" i="3"/>
  <c r="I422" i="3"/>
  <c r="J421" i="3"/>
  <c r="I421" i="3"/>
  <c r="I420" i="3"/>
  <c r="I419" i="3"/>
  <c r="I418" i="3"/>
  <c r="I417" i="3"/>
  <c r="I416" i="3"/>
  <c r="I415" i="3"/>
  <c r="J414" i="3"/>
  <c r="I414" i="3"/>
  <c r="I413" i="3"/>
  <c r="I412" i="3"/>
  <c r="I411" i="3"/>
  <c r="I410" i="3"/>
  <c r="I409" i="3"/>
  <c r="I408" i="3"/>
  <c r="J407" i="3"/>
  <c r="I407" i="3"/>
  <c r="I406" i="3"/>
  <c r="I405" i="3"/>
  <c r="I404" i="3"/>
  <c r="I403" i="3"/>
  <c r="I402" i="3"/>
  <c r="I401" i="3"/>
  <c r="J400" i="3"/>
  <c r="I400" i="3"/>
  <c r="I399" i="3"/>
  <c r="I398" i="3"/>
  <c r="I397" i="3"/>
  <c r="J396" i="3"/>
  <c r="I396" i="3"/>
  <c r="I395" i="3"/>
  <c r="I394" i="3"/>
  <c r="I393" i="3"/>
  <c r="J392" i="3"/>
  <c r="I392" i="3"/>
  <c r="I391" i="3"/>
  <c r="I390" i="3"/>
  <c r="I389" i="3"/>
  <c r="J388" i="3"/>
  <c r="I388" i="3"/>
  <c r="I387" i="3"/>
  <c r="I386" i="3"/>
  <c r="J385" i="3"/>
  <c r="I385" i="3"/>
  <c r="I384" i="3"/>
  <c r="I383" i="3"/>
  <c r="I382" i="3"/>
  <c r="J381" i="3"/>
  <c r="I381" i="3"/>
  <c r="I380" i="3"/>
  <c r="I379" i="3"/>
  <c r="I378" i="3"/>
  <c r="J377" i="3"/>
  <c r="J378" i="3" s="1"/>
  <c r="I377" i="3"/>
  <c r="I376" i="3"/>
  <c r="I375" i="3"/>
  <c r="I374" i="3"/>
  <c r="J373" i="3"/>
  <c r="I373" i="3"/>
  <c r="I372" i="3"/>
  <c r="I371" i="3"/>
  <c r="I370" i="3"/>
  <c r="J369" i="3"/>
  <c r="I369" i="3"/>
  <c r="I368" i="3"/>
  <c r="I367" i="3"/>
  <c r="I366" i="3"/>
  <c r="J365" i="3"/>
  <c r="J366" i="3" s="1"/>
  <c r="J367" i="3" s="1"/>
  <c r="I365" i="3"/>
  <c r="I364" i="3"/>
  <c r="I363" i="3"/>
  <c r="I362" i="3"/>
  <c r="I361" i="3"/>
  <c r="I360" i="3"/>
  <c r="J359" i="3"/>
  <c r="J360" i="3" s="1"/>
  <c r="I359" i="3"/>
  <c r="I358" i="3"/>
  <c r="I357" i="3"/>
  <c r="I356" i="3"/>
  <c r="I355" i="3"/>
  <c r="I354" i="3"/>
  <c r="I353" i="3"/>
  <c r="J352" i="3"/>
  <c r="I352" i="3"/>
  <c r="I351" i="3"/>
  <c r="I350" i="3"/>
  <c r="I349" i="3"/>
  <c r="I348" i="3"/>
  <c r="I347" i="3"/>
  <c r="I346" i="3"/>
  <c r="J345" i="3"/>
  <c r="I345" i="3"/>
  <c r="I344" i="3"/>
  <c r="I343" i="3"/>
  <c r="I342" i="3"/>
  <c r="I341" i="3"/>
  <c r="I340" i="3"/>
  <c r="I339" i="3"/>
  <c r="J338" i="3"/>
  <c r="I338" i="3"/>
  <c r="I337" i="3"/>
  <c r="I336" i="3"/>
  <c r="I335" i="3"/>
  <c r="I334" i="3"/>
  <c r="I333" i="3"/>
  <c r="I332" i="3"/>
  <c r="J331" i="3"/>
  <c r="I331" i="3"/>
  <c r="I330" i="3"/>
  <c r="I329" i="3"/>
  <c r="I328" i="3"/>
  <c r="I327" i="3"/>
  <c r="I326" i="3"/>
  <c r="I325" i="3"/>
  <c r="J324" i="3"/>
  <c r="I324" i="3"/>
  <c r="I323" i="3"/>
  <c r="I322" i="3"/>
  <c r="I321" i="3"/>
  <c r="I320" i="3"/>
  <c r="I319" i="3"/>
  <c r="I318" i="3"/>
  <c r="J317" i="3"/>
  <c r="I317" i="3"/>
  <c r="I316" i="3"/>
  <c r="I315" i="3"/>
  <c r="I314" i="3"/>
  <c r="I313" i="3"/>
  <c r="I312" i="3"/>
  <c r="I311" i="3"/>
  <c r="J310" i="3"/>
  <c r="I310" i="3"/>
  <c r="I309" i="3"/>
  <c r="I308" i="3"/>
  <c r="I307" i="3"/>
  <c r="I306" i="3"/>
  <c r="I305" i="3"/>
  <c r="I304" i="3"/>
  <c r="I303" i="3"/>
  <c r="J302" i="3"/>
  <c r="I302" i="3"/>
  <c r="I301" i="3"/>
  <c r="I300" i="3"/>
  <c r="I299" i="3"/>
  <c r="I298" i="3"/>
  <c r="I297" i="3"/>
  <c r="I296" i="3"/>
  <c r="J295" i="3"/>
  <c r="I295" i="3"/>
  <c r="I294" i="3"/>
  <c r="I293" i="3"/>
  <c r="I292" i="3"/>
  <c r="I291" i="3"/>
  <c r="I290" i="3"/>
  <c r="I289" i="3"/>
  <c r="J288" i="3"/>
  <c r="I288" i="3"/>
  <c r="I287" i="3"/>
  <c r="I286" i="3"/>
  <c r="I285" i="3"/>
  <c r="I284" i="3"/>
  <c r="I283" i="3"/>
  <c r="I282" i="3"/>
  <c r="J281" i="3"/>
  <c r="I281" i="3"/>
  <c r="I280" i="3"/>
  <c r="I279" i="3"/>
  <c r="I278" i="3"/>
  <c r="I277" i="3"/>
  <c r="I276" i="3"/>
  <c r="I275" i="3"/>
  <c r="J274" i="3"/>
  <c r="I274" i="3"/>
  <c r="I273" i="3"/>
  <c r="I272" i="3"/>
  <c r="I271" i="3"/>
  <c r="I270" i="3"/>
  <c r="I269" i="3"/>
  <c r="I268" i="3"/>
  <c r="J267" i="3"/>
  <c r="I267" i="3"/>
  <c r="I266" i="3"/>
  <c r="I265" i="3"/>
  <c r="I264" i="3"/>
  <c r="I263" i="3"/>
  <c r="I262" i="3"/>
  <c r="I261" i="3"/>
  <c r="J260" i="3"/>
  <c r="I260" i="3"/>
  <c r="I259" i="3"/>
  <c r="I258" i="3"/>
  <c r="I257" i="3"/>
  <c r="I256" i="3"/>
  <c r="I255" i="3"/>
  <c r="I254" i="3"/>
  <c r="J253" i="3"/>
  <c r="I253" i="3"/>
  <c r="I252" i="3"/>
  <c r="I251" i="3"/>
  <c r="I250" i="3"/>
  <c r="I249" i="3"/>
  <c r="I248" i="3"/>
  <c r="I247" i="3"/>
  <c r="J246" i="3"/>
  <c r="I246" i="3"/>
  <c r="I245" i="3"/>
  <c r="I244" i="3"/>
  <c r="I243" i="3"/>
  <c r="I242" i="3"/>
  <c r="I241" i="3"/>
  <c r="I240" i="3"/>
  <c r="J239" i="3"/>
  <c r="I239" i="3"/>
  <c r="I238" i="3"/>
  <c r="I237" i="3"/>
  <c r="I236" i="3"/>
  <c r="I235" i="3"/>
  <c r="I234" i="3"/>
  <c r="I233" i="3"/>
  <c r="J232" i="3"/>
  <c r="I232" i="3"/>
  <c r="I231" i="3"/>
  <c r="I230" i="3"/>
  <c r="I229" i="3"/>
  <c r="I228" i="3"/>
  <c r="I227" i="3"/>
  <c r="I226" i="3"/>
  <c r="J225" i="3"/>
  <c r="I225" i="3"/>
  <c r="I224" i="3"/>
  <c r="I223" i="3"/>
  <c r="I222" i="3"/>
  <c r="I221" i="3"/>
  <c r="I220" i="3"/>
  <c r="I219" i="3"/>
  <c r="J218" i="3"/>
  <c r="I218" i="3"/>
  <c r="I217" i="3"/>
  <c r="I216" i="3"/>
  <c r="I215" i="3"/>
  <c r="I214" i="3"/>
  <c r="I213" i="3"/>
  <c r="I212" i="3"/>
  <c r="J211" i="3"/>
  <c r="I211" i="3"/>
  <c r="I210" i="3"/>
  <c r="I209" i="3"/>
  <c r="I208" i="3"/>
  <c r="I207" i="3"/>
  <c r="I206" i="3"/>
  <c r="I205" i="3"/>
  <c r="I204" i="3"/>
  <c r="I203" i="3"/>
  <c r="J202" i="3"/>
  <c r="I202" i="3"/>
  <c r="I201" i="3"/>
  <c r="I200" i="3"/>
  <c r="I199" i="3"/>
  <c r="I198" i="3"/>
  <c r="I197" i="3"/>
  <c r="I196" i="3"/>
  <c r="J195" i="3"/>
  <c r="I195" i="3"/>
  <c r="I194" i="3"/>
  <c r="I193" i="3"/>
  <c r="I192" i="3"/>
  <c r="I191" i="3"/>
  <c r="I190" i="3"/>
  <c r="I189" i="3"/>
  <c r="J188" i="3"/>
  <c r="I188" i="3"/>
  <c r="I187" i="3"/>
  <c r="I186" i="3"/>
  <c r="I185" i="3"/>
  <c r="I184" i="3"/>
  <c r="I183" i="3"/>
  <c r="I182" i="3"/>
  <c r="J181" i="3"/>
  <c r="I181" i="3"/>
  <c r="I180" i="3"/>
  <c r="I179" i="3"/>
  <c r="I178" i="3"/>
  <c r="I177" i="3"/>
  <c r="I176" i="3"/>
  <c r="I175" i="3"/>
  <c r="J174" i="3"/>
  <c r="I174" i="3"/>
  <c r="I173" i="3"/>
  <c r="I172" i="3"/>
  <c r="I171" i="3"/>
  <c r="I170" i="3"/>
  <c r="I169" i="3"/>
  <c r="I168" i="3"/>
  <c r="I167" i="3"/>
  <c r="I166" i="3"/>
  <c r="I165" i="3"/>
  <c r="J164" i="3"/>
  <c r="I164" i="3"/>
  <c r="I163" i="3"/>
  <c r="I162" i="3"/>
  <c r="I161" i="3"/>
  <c r="I160" i="3"/>
  <c r="I159" i="3"/>
  <c r="I158" i="3"/>
  <c r="J157" i="3"/>
  <c r="I157" i="3"/>
  <c r="I156" i="3"/>
  <c r="I155" i="3"/>
  <c r="I154" i="3"/>
  <c r="I153" i="3"/>
  <c r="I152" i="3"/>
  <c r="I151" i="3"/>
  <c r="J150" i="3"/>
  <c r="I150" i="3"/>
  <c r="I149" i="3"/>
  <c r="I148" i="3"/>
  <c r="I147" i="3"/>
  <c r="I146" i="3"/>
  <c r="I145" i="3"/>
  <c r="I144" i="3"/>
  <c r="J143" i="3"/>
  <c r="I143" i="3"/>
  <c r="I142" i="3"/>
  <c r="I141" i="3"/>
  <c r="I140" i="3"/>
  <c r="I139" i="3"/>
  <c r="I138" i="3"/>
  <c r="I137" i="3"/>
  <c r="J136" i="3"/>
  <c r="I136" i="3"/>
  <c r="I135" i="3"/>
  <c r="I134" i="3"/>
  <c r="I133" i="3"/>
  <c r="I132" i="3"/>
  <c r="I131" i="3"/>
  <c r="I130" i="3"/>
  <c r="J129" i="3"/>
  <c r="I129" i="3"/>
  <c r="I128" i="3"/>
  <c r="I127" i="3"/>
  <c r="I126" i="3"/>
  <c r="I125" i="3"/>
  <c r="I124" i="3"/>
  <c r="I123" i="3"/>
  <c r="J122" i="3"/>
  <c r="I122" i="3"/>
  <c r="I121" i="3"/>
  <c r="I120" i="3"/>
  <c r="I119" i="3"/>
  <c r="I118" i="3"/>
  <c r="I117" i="3"/>
  <c r="I116" i="3"/>
  <c r="J115" i="3"/>
  <c r="I115" i="3"/>
  <c r="I114" i="3"/>
  <c r="I113" i="3"/>
  <c r="I112" i="3"/>
  <c r="I111" i="3"/>
  <c r="I110" i="3"/>
  <c r="I109" i="3"/>
  <c r="J108" i="3"/>
  <c r="I108" i="3"/>
  <c r="I107" i="3"/>
  <c r="I106" i="3"/>
  <c r="I105" i="3"/>
  <c r="I104" i="3"/>
  <c r="I103" i="3"/>
  <c r="I102" i="3"/>
  <c r="I101" i="3"/>
  <c r="J100" i="3"/>
  <c r="I100" i="3"/>
  <c r="I99" i="3"/>
  <c r="I98" i="3"/>
  <c r="I97" i="3"/>
  <c r="I96" i="3"/>
  <c r="I95" i="3"/>
  <c r="I94" i="3"/>
  <c r="J93" i="3"/>
  <c r="I93" i="3"/>
  <c r="I92" i="3"/>
  <c r="I91" i="3"/>
  <c r="I90" i="3"/>
  <c r="I89" i="3"/>
  <c r="I88" i="3"/>
  <c r="I87" i="3"/>
  <c r="J86" i="3"/>
  <c r="I86" i="3"/>
  <c r="I85" i="3"/>
  <c r="I84" i="3"/>
  <c r="I83" i="3"/>
  <c r="I82" i="3"/>
  <c r="I81" i="3"/>
  <c r="I80" i="3"/>
  <c r="J79" i="3"/>
  <c r="I79" i="3"/>
  <c r="I78" i="3"/>
  <c r="I77" i="3"/>
  <c r="I76" i="3"/>
  <c r="I75" i="3"/>
  <c r="I74" i="3"/>
  <c r="I73" i="3"/>
  <c r="J72" i="3"/>
  <c r="I72" i="3"/>
  <c r="I71" i="3"/>
  <c r="I70" i="3"/>
  <c r="I69" i="3"/>
  <c r="I68" i="3"/>
  <c r="I67" i="3"/>
  <c r="I66" i="3"/>
  <c r="J65" i="3"/>
  <c r="I65" i="3"/>
  <c r="I64" i="3"/>
  <c r="I63" i="3"/>
  <c r="I62" i="3"/>
  <c r="I61" i="3"/>
  <c r="I60" i="3"/>
  <c r="I59" i="3"/>
  <c r="J58" i="3"/>
  <c r="I58" i="3"/>
  <c r="I57" i="3"/>
  <c r="I56" i="3"/>
  <c r="I55" i="3"/>
  <c r="I54" i="3"/>
  <c r="I53" i="3"/>
  <c r="I52" i="3"/>
  <c r="J51" i="3"/>
  <c r="I51" i="3"/>
  <c r="I50" i="3"/>
  <c r="I49" i="3"/>
  <c r="I48" i="3"/>
  <c r="I47" i="3"/>
  <c r="I46" i="3"/>
  <c r="I45" i="3"/>
  <c r="J44" i="3"/>
  <c r="I44" i="3"/>
  <c r="I43" i="3"/>
  <c r="I42" i="3"/>
  <c r="I41" i="3"/>
  <c r="I40" i="3"/>
  <c r="I39" i="3"/>
  <c r="I38" i="3"/>
  <c r="J37" i="3"/>
  <c r="I37" i="3"/>
  <c r="I36" i="3"/>
  <c r="I35" i="3"/>
  <c r="I34" i="3"/>
  <c r="I33" i="3"/>
  <c r="I32" i="3"/>
  <c r="I31" i="3"/>
  <c r="J30" i="3"/>
  <c r="I30" i="3"/>
  <c r="I29" i="3"/>
  <c r="I28" i="3"/>
  <c r="I27" i="3"/>
  <c r="I26" i="3"/>
  <c r="I25" i="3"/>
  <c r="I24" i="3"/>
  <c r="J23" i="3"/>
  <c r="I23" i="3"/>
  <c r="I22" i="3"/>
  <c r="I21" i="3"/>
  <c r="I20" i="3"/>
  <c r="I19" i="3"/>
  <c r="I18" i="3"/>
  <c r="I17" i="3"/>
  <c r="J16" i="3"/>
  <c r="I16" i="3"/>
  <c r="I15" i="3"/>
  <c r="I14" i="3"/>
  <c r="I13" i="3"/>
  <c r="I12" i="3"/>
  <c r="I11" i="3"/>
  <c r="I10" i="3"/>
  <c r="J9" i="3"/>
  <c r="I9" i="3"/>
  <c r="I8" i="3"/>
  <c r="I7" i="3"/>
  <c r="I6" i="3"/>
  <c r="I5" i="3"/>
  <c r="I4" i="3"/>
  <c r="J3" i="3"/>
  <c r="I3" i="3"/>
  <c r="I2" i="3"/>
  <c r="J23" i="1"/>
  <c r="J24" i="1" s="1"/>
  <c r="J25" i="1" s="1"/>
  <c r="J26" i="1"/>
  <c r="J27" i="1" s="1"/>
  <c r="J28" i="1" s="1"/>
  <c r="J29" i="1" s="1"/>
  <c r="J30" i="1"/>
  <c r="J31" i="1" s="1"/>
  <c r="J32" i="1" s="1"/>
  <c r="J33" i="1" s="1"/>
  <c r="J34" i="1"/>
  <c r="J35" i="1" s="1"/>
  <c r="J36" i="1" s="1"/>
  <c r="J37" i="1"/>
  <c r="J38" i="1"/>
  <c r="J39" i="1" s="1"/>
  <c r="J40" i="1" s="1"/>
  <c r="J41" i="1" s="1"/>
  <c r="J42" i="1"/>
  <c r="J43" i="1" s="1"/>
  <c r="J44" i="1"/>
  <c r="J45" i="1"/>
  <c r="J46" i="1"/>
  <c r="J47" i="1" s="1"/>
  <c r="J48" i="1" s="1"/>
  <c r="J49" i="1" s="1"/>
  <c r="J50" i="1" s="1"/>
  <c r="J51" i="1"/>
  <c r="J52" i="1" s="1"/>
  <c r="J53" i="1" s="1"/>
  <c r="J54" i="1" s="1"/>
  <c r="J55" i="1" s="1"/>
  <c r="J56" i="1" s="1"/>
  <c r="J57" i="1" s="1"/>
  <c r="J58" i="1"/>
  <c r="J59" i="1" s="1"/>
  <c r="J60" i="1" s="1"/>
  <c r="J61" i="1" s="1"/>
  <c r="J62" i="1" s="1"/>
  <c r="J63" i="1" s="1"/>
  <c r="J64" i="1" s="1"/>
  <c r="J65" i="1"/>
  <c r="J66" i="1"/>
  <c r="J67" i="1" s="1"/>
  <c r="J68" i="1" s="1"/>
  <c r="J69" i="1" s="1"/>
  <c r="J70" i="1"/>
  <c r="J71" i="1" s="1"/>
  <c r="J72" i="1"/>
  <c r="J73" i="1"/>
  <c r="J74" i="1"/>
  <c r="J75" i="1" s="1"/>
  <c r="J76" i="1" s="1"/>
  <c r="J77" i="1" s="1"/>
  <c r="J78" i="1"/>
  <c r="J79" i="1"/>
  <c r="J80" i="1" s="1"/>
  <c r="J81" i="1" s="1"/>
  <c r="J82" i="1"/>
  <c r="J83" i="1" s="1"/>
  <c r="J84" i="1" s="1"/>
  <c r="J85" i="1" s="1"/>
  <c r="J86" i="1"/>
  <c r="J87" i="1" s="1"/>
  <c r="J88" i="1" s="1"/>
  <c r="J89" i="1" s="1"/>
  <c r="J90" i="1"/>
  <c r="J91" i="1" s="1"/>
  <c r="J92" i="1" s="1"/>
  <c r="J93" i="1"/>
  <c r="J94" i="1"/>
  <c r="J95" i="1" s="1"/>
  <c r="J96" i="1" s="1"/>
  <c r="J97" i="1" s="1"/>
  <c r="J98" i="1" s="1"/>
  <c r="J99" i="1" s="1"/>
  <c r="J100" i="1"/>
  <c r="J101" i="1"/>
  <c r="J102" i="1"/>
  <c r="J103" i="1" s="1"/>
  <c r="J104" i="1" s="1"/>
  <c r="J105" i="1" s="1"/>
  <c r="J106" i="1" s="1"/>
  <c r="J107" i="1" s="1"/>
  <c r="J108" i="1"/>
  <c r="J109" i="1"/>
  <c r="J110" i="1"/>
  <c r="J111" i="1" s="1"/>
  <c r="J112" i="1" s="1"/>
  <c r="J113" i="1" s="1"/>
  <c r="J114" i="1" s="1"/>
  <c r="J115" i="1"/>
  <c r="J116" i="1"/>
  <c r="J117" i="1"/>
  <c r="J118" i="1"/>
  <c r="J119" i="1" s="1"/>
  <c r="J120" i="1" s="1"/>
  <c r="J121" i="1" s="1"/>
  <c r="J122" i="1"/>
  <c r="J123" i="1" s="1"/>
  <c r="J124" i="1" s="1"/>
  <c r="J125" i="1" s="1"/>
  <c r="J126" i="1" s="1"/>
  <c r="J127" i="1" s="1"/>
  <c r="J128" i="1" s="1"/>
  <c r="J129" i="1"/>
  <c r="J130" i="1"/>
  <c r="J131" i="1" s="1"/>
  <c r="J132" i="1" s="1"/>
  <c r="J133" i="1" s="1"/>
  <c r="J134" i="1"/>
  <c r="J135" i="1" s="1"/>
  <c r="J136" i="1"/>
  <c r="J137" i="1"/>
  <c r="J138" i="1"/>
  <c r="J139" i="1" s="1"/>
  <c r="J140" i="1" s="1"/>
  <c r="J141" i="1" s="1"/>
  <c r="J142" i="1"/>
  <c r="J143" i="1"/>
  <c r="J144" i="1" s="1"/>
  <c r="J145" i="1" s="1"/>
  <c r="J146" i="1"/>
  <c r="J147" i="1" s="1"/>
  <c r="J148" i="1" s="1"/>
  <c r="J149" i="1" s="1"/>
  <c r="J150" i="1"/>
  <c r="J151" i="1" s="1"/>
  <c r="J152" i="1" s="1"/>
  <c r="J153" i="1" s="1"/>
  <c r="J154" i="1" s="1"/>
  <c r="J155" i="1" s="1"/>
  <c r="J156" i="1" s="1"/>
  <c r="J157" i="1"/>
  <c r="J158" i="1"/>
  <c r="J159" i="1" s="1"/>
  <c r="J160" i="1" s="1"/>
  <c r="J161" i="1" s="1"/>
  <c r="J162" i="1" s="1"/>
  <c r="J163" i="1" s="1"/>
  <c r="J164" i="1"/>
  <c r="J165" i="1"/>
  <c r="J166" i="1"/>
  <c r="J167" i="1" s="1"/>
  <c r="J168" i="1" s="1"/>
  <c r="J169" i="1" s="1"/>
  <c r="J170" i="1" s="1"/>
  <c r="J171" i="1" s="1"/>
  <c r="J172" i="1" s="1"/>
  <c r="J173" i="1" s="1"/>
  <c r="J174" i="1"/>
  <c r="J175" i="1" s="1"/>
  <c r="J176" i="1" s="1"/>
  <c r="J177" i="1" s="1"/>
  <c r="J178" i="1" s="1"/>
  <c r="J179" i="1" s="1"/>
  <c r="J180" i="1" s="1"/>
  <c r="J181" i="1"/>
  <c r="J182" i="1"/>
  <c r="J183" i="1" s="1"/>
  <c r="J184" i="1" s="1"/>
  <c r="J185" i="1" s="1"/>
  <c r="J186" i="1" s="1"/>
  <c r="J187" i="1" s="1"/>
  <c r="J188" i="1"/>
  <c r="J189" i="1"/>
  <c r="J190" i="1"/>
  <c r="J191" i="1" s="1"/>
  <c r="J192" i="1" s="1"/>
  <c r="J193" i="1" s="1"/>
  <c r="J194" i="1" s="1"/>
  <c r="J195" i="1"/>
  <c r="J196" i="1"/>
  <c r="J197" i="1"/>
  <c r="J198" i="1"/>
  <c r="J199" i="1" s="1"/>
  <c r="J200" i="1" s="1"/>
  <c r="J201" i="1" s="1"/>
  <c r="J202" i="1"/>
  <c r="J203" i="1" s="1"/>
  <c r="J204" i="1" s="1"/>
  <c r="J205" i="1" s="1"/>
  <c r="J206" i="1"/>
  <c r="J207" i="1" s="1"/>
  <c r="J208" i="1" s="1"/>
  <c r="J209" i="1" s="1"/>
  <c r="J210" i="1" s="1"/>
  <c r="J211" i="1"/>
  <c r="J212" i="1" s="1"/>
  <c r="J213" i="1" s="1"/>
  <c r="J214" i="1" s="1"/>
  <c r="J215" i="1" s="1"/>
  <c r="J216" i="1" s="1"/>
  <c r="J217" i="1" s="1"/>
  <c r="J218" i="1"/>
  <c r="J219" i="1" s="1"/>
  <c r="J220" i="1" s="1"/>
  <c r="J221" i="1" s="1"/>
  <c r="J222" i="1" s="1"/>
  <c r="J223" i="1" s="1"/>
  <c r="J224" i="1" s="1"/>
  <c r="J225" i="1"/>
  <c r="J226" i="1"/>
  <c r="J227" i="1" s="1"/>
  <c r="J228" i="1" s="1"/>
  <c r="J229" i="1" s="1"/>
  <c r="J230" i="1"/>
  <c r="J231" i="1" s="1"/>
  <c r="J232" i="1"/>
  <c r="J233" i="1"/>
  <c r="J234" i="1"/>
  <c r="J235" i="1" s="1"/>
  <c r="J236" i="1" s="1"/>
  <c r="J237" i="1" s="1"/>
  <c r="J238" i="1"/>
  <c r="J239" i="1"/>
  <c r="J240" i="1" s="1"/>
  <c r="J241" i="1" s="1"/>
  <c r="J242" i="1" s="1"/>
  <c r="J243" i="1" s="1"/>
  <c r="J244" i="1" s="1"/>
  <c r="J245" i="1" s="1"/>
  <c r="J246" i="1"/>
  <c r="J247" i="1" s="1"/>
  <c r="J248" i="1" s="1"/>
  <c r="J249" i="1" s="1"/>
  <c r="J250" i="1"/>
  <c r="J251" i="1" s="1"/>
  <c r="J252" i="1" s="1"/>
  <c r="J253" i="1"/>
  <c r="J254" i="1"/>
  <c r="J255" i="1" s="1"/>
  <c r="J256" i="1" s="1"/>
  <c r="J257" i="1" s="1"/>
  <c r="J258" i="1" s="1"/>
  <c r="J259" i="1" s="1"/>
  <c r="J260" i="1"/>
  <c r="J261" i="1"/>
  <c r="J262" i="1"/>
  <c r="J263" i="1" s="1"/>
  <c r="J264" i="1" s="1"/>
  <c r="J265" i="1" s="1"/>
  <c r="J266" i="1" s="1"/>
  <c r="J267" i="1"/>
  <c r="J268" i="1" s="1"/>
  <c r="J269" i="1" s="1"/>
  <c r="J270" i="1" s="1"/>
  <c r="J271" i="1" s="1"/>
  <c r="J272" i="1" s="1"/>
  <c r="J273" i="1" s="1"/>
  <c r="J274" i="1"/>
  <c r="J275" i="1" s="1"/>
  <c r="J276" i="1" s="1"/>
  <c r="J277" i="1" s="1"/>
  <c r="J278" i="1" s="1"/>
  <c r="J279" i="1" s="1"/>
  <c r="J280" i="1" s="1"/>
  <c r="J281" i="1"/>
  <c r="J282" i="1"/>
  <c r="J283" i="1" s="1"/>
  <c r="J284" i="1" s="1"/>
  <c r="J285" i="1" s="1"/>
  <c r="J286" i="1"/>
  <c r="J287" i="1" s="1"/>
  <c r="J288" i="1"/>
  <c r="J289" i="1"/>
  <c r="J290" i="1"/>
  <c r="J291" i="1" s="1"/>
  <c r="J292" i="1" s="1"/>
  <c r="J293" i="1" s="1"/>
  <c r="J294" i="1"/>
  <c r="J295" i="1"/>
  <c r="J296" i="1" s="1"/>
  <c r="J297" i="1" s="1"/>
  <c r="J298" i="1"/>
  <c r="J299" i="1" s="1"/>
  <c r="J300" i="1" s="1"/>
  <c r="J301" i="1" s="1"/>
  <c r="J302" i="1"/>
  <c r="J303" i="1" s="1"/>
  <c r="J304" i="1" s="1"/>
  <c r="J305" i="1" s="1"/>
  <c r="J306" i="1"/>
  <c r="J307" i="1" s="1"/>
  <c r="J308" i="1" s="1"/>
  <c r="J309" i="1" s="1"/>
  <c r="J310" i="1"/>
  <c r="J311" i="1" s="1"/>
  <c r="J312" i="1" s="1"/>
  <c r="J313" i="1" s="1"/>
  <c r="J314" i="1"/>
  <c r="J315" i="1" s="1"/>
  <c r="J316" i="1" s="1"/>
  <c r="J317" i="1"/>
  <c r="J318" i="1"/>
  <c r="J319" i="1" s="1"/>
  <c r="J320" i="1" s="1"/>
  <c r="J321" i="1" s="1"/>
  <c r="J322" i="1" s="1"/>
  <c r="J323" i="1" s="1"/>
  <c r="J324" i="1"/>
  <c r="J325" i="1"/>
  <c r="J326" i="1"/>
  <c r="J327" i="1" s="1"/>
  <c r="J328" i="1" s="1"/>
  <c r="J329" i="1" s="1"/>
  <c r="J330" i="1" s="1"/>
  <c r="J331" i="1"/>
  <c r="J332" i="1" s="1"/>
  <c r="J333" i="1" s="1"/>
  <c r="J334" i="1" s="1"/>
  <c r="J335" i="1" s="1"/>
  <c r="J336" i="1" s="1"/>
  <c r="J337" i="1" s="1"/>
  <c r="J338" i="1"/>
  <c r="J339" i="1" s="1"/>
  <c r="J340" i="1" s="1"/>
  <c r="J341" i="1" s="1"/>
  <c r="J342" i="1" s="1"/>
  <c r="J343" i="1" s="1"/>
  <c r="J344" i="1" s="1"/>
  <c r="J345" i="1"/>
  <c r="J346" i="1"/>
  <c r="J347" i="1" s="1"/>
  <c r="J348" i="1" s="1"/>
  <c r="J349" i="1" s="1"/>
  <c r="J350" i="1"/>
  <c r="J351" i="1" s="1"/>
  <c r="J352" i="1"/>
  <c r="J353" i="1"/>
  <c r="J354" i="1"/>
  <c r="J355" i="1" s="1"/>
  <c r="J356" i="1" s="1"/>
  <c r="J357" i="1" s="1"/>
  <c r="J358" i="1"/>
  <c r="J359" i="1"/>
  <c r="J360" i="1" s="1"/>
  <c r="J361" i="1" s="1"/>
  <c r="J362" i="1"/>
  <c r="J363" i="1" s="1"/>
  <c r="J364" i="1" s="1"/>
  <c r="J365" i="1"/>
  <c r="J366" i="1"/>
  <c r="J367" i="1" s="1"/>
  <c r="J368" i="1" s="1"/>
  <c r="J369" i="1"/>
  <c r="J370" i="1"/>
  <c r="J371" i="1" s="1"/>
  <c r="J372" i="1" s="1"/>
  <c r="J373" i="1"/>
  <c r="J374" i="1"/>
  <c r="J375" i="1" s="1"/>
  <c r="J376" i="1" s="1"/>
  <c r="J377" i="1"/>
  <c r="J378" i="1"/>
  <c r="J379" i="1" s="1"/>
  <c r="J380" i="1" s="1"/>
  <c r="J381" i="1"/>
  <c r="J382" i="1"/>
  <c r="J383" i="1" s="1"/>
  <c r="J384" i="1" s="1"/>
  <c r="J385" i="1"/>
  <c r="J386" i="1"/>
  <c r="J387" i="1" s="1"/>
  <c r="J388" i="1"/>
  <c r="J389" i="1"/>
  <c r="J390" i="1" s="1"/>
  <c r="J391" i="1" s="1"/>
  <c r="J392" i="1"/>
  <c r="J393" i="1"/>
  <c r="J394" i="1"/>
  <c r="J395" i="1" s="1"/>
  <c r="J396" i="1"/>
  <c r="J397" i="1"/>
  <c r="J398" i="1" s="1"/>
  <c r="J399" i="1" s="1"/>
  <c r="J400" i="1"/>
  <c r="J401" i="1"/>
  <c r="J402" i="1"/>
  <c r="J403" i="1" s="1"/>
  <c r="J404" i="1" s="1"/>
  <c r="J405" i="1" s="1"/>
  <c r="J406" i="1" s="1"/>
  <c r="J407" i="1"/>
  <c r="J408" i="1" s="1"/>
  <c r="J409" i="1"/>
  <c r="J410" i="1" s="1"/>
  <c r="J411" i="1" s="1"/>
  <c r="J412" i="1" s="1"/>
  <c r="J413" i="1" s="1"/>
  <c r="J414" i="1"/>
  <c r="J415" i="1"/>
  <c r="J416" i="1" s="1"/>
  <c r="J417" i="1" s="1"/>
  <c r="J418" i="1" s="1"/>
  <c r="J419" i="1" s="1"/>
  <c r="J420" i="1" s="1"/>
  <c r="J421" i="1"/>
  <c r="J422" i="1"/>
  <c r="J423" i="1" s="1"/>
  <c r="J424" i="1" s="1"/>
  <c r="J425" i="1" s="1"/>
  <c r="J426" i="1" s="1"/>
  <c r="J427" i="1" s="1"/>
  <c r="J428" i="1"/>
  <c r="J429" i="1" s="1"/>
  <c r="J430" i="1" s="1"/>
  <c r="J431" i="1" s="1"/>
  <c r="J432" i="1"/>
  <c r="J433" i="1" s="1"/>
  <c r="J434" i="1" s="1"/>
  <c r="J435" i="1"/>
  <c r="J436" i="1"/>
  <c r="J437" i="1" s="1"/>
  <c r="J438" i="1" s="1"/>
  <c r="J439" i="1" s="1"/>
  <c r="J440" i="1" s="1"/>
  <c r="J441" i="1" s="1"/>
  <c r="J442" i="1"/>
  <c r="J443" i="1" s="1"/>
  <c r="J444" i="1"/>
  <c r="J445" i="1" s="1"/>
  <c r="J446" i="1" s="1"/>
  <c r="J447" i="1" s="1"/>
  <c r="J448" i="1" s="1"/>
  <c r="J449" i="1"/>
  <c r="J450" i="1"/>
  <c r="J451" i="1" s="1"/>
  <c r="J452" i="1"/>
  <c r="J453" i="1"/>
  <c r="J454" i="1"/>
  <c r="J455" i="1" s="1"/>
  <c r="J456" i="1"/>
  <c r="J457" i="1"/>
  <c r="J458" i="1"/>
  <c r="J459" i="1" s="1"/>
  <c r="J460" i="1" s="1"/>
  <c r="J461" i="1"/>
  <c r="J462" i="1"/>
  <c r="J463" i="1" s="1"/>
  <c r="J464" i="1" s="1"/>
  <c r="J465" i="1"/>
  <c r="J466" i="1"/>
  <c r="J467" i="1" s="1"/>
  <c r="J468" i="1"/>
  <c r="J469" i="1"/>
  <c r="J470" i="1"/>
  <c r="J471" i="1" s="1"/>
  <c r="J472" i="1"/>
  <c r="J473" i="1"/>
  <c r="J474" i="1"/>
  <c r="J475" i="1" s="1"/>
  <c r="J476" i="1" s="1"/>
  <c r="J477" i="1"/>
  <c r="J478" i="1"/>
  <c r="J479" i="1"/>
  <c r="J480" i="1"/>
  <c r="J481" i="1" s="1"/>
  <c r="J482" i="1" s="1"/>
  <c r="J483" i="1" s="1"/>
  <c r="J484" i="1"/>
  <c r="J485" i="1" s="1"/>
  <c r="J486" i="1"/>
  <c r="J487" i="1" s="1"/>
  <c r="J488" i="1" s="1"/>
  <c r="J489" i="1" s="1"/>
  <c r="J490" i="1" s="1"/>
  <c r="J491" i="1" s="1"/>
  <c r="J492" i="1" s="1"/>
  <c r="J493" i="1"/>
  <c r="J494" i="1"/>
  <c r="J495" i="1" s="1"/>
  <c r="J496" i="1" s="1"/>
  <c r="J497" i="1" s="1"/>
  <c r="J498" i="1" s="1"/>
  <c r="J499" i="1" s="1"/>
  <c r="J500" i="1"/>
  <c r="J501" i="1" s="1"/>
  <c r="J502" i="1" s="1"/>
  <c r="J503" i="1" s="1"/>
  <c r="J504" i="1"/>
  <c r="J505" i="1" s="1"/>
  <c r="J506" i="1" s="1"/>
  <c r="J507" i="1"/>
  <c r="J508" i="1"/>
  <c r="J509" i="1" s="1"/>
  <c r="J510" i="1" s="1"/>
  <c r="J511" i="1" s="1"/>
  <c r="J512" i="1" s="1"/>
  <c r="J513" i="1" s="1"/>
  <c r="J514" i="1"/>
  <c r="J515" i="1" s="1"/>
  <c r="J516" i="1"/>
  <c r="J517" i="1" s="1"/>
  <c r="J518" i="1" s="1"/>
  <c r="J519" i="1" s="1"/>
  <c r="J520" i="1"/>
  <c r="J521" i="1" s="1"/>
  <c r="J522" i="1" s="1"/>
  <c r="J523" i="1" s="1"/>
  <c r="J524" i="1"/>
  <c r="J525" i="1" s="1"/>
  <c r="J526" i="1" s="1"/>
  <c r="J527" i="1" s="1"/>
  <c r="J528" i="1"/>
  <c r="J529" i="1" s="1"/>
  <c r="J530" i="1" s="1"/>
  <c r="J531" i="1" s="1"/>
  <c r="J532" i="1"/>
  <c r="J533" i="1" s="1"/>
  <c r="J534" i="1" s="1"/>
  <c r="J535" i="1" s="1"/>
  <c r="J536" i="1"/>
  <c r="J537" i="1" s="1"/>
  <c r="J538" i="1" s="1"/>
  <c r="J539" i="1" s="1"/>
  <c r="J540" i="1" s="1"/>
  <c r="J541" i="1" s="1"/>
  <c r="J542" i="1"/>
  <c r="J543" i="1" s="1"/>
  <c r="J544" i="1"/>
  <c r="J545" i="1" s="1"/>
  <c r="J546" i="1"/>
  <c r="J547" i="1" s="1"/>
  <c r="J548" i="1" s="1"/>
  <c r="J549" i="1" s="1"/>
  <c r="J550" i="1"/>
  <c r="J551" i="1" s="1"/>
  <c r="J552" i="1"/>
  <c r="J553" i="1" s="1"/>
  <c r="J554" i="1"/>
  <c r="J555" i="1" s="1"/>
  <c r="J556" i="1" s="1"/>
  <c r="J557" i="1" s="1"/>
  <c r="J558" i="1"/>
  <c r="J559" i="1" s="1"/>
  <c r="J560" i="1"/>
  <c r="J561" i="1" s="1"/>
  <c r="J562" i="1"/>
  <c r="J563" i="1" s="1"/>
  <c r="J564" i="1" s="1"/>
  <c r="J565" i="1" s="1"/>
  <c r="J566" i="1"/>
  <c r="J567" i="1" s="1"/>
  <c r="J568" i="1"/>
  <c r="J569" i="1" s="1"/>
  <c r="J570" i="1"/>
  <c r="J571" i="1" s="1"/>
  <c r="J572" i="1" s="1"/>
  <c r="J573" i="1" s="1"/>
  <c r="J574" i="1" s="1"/>
  <c r="J575" i="1" s="1"/>
  <c r="J576" i="1" s="1"/>
  <c r="J577" i="1"/>
  <c r="J578" i="1"/>
  <c r="J579" i="1" s="1"/>
  <c r="J580" i="1" s="1"/>
  <c r="J581" i="1" s="1"/>
  <c r="J582" i="1" s="1"/>
  <c r="J583" i="1" s="1"/>
  <c r="J584" i="1"/>
  <c r="J585" i="1" s="1"/>
  <c r="J586" i="1" s="1"/>
  <c r="J587" i="1" s="1"/>
  <c r="J588" i="1"/>
  <c r="J589" i="1" s="1"/>
  <c r="J590" i="1"/>
  <c r="J591" i="1" s="1"/>
  <c r="J592" i="1" s="1"/>
  <c r="J593" i="1" s="1"/>
  <c r="J594" i="1" s="1"/>
  <c r="J595" i="1" s="1"/>
  <c r="J596" i="1" s="1"/>
  <c r="J597" i="1"/>
  <c r="J598" i="1"/>
  <c r="J599" i="1" s="1"/>
  <c r="J600" i="1" s="1"/>
  <c r="J601" i="1" s="1"/>
  <c r="J602" i="1" s="1"/>
  <c r="J603" i="1" s="1"/>
  <c r="J604" i="1"/>
  <c r="J605" i="1" s="1"/>
  <c r="J606" i="1" s="1"/>
  <c r="J607" i="1" s="1"/>
  <c r="J608" i="1"/>
  <c r="J609" i="1" s="1"/>
  <c r="J610" i="1" s="1"/>
  <c r="J611" i="1"/>
  <c r="J612" i="1"/>
  <c r="J613" i="1" s="1"/>
  <c r="J614" i="1" s="1"/>
  <c r="J615" i="1" s="1"/>
  <c r="J616" i="1"/>
  <c r="J617" i="1" s="1"/>
  <c r="J618" i="1"/>
  <c r="J619" i="1" s="1"/>
  <c r="J620" i="1" s="1"/>
  <c r="J621" i="1" s="1"/>
  <c r="J622" i="1" s="1"/>
  <c r="J623" i="1" s="1"/>
  <c r="J624" i="1" s="1"/>
  <c r="J625" i="1"/>
  <c r="J626" i="1"/>
  <c r="J627" i="1" s="1"/>
  <c r="J628" i="1" s="1"/>
  <c r="J629" i="1" s="1"/>
  <c r="J630" i="1" s="1"/>
  <c r="J631" i="1" s="1"/>
  <c r="J632" i="1"/>
  <c r="J633" i="1" s="1"/>
  <c r="J634" i="1"/>
  <c r="J635" i="1" s="1"/>
  <c r="J636" i="1"/>
  <c r="J637" i="1" s="1"/>
  <c r="J638" i="1" s="1"/>
  <c r="J639" i="1" s="1"/>
  <c r="J640" i="1" s="1"/>
  <c r="J641" i="1"/>
  <c r="J642" i="1"/>
  <c r="J643" i="1" s="1"/>
  <c r="J644" i="1"/>
  <c r="J645" i="1" s="1"/>
  <c r="J646" i="1" s="1"/>
  <c r="J647" i="1" s="1"/>
  <c r="J648" i="1"/>
  <c r="J649" i="1" s="1"/>
  <c r="J650" i="1" s="1"/>
  <c r="J651" i="1" s="1"/>
  <c r="J652" i="1" s="1"/>
  <c r="J653" i="1" s="1"/>
  <c r="J654" i="1" s="1"/>
  <c r="J655" i="1"/>
  <c r="J656" i="1"/>
  <c r="J657" i="1" s="1"/>
  <c r="J658" i="1" s="1"/>
  <c r="J659" i="1" s="1"/>
  <c r="J660" i="1" s="1"/>
  <c r="J661" i="1" s="1"/>
  <c r="J662" i="1"/>
  <c r="J663" i="1" s="1"/>
  <c r="J664" i="1"/>
  <c r="J665" i="1" s="1"/>
  <c r="J666" i="1" s="1"/>
  <c r="J667" i="1" s="1"/>
  <c r="J668" i="1"/>
  <c r="J669" i="1"/>
  <c r="J670" i="1"/>
  <c r="J671" i="1" s="1"/>
  <c r="J672" i="1"/>
  <c r="J673" i="1" s="1"/>
  <c r="J674" i="1" s="1"/>
  <c r="J675" i="1" s="1"/>
  <c r="J676" i="1"/>
  <c r="J677" i="1" s="1"/>
  <c r="J678" i="1" s="1"/>
  <c r="J679" i="1" s="1"/>
  <c r="J680" i="1" s="1"/>
  <c r="J681" i="1" s="1"/>
  <c r="J682" i="1" s="1"/>
  <c r="J683" i="1"/>
  <c r="J684" i="1"/>
  <c r="J685" i="1" s="1"/>
  <c r="J686" i="1" s="1"/>
  <c r="J687" i="1" s="1"/>
  <c r="J688" i="1" s="1"/>
  <c r="J689" i="1" s="1"/>
  <c r="J690" i="1"/>
  <c r="J691" i="1" s="1"/>
  <c r="J692" i="1"/>
  <c r="J693" i="1" s="1"/>
  <c r="J694" i="1" s="1"/>
  <c r="J695" i="1" s="1"/>
  <c r="J696" i="1" s="1"/>
  <c r="J697" i="1"/>
  <c r="J698" i="1"/>
  <c r="J699" i="1" s="1"/>
  <c r="J700" i="1"/>
  <c r="J701" i="1" s="1"/>
  <c r="J702" i="1" s="1"/>
  <c r="J703" i="1" s="1"/>
  <c r="J704" i="1" s="1"/>
  <c r="J705" i="1" s="1"/>
  <c r="J706" i="1" s="1"/>
  <c r="J707" i="1"/>
  <c r="J708" i="1"/>
  <c r="J709" i="1"/>
  <c r="J710" i="1" s="1"/>
  <c r="J711" i="1" s="1"/>
  <c r="J712" i="1" s="1"/>
  <c r="J713" i="1" s="1"/>
  <c r="J714" i="1"/>
  <c r="J715" i="1" s="1"/>
  <c r="J716" i="1" s="1"/>
  <c r="J717" i="1" s="1"/>
  <c r="J718" i="1" s="1"/>
  <c r="J719" i="1" s="1"/>
  <c r="J720" i="1" s="1"/>
  <c r="J721" i="1"/>
  <c r="J722" i="1" s="1"/>
  <c r="J723" i="1" s="1"/>
  <c r="J724" i="1" s="1"/>
  <c r="J725" i="1"/>
  <c r="J726" i="1" s="1"/>
  <c r="J727" i="1" s="1"/>
  <c r="J728" i="1"/>
  <c r="J729" i="1"/>
  <c r="J730" i="1"/>
  <c r="J731" i="1" s="1"/>
  <c r="J732" i="1" s="1"/>
  <c r="J733" i="1" s="1"/>
  <c r="J734" i="1" s="1"/>
  <c r="J735" i="1" s="1"/>
  <c r="J736" i="1"/>
  <c r="J737" i="1"/>
  <c r="J738" i="1" s="1"/>
  <c r="J739" i="1" s="1"/>
  <c r="J740" i="1" s="1"/>
  <c r="J741" i="1" s="1"/>
  <c r="J742" i="1" s="1"/>
  <c r="J743" i="1" s="1"/>
  <c r="J744" i="1"/>
  <c r="J745" i="1" s="1"/>
  <c r="J746" i="1" s="1"/>
  <c r="J747" i="1" s="1"/>
  <c r="J748" i="1"/>
  <c r="J749" i="1" s="1"/>
  <c r="J750" i="1" s="1"/>
  <c r="J751" i="1"/>
  <c r="J752" i="1"/>
  <c r="J753" i="1" s="1"/>
  <c r="J754" i="1" s="1"/>
  <c r="J755" i="1" s="1"/>
  <c r="J756" i="1"/>
  <c r="J757" i="1" s="1"/>
  <c r="J758" i="1"/>
  <c r="J759" i="1"/>
  <c r="J760" i="1"/>
  <c r="J761" i="1" s="1"/>
  <c r="J762" i="1" s="1"/>
  <c r="J763" i="1" s="1"/>
  <c r="J764" i="1"/>
  <c r="J765" i="1"/>
  <c r="J766" i="1" s="1"/>
  <c r="J767" i="1" s="1"/>
  <c r="J768" i="1" s="1"/>
  <c r="J769" i="1" s="1"/>
  <c r="J770" i="1" s="1"/>
  <c r="J771" i="1" s="1"/>
  <c r="J772" i="1"/>
  <c r="J773" i="1" s="1"/>
  <c r="J774" i="1" s="1"/>
  <c r="J775" i="1" s="1"/>
  <c r="J776" i="1"/>
  <c r="J777" i="1" s="1"/>
  <c r="J778" i="1" s="1"/>
  <c r="J779" i="1"/>
  <c r="J780" i="1"/>
  <c r="J781" i="1" s="1"/>
  <c r="J782" i="1"/>
  <c r="J783" i="1"/>
  <c r="J784" i="1"/>
  <c r="J785" i="1" s="1"/>
  <c r="J786" i="1" s="1"/>
  <c r="J787" i="1" s="1"/>
  <c r="J788" i="1" s="1"/>
  <c r="J789" i="1"/>
  <c r="J790" i="1" s="1"/>
  <c r="J791" i="1" s="1"/>
  <c r="J792" i="1"/>
  <c r="J793" i="1" s="1"/>
  <c r="J794" i="1" s="1"/>
  <c r="J795" i="1" s="1"/>
  <c r="J796" i="1"/>
  <c r="J797" i="1" s="1"/>
  <c r="J798" i="1" s="1"/>
  <c r="J799" i="1" s="1"/>
  <c r="J800" i="1" s="1"/>
  <c r="J801" i="1" s="1"/>
  <c r="J802" i="1" s="1"/>
  <c r="J803" i="1"/>
  <c r="J804" i="1"/>
  <c r="J805" i="1" s="1"/>
  <c r="J806" i="1" s="1"/>
  <c r="J807" i="1" s="1"/>
  <c r="J808" i="1"/>
  <c r="J809" i="1" s="1"/>
  <c r="J810" i="1"/>
  <c r="J811" i="1"/>
  <c r="J812" i="1"/>
  <c r="J813" i="1" s="1"/>
  <c r="J814" i="1" s="1"/>
  <c r="J815" i="1" s="1"/>
  <c r="J816" i="1"/>
  <c r="J817" i="1"/>
  <c r="J818" i="1" s="1"/>
  <c r="J819" i="1" s="1"/>
  <c r="J820" i="1" s="1"/>
  <c r="J821" i="1" s="1"/>
  <c r="J822" i="1" s="1"/>
  <c r="J823" i="1" s="1"/>
  <c r="J824" i="1" s="1"/>
  <c r="J825" i="1" s="1"/>
  <c r="J826" i="1"/>
  <c r="J827" i="1"/>
  <c r="J828" i="1"/>
  <c r="J829" i="1" s="1"/>
  <c r="J830" i="1" s="1"/>
  <c r="J831" i="1" s="1"/>
  <c r="J832" i="1"/>
  <c r="J833" i="1"/>
  <c r="J834" i="1" s="1"/>
  <c r="J835" i="1" s="1"/>
  <c r="J836" i="1" s="1"/>
  <c r="J837" i="1" s="1"/>
  <c r="J838" i="1" s="1"/>
  <c r="J839" i="1" s="1"/>
  <c r="J840" i="1" s="1"/>
  <c r="J841" i="1" s="1"/>
  <c r="J842" i="1"/>
  <c r="J843" i="1"/>
  <c r="J844" i="1"/>
  <c r="J845" i="1"/>
  <c r="J846" i="1" s="1"/>
  <c r="J847" i="1" s="1"/>
  <c r="J848" i="1"/>
  <c r="J849" i="1" s="1"/>
  <c r="J850" i="1" s="1"/>
  <c r="J851" i="1" s="1"/>
  <c r="J852" i="1"/>
  <c r="J853" i="1" s="1"/>
  <c r="J854" i="1" s="1"/>
  <c r="J855" i="1" s="1"/>
  <c r="J856" i="1" s="1"/>
  <c r="J857" i="1" s="1"/>
  <c r="J858" i="1" s="1"/>
  <c r="J859" i="1"/>
  <c r="J860" i="1"/>
  <c r="J861" i="1" s="1"/>
  <c r="J862" i="1" s="1"/>
  <c r="J863" i="1" s="1"/>
  <c r="J864" i="1"/>
  <c r="J865" i="1" s="1"/>
  <c r="J866" i="1"/>
  <c r="J867" i="1"/>
  <c r="J868" i="1"/>
  <c r="J869" i="1" s="1"/>
  <c r="J870" i="1" s="1"/>
  <c r="J871" i="1" s="1"/>
  <c r="J872" i="1"/>
  <c r="J873" i="1"/>
  <c r="J874" i="1" s="1"/>
  <c r="J875" i="1" s="1"/>
  <c r="J876" i="1" s="1"/>
  <c r="J877" i="1" s="1"/>
  <c r="J878" i="1" s="1"/>
  <c r="J879" i="1" s="1"/>
  <c r="J880" i="1"/>
  <c r="J881" i="1" s="1"/>
  <c r="J882" i="1" s="1"/>
  <c r="J883" i="1" s="1"/>
  <c r="J884" i="1"/>
  <c r="J885" i="1" s="1"/>
  <c r="J886" i="1" s="1"/>
  <c r="J887" i="1"/>
  <c r="J888" i="1"/>
  <c r="J889" i="1" s="1"/>
  <c r="J890" i="1" s="1"/>
  <c r="J891" i="1" s="1"/>
  <c r="J892" i="1"/>
  <c r="J893" i="1" s="1"/>
  <c r="J894" i="1"/>
  <c r="J895" i="1"/>
  <c r="J896" i="1"/>
  <c r="J897" i="1" s="1"/>
  <c r="J898" i="1" s="1"/>
  <c r="J899" i="1" s="1"/>
  <c r="J900" i="1"/>
  <c r="J901" i="1" s="1"/>
  <c r="J902" i="1" s="1"/>
  <c r="J903" i="1"/>
  <c r="J904" i="1"/>
  <c r="J905" i="1" s="1"/>
  <c r="J906" i="1" s="1"/>
  <c r="J907" i="1" s="1"/>
  <c r="J908" i="1" s="1"/>
  <c r="J909" i="1" s="1"/>
  <c r="J910" i="1" s="1"/>
  <c r="J911" i="1" s="1"/>
  <c r="J912" i="1"/>
  <c r="J913" i="1" s="1"/>
  <c r="J914" i="1" s="1"/>
  <c r="J915" i="1" s="1"/>
  <c r="J916" i="1"/>
  <c r="J917" i="1" s="1"/>
  <c r="J918" i="1" s="1"/>
  <c r="J919" i="1"/>
  <c r="J920" i="1"/>
  <c r="J921" i="1" s="1"/>
  <c r="J922" i="1" s="1"/>
  <c r="J923" i="1" s="1"/>
  <c r="J924" i="1"/>
  <c r="J925" i="1" s="1"/>
  <c r="J926" i="1"/>
  <c r="J927" i="1"/>
  <c r="J928" i="1"/>
  <c r="J929" i="1" s="1"/>
  <c r="J930" i="1" s="1"/>
  <c r="J931" i="1" s="1"/>
  <c r="J932" i="1"/>
  <c r="J933" i="1" s="1"/>
  <c r="J934" i="1" s="1"/>
  <c r="J935" i="1" s="1"/>
  <c r="J936" i="1"/>
  <c r="J937" i="1" s="1"/>
  <c r="J938" i="1"/>
  <c r="J939" i="1"/>
  <c r="J940" i="1"/>
  <c r="J941" i="1" s="1"/>
  <c r="J942" i="1" s="1"/>
  <c r="J943" i="1"/>
  <c r="J944" i="1" s="1"/>
  <c r="J945" i="1"/>
  <c r="J946" i="1" s="1"/>
  <c r="J947" i="1"/>
  <c r="J948" i="1"/>
  <c r="J949" i="1" s="1"/>
  <c r="J950" i="1" s="1"/>
  <c r="J951" i="1" s="1"/>
  <c r="J952" i="1"/>
  <c r="J953" i="1" s="1"/>
  <c r="J954" i="1" s="1"/>
  <c r="J955" i="1"/>
  <c r="J956" i="1"/>
  <c r="J957" i="1" s="1"/>
  <c r="J958" i="1" s="1"/>
  <c r="J959" i="1"/>
  <c r="J960" i="1" s="1"/>
  <c r="J961" i="1" s="1"/>
  <c r="J962" i="1" s="1"/>
  <c r="J963" i="1" s="1"/>
  <c r="J964" i="1" s="1"/>
  <c r="J965" i="1" s="1"/>
  <c r="J966" i="1"/>
  <c r="J967" i="1"/>
  <c r="J968" i="1"/>
  <c r="J969" i="1" s="1"/>
  <c r="J970" i="1" s="1"/>
  <c r="J971" i="1"/>
  <c r="J972" i="1" s="1"/>
  <c r="J973" i="1"/>
  <c r="J974" i="1" s="1"/>
  <c r="J975" i="1"/>
  <c r="J976" i="1"/>
  <c r="J977" i="1" s="1"/>
  <c r="J978" i="1" s="1"/>
  <c r="J979" i="1" s="1"/>
  <c r="J980" i="1"/>
  <c r="J981" i="1" s="1"/>
  <c r="J982" i="1" s="1"/>
  <c r="J983" i="1"/>
  <c r="J984" i="1"/>
  <c r="J985" i="1" s="1"/>
  <c r="J986" i="1" s="1"/>
  <c r="J987" i="1"/>
  <c r="J988" i="1"/>
  <c r="J989" i="1" s="1"/>
  <c r="J990" i="1"/>
  <c r="J991" i="1"/>
  <c r="J992" i="1" s="1"/>
  <c r="J993" i="1" s="1"/>
  <c r="J994" i="1" s="1"/>
  <c r="J995" i="1" s="1"/>
  <c r="J996" i="1" s="1"/>
  <c r="J997" i="1"/>
  <c r="J998" i="1" s="1"/>
  <c r="J999" i="1"/>
  <c r="J1000" i="1"/>
  <c r="J1001" i="1"/>
  <c r="J1002" i="1" s="1"/>
  <c r="J1003" i="1" s="1"/>
  <c r="J1004" i="1"/>
  <c r="J1005" i="1"/>
  <c r="J1006" i="1" s="1"/>
  <c r="J1007" i="1"/>
  <c r="J1008" i="1" s="1"/>
  <c r="J1009" i="1" s="1"/>
  <c r="J1010" i="1" s="1"/>
  <c r="J1011" i="1"/>
  <c r="J1012" i="1"/>
  <c r="J1013" i="1" s="1"/>
  <c r="J1014" i="1" s="1"/>
  <c r="J1015" i="1" s="1"/>
  <c r="J1016" i="1" s="1"/>
  <c r="J1017" i="1" s="1"/>
  <c r="J1018" i="1"/>
  <c r="J1019" i="1"/>
  <c r="J1020" i="1"/>
  <c r="J1021" i="1"/>
  <c r="J1022" i="1" s="1"/>
  <c r="J1023" i="1" s="1"/>
  <c r="J1024" i="1" s="1"/>
  <c r="J1025" i="1"/>
  <c r="J1026" i="1" s="1"/>
  <c r="J1027" i="1"/>
  <c r="J1028" i="1" s="1"/>
  <c r="J1029" i="1"/>
  <c r="J1030" i="1"/>
  <c r="J1031" i="1"/>
  <c r="J1032" i="1" s="1"/>
  <c r="J1033" i="1"/>
  <c r="J1034" i="1"/>
  <c r="J1035" i="1"/>
  <c r="J1036" i="1" s="1"/>
  <c r="J1037" i="1"/>
  <c r="J1038" i="1"/>
  <c r="J1039" i="1"/>
  <c r="J1040" i="1" s="1"/>
  <c r="J1041" i="1"/>
  <c r="J1042" i="1"/>
  <c r="J1043" i="1"/>
  <c r="J1044" i="1" s="1"/>
  <c r="J1045" i="1"/>
  <c r="J1046" i="1"/>
  <c r="J1047" i="1"/>
  <c r="J1048" i="1" s="1"/>
  <c r="J1049" i="1"/>
  <c r="J1050" i="1"/>
  <c r="J1051" i="1"/>
  <c r="J1052" i="1" s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 s="1"/>
  <c r="J1073" i="1" s="1"/>
  <c r="J1074" i="1" s="1"/>
  <c r="J1075" i="1" s="1"/>
  <c r="J1076" i="1"/>
  <c r="J1077" i="1"/>
  <c r="J1078" i="1"/>
  <c r="J1079" i="1"/>
  <c r="J1080" i="1" s="1"/>
  <c r="J1081" i="1" s="1"/>
  <c r="J1082" i="1" s="1"/>
  <c r="J1083" i="1"/>
  <c r="J1084" i="1" s="1"/>
  <c r="J1085" i="1" s="1"/>
  <c r="J1086" i="1" s="1"/>
  <c r="J1087" i="1" s="1"/>
  <c r="J1088" i="1" s="1"/>
  <c r="J1089" i="1" s="1"/>
  <c r="J1090" i="1"/>
  <c r="J1091" i="1"/>
  <c r="J1092" i="1" s="1"/>
  <c r="J1093" i="1" s="1"/>
  <c r="J1094" i="1" s="1"/>
  <c r="J1095" i="1" s="1"/>
  <c r="J1096" i="1" s="1"/>
  <c r="J1097" i="1"/>
  <c r="J1098" i="1"/>
  <c r="J1099" i="1"/>
  <c r="J1100" i="1" s="1"/>
  <c r="J1101" i="1"/>
  <c r="J1102" i="1"/>
  <c r="J1103" i="1"/>
  <c r="J1104" i="1" s="1"/>
  <c r="J1105" i="1" s="1"/>
  <c r="J1106" i="1" s="1"/>
  <c r="J1107" i="1" s="1"/>
  <c r="J1108" i="1"/>
  <c r="J1109" i="1"/>
  <c r="J1110" i="1"/>
  <c r="J1111" i="1"/>
  <c r="J1112" i="1" s="1"/>
  <c r="J1113" i="1" s="1"/>
  <c r="J1114" i="1" s="1"/>
  <c r="J1115" i="1"/>
  <c r="J1116" i="1" s="1"/>
  <c r="J1117" i="1" s="1"/>
  <c r="J1118" i="1" s="1"/>
  <c r="J1119" i="1" s="1"/>
  <c r="J1120" i="1" s="1"/>
  <c r="J1121" i="1" s="1"/>
  <c r="J1122" i="1"/>
  <c r="J1123" i="1"/>
  <c r="J1124" i="1" s="1"/>
  <c r="J1125" i="1" s="1"/>
  <c r="J1126" i="1"/>
  <c r="J1127" i="1"/>
  <c r="J1128" i="1" s="1"/>
  <c r="J1129" i="1" s="1"/>
  <c r="J1130" i="1"/>
  <c r="J1131" i="1"/>
  <c r="J1132" i="1" s="1"/>
  <c r="J1133" i="1" s="1"/>
  <c r="J1134" i="1"/>
  <c r="J1135" i="1"/>
  <c r="J1136" i="1" s="1"/>
  <c r="J1137" i="1" s="1"/>
  <c r="J1138" i="1" s="1"/>
  <c r="J1139" i="1" s="1"/>
  <c r="J1140" i="1" s="1"/>
  <c r="J1141" i="1"/>
  <c r="J1142" i="1"/>
  <c r="J1143" i="1"/>
  <c r="J1144" i="1" s="1"/>
  <c r="J1145" i="1"/>
  <c r="J1146" i="1"/>
  <c r="J1147" i="1"/>
  <c r="J1148" i="1" s="1"/>
  <c r="J1149" i="1" s="1"/>
  <c r="J1150" i="1" s="1"/>
  <c r="J1151" i="1"/>
  <c r="J1152" i="1" s="1"/>
  <c r="J1153" i="1" s="1"/>
  <c r="J1154" i="1" s="1"/>
  <c r="J1155" i="1" s="1"/>
  <c r="J1156" i="1" s="1"/>
  <c r="J1157" i="1" s="1"/>
  <c r="J1158" i="1" s="1"/>
  <c r="J1159" i="1" s="1"/>
  <c r="J1160" i="1"/>
  <c r="J1161" i="1"/>
  <c r="J1162" i="1"/>
  <c r="J1163" i="1"/>
  <c r="J1164" i="1"/>
  <c r="J1165" i="1"/>
  <c r="J1166" i="1"/>
  <c r="J1167" i="1"/>
  <c r="J1168" i="1" s="1"/>
  <c r="J1169" i="1" s="1"/>
  <c r="J1170" i="1" s="1"/>
  <c r="J1171" i="1"/>
  <c r="J1172" i="1" s="1"/>
  <c r="J1173" i="1" s="1"/>
  <c r="J1174" i="1" s="1"/>
  <c r="J1175" i="1"/>
  <c r="J1176" i="1" s="1"/>
  <c r="J1177" i="1" s="1"/>
  <c r="J1178" i="1" s="1"/>
  <c r="J1179" i="1"/>
  <c r="J1180" i="1" s="1"/>
  <c r="J1181" i="1" s="1"/>
  <c r="J1182" i="1" s="1"/>
  <c r="J1183" i="1"/>
  <c r="J1184" i="1" s="1"/>
  <c r="J1185" i="1" s="1"/>
  <c r="J1186" i="1" s="1"/>
  <c r="J1187" i="1"/>
  <c r="J1188" i="1" s="1"/>
  <c r="J1189" i="1" s="1"/>
  <c r="J1190" i="1" s="1"/>
  <c r="J1191" i="1"/>
  <c r="J1192" i="1" s="1"/>
  <c r="J1193" i="1" s="1"/>
  <c r="J1194" i="1" s="1"/>
  <c r="J1195" i="1" s="1"/>
  <c r="J1196" i="1" s="1"/>
  <c r="J1197" i="1" s="1"/>
  <c r="J1198" i="1"/>
  <c r="J1199" i="1"/>
  <c r="J1200" i="1" s="1"/>
  <c r="J1201" i="1" s="1"/>
  <c r="J1202" i="1"/>
  <c r="J1203" i="1"/>
  <c r="J1204" i="1" s="1"/>
  <c r="J1205" i="1" s="1"/>
  <c r="J1206" i="1"/>
  <c r="J1207" i="1"/>
  <c r="J1208" i="1" s="1"/>
  <c r="J1209" i="1" s="1"/>
  <c r="J1210" i="1"/>
  <c r="J1211" i="1"/>
  <c r="J1212" i="1" s="1"/>
  <c r="J1213" i="1" s="1"/>
  <c r="J1214" i="1"/>
  <c r="J1215" i="1"/>
  <c r="J1216" i="1" s="1"/>
  <c r="J1217" i="1" s="1"/>
  <c r="J1218" i="1"/>
  <c r="J1219" i="1"/>
  <c r="J1220" i="1" s="1"/>
  <c r="J1221" i="1" s="1"/>
  <c r="J1222" i="1"/>
  <c r="J1223" i="1"/>
  <c r="J1224" i="1" s="1"/>
  <c r="J1225" i="1" s="1"/>
  <c r="J1226" i="1" s="1"/>
  <c r="J1227" i="1" s="1"/>
  <c r="J1228" i="1" s="1"/>
  <c r="J1229" i="1"/>
  <c r="J1230" i="1"/>
  <c r="J1231" i="1"/>
  <c r="J1232" i="1" s="1"/>
  <c r="J1233" i="1" s="1"/>
  <c r="J1234" i="1" s="1"/>
  <c r="J1235" i="1" s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 s="1"/>
  <c r="J1253" i="1" s="1"/>
  <c r="J1254" i="1" s="1"/>
  <c r="J1255" i="1"/>
  <c r="J1256" i="1" s="1"/>
  <c r="J1257" i="1" s="1"/>
  <c r="J1258" i="1" s="1"/>
  <c r="J1259" i="1"/>
  <c r="J1260" i="1" s="1"/>
  <c r="J1261" i="1" s="1"/>
  <c r="J1262" i="1" s="1"/>
  <c r="J1263" i="1"/>
  <c r="J1264" i="1" s="1"/>
  <c r="J1265" i="1" s="1"/>
  <c r="J1266" i="1" s="1"/>
  <c r="J1267" i="1"/>
  <c r="J1268" i="1" s="1"/>
  <c r="J1269" i="1" s="1"/>
  <c r="J1270" i="1" s="1"/>
  <c r="J1271" i="1"/>
  <c r="J1272" i="1" s="1"/>
  <c r="J1273" i="1" s="1"/>
  <c r="J1274" i="1" s="1"/>
  <c r="J1275" i="1"/>
  <c r="J1276" i="1" s="1"/>
  <c r="J1277" i="1" s="1"/>
  <c r="J1278" i="1" s="1"/>
  <c r="J1279" i="1" s="1"/>
  <c r="J1280" i="1" s="1"/>
  <c r="J1281" i="1" s="1"/>
  <c r="J1282" i="1"/>
  <c r="J1283" i="1"/>
  <c r="J1284" i="1" s="1"/>
  <c r="J1285" i="1" s="1"/>
  <c r="J1286" i="1" s="1"/>
  <c r="J1287" i="1" s="1"/>
  <c r="J1288" i="1" s="1"/>
  <c r="J1289" i="1"/>
  <c r="J1290" i="1"/>
  <c r="J1291" i="1"/>
  <c r="J1292" i="1" s="1"/>
  <c r="J1293" i="1"/>
  <c r="J1294" i="1"/>
  <c r="J1295" i="1"/>
  <c r="J1296" i="1" s="1"/>
  <c r="J1297" i="1"/>
  <c r="J1298" i="1"/>
  <c r="J1299" i="1"/>
  <c r="J1300" i="1" s="1"/>
  <c r="J1301" i="1" s="1"/>
  <c r="J1302" i="1" s="1"/>
  <c r="J1303" i="1" s="1"/>
  <c r="J1304" i="1"/>
  <c r="J1305" i="1"/>
  <c r="J1306" i="1"/>
  <c r="J1307" i="1"/>
  <c r="J1308" i="1" s="1"/>
  <c r="J1309" i="1" s="1"/>
  <c r="J1310" i="1" s="1"/>
  <c r="J1311" i="1"/>
  <c r="J1312" i="1" s="1"/>
  <c r="J1313" i="1" s="1"/>
  <c r="J1314" i="1" s="1"/>
  <c r="J1315" i="1" s="1"/>
  <c r="J1316" i="1" s="1"/>
  <c r="J1317" i="1" s="1"/>
  <c r="J1318" i="1"/>
  <c r="J1319" i="1"/>
  <c r="J1320" i="1" s="1"/>
  <c r="J1321" i="1" s="1"/>
  <c r="J1322" i="1" s="1"/>
  <c r="J1323" i="1" s="1"/>
  <c r="J1324" i="1" s="1"/>
  <c r="J1325" i="1"/>
  <c r="J1326" i="1"/>
  <c r="J1327" i="1"/>
  <c r="J1328" i="1" s="1"/>
  <c r="J1329" i="1" s="1"/>
  <c r="J1330" i="1" s="1"/>
  <c r="J1331" i="1" s="1"/>
  <c r="J1332" i="1"/>
  <c r="J1333" i="1"/>
  <c r="J1334" i="1"/>
  <c r="J1335" i="1"/>
  <c r="J1336" i="1" s="1"/>
  <c r="J1337" i="1" s="1"/>
  <c r="J1338" i="1" s="1"/>
  <c r="J1339" i="1"/>
  <c r="J1340" i="1" s="1"/>
  <c r="J1341" i="1" s="1"/>
  <c r="J1342" i="1" s="1"/>
  <c r="J1343" i="1" s="1"/>
  <c r="J1344" i="1" s="1"/>
  <c r="J1345" i="1" s="1"/>
  <c r="J1346" i="1"/>
  <c r="J1347" i="1"/>
  <c r="J1348" i="1" s="1"/>
  <c r="J1349" i="1" s="1"/>
  <c r="J1350" i="1" s="1"/>
  <c r="J1351" i="1" s="1"/>
  <c r="J1352" i="1" s="1"/>
  <c r="J1353" i="1"/>
  <c r="J1354" i="1"/>
  <c r="J1355" i="1"/>
  <c r="J1356" i="1" s="1"/>
  <c r="J1357" i="1" s="1"/>
  <c r="J1358" i="1" s="1"/>
  <c r="J1359" i="1" s="1"/>
  <c r="J1360" i="1"/>
  <c r="J1361" i="1"/>
  <c r="J1362" i="1"/>
  <c r="J1363" i="1"/>
  <c r="J1364" i="1" s="1"/>
  <c r="J1365" i="1" s="1"/>
  <c r="J1366" i="1" s="1"/>
  <c r="J1367" i="1" s="1"/>
  <c r="J1368" i="1" s="1"/>
  <c r="J1369" i="1" s="1"/>
  <c r="J1370" i="1"/>
  <c r="J1371" i="1"/>
  <c r="J1372" i="1" s="1"/>
  <c r="J1373" i="1" s="1"/>
  <c r="J1374" i="1" s="1"/>
  <c r="J1375" i="1" s="1"/>
  <c r="J1376" i="1" s="1"/>
  <c r="J1377" i="1"/>
  <c r="J1378" i="1"/>
  <c r="J1379" i="1"/>
  <c r="J1380" i="1" s="1"/>
  <c r="J1381" i="1" s="1"/>
  <c r="J1382" i="1" s="1"/>
  <c r="J1383" i="1" s="1"/>
  <c r="J1384" i="1"/>
  <c r="J1385" i="1"/>
  <c r="J1386" i="1"/>
  <c r="J1387" i="1"/>
  <c r="J1388" i="1" s="1"/>
  <c r="J1389" i="1" s="1"/>
  <c r="J1390" i="1" s="1"/>
  <c r="J1391" i="1"/>
  <c r="J1392" i="1" s="1"/>
  <c r="J1393" i="1" s="1"/>
  <c r="J1394" i="1" s="1"/>
  <c r="J1395" i="1" s="1"/>
  <c r="J1396" i="1" s="1"/>
  <c r="J1397" i="1" s="1"/>
  <c r="J1398" i="1"/>
  <c r="J1399" i="1"/>
  <c r="J1400" i="1" s="1"/>
  <c r="J1401" i="1" s="1"/>
  <c r="J1402" i="1" s="1"/>
  <c r="J1403" i="1" s="1"/>
  <c r="J1404" i="1" s="1"/>
  <c r="J1405" i="1"/>
  <c r="J1406" i="1"/>
  <c r="J1407" i="1"/>
  <c r="J1408" i="1"/>
  <c r="J1409" i="1"/>
  <c r="J1410" i="1"/>
  <c r="J1411" i="1"/>
  <c r="J1412" i="1" s="1"/>
  <c r="J1413" i="1" s="1"/>
  <c r="J1414" i="1" s="1"/>
  <c r="J1415" i="1"/>
  <c r="J1416" i="1" s="1"/>
  <c r="J1417" i="1" s="1"/>
  <c r="J1418" i="1" s="1"/>
  <c r="J1419" i="1" s="1"/>
  <c r="J1420" i="1" s="1"/>
  <c r="J1421" i="1" s="1"/>
  <c r="J1422" i="1"/>
  <c r="J1423" i="1"/>
  <c r="J1424" i="1" s="1"/>
  <c r="J1425" i="1" s="1"/>
  <c r="J1426" i="1" s="1"/>
  <c r="J1427" i="1" s="1"/>
  <c r="J1428" i="1" s="1"/>
  <c r="J1429" i="1"/>
  <c r="J1430" i="1"/>
  <c r="J1431" i="1"/>
  <c r="J1432" i="1" s="1"/>
  <c r="J1433" i="1" s="1"/>
  <c r="J1434" i="1" s="1"/>
  <c r="J1435" i="1" s="1"/>
  <c r="J1436" i="1"/>
  <c r="J1437" i="1"/>
  <c r="J1438" i="1"/>
  <c r="J1439" i="1"/>
  <c r="J1440" i="1"/>
  <c r="J1441" i="1"/>
  <c r="J1442" i="1"/>
  <c r="J1443" i="1"/>
  <c r="J1444" i="1" s="1"/>
  <c r="J1445" i="1" s="1"/>
  <c r="J1446" i="1" s="1"/>
  <c r="J1447" i="1"/>
  <c r="J1448" i="1" s="1"/>
  <c r="J1449" i="1" s="1"/>
  <c r="J1450" i="1" s="1"/>
  <c r="J1451" i="1"/>
  <c r="J1452" i="1" s="1"/>
  <c r="J1453" i="1" s="1"/>
  <c r="J1454" i="1" s="1"/>
  <c r="J1455" i="1" s="1"/>
  <c r="J1456" i="1" s="1"/>
  <c r="J1457" i="1" s="1"/>
  <c r="J1458" i="1"/>
  <c r="J1459" i="1"/>
  <c r="J1460" i="1" s="1"/>
  <c r="J1461" i="1" s="1"/>
  <c r="J1462" i="1" s="1"/>
  <c r="J1463" i="1" s="1"/>
  <c r="J1464" i="1" s="1"/>
  <c r="J1465" i="1"/>
  <c r="J1466" i="1"/>
  <c r="J1467" i="1"/>
  <c r="J1468" i="1" s="1"/>
  <c r="J1469" i="1"/>
  <c r="J1470" i="1"/>
  <c r="J1471" i="1"/>
  <c r="J1472" i="1" s="1"/>
  <c r="J1473" i="1" s="1"/>
  <c r="J1474" i="1" s="1"/>
  <c r="J1475" i="1" s="1"/>
  <c r="J1476" i="1"/>
  <c r="J1477" i="1"/>
  <c r="J1478" i="1"/>
  <c r="J1479" i="1"/>
  <c r="J1480" i="1" s="1"/>
  <c r="J1481" i="1" s="1"/>
  <c r="J1482" i="1" s="1"/>
  <c r="J1483" i="1"/>
  <c r="J1484" i="1" s="1"/>
  <c r="J1485" i="1" s="1"/>
  <c r="J1486" i="1" s="1"/>
  <c r="J1487" i="1"/>
  <c r="J1488" i="1" s="1"/>
  <c r="J1489" i="1" s="1"/>
  <c r="J1490" i="1" s="1"/>
  <c r="J1491" i="1"/>
  <c r="J1492" i="1" s="1"/>
  <c r="J1493" i="1" s="1"/>
  <c r="J1494" i="1" s="1"/>
  <c r="J1495" i="1"/>
  <c r="J1496" i="1" s="1"/>
  <c r="J1497" i="1" s="1"/>
  <c r="J1498" i="1" s="1"/>
  <c r="J1499" i="1" s="1"/>
  <c r="J1500" i="1" s="1"/>
  <c r="J1501" i="1" s="1"/>
  <c r="J1502" i="1"/>
  <c r="J1503" i="1"/>
  <c r="J1504" i="1" s="1"/>
  <c r="J1505" i="1" s="1"/>
  <c r="J1506" i="1" s="1"/>
  <c r="J1507" i="1" s="1"/>
  <c r="J1508" i="1" s="1"/>
  <c r="J1509" i="1"/>
  <c r="J1510" i="1"/>
  <c r="J1511" i="1"/>
  <c r="J1512" i="1" s="1"/>
  <c r="J1513" i="1" s="1"/>
  <c r="J1514" i="1" s="1"/>
  <c r="J1515" i="1" s="1"/>
  <c r="J1516" i="1"/>
  <c r="J1517" i="1"/>
  <c r="J1518" i="1"/>
  <c r="J1519" i="1"/>
  <c r="J1520" i="1" s="1"/>
  <c r="J1521" i="1" s="1"/>
  <c r="J1522" i="1" s="1"/>
  <c r="J1523" i="1"/>
  <c r="J1524" i="1" s="1"/>
  <c r="J1525" i="1" s="1"/>
  <c r="J1526" i="1" s="1"/>
  <c r="J1527" i="1"/>
  <c r="J1528" i="1" s="1"/>
  <c r="J1529" i="1" s="1"/>
  <c r="J1530" i="1" s="1"/>
  <c r="J1531" i="1"/>
  <c r="J1532" i="1" s="1"/>
  <c r="J1533" i="1" s="1"/>
  <c r="J1534" i="1" s="1"/>
  <c r="J1535" i="1" s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 s="1"/>
  <c r="J1558" i="1" s="1"/>
  <c r="J1559" i="1" s="1"/>
  <c r="J1560" i="1"/>
  <c r="J1561" i="1" s="1"/>
  <c r="J1562" i="1" s="1"/>
  <c r="J1563" i="1" s="1"/>
  <c r="J1564" i="1"/>
  <c r="J1565" i="1" s="1"/>
  <c r="J1566" i="1" s="1"/>
  <c r="J1567" i="1" s="1"/>
  <c r="J1568" i="1"/>
  <c r="J1569" i="1" s="1"/>
  <c r="J1570" i="1" s="1"/>
  <c r="J1571" i="1" s="1"/>
  <c r="J1572" i="1"/>
  <c r="J1573" i="1" s="1"/>
  <c r="J1574" i="1" s="1"/>
  <c r="J1575" i="1" s="1"/>
  <c r="J1576" i="1"/>
  <c r="J1577" i="1" s="1"/>
  <c r="J1578" i="1" s="1"/>
  <c r="J1579" i="1" s="1"/>
  <c r="J1580" i="1" s="1"/>
  <c r="J1581" i="1" s="1"/>
  <c r="J1582" i="1" s="1"/>
  <c r="J1583" i="1"/>
  <c r="J1584" i="1" s="1"/>
  <c r="J1585" i="1" s="1"/>
  <c r="J1586" i="1" s="1"/>
  <c r="J1587" i="1"/>
  <c r="J1588" i="1" s="1"/>
  <c r="J1589" i="1" s="1"/>
  <c r="J1590" i="1" s="1"/>
  <c r="J1591" i="1"/>
  <c r="J1592" i="1" s="1"/>
  <c r="J1593" i="1" s="1"/>
  <c r="J1594" i="1"/>
  <c r="J1595" i="1"/>
  <c r="J1596" i="1" s="1"/>
  <c r="J1597" i="1"/>
  <c r="J1598" i="1"/>
  <c r="J1599" i="1"/>
  <c r="J1600" i="1" s="1"/>
  <c r="J1601" i="1"/>
  <c r="J1602" i="1"/>
  <c r="J1603" i="1"/>
  <c r="J1604" i="1" s="1"/>
  <c r="J1605" i="1"/>
  <c r="J1606" i="1"/>
  <c r="J1607" i="1"/>
  <c r="J1608" i="1" s="1"/>
  <c r="J1609" i="1" s="1"/>
  <c r="J1610" i="1" s="1"/>
  <c r="J1611" i="1"/>
  <c r="J1612" i="1"/>
  <c r="J1613" i="1"/>
  <c r="J1614" i="1"/>
  <c r="J1615" i="1"/>
  <c r="J1616" i="1" s="1"/>
  <c r="J1617" i="1" s="1"/>
  <c r="J1618" i="1" s="1"/>
  <c r="J1619" i="1"/>
  <c r="J1620" i="1" s="1"/>
  <c r="J1621" i="1" s="1"/>
  <c r="J1622" i="1" s="1"/>
  <c r="J1623" i="1"/>
  <c r="J1624" i="1" s="1"/>
  <c r="J1625" i="1" s="1"/>
  <c r="J1626" i="1" s="1"/>
  <c r="J1627" i="1"/>
  <c r="J1628" i="1" s="1"/>
  <c r="J1629" i="1" s="1"/>
  <c r="J1630" i="1" s="1"/>
  <c r="J1631" i="1"/>
  <c r="J1632" i="1" s="1"/>
  <c r="J1633" i="1" s="1"/>
  <c r="J1634" i="1" s="1"/>
  <c r="J1635" i="1"/>
  <c r="J1636" i="1" s="1"/>
  <c r="J1637" i="1" s="1"/>
  <c r="J1638" i="1" s="1"/>
  <c r="J1639" i="1"/>
  <c r="J1640" i="1" s="1"/>
  <c r="J1641" i="1" s="1"/>
  <c r="J1642" i="1" s="1"/>
  <c r="J1643" i="1"/>
  <c r="J1644" i="1" s="1"/>
  <c r="J1645" i="1" s="1"/>
  <c r="J1646" i="1" s="1"/>
  <c r="J1647" i="1"/>
  <c r="J1648" i="1" s="1"/>
  <c r="J1649" i="1" s="1"/>
  <c r="J1650" i="1"/>
  <c r="J1651" i="1"/>
  <c r="J1652" i="1" s="1"/>
  <c r="J1653" i="1" s="1"/>
  <c r="J1654" i="1" s="1"/>
  <c r="J1655" i="1" s="1"/>
  <c r="J1656" i="1" s="1"/>
  <c r="J1657" i="1"/>
  <c r="J1658" i="1"/>
  <c r="J1659" i="1"/>
  <c r="J1660" i="1" s="1"/>
  <c r="J1661" i="1" s="1"/>
  <c r="J1662" i="1" s="1"/>
  <c r="J1663" i="1"/>
  <c r="J1664" i="1" s="1"/>
  <c r="J1665" i="1" s="1"/>
  <c r="J1666" i="1" s="1"/>
  <c r="J1667" i="1"/>
  <c r="J1668" i="1" s="1"/>
  <c r="J1669" i="1" s="1"/>
  <c r="J1670" i="1" s="1"/>
  <c r="J1671" i="1"/>
  <c r="J1672" i="1" s="1"/>
  <c r="J1673" i="1" s="1"/>
  <c r="J1674" i="1" s="1"/>
  <c r="J1675" i="1" s="1"/>
  <c r="J1676" i="1" s="1"/>
  <c r="J1677" i="1" s="1"/>
  <c r="J1678" i="1"/>
  <c r="J1679" i="1"/>
  <c r="J1680" i="1" s="1"/>
  <c r="J1681" i="1" s="1"/>
  <c r="J1682" i="1"/>
  <c r="J1683" i="1"/>
  <c r="J1684" i="1" s="1"/>
  <c r="J1685" i="1" s="1"/>
  <c r="J1686" i="1" s="1"/>
  <c r="J1687" i="1" s="1"/>
  <c r="J1688" i="1" s="1"/>
  <c r="J1689" i="1"/>
  <c r="J1690" i="1"/>
  <c r="J1691" i="1"/>
  <c r="J1692" i="1" s="1"/>
  <c r="J1693" i="1"/>
  <c r="J1694" i="1"/>
  <c r="J1695" i="1"/>
  <c r="J1696" i="1" s="1"/>
  <c r="J1697" i="1" s="1"/>
  <c r="J1698" i="1" s="1"/>
  <c r="J1699" i="1" s="1"/>
  <c r="J1700" i="1"/>
  <c r="J1701" i="1"/>
  <c r="J1702" i="1"/>
  <c r="J1703" i="1"/>
  <c r="J1704" i="1"/>
  <c r="J1705" i="1"/>
  <c r="J1706" i="1"/>
  <c r="J1707" i="1"/>
  <c r="J1708" i="1" s="1"/>
  <c r="J1709" i="1" s="1"/>
  <c r="J1710" i="1" s="1"/>
  <c r="J1711" i="1" s="1"/>
  <c r="J1712" i="1"/>
  <c r="J1713" i="1"/>
  <c r="J1714" i="1"/>
  <c r="J1715" i="1"/>
  <c r="J1716" i="1"/>
  <c r="J1717" i="1" s="1"/>
  <c r="J1718" i="1" s="1"/>
  <c r="J1719" i="1" s="1"/>
  <c r="J1720" i="1"/>
  <c r="J1721" i="1" s="1"/>
  <c r="J1722" i="1" s="1"/>
  <c r="J1723" i="1" s="1"/>
  <c r="J1724" i="1"/>
  <c r="J1725" i="1" s="1"/>
  <c r="J1726" i="1" s="1"/>
  <c r="J1727" i="1" s="1"/>
  <c r="J1728" i="1" s="1"/>
  <c r="J1729" i="1" s="1"/>
  <c r="J1730" i="1" s="1"/>
  <c r="J1731" i="1"/>
  <c r="J1732" i="1" s="1"/>
  <c r="J1733" i="1" s="1"/>
  <c r="J1734" i="1" s="1"/>
  <c r="J1735" i="1"/>
  <c r="J1736" i="1" s="1"/>
  <c r="J1737" i="1" s="1"/>
  <c r="J1738" i="1" s="1"/>
  <c r="J1739" i="1"/>
  <c r="J1740" i="1" s="1"/>
  <c r="J1741" i="1" s="1"/>
  <c r="J1742" i="1" s="1"/>
  <c r="J1743" i="1" s="1"/>
  <c r="J1744" i="1" s="1"/>
  <c r="J1745" i="1" s="1"/>
  <c r="J1746" i="1"/>
  <c r="J1747" i="1"/>
  <c r="J1748" i="1" s="1"/>
  <c r="J1749" i="1" s="1"/>
  <c r="J1750" i="1"/>
  <c r="J1751" i="1"/>
  <c r="J1752" i="1" s="1"/>
  <c r="J1753" i="1" s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6" i="1"/>
  <c r="J17" i="1"/>
  <c r="J18" i="1" s="1"/>
  <c r="J19" i="1" s="1"/>
  <c r="J20" i="1" s="1"/>
  <c r="J21" i="1" s="1"/>
  <c r="J22" i="1" s="1"/>
  <c r="J10" i="1"/>
  <c r="J11" i="1"/>
  <c r="J12" i="1" s="1"/>
  <c r="J13" i="1" s="1"/>
  <c r="J14" i="1" s="1"/>
  <c r="J15" i="1" s="1"/>
  <c r="J9" i="1"/>
  <c r="J4" i="1"/>
  <c r="J5" i="1"/>
  <c r="J6" i="1" s="1"/>
  <c r="J7" i="1" s="1"/>
  <c r="J8" i="1" s="1"/>
  <c r="J3" i="1"/>
  <c r="I362" i="1"/>
  <c r="I386" i="1"/>
  <c r="I363" i="1"/>
  <c r="I375" i="1"/>
  <c r="I379" i="1"/>
  <c r="I398" i="1"/>
  <c r="I394" i="1"/>
  <c r="I383" i="1"/>
  <c r="I367" i="1"/>
  <c r="I371" i="1"/>
  <c r="I390" i="1"/>
  <c r="I364" i="1"/>
  <c r="I376" i="1"/>
  <c r="I395" i="1"/>
  <c r="I399" i="1"/>
  <c r="I380" i="1"/>
  <c r="I384" i="1"/>
  <c r="I368" i="1"/>
  <c r="I372" i="1"/>
  <c r="I391" i="1"/>
  <c r="I387" i="1"/>
  <c r="I174" i="1"/>
  <c r="I188" i="1"/>
  <c r="I164" i="1"/>
  <c r="I181" i="1"/>
  <c r="I165" i="1"/>
  <c r="I182" i="1"/>
  <c r="I189" i="1"/>
  <c r="I175" i="1"/>
  <c r="I166" i="1"/>
  <c r="I176" i="1"/>
  <c r="I183" i="1"/>
  <c r="I190" i="1"/>
  <c r="I167" i="1"/>
  <c r="I168" i="1"/>
  <c r="I177" i="1"/>
  <c r="I191" i="1"/>
  <c r="I169" i="1"/>
  <c r="I184" i="1"/>
  <c r="I178" i="1"/>
  <c r="I170" i="1"/>
  <c r="I171" i="1"/>
  <c r="I192" i="1"/>
  <c r="I185" i="1"/>
  <c r="I179" i="1"/>
  <c r="I186" i="1"/>
  <c r="I193" i="1"/>
  <c r="I172" i="1"/>
  <c r="I173" i="1"/>
  <c r="I194" i="1"/>
  <c r="I187" i="1"/>
  <c r="I180" i="1"/>
  <c r="I435" i="1"/>
  <c r="I421" i="1"/>
  <c r="I486" i="1"/>
  <c r="I400" i="1"/>
  <c r="I442" i="1"/>
  <c r="I479" i="1"/>
  <c r="I428" i="1"/>
  <c r="I500" i="1"/>
  <c r="I414" i="1"/>
  <c r="I493" i="1"/>
  <c r="I407" i="1"/>
  <c r="I507" i="1"/>
  <c r="I436" i="1"/>
  <c r="I422" i="1"/>
  <c r="I487" i="1"/>
  <c r="I401" i="1"/>
  <c r="I443" i="1"/>
  <c r="I494" i="1"/>
  <c r="I480" i="1"/>
  <c r="I429" i="1"/>
  <c r="I501" i="1"/>
  <c r="I408" i="1"/>
  <c r="I508" i="1"/>
  <c r="I415" i="1"/>
  <c r="I437" i="1"/>
  <c r="I423" i="1"/>
  <c r="I488" i="1"/>
  <c r="I402" i="1"/>
  <c r="I444" i="1"/>
  <c r="I495" i="1"/>
  <c r="I481" i="1"/>
  <c r="I430" i="1"/>
  <c r="I502" i="1"/>
  <c r="I409" i="1"/>
  <c r="I509" i="1"/>
  <c r="I416" i="1"/>
  <c r="I489" i="1"/>
  <c r="I482" i="1"/>
  <c r="I503" i="1"/>
  <c r="I514" i="1"/>
  <c r="I438" i="1"/>
  <c r="I424" i="1"/>
  <c r="I410" i="1"/>
  <c r="I403" i="1"/>
  <c r="I445" i="1"/>
  <c r="I417" i="1"/>
  <c r="I496" i="1"/>
  <c r="I431" i="1"/>
  <c r="I510" i="1"/>
  <c r="I432" i="1"/>
  <c r="I504" i="1"/>
  <c r="I439" i="1"/>
  <c r="I425" i="1"/>
  <c r="I490" i="1"/>
  <c r="I411" i="1"/>
  <c r="I404" i="1"/>
  <c r="I446" i="1"/>
  <c r="I418" i="1"/>
  <c r="I497" i="1"/>
  <c r="I483" i="1"/>
  <c r="I511" i="1"/>
  <c r="I440" i="1"/>
  <c r="I426" i="1"/>
  <c r="I512" i="1"/>
  <c r="I491" i="1"/>
  <c r="I412" i="1"/>
  <c r="I405" i="1"/>
  <c r="I447" i="1"/>
  <c r="I419" i="1"/>
  <c r="I498" i="1"/>
  <c r="I484" i="1"/>
  <c r="I433" i="1"/>
  <c r="I515" i="1"/>
  <c r="I505" i="1"/>
  <c r="I513" i="1"/>
  <c r="I441" i="1"/>
  <c r="I427" i="1"/>
  <c r="I492" i="1"/>
  <c r="I413" i="1"/>
  <c r="I406" i="1"/>
  <c r="I448" i="1"/>
  <c r="I420" i="1"/>
  <c r="I499" i="1"/>
  <c r="I485" i="1"/>
  <c r="I434" i="1"/>
  <c r="I506" i="1"/>
  <c r="I570" i="1"/>
  <c r="I577" i="1"/>
  <c r="I604" i="1"/>
  <c r="I611" i="1"/>
  <c r="I618" i="1"/>
  <c r="I625" i="1"/>
  <c r="I597" i="1"/>
  <c r="I590" i="1"/>
  <c r="I571" i="1"/>
  <c r="I578" i="1"/>
  <c r="I612" i="1"/>
  <c r="I619" i="1"/>
  <c r="I626" i="1"/>
  <c r="I605" i="1"/>
  <c r="I584" i="1"/>
  <c r="I598" i="1"/>
  <c r="I591" i="1"/>
  <c r="I599" i="1"/>
  <c r="I606" i="1"/>
  <c r="I613" i="1"/>
  <c r="I620" i="1"/>
  <c r="I627" i="1"/>
  <c r="I592" i="1"/>
  <c r="I572" i="1"/>
  <c r="I579" i="1"/>
  <c r="I585" i="1"/>
  <c r="I573" i="1"/>
  <c r="I593" i="1"/>
  <c r="I607" i="1"/>
  <c r="I614" i="1"/>
  <c r="I621" i="1"/>
  <c r="I628" i="1"/>
  <c r="I580" i="1"/>
  <c r="I586" i="1"/>
  <c r="I600" i="1"/>
  <c r="I632" i="1"/>
  <c r="I574" i="1"/>
  <c r="I581" i="1"/>
  <c r="I594" i="1"/>
  <c r="I608" i="1"/>
  <c r="I622" i="1"/>
  <c r="I629" i="1"/>
  <c r="I601" i="1"/>
  <c r="I615" i="1"/>
  <c r="I587" i="1"/>
  <c r="I633" i="1"/>
  <c r="I582" i="1"/>
  <c r="I609" i="1"/>
  <c r="I575" i="1"/>
  <c r="I623" i="1"/>
  <c r="I588" i="1"/>
  <c r="I602" i="1"/>
  <c r="I595" i="1"/>
  <c r="I630" i="1"/>
  <c r="I616" i="1"/>
  <c r="I583" i="1"/>
  <c r="I610" i="1"/>
  <c r="I576" i="1"/>
  <c r="I617" i="1"/>
  <c r="I624" i="1"/>
  <c r="I589" i="1"/>
  <c r="I603" i="1"/>
  <c r="I596" i="1"/>
  <c r="I631" i="1"/>
  <c r="I566" i="1"/>
  <c r="I558" i="1"/>
  <c r="I524" i="1"/>
  <c r="I532" i="1"/>
  <c r="I528" i="1"/>
  <c r="I536" i="1"/>
  <c r="I562" i="1"/>
  <c r="I554" i="1"/>
  <c r="I546" i="1"/>
  <c r="I542" i="1"/>
  <c r="I550" i="1"/>
  <c r="I567" i="1"/>
  <c r="I559" i="1"/>
  <c r="I533" i="1"/>
  <c r="I537" i="1"/>
  <c r="I529" i="1"/>
  <c r="I547" i="1"/>
  <c r="I551" i="1"/>
  <c r="I525" i="1"/>
  <c r="I555" i="1"/>
  <c r="I543" i="1"/>
  <c r="I563" i="1"/>
  <c r="I526" i="1"/>
  <c r="I530" i="1"/>
  <c r="I534" i="1"/>
  <c r="I538" i="1"/>
  <c r="I544" i="1"/>
  <c r="I548" i="1"/>
  <c r="I556" i="1"/>
  <c r="I560" i="1"/>
  <c r="I564" i="1"/>
  <c r="I568" i="1"/>
  <c r="I552" i="1"/>
  <c r="I531" i="1"/>
  <c r="I527" i="1"/>
  <c r="I535" i="1"/>
  <c r="I569" i="1"/>
  <c r="I561" i="1"/>
  <c r="I539" i="1"/>
  <c r="I565" i="1"/>
  <c r="I549" i="1"/>
  <c r="I557" i="1"/>
  <c r="I545" i="1"/>
  <c r="I540" i="1"/>
  <c r="I541" i="1"/>
  <c r="I553" i="1"/>
  <c r="I1004" i="1"/>
  <c r="I721" i="1"/>
  <c r="I1018" i="1"/>
  <c r="I634" i="1"/>
  <c r="I648" i="1"/>
  <c r="I669" i="1"/>
  <c r="I662" i="1"/>
  <c r="I707" i="1"/>
  <c r="I1011" i="1"/>
  <c r="I641" i="1"/>
  <c r="I714" i="1"/>
  <c r="I655" i="1"/>
  <c r="I1005" i="1"/>
  <c r="I722" i="1"/>
  <c r="I1019" i="1"/>
  <c r="I635" i="1"/>
  <c r="I649" i="1"/>
  <c r="I670" i="1"/>
  <c r="I663" i="1"/>
  <c r="I708" i="1"/>
  <c r="I1012" i="1"/>
  <c r="I715" i="1"/>
  <c r="I656" i="1"/>
  <c r="I642" i="1"/>
  <c r="I1006" i="1"/>
  <c r="I723" i="1"/>
  <c r="I1020" i="1"/>
  <c r="I636" i="1"/>
  <c r="I650" i="1"/>
  <c r="I671" i="1"/>
  <c r="I664" i="1"/>
  <c r="I709" i="1"/>
  <c r="I1013" i="1"/>
  <c r="I716" i="1"/>
  <c r="I657" i="1"/>
  <c r="I643" i="1"/>
  <c r="I1021" i="1"/>
  <c r="I637" i="1"/>
  <c r="I651" i="1"/>
  <c r="I672" i="1"/>
  <c r="I665" i="1"/>
  <c r="I710" i="1"/>
  <c r="I1014" i="1"/>
  <c r="I1007" i="1"/>
  <c r="I724" i="1"/>
  <c r="I717" i="1"/>
  <c r="I728" i="1"/>
  <c r="I658" i="1"/>
  <c r="I644" i="1"/>
  <c r="I1022" i="1"/>
  <c r="I659" i="1"/>
  <c r="I638" i="1"/>
  <c r="I645" i="1"/>
  <c r="I652" i="1"/>
  <c r="I673" i="1"/>
  <c r="I666" i="1"/>
  <c r="I711" i="1"/>
  <c r="I1015" i="1"/>
  <c r="I725" i="1"/>
  <c r="I1008" i="1"/>
  <c r="I718" i="1"/>
  <c r="I729" i="1"/>
  <c r="I660" i="1"/>
  <c r="I639" i="1"/>
  <c r="I646" i="1"/>
  <c r="I653" i="1"/>
  <c r="I674" i="1"/>
  <c r="I667" i="1"/>
  <c r="I712" i="1"/>
  <c r="I1016" i="1"/>
  <c r="I719" i="1"/>
  <c r="I1009" i="1"/>
  <c r="I726" i="1"/>
  <c r="I1023" i="1"/>
  <c r="I1010" i="1"/>
  <c r="I727" i="1"/>
  <c r="I1024" i="1"/>
  <c r="I661" i="1"/>
  <c r="I640" i="1"/>
  <c r="I647" i="1"/>
  <c r="I654" i="1"/>
  <c r="I675" i="1"/>
  <c r="I668" i="1"/>
  <c r="I713" i="1"/>
  <c r="I1017" i="1"/>
  <c r="I720" i="1"/>
  <c r="I973" i="1"/>
  <c r="I959" i="1"/>
  <c r="I938" i="1"/>
  <c r="I966" i="1"/>
  <c r="I980" i="1"/>
  <c r="I919" i="1"/>
  <c r="I945" i="1"/>
  <c r="I926" i="1"/>
  <c r="I952" i="1"/>
  <c r="I987" i="1"/>
  <c r="I927" i="1"/>
  <c r="I974" i="1"/>
  <c r="I960" i="1"/>
  <c r="I939" i="1"/>
  <c r="I967" i="1"/>
  <c r="I981" i="1"/>
  <c r="I946" i="1"/>
  <c r="I920" i="1"/>
  <c r="I928" i="1"/>
  <c r="I953" i="1"/>
  <c r="I929" i="1"/>
  <c r="I975" i="1"/>
  <c r="I961" i="1"/>
  <c r="I940" i="1"/>
  <c r="I968" i="1"/>
  <c r="I982" i="1"/>
  <c r="I947" i="1"/>
  <c r="I921" i="1"/>
  <c r="I930" i="1"/>
  <c r="I954" i="1"/>
  <c r="I976" i="1"/>
  <c r="I962" i="1"/>
  <c r="I941" i="1"/>
  <c r="I969" i="1"/>
  <c r="I931" i="1"/>
  <c r="I983" i="1"/>
  <c r="I948" i="1"/>
  <c r="I988" i="1"/>
  <c r="I932" i="1"/>
  <c r="I955" i="1"/>
  <c r="I922" i="1"/>
  <c r="I977" i="1"/>
  <c r="I963" i="1"/>
  <c r="I942" i="1"/>
  <c r="I970" i="1"/>
  <c r="I956" i="1"/>
  <c r="I933" i="1"/>
  <c r="I984" i="1"/>
  <c r="I949" i="1"/>
  <c r="I923" i="1"/>
  <c r="I989" i="1"/>
  <c r="I978" i="1"/>
  <c r="I964" i="1"/>
  <c r="I943" i="1"/>
  <c r="I971" i="1"/>
  <c r="I957" i="1"/>
  <c r="I935" i="1"/>
  <c r="I985" i="1"/>
  <c r="I950" i="1"/>
  <c r="I924" i="1"/>
  <c r="I934" i="1"/>
  <c r="I936" i="1"/>
  <c r="I979" i="1"/>
  <c r="I965" i="1"/>
  <c r="I944" i="1"/>
  <c r="I972" i="1"/>
  <c r="I958" i="1"/>
  <c r="I937" i="1"/>
  <c r="I986" i="1"/>
  <c r="I951" i="1"/>
  <c r="I925" i="1"/>
  <c r="I751" i="1"/>
  <c r="I758" i="1"/>
  <c r="I765" i="1"/>
  <c r="I730" i="1"/>
  <c r="I737" i="1"/>
  <c r="I772" i="1"/>
  <c r="I744" i="1"/>
  <c r="I779" i="1"/>
  <c r="I752" i="1"/>
  <c r="I759" i="1"/>
  <c r="I766" i="1"/>
  <c r="I731" i="1"/>
  <c r="I738" i="1"/>
  <c r="I773" i="1"/>
  <c r="I745" i="1"/>
  <c r="I753" i="1"/>
  <c r="I760" i="1"/>
  <c r="I746" i="1"/>
  <c r="I767" i="1"/>
  <c r="I732" i="1"/>
  <c r="I739" i="1"/>
  <c r="I774" i="1"/>
  <c r="I761" i="1"/>
  <c r="I747" i="1"/>
  <c r="I768" i="1"/>
  <c r="I733" i="1"/>
  <c r="I740" i="1"/>
  <c r="I775" i="1"/>
  <c r="I780" i="1"/>
  <c r="I754" i="1"/>
  <c r="I755" i="1"/>
  <c r="I762" i="1"/>
  <c r="I748" i="1"/>
  <c r="I769" i="1"/>
  <c r="I734" i="1"/>
  <c r="I741" i="1"/>
  <c r="I776" i="1"/>
  <c r="I781" i="1"/>
  <c r="I756" i="1"/>
  <c r="I763" i="1"/>
  <c r="I749" i="1"/>
  <c r="I770" i="1"/>
  <c r="I735" i="1"/>
  <c r="I742" i="1"/>
  <c r="I777" i="1"/>
  <c r="I757" i="1"/>
  <c r="I764" i="1"/>
  <c r="I750" i="1"/>
  <c r="I771" i="1"/>
  <c r="I743" i="1"/>
  <c r="I778" i="1"/>
  <c r="I736" i="1"/>
  <c r="I826" i="1"/>
  <c r="I817" i="1"/>
  <c r="I833" i="1"/>
  <c r="I842" i="1"/>
  <c r="I827" i="1"/>
  <c r="I834" i="1"/>
  <c r="I818" i="1"/>
  <c r="I828" i="1"/>
  <c r="I835" i="1"/>
  <c r="I819" i="1"/>
  <c r="I829" i="1"/>
  <c r="I836" i="1"/>
  <c r="I820" i="1"/>
  <c r="I837" i="1"/>
  <c r="I821" i="1"/>
  <c r="I843" i="1"/>
  <c r="I838" i="1"/>
  <c r="I822" i="1"/>
  <c r="I830" i="1"/>
  <c r="I839" i="1"/>
  <c r="I823" i="1"/>
  <c r="I844" i="1"/>
  <c r="I831" i="1"/>
  <c r="I840" i="1"/>
  <c r="I824" i="1"/>
  <c r="I832" i="1"/>
  <c r="I841" i="1"/>
  <c r="I825" i="1"/>
  <c r="I1049" i="1"/>
  <c r="I1064" i="1"/>
  <c r="I1037" i="1"/>
  <c r="I1041" i="1"/>
  <c r="I1029" i="1"/>
  <c r="I1045" i="1"/>
  <c r="I1056" i="1"/>
  <c r="I1025" i="1"/>
  <c r="I1033" i="1"/>
  <c r="I1060" i="1"/>
  <c r="I1038" i="1"/>
  <c r="I1042" i="1"/>
  <c r="I1030" i="1"/>
  <c r="I1026" i="1"/>
  <c r="I1053" i="1"/>
  <c r="I1050" i="1"/>
  <c r="I1065" i="1"/>
  <c r="I1046" i="1"/>
  <c r="I1057" i="1"/>
  <c r="I1061" i="1"/>
  <c r="I1034" i="1"/>
  <c r="I1027" i="1"/>
  <c r="I1031" i="1"/>
  <c r="I1035" i="1"/>
  <c r="I1039" i="1"/>
  <c r="I1043" i="1"/>
  <c r="I1047" i="1"/>
  <c r="I1051" i="1"/>
  <c r="I1058" i="1"/>
  <c r="I1062" i="1"/>
  <c r="I1066" i="1"/>
  <c r="I1054" i="1"/>
  <c r="I1028" i="1"/>
  <c r="I1032" i="1"/>
  <c r="I1036" i="1"/>
  <c r="I1040" i="1"/>
  <c r="I1044" i="1"/>
  <c r="I1048" i="1"/>
  <c r="I1052" i="1"/>
  <c r="I1059" i="1"/>
  <c r="I1067" i="1"/>
  <c r="I1068" i="1"/>
  <c r="I1055" i="1"/>
  <c r="I1063" i="1"/>
  <c r="I880" i="1"/>
  <c r="I912" i="1"/>
  <c r="I873" i="1"/>
  <c r="I782" i="1"/>
  <c r="I789" i="1"/>
  <c r="I796" i="1"/>
  <c r="I887" i="1"/>
  <c r="I903" i="1"/>
  <c r="I896" i="1"/>
  <c r="I803" i="1"/>
  <c r="I810" i="1"/>
  <c r="I881" i="1"/>
  <c r="I913" i="1"/>
  <c r="I874" i="1"/>
  <c r="I783" i="1"/>
  <c r="I790" i="1"/>
  <c r="I904" i="1"/>
  <c r="I888" i="1"/>
  <c r="I804" i="1"/>
  <c r="I811" i="1"/>
  <c r="I897" i="1"/>
  <c r="I797" i="1"/>
  <c r="I882" i="1"/>
  <c r="I914" i="1"/>
  <c r="I875" i="1"/>
  <c r="I784" i="1"/>
  <c r="I791" i="1"/>
  <c r="I905" i="1"/>
  <c r="I798" i="1"/>
  <c r="I889" i="1"/>
  <c r="I898" i="1"/>
  <c r="I812" i="1"/>
  <c r="I805" i="1"/>
  <c r="I876" i="1"/>
  <c r="I785" i="1"/>
  <c r="I792" i="1"/>
  <c r="I890" i="1"/>
  <c r="I894" i="1"/>
  <c r="I883" i="1"/>
  <c r="I806" i="1"/>
  <c r="I915" i="1"/>
  <c r="I813" i="1"/>
  <c r="I899" i="1"/>
  <c r="I906" i="1"/>
  <c r="I799" i="1"/>
  <c r="I884" i="1"/>
  <c r="I807" i="1"/>
  <c r="I916" i="1"/>
  <c r="I877" i="1"/>
  <c r="I786" i="1"/>
  <c r="I793" i="1"/>
  <c r="I814" i="1"/>
  <c r="I900" i="1"/>
  <c r="I907" i="1"/>
  <c r="I800" i="1"/>
  <c r="I891" i="1"/>
  <c r="I895" i="1"/>
  <c r="I908" i="1"/>
  <c r="I801" i="1"/>
  <c r="I909" i="1"/>
  <c r="I885" i="1"/>
  <c r="I808" i="1"/>
  <c r="I917" i="1"/>
  <c r="I878" i="1"/>
  <c r="I787" i="1"/>
  <c r="I794" i="1"/>
  <c r="I815" i="1"/>
  <c r="I901" i="1"/>
  <c r="I910" i="1"/>
  <c r="I892" i="1"/>
  <c r="I886" i="1"/>
  <c r="I809" i="1"/>
  <c r="I918" i="1"/>
  <c r="I879" i="1"/>
  <c r="I788" i="1"/>
  <c r="I795" i="1"/>
  <c r="I816" i="1"/>
  <c r="I902" i="1"/>
  <c r="I911" i="1"/>
  <c r="I802" i="1"/>
  <c r="I893" i="1"/>
  <c r="I1090" i="1"/>
  <c r="I1083" i="1"/>
  <c r="I1101" i="1"/>
  <c r="I1108" i="1"/>
  <c r="I1069" i="1"/>
  <c r="I1097" i="1"/>
  <c r="I1076" i="1"/>
  <c r="I1084" i="1"/>
  <c r="I1109" i="1"/>
  <c r="I1077" i="1"/>
  <c r="I1091" i="1"/>
  <c r="I1070" i="1"/>
  <c r="I1102" i="1"/>
  <c r="I1085" i="1"/>
  <c r="I1103" i="1"/>
  <c r="I1110" i="1"/>
  <c r="I1098" i="1"/>
  <c r="I1078" i="1"/>
  <c r="I1092" i="1"/>
  <c r="I1071" i="1"/>
  <c r="I1086" i="1"/>
  <c r="I1104" i="1"/>
  <c r="I1072" i="1"/>
  <c r="I1099" i="1"/>
  <c r="I1093" i="1"/>
  <c r="I1111" i="1"/>
  <c r="I1079" i="1"/>
  <c r="I1087" i="1"/>
  <c r="I1105" i="1"/>
  <c r="I1112" i="1"/>
  <c r="I1073" i="1"/>
  <c r="I1080" i="1"/>
  <c r="I1094" i="1"/>
  <c r="I1100" i="1"/>
  <c r="I1088" i="1"/>
  <c r="I1106" i="1"/>
  <c r="I1113" i="1"/>
  <c r="I1074" i="1"/>
  <c r="I1081" i="1"/>
  <c r="I1095" i="1"/>
  <c r="I1089" i="1"/>
  <c r="I1107" i="1"/>
  <c r="I1114" i="1"/>
  <c r="I1075" i="1"/>
  <c r="I1082" i="1"/>
  <c r="I1096" i="1"/>
  <c r="I469" i="1"/>
  <c r="I520" i="1"/>
  <c r="I449" i="1"/>
  <c r="I465" i="1"/>
  <c r="I457" i="1"/>
  <c r="I453" i="1"/>
  <c r="I473" i="1"/>
  <c r="I516" i="1"/>
  <c r="I461" i="1"/>
  <c r="I477" i="1"/>
  <c r="I474" i="1"/>
  <c r="I517" i="1"/>
  <c r="I470" i="1"/>
  <c r="I521" i="1"/>
  <c r="I450" i="1"/>
  <c r="I466" i="1"/>
  <c r="I458" i="1"/>
  <c r="I462" i="1"/>
  <c r="I454" i="1"/>
  <c r="I471" i="1"/>
  <c r="I522" i="1"/>
  <c r="I451" i="1"/>
  <c r="I455" i="1"/>
  <c r="I518" i="1"/>
  <c r="I475" i="1"/>
  <c r="I467" i="1"/>
  <c r="I459" i="1"/>
  <c r="I463" i="1"/>
  <c r="I456" i="1"/>
  <c r="I476" i="1"/>
  <c r="I478" i="1"/>
  <c r="I472" i="1"/>
  <c r="I464" i="1"/>
  <c r="I523" i="1"/>
  <c r="I452" i="1"/>
  <c r="I468" i="1"/>
  <c r="I460" i="1"/>
  <c r="I519" i="1"/>
  <c r="I1663" i="1"/>
  <c r="I1667" i="1"/>
  <c r="I1693" i="1"/>
  <c r="I1700" i="1"/>
  <c r="I1704" i="1"/>
  <c r="I1712" i="1"/>
  <c r="I1716" i="1"/>
  <c r="I1720" i="1"/>
  <c r="I1671" i="1"/>
  <c r="I1678" i="1"/>
  <c r="I1682" i="1"/>
  <c r="I1689" i="1"/>
  <c r="I1724" i="1"/>
  <c r="I1739" i="1"/>
  <c r="I1746" i="1"/>
  <c r="I1750" i="1"/>
  <c r="I1731" i="1"/>
  <c r="I1735" i="1"/>
  <c r="I1664" i="1"/>
  <c r="I1668" i="1"/>
  <c r="I1672" i="1"/>
  <c r="I1679" i="1"/>
  <c r="I1701" i="1"/>
  <c r="I1694" i="1"/>
  <c r="I1690" i="1"/>
  <c r="I1683" i="1"/>
  <c r="I1713" i="1"/>
  <c r="I1717" i="1"/>
  <c r="I1721" i="1"/>
  <c r="I1725" i="1"/>
  <c r="I1732" i="1"/>
  <c r="I1740" i="1"/>
  <c r="I1736" i="1"/>
  <c r="I1747" i="1"/>
  <c r="I1751" i="1"/>
  <c r="I1705" i="1"/>
  <c r="I1702" i="1"/>
  <c r="I1665" i="1"/>
  <c r="I1669" i="1"/>
  <c r="I1673" i="1"/>
  <c r="I1680" i="1"/>
  <c r="I1684" i="1"/>
  <c r="I1691" i="1"/>
  <c r="I1695" i="1"/>
  <c r="I1714" i="1"/>
  <c r="I1718" i="1"/>
  <c r="I1741" i="1"/>
  <c r="I1748" i="1"/>
  <c r="I1752" i="1"/>
  <c r="I1706" i="1"/>
  <c r="I1733" i="1"/>
  <c r="I1722" i="1"/>
  <c r="I1737" i="1"/>
  <c r="I1726" i="1"/>
  <c r="I1666" i="1"/>
  <c r="I1670" i="1"/>
  <c r="I1674" i="1"/>
  <c r="I1681" i="1"/>
  <c r="I1685" i="1"/>
  <c r="I1692" i="1"/>
  <c r="I1696" i="1"/>
  <c r="I1734" i="1"/>
  <c r="I1727" i="1"/>
  <c r="I1723" i="1"/>
  <c r="I1719" i="1"/>
  <c r="I1715" i="1"/>
  <c r="I1707" i="1"/>
  <c r="I1703" i="1"/>
  <c r="I1742" i="1"/>
  <c r="I1749" i="1"/>
  <c r="I1753" i="1"/>
  <c r="I1738" i="1"/>
  <c r="I1675" i="1"/>
  <c r="I1686" i="1"/>
  <c r="I1697" i="1"/>
  <c r="I1708" i="1"/>
  <c r="I1728" i="1"/>
  <c r="I1743" i="1"/>
  <c r="I1709" i="1"/>
  <c r="I1676" i="1"/>
  <c r="I1687" i="1"/>
  <c r="I1698" i="1"/>
  <c r="I1710" i="1"/>
  <c r="I1729" i="1"/>
  <c r="I1744" i="1"/>
  <c r="I1677" i="1"/>
  <c r="I1688" i="1"/>
  <c r="I1699" i="1"/>
  <c r="I1711" i="1"/>
  <c r="I1730" i="1"/>
  <c r="I1745" i="1"/>
  <c r="I37" i="1"/>
  <c r="I44" i="1"/>
  <c r="I115" i="1"/>
  <c r="I122" i="1"/>
  <c r="I143" i="1"/>
  <c r="I30" i="1"/>
  <c r="I16" i="1"/>
  <c r="I23" i="1"/>
  <c r="I72" i="1"/>
  <c r="I129" i="1"/>
  <c r="I136" i="1"/>
  <c r="I79" i="1"/>
  <c r="I2" i="1"/>
  <c r="I100" i="1"/>
  <c r="I86" i="1"/>
  <c r="I93" i="1"/>
  <c r="I51" i="1"/>
  <c r="I58" i="1"/>
  <c r="I65" i="1"/>
  <c r="I157" i="1"/>
  <c r="I150" i="1"/>
  <c r="I108" i="1"/>
  <c r="I9" i="1"/>
  <c r="I38" i="1"/>
  <c r="I45" i="1"/>
  <c r="I87" i="1"/>
  <c r="I52" i="1"/>
  <c r="I59" i="1"/>
  <c r="I66" i="1"/>
  <c r="I101" i="1"/>
  <c r="I94" i="1"/>
  <c r="I144" i="1"/>
  <c r="I109" i="1"/>
  <c r="I116" i="1"/>
  <c r="I123" i="1"/>
  <c r="I158" i="1"/>
  <c r="I151" i="1"/>
  <c r="I80" i="1"/>
  <c r="I137" i="1"/>
  <c r="I130" i="1"/>
  <c r="I73" i="1"/>
  <c r="I31" i="1"/>
  <c r="I17" i="1"/>
  <c r="I10" i="1"/>
  <c r="I3" i="1"/>
  <c r="I24" i="1"/>
  <c r="I18" i="1"/>
  <c r="I32" i="1"/>
  <c r="I74" i="1"/>
  <c r="I131" i="1"/>
  <c r="I4" i="1"/>
  <c r="I11" i="1"/>
  <c r="I39" i="1"/>
  <c r="I46" i="1"/>
  <c r="I53" i="1"/>
  <c r="I60" i="1"/>
  <c r="I67" i="1"/>
  <c r="I88" i="1"/>
  <c r="I95" i="1"/>
  <c r="I110" i="1"/>
  <c r="I117" i="1"/>
  <c r="I124" i="1"/>
  <c r="I145" i="1"/>
  <c r="I152" i="1"/>
  <c r="I25" i="1"/>
  <c r="I81" i="1"/>
  <c r="I138" i="1"/>
  <c r="I159" i="1"/>
  <c r="I102" i="1"/>
  <c r="I40" i="1"/>
  <c r="I26" i="1"/>
  <c r="I82" i="1"/>
  <c r="I139" i="1"/>
  <c r="I47" i="1"/>
  <c r="I54" i="1"/>
  <c r="I68" i="1"/>
  <c r="I160" i="1"/>
  <c r="I146" i="1"/>
  <c r="I153" i="1"/>
  <c r="I125" i="1"/>
  <c r="I118" i="1"/>
  <c r="I111" i="1"/>
  <c r="I103" i="1"/>
  <c r="I96" i="1"/>
  <c r="I89" i="1"/>
  <c r="I61" i="1"/>
  <c r="I33" i="1"/>
  <c r="I19" i="1"/>
  <c r="I75" i="1"/>
  <c r="I132" i="1"/>
  <c r="I5" i="1"/>
  <c r="I12" i="1"/>
  <c r="I48" i="1"/>
  <c r="I41" i="1"/>
  <c r="I55" i="1"/>
  <c r="I62" i="1"/>
  <c r="I69" i="1"/>
  <c r="I90" i="1"/>
  <c r="I112" i="1"/>
  <c r="I119" i="1"/>
  <c r="I126" i="1"/>
  <c r="I147" i="1"/>
  <c r="I27" i="1"/>
  <c r="I76" i="1"/>
  <c r="I83" i="1"/>
  <c r="I133" i="1"/>
  <c r="I140" i="1"/>
  <c r="I6" i="1"/>
  <c r="I34" i="1"/>
  <c r="I20" i="1"/>
  <c r="I154" i="1"/>
  <c r="I97" i="1"/>
  <c r="I13" i="1"/>
  <c r="I161" i="1"/>
  <c r="I104" i="1"/>
  <c r="I35" i="1"/>
  <c r="I21" i="1"/>
  <c r="I28" i="1"/>
  <c r="I7" i="1"/>
  <c r="I14" i="1"/>
  <c r="I49" i="1"/>
  <c r="I98" i="1"/>
  <c r="I155" i="1"/>
  <c r="I42" i="1"/>
  <c r="I162" i="1"/>
  <c r="I113" i="1"/>
  <c r="I120" i="1"/>
  <c r="I127" i="1"/>
  <c r="I148" i="1"/>
  <c r="I105" i="1"/>
  <c r="I91" i="1"/>
  <c r="I56" i="1"/>
  <c r="I63" i="1"/>
  <c r="I70" i="1"/>
  <c r="I134" i="1"/>
  <c r="I141" i="1"/>
  <c r="I77" i="1"/>
  <c r="I84" i="1"/>
  <c r="I43" i="1"/>
  <c r="I50" i="1"/>
  <c r="I57" i="1"/>
  <c r="I64" i="1"/>
  <c r="I71" i="1"/>
  <c r="I92" i="1"/>
  <c r="I99" i="1"/>
  <c r="I114" i="1"/>
  <c r="I121" i="1"/>
  <c r="I128" i="1"/>
  <c r="I149" i="1"/>
  <c r="I156" i="1"/>
  <c r="I106" i="1"/>
  <c r="I163" i="1"/>
  <c r="I107" i="1"/>
  <c r="I135" i="1"/>
  <c r="I142" i="1"/>
  <c r="I78" i="1"/>
  <c r="I85" i="1"/>
  <c r="I36" i="1"/>
  <c r="I22" i="1"/>
  <c r="I15" i="1"/>
  <c r="I8" i="1"/>
  <c r="I29" i="1"/>
  <c r="I232" i="1"/>
  <c r="I239" i="1"/>
  <c r="I211" i="1"/>
  <c r="I225" i="1"/>
  <c r="I218" i="1"/>
  <c r="I267" i="1"/>
  <c r="I324" i="1"/>
  <c r="I331" i="1"/>
  <c r="I274" i="1"/>
  <c r="I195" i="1"/>
  <c r="I352" i="1"/>
  <c r="I338" i="1"/>
  <c r="I345" i="1"/>
  <c r="I302" i="1"/>
  <c r="I310" i="1"/>
  <c r="I317" i="1"/>
  <c r="I295" i="1"/>
  <c r="I281" i="1"/>
  <c r="I288" i="1"/>
  <c r="I246" i="1"/>
  <c r="I253" i="1"/>
  <c r="I260" i="1"/>
  <c r="I202" i="1"/>
  <c r="I353" i="1"/>
  <c r="I346" i="1"/>
  <c r="I339" i="1"/>
  <c r="I311" i="1"/>
  <c r="I318" i="1"/>
  <c r="I296" i="1"/>
  <c r="I289" i="1"/>
  <c r="I282" i="1"/>
  <c r="I247" i="1"/>
  <c r="I254" i="1"/>
  <c r="I261" i="1"/>
  <c r="I233" i="1"/>
  <c r="I240" i="1"/>
  <c r="I275" i="1"/>
  <c r="I332" i="1"/>
  <c r="I303" i="1"/>
  <c r="I325" i="1"/>
  <c r="I268" i="1"/>
  <c r="I226" i="1"/>
  <c r="I212" i="1"/>
  <c r="I203" i="1"/>
  <c r="I196" i="1"/>
  <c r="I219" i="1"/>
  <c r="I304" i="1"/>
  <c r="I213" i="1"/>
  <c r="I227" i="1"/>
  <c r="I220" i="1"/>
  <c r="I269" i="1"/>
  <c r="I326" i="1"/>
  <c r="I276" i="1"/>
  <c r="I333" i="1"/>
  <c r="I204" i="1"/>
  <c r="I234" i="1"/>
  <c r="I241" i="1"/>
  <c r="I248" i="1"/>
  <c r="I255" i="1"/>
  <c r="I262" i="1"/>
  <c r="I283" i="1"/>
  <c r="I305" i="1"/>
  <c r="I312" i="1"/>
  <c r="I319" i="1"/>
  <c r="I340" i="1"/>
  <c r="I297" i="1"/>
  <c r="I354" i="1"/>
  <c r="I197" i="1"/>
  <c r="I347" i="1"/>
  <c r="I290" i="1"/>
  <c r="I221" i="1"/>
  <c r="I277" i="1"/>
  <c r="I327" i="1"/>
  <c r="I334" i="1"/>
  <c r="I235" i="1"/>
  <c r="I242" i="1"/>
  <c r="I249" i="1"/>
  <c r="I256" i="1"/>
  <c r="I263" i="1"/>
  <c r="I284" i="1"/>
  <c r="I291" i="1"/>
  <c r="I306" i="1"/>
  <c r="I313" i="1"/>
  <c r="I320" i="1"/>
  <c r="I355" i="1"/>
  <c r="I341" i="1"/>
  <c r="I348" i="1"/>
  <c r="I228" i="1"/>
  <c r="I214" i="1"/>
  <c r="I270" i="1"/>
  <c r="I205" i="1"/>
  <c r="I298" i="1"/>
  <c r="I206" i="1"/>
  <c r="I198" i="1"/>
  <c r="I207" i="1"/>
  <c r="I307" i="1"/>
  <c r="I314" i="1"/>
  <c r="I321" i="1"/>
  <c r="I342" i="1"/>
  <c r="I243" i="1"/>
  <c r="I236" i="1"/>
  <c r="I250" i="1"/>
  <c r="I257" i="1"/>
  <c r="I264" i="1"/>
  <c r="I285" i="1"/>
  <c r="I222" i="1"/>
  <c r="I271" i="1"/>
  <c r="I278" i="1"/>
  <c r="I328" i="1"/>
  <c r="I335" i="1"/>
  <c r="I215" i="1"/>
  <c r="I229" i="1"/>
  <c r="I199" i="1"/>
  <c r="I349" i="1"/>
  <c r="I292" i="1"/>
  <c r="I208" i="1"/>
  <c r="I356" i="1"/>
  <c r="I299" i="1"/>
  <c r="I216" i="1"/>
  <c r="I230" i="1"/>
  <c r="I223" i="1"/>
  <c r="I200" i="1"/>
  <c r="I209" i="1"/>
  <c r="I244" i="1"/>
  <c r="I293" i="1"/>
  <c r="I350" i="1"/>
  <c r="I308" i="1"/>
  <c r="I315" i="1"/>
  <c r="I322" i="1"/>
  <c r="I343" i="1"/>
  <c r="I237" i="1"/>
  <c r="I265" i="1"/>
  <c r="I258" i="1"/>
  <c r="I251" i="1"/>
  <c r="I357" i="1"/>
  <c r="I300" i="1"/>
  <c r="I286" i="1"/>
  <c r="I329" i="1"/>
  <c r="I336" i="1"/>
  <c r="I272" i="1"/>
  <c r="I279" i="1"/>
  <c r="I238" i="1"/>
  <c r="I259" i="1"/>
  <c r="I266" i="1"/>
  <c r="I287" i="1"/>
  <c r="I294" i="1"/>
  <c r="I301" i="1"/>
  <c r="I309" i="1"/>
  <c r="I316" i="1"/>
  <c r="I323" i="1"/>
  <c r="I344" i="1"/>
  <c r="I351" i="1"/>
  <c r="I358" i="1"/>
  <c r="I252" i="1"/>
  <c r="I245" i="1"/>
  <c r="I330" i="1"/>
  <c r="I337" i="1"/>
  <c r="I273" i="1"/>
  <c r="I280" i="1"/>
  <c r="I231" i="1"/>
  <c r="I217" i="1"/>
  <c r="I210" i="1"/>
  <c r="I201" i="1"/>
  <c r="I224" i="1"/>
  <c r="I997" i="1"/>
  <c r="I845" i="1"/>
  <c r="I852" i="1"/>
  <c r="I859" i="1"/>
  <c r="I990" i="1"/>
  <c r="I866" i="1"/>
  <c r="I998" i="1"/>
  <c r="I991" i="1"/>
  <c r="I853" i="1"/>
  <c r="I846" i="1"/>
  <c r="I867" i="1"/>
  <c r="I860" i="1"/>
  <c r="I854" i="1"/>
  <c r="I847" i="1"/>
  <c r="I868" i="1"/>
  <c r="I861" i="1"/>
  <c r="I999" i="1"/>
  <c r="I992" i="1"/>
  <c r="I855" i="1"/>
  <c r="I848" i="1"/>
  <c r="I869" i="1"/>
  <c r="I862" i="1"/>
  <c r="I1000" i="1"/>
  <c r="I993" i="1"/>
  <c r="I856" i="1"/>
  <c r="I849" i="1"/>
  <c r="I870" i="1"/>
  <c r="I863" i="1"/>
  <c r="I1001" i="1"/>
  <c r="I994" i="1"/>
  <c r="I857" i="1"/>
  <c r="I850" i="1"/>
  <c r="I871" i="1"/>
  <c r="I864" i="1"/>
  <c r="I1002" i="1"/>
  <c r="I995" i="1"/>
  <c r="I858" i="1"/>
  <c r="I851" i="1"/>
  <c r="I872" i="1"/>
  <c r="I865" i="1"/>
  <c r="I1003" i="1"/>
  <c r="I996" i="1"/>
  <c r="I1516" i="1"/>
  <c r="I1523" i="1"/>
  <c r="I1527" i="1"/>
  <c r="I1531" i="1"/>
  <c r="I1540" i="1"/>
  <c r="I1552" i="1"/>
  <c r="I1548" i="1"/>
  <c r="I1544" i="1"/>
  <c r="I1568" i="1"/>
  <c r="I1597" i="1"/>
  <c r="I1605" i="1"/>
  <c r="I1612" i="1"/>
  <c r="I1623" i="1"/>
  <c r="I1619" i="1"/>
  <c r="I1627" i="1"/>
  <c r="I1631" i="1"/>
  <c r="I1635" i="1"/>
  <c r="I1643" i="1"/>
  <c r="I1536" i="1"/>
  <c r="I1556" i="1"/>
  <c r="I1560" i="1"/>
  <c r="I1572" i="1"/>
  <c r="I1587" i="1"/>
  <c r="I1583" i="1"/>
  <c r="I1576" i="1"/>
  <c r="I1601" i="1"/>
  <c r="I1639" i="1"/>
  <c r="I1650" i="1"/>
  <c r="I1564" i="1"/>
  <c r="I1517" i="1"/>
  <c r="I1524" i="1"/>
  <c r="I1528" i="1"/>
  <c r="I1541" i="1"/>
  <c r="I1545" i="1"/>
  <c r="I1549" i="1"/>
  <c r="I1553" i="1"/>
  <c r="I1557" i="1"/>
  <c r="I1569" i="1"/>
  <c r="I1573" i="1"/>
  <c r="I1584" i="1"/>
  <c r="I1598" i="1"/>
  <c r="I1602" i="1"/>
  <c r="I1620" i="1"/>
  <c r="I1632" i="1"/>
  <c r="I1636" i="1"/>
  <c r="I1640" i="1"/>
  <c r="I1644" i="1"/>
  <c r="I1532" i="1"/>
  <c r="I1628" i="1"/>
  <c r="I1647" i="1"/>
  <c r="I1651" i="1"/>
  <c r="I1657" i="1"/>
  <c r="I1588" i="1"/>
  <c r="I1594" i="1"/>
  <c r="I1565" i="1"/>
  <c r="I1561" i="1"/>
  <c r="I1537" i="1"/>
  <c r="I1577" i="1"/>
  <c r="I1606" i="1"/>
  <c r="I1613" i="1"/>
  <c r="I1624" i="1"/>
  <c r="I1518" i="1"/>
  <c r="I1525" i="1"/>
  <c r="I1529" i="1"/>
  <c r="I1533" i="1"/>
  <c r="I1542" i="1"/>
  <c r="I1546" i="1"/>
  <c r="I1550" i="1"/>
  <c r="I1554" i="1"/>
  <c r="I1558" i="1"/>
  <c r="I1562" i="1"/>
  <c r="I1566" i="1"/>
  <c r="I1570" i="1"/>
  <c r="I1574" i="1"/>
  <c r="I1585" i="1"/>
  <c r="I1589" i="1"/>
  <c r="I1595" i="1"/>
  <c r="I1599" i="1"/>
  <c r="I1603" i="1"/>
  <c r="I1621" i="1"/>
  <c r="I1625" i="1"/>
  <c r="I1629" i="1"/>
  <c r="I1633" i="1"/>
  <c r="I1637" i="1"/>
  <c r="I1641" i="1"/>
  <c r="I1645" i="1"/>
  <c r="I1648" i="1"/>
  <c r="I1652" i="1"/>
  <c r="I1658" i="1"/>
  <c r="I1538" i="1"/>
  <c r="I1578" i="1"/>
  <c r="I1607" i="1"/>
  <c r="I1614" i="1"/>
  <c r="I1519" i="1"/>
  <c r="I1526" i="1"/>
  <c r="I1530" i="1"/>
  <c r="I1534" i="1"/>
  <c r="I1539" i="1"/>
  <c r="I1543" i="1"/>
  <c r="I1547" i="1"/>
  <c r="I1551" i="1"/>
  <c r="I1555" i="1"/>
  <c r="I1559" i="1"/>
  <c r="I1563" i="1"/>
  <c r="I1567" i="1"/>
  <c r="I1571" i="1"/>
  <c r="I1575" i="1"/>
  <c r="I1579" i="1"/>
  <c r="I1586" i="1"/>
  <c r="I1590" i="1"/>
  <c r="I1596" i="1"/>
  <c r="I1600" i="1"/>
  <c r="I1604" i="1"/>
  <c r="I1608" i="1"/>
  <c r="I1615" i="1"/>
  <c r="I1622" i="1"/>
  <c r="I1626" i="1"/>
  <c r="I1630" i="1"/>
  <c r="I1634" i="1"/>
  <c r="I1638" i="1"/>
  <c r="I1642" i="1"/>
  <c r="I1646" i="1"/>
  <c r="I1649" i="1"/>
  <c r="I1653" i="1"/>
  <c r="I1659" i="1"/>
  <c r="I1520" i="1"/>
  <c r="I1580" i="1"/>
  <c r="I1591" i="1"/>
  <c r="I1609" i="1"/>
  <c r="I1616" i="1"/>
  <c r="I1654" i="1"/>
  <c r="I1660" i="1"/>
  <c r="I1521" i="1"/>
  <c r="I1581" i="1"/>
  <c r="I1592" i="1"/>
  <c r="I1610" i="1"/>
  <c r="I1617" i="1"/>
  <c r="I1655" i="1"/>
  <c r="I1661" i="1"/>
  <c r="I1522" i="1"/>
  <c r="I1582" i="1"/>
  <c r="I1593" i="1"/>
  <c r="I1611" i="1"/>
  <c r="I1618" i="1"/>
  <c r="I1656" i="1"/>
  <c r="I1662" i="1"/>
  <c r="I1535" i="1"/>
  <c r="I1263" i="1"/>
  <c r="I1267" i="1"/>
  <c r="I1271" i="1"/>
  <c r="I1275" i="1"/>
  <c r="I1115" i="1"/>
  <c r="I1122" i="1"/>
  <c r="I1126" i="1"/>
  <c r="I1130" i="1"/>
  <c r="I1134" i="1"/>
  <c r="I1141" i="1"/>
  <c r="I1145" i="1"/>
  <c r="I1171" i="1"/>
  <c r="I1151" i="1"/>
  <c r="I1160" i="1"/>
  <c r="I1175" i="1"/>
  <c r="I1179" i="1"/>
  <c r="I1183" i="1"/>
  <c r="I1187" i="1"/>
  <c r="I1198" i="1"/>
  <c r="I1202" i="1"/>
  <c r="I1164" i="1"/>
  <c r="I1191" i="1"/>
  <c r="I1206" i="1"/>
  <c r="I1210" i="1"/>
  <c r="I1214" i="1"/>
  <c r="I1218" i="1"/>
  <c r="I1222" i="1"/>
  <c r="I1229" i="1"/>
  <c r="I1240" i="1"/>
  <c r="I1236" i="1"/>
  <c r="I1248" i="1"/>
  <c r="I1255" i="1"/>
  <c r="I1282" i="1"/>
  <c r="I1244" i="1"/>
  <c r="I1259" i="1"/>
  <c r="I1289" i="1"/>
  <c r="I1422" i="1"/>
  <c r="I1465" i="1"/>
  <c r="I1491" i="1"/>
  <c r="I1469" i="1"/>
  <c r="I1476" i="1"/>
  <c r="I1487" i="1"/>
  <c r="I1483" i="1"/>
  <c r="I1293" i="1"/>
  <c r="I1297" i="1"/>
  <c r="I1304" i="1"/>
  <c r="I1509" i="1"/>
  <c r="I1318" i="1"/>
  <c r="I1339" i="1"/>
  <c r="I1370" i="1"/>
  <c r="I1377" i="1"/>
  <c r="I1384" i="1"/>
  <c r="I1391" i="1"/>
  <c r="I1360" i="1"/>
  <c r="I1408" i="1"/>
  <c r="I1415" i="1"/>
  <c r="I1429" i="1"/>
  <c r="I1436" i="1"/>
  <c r="I1440" i="1"/>
  <c r="I1502" i="1"/>
  <c r="I1447" i="1"/>
  <c r="I1311" i="1"/>
  <c r="I1325" i="1"/>
  <c r="I1332" i="1"/>
  <c r="I1451" i="1"/>
  <c r="I1458" i="1"/>
  <c r="I1495" i="1"/>
  <c r="I1353" i="1"/>
  <c r="I1361" i="1"/>
  <c r="I1346" i="1"/>
  <c r="I1398" i="1"/>
  <c r="I1405" i="1"/>
  <c r="I1116" i="1"/>
  <c r="I1123" i="1"/>
  <c r="I1131" i="1"/>
  <c r="I1165" i="1"/>
  <c r="I1146" i="1"/>
  <c r="I1161" i="1"/>
  <c r="I1172" i="1"/>
  <c r="I1176" i="1"/>
  <c r="I1180" i="1"/>
  <c r="I1184" i="1"/>
  <c r="I1188" i="1"/>
  <c r="I1192" i="1"/>
  <c r="I1199" i="1"/>
  <c r="I1203" i="1"/>
  <c r="I1207" i="1"/>
  <c r="I1211" i="1"/>
  <c r="I1215" i="1"/>
  <c r="I1219" i="1"/>
  <c r="I1223" i="1"/>
  <c r="I1230" i="1"/>
  <c r="I1135" i="1"/>
  <c r="I1142" i="1"/>
  <c r="I1152" i="1"/>
  <c r="I1283" i="1"/>
  <c r="I1290" i="1"/>
  <c r="I1127" i="1"/>
  <c r="I1409" i="1"/>
  <c r="I1416" i="1"/>
  <c r="I1477" i="1"/>
  <c r="I1423" i="1"/>
  <c r="I1441" i="1"/>
  <c r="I1470" i="1"/>
  <c r="I1466" i="1"/>
  <c r="I1459" i="1"/>
  <c r="I1452" i="1"/>
  <c r="I1448" i="1"/>
  <c r="I1484" i="1"/>
  <c r="I1488" i="1"/>
  <c r="I1492" i="1"/>
  <c r="I1503" i="1"/>
  <c r="I1245" i="1"/>
  <c r="I1249" i="1"/>
  <c r="I1256" i="1"/>
  <c r="I1260" i="1"/>
  <c r="I1264" i="1"/>
  <c r="I1272" i="1"/>
  <c r="I1276" i="1"/>
  <c r="I1294" i="1"/>
  <c r="I1298" i="1"/>
  <c r="I1305" i="1"/>
  <c r="I1312" i="1"/>
  <c r="I1510" i="1"/>
  <c r="I1326" i="1"/>
  <c r="I1340" i="1"/>
  <c r="I1347" i="1"/>
  <c r="I1333" i="1"/>
  <c r="I1319" i="1"/>
  <c r="I1354" i="1"/>
  <c r="I1362" i="1"/>
  <c r="I1406" i="1"/>
  <c r="I1363" i="1"/>
  <c r="I1371" i="1"/>
  <c r="I1378" i="1"/>
  <c r="I1385" i="1"/>
  <c r="I1392" i="1"/>
  <c r="I1399" i="1"/>
  <c r="I1496" i="1"/>
  <c r="I1430" i="1"/>
  <c r="I1437" i="1"/>
  <c r="I1237" i="1"/>
  <c r="I1241" i="1"/>
  <c r="I1268" i="1"/>
  <c r="I1442" i="1"/>
  <c r="I1449" i="1"/>
  <c r="I1478" i="1"/>
  <c r="I1485" i="1"/>
  <c r="I1489" i="1"/>
  <c r="I1493" i="1"/>
  <c r="I1117" i="1"/>
  <c r="I1124" i="1"/>
  <c r="I1128" i="1"/>
  <c r="I1132" i="1"/>
  <c r="I1136" i="1"/>
  <c r="I1143" i="1"/>
  <c r="I1147" i="1"/>
  <c r="I1153" i="1"/>
  <c r="I1162" i="1"/>
  <c r="I1166" i="1"/>
  <c r="I1173" i="1"/>
  <c r="I1177" i="1"/>
  <c r="I1181" i="1"/>
  <c r="I1185" i="1"/>
  <c r="I1189" i="1"/>
  <c r="I1193" i="1"/>
  <c r="I1200" i="1"/>
  <c r="I1204" i="1"/>
  <c r="I1208" i="1"/>
  <c r="I1212" i="1"/>
  <c r="I1216" i="1"/>
  <c r="I1220" i="1"/>
  <c r="I1224" i="1"/>
  <c r="I1231" i="1"/>
  <c r="I1238" i="1"/>
  <c r="I1242" i="1"/>
  <c r="I1284" i="1"/>
  <c r="I1291" i="1"/>
  <c r="I1295" i="1"/>
  <c r="I1299" i="1"/>
  <c r="I1306" i="1"/>
  <c r="I1313" i="1"/>
  <c r="I1320" i="1"/>
  <c r="I1327" i="1"/>
  <c r="I1334" i="1"/>
  <c r="I1341" i="1"/>
  <c r="I1348" i="1"/>
  <c r="I1355" i="1"/>
  <c r="I1364" i="1"/>
  <c r="I1372" i="1"/>
  <c r="I1379" i="1"/>
  <c r="I1386" i="1"/>
  <c r="I1393" i="1"/>
  <c r="I1246" i="1"/>
  <c r="I1250" i="1"/>
  <c r="I1257" i="1"/>
  <c r="I1261" i="1"/>
  <c r="I1265" i="1"/>
  <c r="I1273" i="1"/>
  <c r="I1269" i="1"/>
  <c r="I1277" i="1"/>
  <c r="I1410" i="1"/>
  <c r="I1417" i="1"/>
  <c r="I1424" i="1"/>
  <c r="I1431" i="1"/>
  <c r="I1438" i="1"/>
  <c r="I1504" i="1"/>
  <c r="I1471" i="1"/>
  <c r="I1467" i="1"/>
  <c r="I1497" i="1"/>
  <c r="I1400" i="1"/>
  <c r="I1453" i="1"/>
  <c r="I1460" i="1"/>
  <c r="I1511" i="1"/>
  <c r="I1148" i="1"/>
  <c r="I1154" i="1"/>
  <c r="I1149" i="1"/>
  <c r="I1155" i="1"/>
  <c r="I1118" i="1"/>
  <c r="I1125" i="1"/>
  <c r="I1129" i="1"/>
  <c r="I1133" i="1"/>
  <c r="I1137" i="1"/>
  <c r="I1144" i="1"/>
  <c r="I1163" i="1"/>
  <c r="I1221" i="1"/>
  <c r="I1167" i="1"/>
  <c r="I1174" i="1"/>
  <c r="I1178" i="1"/>
  <c r="I1182" i="1"/>
  <c r="I1186" i="1"/>
  <c r="I1190" i="1"/>
  <c r="I1194" i="1"/>
  <c r="I1201" i="1"/>
  <c r="I1205" i="1"/>
  <c r="I1209" i="1"/>
  <c r="I1213" i="1"/>
  <c r="I1217" i="1"/>
  <c r="I1285" i="1"/>
  <c r="I1292" i="1"/>
  <c r="I1479" i="1"/>
  <c r="I1486" i="1"/>
  <c r="I1490" i="1"/>
  <c r="I1494" i="1"/>
  <c r="I1498" i="1"/>
  <c r="I1505" i="1"/>
  <c r="I1450" i="1"/>
  <c r="I1443" i="1"/>
  <c r="I1425" i="1"/>
  <c r="I1296" i="1"/>
  <c r="I1300" i="1"/>
  <c r="I1307" i="1"/>
  <c r="I1314" i="1"/>
  <c r="I1321" i="1"/>
  <c r="I1328" i="1"/>
  <c r="I1335" i="1"/>
  <c r="I1365" i="1"/>
  <c r="I1356" i="1"/>
  <c r="I1349" i="1"/>
  <c r="I1342" i="1"/>
  <c r="I1373" i="1"/>
  <c r="I1366" i="1"/>
  <c r="I1387" i="1"/>
  <c r="I1380" i="1"/>
  <c r="I1394" i="1"/>
  <c r="I1150" i="1"/>
  <c r="I1156" i="1"/>
  <c r="I1225" i="1"/>
  <c r="I1232" i="1"/>
  <c r="I1239" i="1"/>
  <c r="I1243" i="1"/>
  <c r="I1432" i="1"/>
  <c r="I1439" i="1"/>
  <c r="I1247" i="1"/>
  <c r="I1251" i="1"/>
  <c r="I1258" i="1"/>
  <c r="I1262" i="1"/>
  <c r="I1266" i="1"/>
  <c r="I1270" i="1"/>
  <c r="I1274" i="1"/>
  <c r="I1278" i="1"/>
  <c r="I1407" i="1"/>
  <c r="I1411" i="1"/>
  <c r="I1418" i="1"/>
  <c r="I1468" i="1"/>
  <c r="I1472" i="1"/>
  <c r="I1454" i="1"/>
  <c r="I1461" i="1"/>
  <c r="I1512" i="1"/>
  <c r="I1401" i="1"/>
  <c r="I1308" i="1"/>
  <c r="I1315" i="1"/>
  <c r="I1322" i="1"/>
  <c r="I1329" i="1"/>
  <c r="I1336" i="1"/>
  <c r="I1343" i="1"/>
  <c r="I1350" i="1"/>
  <c r="I1357" i="1"/>
  <c r="I1513" i="1"/>
  <c r="I1374" i="1"/>
  <c r="I1381" i="1"/>
  <c r="I1388" i="1"/>
  <c r="I1395" i="1"/>
  <c r="I1367" i="1"/>
  <c r="I1119" i="1"/>
  <c r="I1157" i="1"/>
  <c r="I1168" i="1"/>
  <c r="I1195" i="1"/>
  <c r="I1226" i="1"/>
  <c r="I1233" i="1"/>
  <c r="I1252" i="1"/>
  <c r="I1279" i="1"/>
  <c r="I1286" i="1"/>
  <c r="I1402" i="1"/>
  <c r="I1138" i="1"/>
  <c r="I1301" i="1"/>
  <c r="I1412" i="1"/>
  <c r="I1419" i="1"/>
  <c r="I1426" i="1"/>
  <c r="I1433" i="1"/>
  <c r="I1444" i="1"/>
  <c r="I1455" i="1"/>
  <c r="I1462" i="1"/>
  <c r="I1473" i="1"/>
  <c r="I1480" i="1"/>
  <c r="I1506" i="1"/>
  <c r="I1499" i="1"/>
  <c r="I1413" i="1"/>
  <c r="I1420" i="1"/>
  <c r="I1427" i="1"/>
  <c r="I1434" i="1"/>
  <c r="I1445" i="1"/>
  <c r="I1474" i="1"/>
  <c r="I1481" i="1"/>
  <c r="I1500" i="1"/>
  <c r="I1507" i="1"/>
  <c r="I1302" i="1"/>
  <c r="I1309" i="1"/>
  <c r="I1316" i="1"/>
  <c r="I1323" i="1"/>
  <c r="I1330" i="1"/>
  <c r="I1337" i="1"/>
  <c r="I1344" i="1"/>
  <c r="I1351" i="1"/>
  <c r="I1514" i="1"/>
  <c r="I1375" i="1"/>
  <c r="I1382" i="1"/>
  <c r="I1389" i="1"/>
  <c r="I1396" i="1"/>
  <c r="I1403" i="1"/>
  <c r="I1368" i="1"/>
  <c r="I1158" i="1"/>
  <c r="I1287" i="1"/>
  <c r="I1280" i="1"/>
  <c r="I1253" i="1"/>
  <c r="I1227" i="1"/>
  <c r="I1234" i="1"/>
  <c r="I1196" i="1"/>
  <c r="I1120" i="1"/>
  <c r="I1456" i="1"/>
  <c r="I1463" i="1"/>
  <c r="I1139" i="1"/>
  <c r="I1169" i="1"/>
  <c r="I1358" i="1"/>
  <c r="I1414" i="1"/>
  <c r="I1421" i="1"/>
  <c r="I1428" i="1"/>
  <c r="I1435" i="1"/>
  <c r="I1446" i="1"/>
  <c r="I1457" i="1"/>
  <c r="I1464" i="1"/>
  <c r="I1475" i="1"/>
  <c r="I1482" i="1"/>
  <c r="I1501" i="1"/>
  <c r="I1508" i="1"/>
  <c r="I1303" i="1"/>
  <c r="I1310" i="1"/>
  <c r="I1317" i="1"/>
  <c r="I1324" i="1"/>
  <c r="I1331" i="1"/>
  <c r="I1338" i="1"/>
  <c r="I1345" i="1"/>
  <c r="I1352" i="1"/>
  <c r="I1359" i="1"/>
  <c r="I1515" i="1"/>
  <c r="I1376" i="1"/>
  <c r="I1383" i="1"/>
  <c r="I1390" i="1"/>
  <c r="I1397" i="1"/>
  <c r="I1404" i="1"/>
  <c r="I1369" i="1"/>
  <c r="I1121" i="1"/>
  <c r="I1140" i="1"/>
  <c r="I1159" i="1"/>
  <c r="I1170" i="1"/>
  <c r="I1197" i="1"/>
  <c r="I1228" i="1"/>
  <c r="I1235" i="1"/>
  <c r="I1254" i="1"/>
  <c r="I1281" i="1"/>
  <c r="I1288" i="1"/>
  <c r="I1771" i="1"/>
  <c r="I1774" i="1"/>
  <c r="I1778" i="1"/>
  <c r="I1767" i="1"/>
  <c r="I1784" i="1"/>
  <c r="I1779" i="1"/>
  <c r="I1785" i="1"/>
  <c r="I1780" i="1"/>
  <c r="I1786" i="1"/>
  <c r="I1766" i="1"/>
  <c r="I1781" i="1"/>
  <c r="I1787" i="1"/>
  <c r="I1768" i="1"/>
  <c r="I1782" i="1"/>
  <c r="I1772" i="1"/>
  <c r="I1788" i="1"/>
  <c r="I1773" i="1"/>
  <c r="I1769" i="1"/>
  <c r="I1783" i="1"/>
  <c r="I1789" i="1"/>
  <c r="I1790" i="1"/>
  <c r="I1770" i="1"/>
  <c r="I1777" i="1"/>
  <c r="I1775" i="1"/>
  <c r="I1776" i="1"/>
  <c r="I1759" i="1"/>
  <c r="I1760" i="1"/>
  <c r="I1761" i="1"/>
  <c r="I1762" i="1"/>
  <c r="I1763" i="1"/>
  <c r="I1764" i="1"/>
  <c r="I1755" i="1"/>
  <c r="I1758" i="1"/>
  <c r="I1765" i="1"/>
  <c r="I1757" i="1"/>
  <c r="I1756" i="1"/>
  <c r="I1754" i="1"/>
  <c r="I683" i="1"/>
  <c r="I700" i="1"/>
  <c r="I690" i="1"/>
  <c r="I676" i="1"/>
  <c r="I697" i="1"/>
  <c r="I684" i="1"/>
  <c r="I701" i="1"/>
  <c r="I691" i="1"/>
  <c r="I677" i="1"/>
  <c r="I685" i="1"/>
  <c r="I702" i="1"/>
  <c r="I678" i="1"/>
  <c r="I692" i="1"/>
  <c r="I686" i="1"/>
  <c r="I703" i="1"/>
  <c r="I679" i="1"/>
  <c r="I693" i="1"/>
  <c r="I698" i="1"/>
  <c r="I687" i="1"/>
  <c r="I704" i="1"/>
  <c r="I680" i="1"/>
  <c r="I694" i="1"/>
  <c r="I699" i="1"/>
  <c r="I688" i="1"/>
  <c r="I705" i="1"/>
  <c r="I681" i="1"/>
  <c r="I695" i="1"/>
  <c r="I689" i="1"/>
  <c r="I706" i="1"/>
  <c r="I682" i="1"/>
  <c r="I696" i="1"/>
  <c r="I361" i="1"/>
  <c r="I373" i="1"/>
  <c r="I377" i="1"/>
  <c r="I396" i="1"/>
  <c r="I392" i="1"/>
  <c r="I381" i="1"/>
  <c r="I388" i="1"/>
  <c r="I365" i="1"/>
  <c r="I369" i="1"/>
  <c r="I385" i="1"/>
  <c r="I360" i="1"/>
  <c r="I374" i="1"/>
  <c r="I378" i="1"/>
  <c r="I397" i="1"/>
  <c r="I393" i="1"/>
  <c r="I389" i="1"/>
  <c r="I370" i="1"/>
  <c r="I382" i="1"/>
  <c r="I366" i="1"/>
  <c r="I359" i="1"/>
  <c r="L1228" i="3" l="1"/>
  <c r="L1130" i="3"/>
  <c r="L1446" i="3"/>
  <c r="L1064" i="3"/>
  <c r="L1398" i="3"/>
  <c r="L1678" i="3"/>
  <c r="L1055" i="3"/>
  <c r="L1780" i="3"/>
  <c r="L1764" i="3"/>
  <c r="J52" i="3"/>
  <c r="J53" i="3" s="1"/>
  <c r="J458" i="3"/>
  <c r="L458" i="3" s="1"/>
  <c r="J745" i="3"/>
  <c r="L745" i="3" s="1"/>
  <c r="J797" i="3"/>
  <c r="J798" i="3" s="1"/>
  <c r="L1076" i="3"/>
  <c r="L1090" i="3"/>
  <c r="J1098" i="3"/>
  <c r="L1098" i="3" s="1"/>
  <c r="L1134" i="3"/>
  <c r="J1142" i="3"/>
  <c r="L1142" i="3" s="1"/>
  <c r="L1248" i="3"/>
  <c r="J1319" i="3"/>
  <c r="J1320" i="3" s="1"/>
  <c r="J4" i="3"/>
  <c r="J5" i="3" s="1"/>
  <c r="J116" i="3"/>
  <c r="J117" i="3" s="1"/>
  <c r="J226" i="3"/>
  <c r="L226" i="3" s="1"/>
  <c r="L367" i="3"/>
  <c r="J408" i="3"/>
  <c r="L408" i="3" s="1"/>
  <c r="J422" i="3"/>
  <c r="J423" i="3" s="1"/>
  <c r="L546" i="3"/>
  <c r="L562" i="3"/>
  <c r="L690" i="3"/>
  <c r="J701" i="3"/>
  <c r="J702" i="3" s="1"/>
  <c r="J729" i="3"/>
  <c r="L729" i="3" s="1"/>
  <c r="L887" i="3"/>
  <c r="L947" i="3"/>
  <c r="J1012" i="3"/>
  <c r="J1013" i="3" s="1"/>
  <c r="L1018" i="3"/>
  <c r="J1050" i="3"/>
  <c r="J1051" i="3" s="1"/>
  <c r="L1051" i="3" s="1"/>
  <c r="J1102" i="3"/>
  <c r="J1103" i="3" s="1"/>
  <c r="J1104" i="3" s="1"/>
  <c r="J1116" i="3"/>
  <c r="J1117" i="3" s="1"/>
  <c r="J1118" i="3" s="1"/>
  <c r="L1210" i="3"/>
  <c r="J1237" i="3"/>
  <c r="J1238" i="3" s="1"/>
  <c r="L1346" i="3"/>
  <c r="J1385" i="3"/>
  <c r="J1386" i="3" s="1"/>
  <c r="J1459" i="3"/>
  <c r="L1459" i="3" s="1"/>
  <c r="L1502" i="3"/>
  <c r="J1517" i="3"/>
  <c r="J1518" i="3" s="1"/>
  <c r="L1552" i="3"/>
  <c r="L1650" i="3"/>
  <c r="L1704" i="3"/>
  <c r="L1754" i="3"/>
  <c r="L1758" i="3"/>
  <c r="L1760" i="3"/>
  <c r="L1762" i="3"/>
  <c r="L1766" i="3"/>
  <c r="L1768" i="3"/>
  <c r="L1770" i="3"/>
  <c r="L1774" i="3"/>
  <c r="L1776" i="3"/>
  <c r="L1778" i="3"/>
  <c r="L1782" i="3"/>
  <c r="L1784" i="3"/>
  <c r="L1786" i="3"/>
  <c r="L1790" i="3"/>
  <c r="L1716" i="3"/>
  <c r="L1560" i="3"/>
  <c r="L1408" i="3"/>
  <c r="L1772" i="3"/>
  <c r="L1282" i="3"/>
  <c r="L1122" i="3"/>
  <c r="J66" i="3"/>
  <c r="L66" i="3" s="1"/>
  <c r="J212" i="3"/>
  <c r="J213" i="3" s="1"/>
  <c r="J1038" i="3"/>
  <c r="J1039" i="3" s="1"/>
  <c r="L1360" i="3"/>
  <c r="J196" i="3"/>
  <c r="J197" i="3" s="1"/>
  <c r="J282" i="3"/>
  <c r="J283" i="3" s="1"/>
  <c r="L302" i="3"/>
  <c r="J834" i="3"/>
  <c r="J835" i="3" s="1"/>
  <c r="L919" i="3"/>
  <c r="L1126" i="3"/>
  <c r="L1160" i="3"/>
  <c r="J1180" i="3"/>
  <c r="J1181" i="3" s="1"/>
  <c r="L1198" i="3"/>
  <c r="L1214" i="3"/>
  <c r="L1240" i="3"/>
  <c r="L1422" i="3"/>
  <c r="J1437" i="3"/>
  <c r="L1437" i="3" s="1"/>
  <c r="L1476" i="3"/>
  <c r="L1222" i="3"/>
  <c r="J158" i="3"/>
  <c r="J159" i="3" s="1"/>
  <c r="J182" i="3"/>
  <c r="L182" i="3" s="1"/>
  <c r="J268" i="3"/>
  <c r="J269" i="3" s="1"/>
  <c r="J318" i="3"/>
  <c r="J319" i="3" s="1"/>
  <c r="J332" i="3"/>
  <c r="L332" i="3" s="1"/>
  <c r="J436" i="3"/>
  <c r="L436" i="3" s="1"/>
  <c r="J470" i="3"/>
  <c r="J471" i="3" s="1"/>
  <c r="J472" i="3" s="1"/>
  <c r="L472" i="3" s="1"/>
  <c r="J1026" i="3"/>
  <c r="J1027" i="3" s="1"/>
  <c r="J1028" i="3" s="1"/>
  <c r="L1028" i="3" s="1"/>
  <c r="J1042" i="3"/>
  <c r="J1043" i="3" s="1"/>
  <c r="L1043" i="3" s="1"/>
  <c r="J1172" i="3"/>
  <c r="L1172" i="3" s="1"/>
  <c r="J1184" i="3"/>
  <c r="J1185" i="3" s="1"/>
  <c r="J1186" i="3" s="1"/>
  <c r="L1186" i="3" s="1"/>
  <c r="J1192" i="3"/>
  <c r="J1193" i="3" s="1"/>
  <c r="L1193" i="3" s="1"/>
  <c r="L1218" i="3"/>
  <c r="J1283" i="3"/>
  <c r="L1283" i="3" s="1"/>
  <c r="J1347" i="3"/>
  <c r="J1348" i="3" s="1"/>
  <c r="J1349" i="3" s="1"/>
  <c r="J1350" i="3" s="1"/>
  <c r="J1351" i="3" s="1"/>
  <c r="J1352" i="3" s="1"/>
  <c r="L1352" i="3" s="1"/>
  <c r="J1409" i="3"/>
  <c r="J1410" i="3" s="1"/>
  <c r="L1440" i="3"/>
  <c r="L1544" i="3"/>
  <c r="L1576" i="3"/>
  <c r="L1682" i="3"/>
  <c r="L1746" i="3"/>
  <c r="L1788" i="3"/>
  <c r="L1756" i="3"/>
  <c r="L1536" i="3"/>
  <c r="L1202" i="3"/>
  <c r="L584" i="3"/>
  <c r="J10" i="3"/>
  <c r="J11" i="3" s="1"/>
  <c r="L669" i="3"/>
  <c r="L730" i="3"/>
  <c r="L765" i="3"/>
  <c r="J773" i="3"/>
  <c r="J774" i="3" s="1"/>
  <c r="J783" i="3"/>
  <c r="J784" i="3" s="1"/>
  <c r="J785" i="3" s="1"/>
  <c r="J960" i="3"/>
  <c r="L960" i="3" s="1"/>
  <c r="J974" i="3"/>
  <c r="J975" i="3" s="1"/>
  <c r="J976" i="3" s="1"/>
  <c r="J977" i="3" s="1"/>
  <c r="J988" i="3"/>
  <c r="L988" i="3" s="1"/>
  <c r="L1060" i="3"/>
  <c r="J1070" i="3"/>
  <c r="L1070" i="3" s="1"/>
  <c r="J1084" i="3"/>
  <c r="J1085" i="3" s="1"/>
  <c r="L1085" i="3" s="1"/>
  <c r="J1152" i="3"/>
  <c r="J1153" i="3" s="1"/>
  <c r="J1154" i="3" s="1"/>
  <c r="L1206" i="3"/>
  <c r="J1595" i="3"/>
  <c r="L1595" i="3" s="1"/>
  <c r="L1720" i="3"/>
  <c r="L1750" i="3"/>
  <c r="L997" i="3"/>
  <c r="L817" i="3"/>
  <c r="L449" i="3"/>
  <c r="L1436" i="3"/>
  <c r="L1318" i="3"/>
  <c r="L174" i="3"/>
  <c r="L975" i="3"/>
  <c r="L1037" i="3"/>
  <c r="L973" i="3"/>
  <c r="L1429" i="3"/>
  <c r="L1444" i="3"/>
  <c r="L728" i="3"/>
  <c r="J691" i="3"/>
  <c r="J692" i="3" s="1"/>
  <c r="J1423" i="3"/>
  <c r="L1423" i="3" s="1"/>
  <c r="L632" i="3"/>
  <c r="L873" i="3"/>
  <c r="J948" i="3"/>
  <c r="J949" i="3" s="1"/>
  <c r="J1219" i="3"/>
  <c r="L1219" i="3" s="1"/>
  <c r="J1241" i="3"/>
  <c r="J1242" i="3" s="1"/>
  <c r="J1249" i="3"/>
  <c r="J1250" i="3" s="1"/>
  <c r="L1377" i="3"/>
  <c r="L1689" i="3"/>
  <c r="L1757" i="3"/>
  <c r="L1761" i="3"/>
  <c r="L1765" i="3"/>
  <c r="L1769" i="3"/>
  <c r="L1773" i="3"/>
  <c r="L1777" i="3"/>
  <c r="L1781" i="3"/>
  <c r="L1785" i="3"/>
  <c r="L1789" i="3"/>
  <c r="L1458" i="3"/>
  <c r="L1384" i="3"/>
  <c r="L1224" i="3"/>
  <c r="L946" i="3"/>
  <c r="L3" i="3"/>
  <c r="L744" i="3"/>
  <c r="L1236" i="3"/>
  <c r="L281" i="3"/>
  <c r="L195" i="3"/>
  <c r="L833" i="3"/>
  <c r="L377" i="3"/>
  <c r="L1145" i="3"/>
  <c r="L1594" i="3"/>
  <c r="L1442" i="3"/>
  <c r="L1226" i="3"/>
  <c r="L1054" i="3"/>
  <c r="L959" i="3"/>
  <c r="L797" i="3"/>
  <c r="J73" i="3"/>
  <c r="L72" i="3"/>
  <c r="J123" i="3"/>
  <c r="L122" i="3"/>
  <c r="L129" i="3"/>
  <c r="L373" i="3"/>
  <c r="J379" i="3"/>
  <c r="L378" i="3"/>
  <c r="J397" i="3"/>
  <c r="L396" i="3"/>
  <c r="L453" i="3"/>
  <c r="L465" i="3"/>
  <c r="L479" i="3"/>
  <c r="L507" i="3"/>
  <c r="J521" i="3"/>
  <c r="J580" i="3"/>
  <c r="L579" i="3"/>
  <c r="L611" i="3"/>
  <c r="J875" i="3"/>
  <c r="L874" i="3"/>
  <c r="J1334" i="3"/>
  <c r="L1333" i="3"/>
  <c r="J1438" i="3"/>
  <c r="L23" i="3"/>
  <c r="L79" i="3"/>
  <c r="J233" i="3"/>
  <c r="L232" i="3"/>
  <c r="J361" i="3"/>
  <c r="L360" i="3"/>
  <c r="L385" i="3"/>
  <c r="J663" i="3"/>
  <c r="L662" i="3"/>
  <c r="J671" i="3"/>
  <c r="L670" i="3"/>
  <c r="J708" i="3"/>
  <c r="L707" i="3"/>
  <c r="L859" i="3"/>
  <c r="L1035" i="3"/>
  <c r="J1036" i="3"/>
  <c r="L1036" i="3" s="1"/>
  <c r="L1187" i="3"/>
  <c r="L345" i="3"/>
  <c r="J31" i="3"/>
  <c r="L30" i="3"/>
  <c r="L37" i="3"/>
  <c r="J87" i="3"/>
  <c r="L86" i="3"/>
  <c r="L93" i="3"/>
  <c r="J137" i="3"/>
  <c r="L136" i="3"/>
  <c r="L143" i="3"/>
  <c r="J247" i="3"/>
  <c r="L246" i="3"/>
  <c r="L253" i="3"/>
  <c r="J303" i="3"/>
  <c r="L369" i="3"/>
  <c r="L381" i="3"/>
  <c r="J389" i="3"/>
  <c r="L388" i="3"/>
  <c r="J401" i="3"/>
  <c r="L400" i="3"/>
  <c r="J443" i="3"/>
  <c r="L442" i="3"/>
  <c r="L461" i="3"/>
  <c r="L473" i="3"/>
  <c r="J525" i="3"/>
  <c r="L524" i="3"/>
  <c r="J543" i="3"/>
  <c r="L542" i="3"/>
  <c r="J551" i="3"/>
  <c r="L550" i="3"/>
  <c r="J559" i="3"/>
  <c r="L558" i="3"/>
  <c r="J567" i="3"/>
  <c r="L566" i="3"/>
  <c r="L597" i="3"/>
  <c r="L641" i="3"/>
  <c r="L714" i="3"/>
  <c r="J752" i="3"/>
  <c r="L751" i="3"/>
  <c r="L758" i="3"/>
  <c r="J811" i="3"/>
  <c r="L810" i="3"/>
  <c r="J827" i="3"/>
  <c r="L826" i="3"/>
  <c r="J843" i="3"/>
  <c r="L842" i="3"/>
  <c r="J867" i="3"/>
  <c r="L866" i="3"/>
  <c r="J967" i="3"/>
  <c r="L966" i="3"/>
  <c r="J1057" i="3"/>
  <c r="L1175" i="3"/>
  <c r="J1203" i="3"/>
  <c r="J1230" i="3"/>
  <c r="L1229" i="3"/>
  <c r="J1298" i="3"/>
  <c r="L1297" i="3"/>
  <c r="J1392" i="3"/>
  <c r="L1391" i="3"/>
  <c r="J1528" i="3"/>
  <c r="L1527" i="3"/>
  <c r="J1541" i="3"/>
  <c r="J1557" i="3"/>
  <c r="J1573" i="3"/>
  <c r="J1606" i="3"/>
  <c r="L1605" i="3"/>
  <c r="J1613" i="3"/>
  <c r="J1620" i="3"/>
  <c r="L1619" i="3"/>
  <c r="J1636" i="3"/>
  <c r="L1635" i="3"/>
  <c r="J1672" i="3"/>
  <c r="L1671" i="3"/>
  <c r="J1679" i="3"/>
  <c r="J1713" i="3"/>
  <c r="J1736" i="3"/>
  <c r="L1735" i="3"/>
  <c r="L1712" i="3"/>
  <c r="L1304" i="3"/>
  <c r="L1176" i="3"/>
  <c r="L1056" i="3"/>
  <c r="L845" i="3"/>
  <c r="L239" i="3"/>
  <c r="J533" i="3"/>
  <c r="L532" i="3"/>
  <c r="J605" i="3"/>
  <c r="L604" i="3"/>
  <c r="J895" i="3"/>
  <c r="L895" i="3" s="1"/>
  <c r="L894" i="3"/>
  <c r="L903" i="3"/>
  <c r="J1484" i="3"/>
  <c r="L1483" i="3"/>
  <c r="L1370" i="3"/>
  <c r="L1029" i="3"/>
  <c r="L51" i="3"/>
  <c r="J80" i="3"/>
  <c r="J151" i="3"/>
  <c r="L150" i="3"/>
  <c r="L157" i="3"/>
  <c r="J175" i="3"/>
  <c r="L181" i="3"/>
  <c r="J240" i="3"/>
  <c r="L331" i="3"/>
  <c r="J346" i="3"/>
  <c r="J393" i="3"/>
  <c r="L392" i="3"/>
  <c r="J415" i="3"/>
  <c r="L414" i="3"/>
  <c r="L435" i="3"/>
  <c r="J454" i="3"/>
  <c r="J480" i="3"/>
  <c r="J517" i="3"/>
  <c r="L516" i="3"/>
  <c r="J537" i="3"/>
  <c r="J698" i="3"/>
  <c r="L697" i="3"/>
  <c r="J860" i="3"/>
  <c r="L1033" i="3"/>
  <c r="L1041" i="3"/>
  <c r="J1046" i="3"/>
  <c r="L1049" i="3"/>
  <c r="L1083" i="3"/>
  <c r="L1101" i="3"/>
  <c r="J1165" i="3"/>
  <c r="L1183" i="3"/>
  <c r="J1188" i="3"/>
  <c r="L1191" i="3"/>
  <c r="J1371" i="3"/>
  <c r="J1584" i="3"/>
  <c r="L1583" i="3"/>
  <c r="L1034" i="3"/>
  <c r="J17" i="3"/>
  <c r="L16" i="3"/>
  <c r="J203" i="3"/>
  <c r="L202" i="3"/>
  <c r="J289" i="3"/>
  <c r="L288" i="3"/>
  <c r="L295" i="3"/>
  <c r="L317" i="3"/>
  <c r="J429" i="3"/>
  <c r="L428" i="3"/>
  <c r="J495" i="3"/>
  <c r="L494" i="3"/>
  <c r="L625" i="3"/>
  <c r="J804" i="3"/>
  <c r="L803" i="3"/>
  <c r="J1256" i="3"/>
  <c r="L1255" i="3"/>
  <c r="J1272" i="3"/>
  <c r="L1271" i="3"/>
  <c r="J1354" i="3"/>
  <c r="L1353" i="3"/>
  <c r="J24" i="3"/>
  <c r="J45" i="3"/>
  <c r="L44" i="3"/>
  <c r="J101" i="3"/>
  <c r="L100" i="3"/>
  <c r="J130" i="3"/>
  <c r="L211" i="3"/>
  <c r="J261" i="3"/>
  <c r="L260" i="3"/>
  <c r="L267" i="3"/>
  <c r="J296" i="3"/>
  <c r="L359" i="3"/>
  <c r="L365" i="3"/>
  <c r="J374" i="3"/>
  <c r="J386" i="3"/>
  <c r="L421" i="3"/>
  <c r="L457" i="3"/>
  <c r="J466" i="3"/>
  <c r="J478" i="3"/>
  <c r="L478" i="3" s="1"/>
  <c r="J508" i="3"/>
  <c r="L577" i="3"/>
  <c r="J612" i="3"/>
  <c r="J619" i="3"/>
  <c r="L618" i="3"/>
  <c r="J626" i="3"/>
  <c r="J635" i="3"/>
  <c r="L634" i="3"/>
  <c r="J649" i="3"/>
  <c r="L655" i="3"/>
  <c r="J656" i="3"/>
  <c r="J766" i="3"/>
  <c r="J904" i="3"/>
  <c r="J927" i="3"/>
  <c r="L926" i="3"/>
  <c r="L1025" i="3"/>
  <c r="J1030" i="3"/>
  <c r="J1207" i="3"/>
  <c r="J1264" i="3"/>
  <c r="L1263" i="3"/>
  <c r="J1326" i="3"/>
  <c r="L1325" i="3"/>
  <c r="J1361" i="3"/>
  <c r="J1448" i="3"/>
  <c r="L1447" i="3"/>
  <c r="J1492" i="3"/>
  <c r="L1491" i="3"/>
  <c r="L1045" i="3"/>
  <c r="L648" i="3"/>
  <c r="L520" i="3"/>
  <c r="L477" i="3"/>
  <c r="L366" i="3"/>
  <c r="L9" i="3"/>
  <c r="J38" i="3"/>
  <c r="J59" i="3"/>
  <c r="L58" i="3"/>
  <c r="L65" i="3"/>
  <c r="J94" i="3"/>
  <c r="J109" i="3"/>
  <c r="L108" i="3"/>
  <c r="L115" i="3"/>
  <c r="J144" i="3"/>
  <c r="J165" i="3"/>
  <c r="L164" i="3"/>
  <c r="J189" i="3"/>
  <c r="L188" i="3"/>
  <c r="J219" i="3"/>
  <c r="L218" i="3"/>
  <c r="L225" i="3"/>
  <c r="J254" i="3"/>
  <c r="J275" i="3"/>
  <c r="L274" i="3"/>
  <c r="J311" i="3"/>
  <c r="L310" i="3"/>
  <c r="J325" i="3"/>
  <c r="L324" i="3"/>
  <c r="J339" i="3"/>
  <c r="L338" i="3"/>
  <c r="J353" i="3"/>
  <c r="L352" i="3"/>
  <c r="J368" i="3"/>
  <c r="L368" i="3" s="1"/>
  <c r="J370" i="3"/>
  <c r="J382" i="3"/>
  <c r="L407" i="3"/>
  <c r="J450" i="3"/>
  <c r="J462" i="3"/>
  <c r="L469" i="3"/>
  <c r="J474" i="3"/>
  <c r="J487" i="3"/>
  <c r="L486" i="3"/>
  <c r="J501" i="3"/>
  <c r="L500" i="3"/>
  <c r="J515" i="3"/>
  <c r="L515" i="3" s="1"/>
  <c r="J529" i="3"/>
  <c r="L528" i="3"/>
  <c r="J547" i="3"/>
  <c r="J555" i="3"/>
  <c r="L554" i="3"/>
  <c r="J563" i="3"/>
  <c r="J571" i="3"/>
  <c r="L570" i="3"/>
  <c r="J585" i="3"/>
  <c r="J591" i="3"/>
  <c r="L590" i="3"/>
  <c r="J599" i="3"/>
  <c r="L598" i="3"/>
  <c r="J633" i="3"/>
  <c r="L633" i="3" s="1"/>
  <c r="J644" i="3"/>
  <c r="L643" i="3"/>
  <c r="J677" i="3"/>
  <c r="L676" i="3"/>
  <c r="L683" i="3"/>
  <c r="J684" i="3"/>
  <c r="L700" i="3"/>
  <c r="J715" i="3"/>
  <c r="J759" i="3"/>
  <c r="L772" i="3"/>
  <c r="J790" i="3"/>
  <c r="L796" i="3"/>
  <c r="J818" i="3"/>
  <c r="J846" i="3"/>
  <c r="J939" i="3"/>
  <c r="L938" i="3"/>
  <c r="J981" i="3"/>
  <c r="L980" i="3"/>
  <c r="L987" i="3"/>
  <c r="J999" i="3"/>
  <c r="L998" i="3"/>
  <c r="L1011" i="3"/>
  <c r="L1069" i="3"/>
  <c r="J1109" i="3"/>
  <c r="J1123" i="3"/>
  <c r="J1135" i="3"/>
  <c r="L1171" i="3"/>
  <c r="J1178" i="3"/>
  <c r="L1177" i="3"/>
  <c r="J1245" i="3"/>
  <c r="J1290" i="3"/>
  <c r="L1289" i="3"/>
  <c r="J1305" i="3"/>
  <c r="J1399" i="3"/>
  <c r="J1416" i="3"/>
  <c r="L1415" i="3"/>
  <c r="J1466" i="3"/>
  <c r="L1465" i="3"/>
  <c r="J1510" i="3"/>
  <c r="L1509" i="3"/>
  <c r="J1549" i="3"/>
  <c r="J1565" i="3"/>
  <c r="J1598" i="3"/>
  <c r="L1597" i="3"/>
  <c r="J1628" i="3"/>
  <c r="L1627" i="3"/>
  <c r="J1644" i="3"/>
  <c r="L1643" i="3"/>
  <c r="J1664" i="3"/>
  <c r="L1663" i="3"/>
  <c r="J1694" i="3"/>
  <c r="L1693" i="3"/>
  <c r="J1701" i="3"/>
  <c r="J1721" i="3"/>
  <c r="J1751" i="3"/>
  <c r="L1700" i="3"/>
  <c r="L1612" i="3"/>
  <c r="L1572" i="3"/>
  <c r="L1564" i="3"/>
  <c r="L1556" i="3"/>
  <c r="L1548" i="3"/>
  <c r="L1540" i="3"/>
  <c r="L1516" i="3"/>
  <c r="L1332" i="3"/>
  <c r="L1244" i="3"/>
  <c r="L1164" i="3"/>
  <c r="L1108" i="3"/>
  <c r="L1068" i="3"/>
  <c r="L789" i="3"/>
  <c r="L642" i="3"/>
  <c r="L578" i="3"/>
  <c r="L536" i="3"/>
  <c r="L514" i="3"/>
  <c r="L493" i="3"/>
  <c r="J731" i="3"/>
  <c r="J738" i="3"/>
  <c r="L737" i="3"/>
  <c r="J780" i="3"/>
  <c r="L779" i="3"/>
  <c r="L782" i="3"/>
  <c r="J888" i="3"/>
  <c r="J913" i="3"/>
  <c r="L912" i="3"/>
  <c r="J920" i="3"/>
  <c r="J991" i="3"/>
  <c r="J1065" i="3"/>
  <c r="J1091" i="3"/>
  <c r="J1127" i="3"/>
  <c r="J1146" i="3"/>
  <c r="J1161" i="3"/>
  <c r="J1215" i="3"/>
  <c r="J1260" i="3"/>
  <c r="J1276" i="3"/>
  <c r="J1294" i="3"/>
  <c r="J1340" i="3"/>
  <c r="J1406" i="3"/>
  <c r="J1470" i="3"/>
  <c r="J1496" i="3"/>
  <c r="J1532" i="3"/>
  <c r="J1545" i="3"/>
  <c r="J1561" i="3"/>
  <c r="J1602" i="3"/>
  <c r="J1632" i="3"/>
  <c r="J1648" i="3"/>
  <c r="J1651" i="3"/>
  <c r="J1658" i="3"/>
  <c r="J1668" i="3"/>
  <c r="J1705" i="3"/>
  <c r="J1725" i="3"/>
  <c r="J1732" i="3"/>
  <c r="L1657" i="3"/>
  <c r="L1601" i="3"/>
  <c r="L1469" i="3"/>
  <c r="L1445" i="3"/>
  <c r="L1441" i="3"/>
  <c r="L1405" i="3"/>
  <c r="L1293" i="3"/>
  <c r="L1225" i="3"/>
  <c r="L1141" i="3"/>
  <c r="L1097" i="3"/>
  <c r="L1053" i="3"/>
  <c r="L990" i="3"/>
  <c r="J722" i="3"/>
  <c r="L721" i="3"/>
  <c r="J853" i="3"/>
  <c r="L852" i="3"/>
  <c r="J881" i="3"/>
  <c r="L880" i="3"/>
  <c r="J897" i="3"/>
  <c r="L896" i="3"/>
  <c r="J953" i="3"/>
  <c r="L952" i="3"/>
  <c r="J1005" i="3"/>
  <c r="L1004" i="3"/>
  <c r="J1019" i="3"/>
  <c r="J1061" i="3"/>
  <c r="J1077" i="3"/>
  <c r="J1131" i="3"/>
  <c r="J1199" i="3"/>
  <c r="J1211" i="3"/>
  <c r="J1268" i="3"/>
  <c r="J1312" i="3"/>
  <c r="J1378" i="3"/>
  <c r="J1430" i="3"/>
  <c r="J1452" i="3"/>
  <c r="J1477" i="3"/>
  <c r="J1488" i="3"/>
  <c r="J1503" i="3"/>
  <c r="J1524" i="3"/>
  <c r="J1537" i="3"/>
  <c r="J1553" i="3"/>
  <c r="J1569" i="3"/>
  <c r="J1577" i="3"/>
  <c r="J1588" i="3"/>
  <c r="J1624" i="3"/>
  <c r="J1640" i="3"/>
  <c r="J1683" i="3"/>
  <c r="J1690" i="3"/>
  <c r="J1717" i="3"/>
  <c r="J1740" i="3"/>
  <c r="J1747" i="3"/>
  <c r="L1787" i="3"/>
  <c r="L1783" i="3"/>
  <c r="L1779" i="3"/>
  <c r="L1775" i="3"/>
  <c r="L1771" i="3"/>
  <c r="L1767" i="3"/>
  <c r="L1763" i="3"/>
  <c r="L1759" i="3"/>
  <c r="L1755" i="3"/>
  <c r="L1739" i="3"/>
  <c r="L1731" i="3"/>
  <c r="L1667" i="3"/>
  <c r="L1647" i="3"/>
  <c r="L1639" i="3"/>
  <c r="L1631" i="3"/>
  <c r="L1623" i="3"/>
  <c r="L1587" i="3"/>
  <c r="L1531" i="3"/>
  <c r="L1523" i="3"/>
  <c r="L1495" i="3"/>
  <c r="L1487" i="3"/>
  <c r="L1451" i="3"/>
  <c r="L1443" i="3"/>
  <c r="L1339" i="3"/>
  <c r="L1311" i="3"/>
  <c r="L1275" i="3"/>
  <c r="L1267" i="3"/>
  <c r="L1259" i="3"/>
  <c r="L1227" i="3"/>
  <c r="L1223" i="3"/>
  <c r="L1179" i="3"/>
  <c r="L1151" i="3"/>
  <c r="L1115" i="3"/>
  <c r="L945" i="3"/>
  <c r="J437" i="3" l="1"/>
  <c r="L437" i="3" s="1"/>
  <c r="J67" i="3"/>
  <c r="J68" i="3" s="1"/>
  <c r="L1084" i="3"/>
  <c r="L1103" i="3"/>
  <c r="L1517" i="3"/>
  <c r="J409" i="3"/>
  <c r="L409" i="3" s="1"/>
  <c r="L1349" i="3"/>
  <c r="L1184" i="3"/>
  <c r="L1385" i="3"/>
  <c r="L471" i="3"/>
  <c r="L1050" i="3"/>
  <c r="L1180" i="3"/>
  <c r="J1460" i="3"/>
  <c r="L1460" i="3" s="1"/>
  <c r="L158" i="3"/>
  <c r="J333" i="3"/>
  <c r="J334" i="3" s="1"/>
  <c r="J1099" i="3"/>
  <c r="J1100" i="3" s="1"/>
  <c r="L1347" i="3"/>
  <c r="L1319" i="3"/>
  <c r="L116" i="3"/>
  <c r="L1185" i="3"/>
  <c r="L52" i="3"/>
  <c r="L282" i="3"/>
  <c r="L834" i="3"/>
  <c r="L268" i="3"/>
  <c r="L1237" i="3"/>
  <c r="L422" i="3"/>
  <c r="J1052" i="3"/>
  <c r="L1052" i="3" s="1"/>
  <c r="L1012" i="3"/>
  <c r="J1143" i="3"/>
  <c r="L1143" i="3" s="1"/>
  <c r="L1042" i="3"/>
  <c r="L1116" i="3"/>
  <c r="L1117" i="3"/>
  <c r="J746" i="3"/>
  <c r="J747" i="3" s="1"/>
  <c r="L701" i="3"/>
  <c r="L470" i="3"/>
  <c r="L1351" i="3"/>
  <c r="J1044" i="3"/>
  <c r="L1044" i="3" s="1"/>
  <c r="L212" i="3"/>
  <c r="L1350" i="3"/>
  <c r="L783" i="3"/>
  <c r="L1038" i="3"/>
  <c r="J459" i="3"/>
  <c r="L459" i="3" s="1"/>
  <c r="J227" i="3"/>
  <c r="J228" i="3" s="1"/>
  <c r="L974" i="3"/>
  <c r="L1102" i="3"/>
  <c r="J1086" i="3"/>
  <c r="J1087" i="3" s="1"/>
  <c r="L4" i="3"/>
  <c r="J1596" i="3"/>
  <c r="L1596" i="3" s="1"/>
  <c r="L976" i="3"/>
  <c r="J1194" i="3"/>
  <c r="J1195" i="3" s="1"/>
  <c r="L196" i="3"/>
  <c r="L784" i="3"/>
  <c r="L1152" i="3"/>
  <c r="L1241" i="3"/>
  <c r="J1071" i="3"/>
  <c r="J1072" i="3" s="1"/>
  <c r="L1027" i="3"/>
  <c r="L691" i="3"/>
  <c r="J183" i="3"/>
  <c r="J184" i="3" s="1"/>
  <c r="L318" i="3"/>
  <c r="L773" i="3"/>
  <c r="L948" i="3"/>
  <c r="L10" i="3"/>
  <c r="J1284" i="3"/>
  <c r="J1285" i="3" s="1"/>
  <c r="L1409" i="3"/>
  <c r="L1026" i="3"/>
  <c r="L1192" i="3"/>
  <c r="J961" i="3"/>
  <c r="J962" i="3" s="1"/>
  <c r="J989" i="3"/>
  <c r="L989" i="3" s="1"/>
  <c r="L1249" i="3"/>
  <c r="L1153" i="3"/>
  <c r="J1220" i="3"/>
  <c r="J1221" i="3" s="1"/>
  <c r="J1424" i="3"/>
  <c r="J1425" i="3" s="1"/>
  <c r="J1144" i="3"/>
  <c r="J1173" i="3"/>
  <c r="J1174" i="3" s="1"/>
  <c r="L1348" i="3"/>
  <c r="J1411" i="3"/>
  <c r="L1410" i="3"/>
  <c r="L1242" i="3"/>
  <c r="J1243" i="3"/>
  <c r="L1181" i="3"/>
  <c r="J1182" i="3"/>
  <c r="J1155" i="3"/>
  <c r="L1154" i="3"/>
  <c r="L1099" i="3"/>
  <c r="J786" i="3"/>
  <c r="L785" i="3"/>
  <c r="J1718" i="3"/>
  <c r="L1717" i="3"/>
  <c r="J1625" i="3"/>
  <c r="L1624" i="3"/>
  <c r="J1554" i="3"/>
  <c r="L1553" i="3"/>
  <c r="J1453" i="3"/>
  <c r="L1452" i="3"/>
  <c r="J1078" i="3"/>
  <c r="L1077" i="3"/>
  <c r="J1020" i="3"/>
  <c r="L1019" i="3"/>
  <c r="L1005" i="3"/>
  <c r="J1006" i="3"/>
  <c r="J898" i="3"/>
  <c r="L897" i="3"/>
  <c r="J836" i="3"/>
  <c r="L835" i="3"/>
  <c r="J1706" i="3"/>
  <c r="L1705" i="3"/>
  <c r="J1649" i="3"/>
  <c r="L1648" i="3"/>
  <c r="J1261" i="3"/>
  <c r="L1260" i="3"/>
  <c r="J1162" i="3"/>
  <c r="L1161" i="3"/>
  <c r="L1127" i="3"/>
  <c r="J1128" i="3"/>
  <c r="J1066" i="3"/>
  <c r="L1065" i="3"/>
  <c r="J781" i="3"/>
  <c r="L780" i="3"/>
  <c r="J739" i="3"/>
  <c r="L738" i="3"/>
  <c r="J1400" i="3"/>
  <c r="L1399" i="3"/>
  <c r="J1246" i="3"/>
  <c r="L1245" i="3"/>
  <c r="L1135" i="3"/>
  <c r="J1136" i="3"/>
  <c r="L1109" i="3"/>
  <c r="J1110" i="3"/>
  <c r="J1000" i="3"/>
  <c r="L999" i="3"/>
  <c r="J847" i="3"/>
  <c r="L846" i="3"/>
  <c r="J716" i="3"/>
  <c r="L715" i="3"/>
  <c r="J685" i="3"/>
  <c r="L684" i="3"/>
  <c r="L563" i="3"/>
  <c r="J564" i="3"/>
  <c r="L555" i="3"/>
  <c r="J556" i="3"/>
  <c r="J276" i="3"/>
  <c r="L275" i="3"/>
  <c r="J95" i="3"/>
  <c r="L94" i="3"/>
  <c r="J613" i="3"/>
  <c r="L612" i="3"/>
  <c r="J467" i="3"/>
  <c r="L466" i="3"/>
  <c r="J375" i="3"/>
  <c r="L374" i="3"/>
  <c r="J1741" i="3"/>
  <c r="L1740" i="3"/>
  <c r="J1641" i="3"/>
  <c r="L1640" i="3"/>
  <c r="J1589" i="3"/>
  <c r="L1588" i="3"/>
  <c r="J1570" i="3"/>
  <c r="L1569" i="3"/>
  <c r="J1431" i="3"/>
  <c r="L1430" i="3"/>
  <c r="J1726" i="3"/>
  <c r="L1725" i="3"/>
  <c r="J1652" i="3"/>
  <c r="L1651" i="3"/>
  <c r="J1533" i="3"/>
  <c r="L1532" i="3"/>
  <c r="J1277" i="3"/>
  <c r="L1276" i="3"/>
  <c r="J1092" i="3"/>
  <c r="L1091" i="3"/>
  <c r="J992" i="3"/>
  <c r="L991" i="3"/>
  <c r="J732" i="3"/>
  <c r="L731" i="3"/>
  <c r="J1702" i="3"/>
  <c r="L1701" i="3"/>
  <c r="J1695" i="3"/>
  <c r="L1694" i="3"/>
  <c r="J1665" i="3"/>
  <c r="L1664" i="3"/>
  <c r="J1645" i="3"/>
  <c r="L1644" i="3"/>
  <c r="J1629" i="3"/>
  <c r="L1628" i="3"/>
  <c r="J1599" i="3"/>
  <c r="L1598" i="3"/>
  <c r="J1550" i="3"/>
  <c r="L1549" i="3"/>
  <c r="J1306" i="3"/>
  <c r="L1305" i="3"/>
  <c r="J1291" i="3"/>
  <c r="L1290" i="3"/>
  <c r="J1119" i="3"/>
  <c r="L1118" i="3"/>
  <c r="J819" i="3"/>
  <c r="L818" i="3"/>
  <c r="J645" i="3"/>
  <c r="L644" i="3"/>
  <c r="L585" i="3"/>
  <c r="J586" i="3"/>
  <c r="L571" i="3"/>
  <c r="J572" i="3"/>
  <c r="J530" i="3"/>
  <c r="L529" i="3"/>
  <c r="J475" i="3"/>
  <c r="L474" i="3"/>
  <c r="J463" i="3"/>
  <c r="L462" i="3"/>
  <c r="J383" i="3"/>
  <c r="L382" i="3"/>
  <c r="J255" i="3"/>
  <c r="L254" i="3"/>
  <c r="J145" i="3"/>
  <c r="L144" i="3"/>
  <c r="J1748" i="3"/>
  <c r="L1747" i="3"/>
  <c r="J1684" i="3"/>
  <c r="L1683" i="3"/>
  <c r="J1578" i="3"/>
  <c r="L1577" i="3"/>
  <c r="J1525" i="3"/>
  <c r="L1524" i="3"/>
  <c r="J1489" i="3"/>
  <c r="L1488" i="3"/>
  <c r="J1379" i="3"/>
  <c r="L1378" i="3"/>
  <c r="J1269" i="3"/>
  <c r="L1268" i="3"/>
  <c r="J1200" i="3"/>
  <c r="L1199" i="3"/>
  <c r="J954" i="3"/>
  <c r="L953" i="3"/>
  <c r="J882" i="3"/>
  <c r="L881" i="3"/>
  <c r="J854" i="3"/>
  <c r="L853" i="3"/>
  <c r="J723" i="3"/>
  <c r="L722" i="3"/>
  <c r="J1733" i="3"/>
  <c r="L1732" i="3"/>
  <c r="J1659" i="3"/>
  <c r="L1658" i="3"/>
  <c r="J1603" i="3"/>
  <c r="L1602" i="3"/>
  <c r="J1546" i="3"/>
  <c r="L1545" i="3"/>
  <c r="J1497" i="3"/>
  <c r="L1496" i="3"/>
  <c r="J1407" i="3"/>
  <c r="L1406" i="3"/>
  <c r="J1295" i="3"/>
  <c r="L1294" i="3"/>
  <c r="J921" i="3"/>
  <c r="L920" i="3"/>
  <c r="J914" i="3"/>
  <c r="L913" i="3"/>
  <c r="J1722" i="3"/>
  <c r="L1721" i="3"/>
  <c r="J1566" i="3"/>
  <c r="L1565" i="3"/>
  <c r="L1178" i="3"/>
  <c r="L599" i="3"/>
  <c r="J600" i="3"/>
  <c r="L591" i="3"/>
  <c r="J592" i="3"/>
  <c r="L547" i="3"/>
  <c r="J548" i="3"/>
  <c r="J451" i="3"/>
  <c r="L450" i="3"/>
  <c r="J371" i="3"/>
  <c r="L370" i="3"/>
  <c r="J657" i="3"/>
  <c r="L656" i="3"/>
  <c r="J509" i="3"/>
  <c r="L508" i="3"/>
  <c r="J1691" i="3"/>
  <c r="L1690" i="3"/>
  <c r="J1538" i="3"/>
  <c r="L1537" i="3"/>
  <c r="J1504" i="3"/>
  <c r="L1503" i="3"/>
  <c r="J1478" i="3"/>
  <c r="L1477" i="3"/>
  <c r="J1313" i="3"/>
  <c r="L1312" i="3"/>
  <c r="L1211" i="3"/>
  <c r="J1212" i="3"/>
  <c r="J1132" i="3"/>
  <c r="L1131" i="3"/>
  <c r="L1061" i="3"/>
  <c r="J1062" i="3"/>
  <c r="J1669" i="3"/>
  <c r="L1668" i="3"/>
  <c r="J1633" i="3"/>
  <c r="L1632" i="3"/>
  <c r="J1562" i="3"/>
  <c r="L1561" i="3"/>
  <c r="J1471" i="3"/>
  <c r="L1470" i="3"/>
  <c r="J1341" i="3"/>
  <c r="L1340" i="3"/>
  <c r="J1216" i="3"/>
  <c r="L1215" i="3"/>
  <c r="J1147" i="3"/>
  <c r="L1146" i="3"/>
  <c r="J889" i="3"/>
  <c r="L888" i="3"/>
  <c r="J1752" i="3"/>
  <c r="L1751" i="3"/>
  <c r="J1511" i="3"/>
  <c r="L1510" i="3"/>
  <c r="J1467" i="3"/>
  <c r="L1466" i="3"/>
  <c r="J1417" i="3"/>
  <c r="L1416" i="3"/>
  <c r="J1124" i="3"/>
  <c r="L1123" i="3"/>
  <c r="J982" i="3"/>
  <c r="L981" i="3"/>
  <c r="L939" i="3"/>
  <c r="J940" i="3"/>
  <c r="J791" i="3"/>
  <c r="L790" i="3"/>
  <c r="J760" i="3"/>
  <c r="L759" i="3"/>
  <c r="L677" i="3"/>
  <c r="J678" i="3"/>
  <c r="J220" i="3"/>
  <c r="L219" i="3"/>
  <c r="J39" i="3"/>
  <c r="L38" i="3"/>
  <c r="L977" i="3"/>
  <c r="J978" i="3"/>
  <c r="J1327" i="3"/>
  <c r="L1326" i="3"/>
  <c r="J928" i="3"/>
  <c r="L927" i="3"/>
  <c r="J1273" i="3"/>
  <c r="L1272" i="3"/>
  <c r="J1257" i="3"/>
  <c r="L1256" i="3"/>
  <c r="J950" i="3"/>
  <c r="L949" i="3"/>
  <c r="L804" i="3"/>
  <c r="J805" i="3"/>
  <c r="J1372" i="3"/>
  <c r="L1371" i="3"/>
  <c r="J1189" i="3"/>
  <c r="L1188" i="3"/>
  <c r="J1047" i="3"/>
  <c r="L1046" i="3"/>
  <c r="J455" i="3"/>
  <c r="L454" i="3"/>
  <c r="J176" i="3"/>
  <c r="L175" i="3"/>
  <c r="J81" i="3"/>
  <c r="L80" i="3"/>
  <c r="J1105" i="3"/>
  <c r="L1104" i="3"/>
  <c r="J1614" i="3"/>
  <c r="L1613" i="3"/>
  <c r="J1607" i="3"/>
  <c r="L1606" i="3"/>
  <c r="L1203" i="3"/>
  <c r="J1204" i="3"/>
  <c r="J1058" i="3"/>
  <c r="L1057" i="3"/>
  <c r="L961" i="3"/>
  <c r="L867" i="3"/>
  <c r="J868" i="3"/>
  <c r="J812" i="3"/>
  <c r="L811" i="3"/>
  <c r="L567" i="3"/>
  <c r="J568" i="3"/>
  <c r="L559" i="3"/>
  <c r="J560" i="3"/>
  <c r="L551" i="3"/>
  <c r="J552" i="3"/>
  <c r="L543" i="3"/>
  <c r="J544" i="3"/>
  <c r="L525" i="3"/>
  <c r="J526" i="3"/>
  <c r="L401" i="3"/>
  <c r="J402" i="3"/>
  <c r="J390" i="3"/>
  <c r="L389" i="3"/>
  <c r="J248" i="3"/>
  <c r="L247" i="3"/>
  <c r="J672" i="3"/>
  <c r="L671" i="3"/>
  <c r="L663" i="3"/>
  <c r="J664" i="3"/>
  <c r="J54" i="3"/>
  <c r="L53" i="3"/>
  <c r="L501" i="3"/>
  <c r="J502" i="3"/>
  <c r="L487" i="3"/>
  <c r="J488" i="3"/>
  <c r="L353" i="3"/>
  <c r="J354" i="3"/>
  <c r="L339" i="3"/>
  <c r="J340" i="3"/>
  <c r="L325" i="3"/>
  <c r="J326" i="3"/>
  <c r="L311" i="3"/>
  <c r="J312" i="3"/>
  <c r="J190" i="3"/>
  <c r="L189" i="3"/>
  <c r="J166" i="3"/>
  <c r="L165" i="3"/>
  <c r="J110" i="3"/>
  <c r="L109" i="3"/>
  <c r="J60" i="3"/>
  <c r="L59" i="3"/>
  <c r="J1493" i="3"/>
  <c r="L1492" i="3"/>
  <c r="J1449" i="3"/>
  <c r="L1448" i="3"/>
  <c r="J1208" i="3"/>
  <c r="L1207" i="3"/>
  <c r="J905" i="3"/>
  <c r="L904" i="3"/>
  <c r="L649" i="3"/>
  <c r="J650" i="3"/>
  <c r="L635" i="3"/>
  <c r="J636" i="3"/>
  <c r="J262" i="3"/>
  <c r="L261" i="3"/>
  <c r="J131" i="3"/>
  <c r="L130" i="3"/>
  <c r="J102" i="3"/>
  <c r="L101" i="3"/>
  <c r="J46" i="3"/>
  <c r="L45" i="3"/>
  <c r="L429" i="3"/>
  <c r="J430" i="3"/>
  <c r="J270" i="3"/>
  <c r="L269" i="3"/>
  <c r="J204" i="3"/>
  <c r="L203" i="3"/>
  <c r="J18" i="3"/>
  <c r="L17" i="3"/>
  <c r="L698" i="3"/>
  <c r="J699" i="3"/>
  <c r="J1485" i="3"/>
  <c r="L1484" i="3"/>
  <c r="J1680" i="3"/>
  <c r="L1679" i="3"/>
  <c r="J1673" i="3"/>
  <c r="L1672" i="3"/>
  <c r="J1637" i="3"/>
  <c r="L1636" i="3"/>
  <c r="J1621" i="3"/>
  <c r="L1620" i="3"/>
  <c r="J1542" i="3"/>
  <c r="L1541" i="3"/>
  <c r="J1529" i="3"/>
  <c r="L1528" i="3"/>
  <c r="J1387" i="3"/>
  <c r="L1386" i="3"/>
  <c r="J1251" i="3"/>
  <c r="L1250" i="3"/>
  <c r="J1239" i="3"/>
  <c r="L1238" i="3"/>
  <c r="J1231" i="3"/>
  <c r="L1230" i="3"/>
  <c r="L303" i="3"/>
  <c r="J304" i="3"/>
  <c r="J32" i="3"/>
  <c r="L31" i="3"/>
  <c r="J234" i="3"/>
  <c r="L233" i="3"/>
  <c r="J1439" i="3"/>
  <c r="L1438" i="3"/>
  <c r="L1039" i="3"/>
  <c r="J1040" i="3"/>
  <c r="L875" i="3"/>
  <c r="J876" i="3"/>
  <c r="J522" i="3"/>
  <c r="L521" i="3"/>
  <c r="J398" i="3"/>
  <c r="L397" i="3"/>
  <c r="J124" i="3"/>
  <c r="L123" i="3"/>
  <c r="J74" i="3"/>
  <c r="L73" i="3"/>
  <c r="L702" i="3"/>
  <c r="J703" i="3"/>
  <c r="J12" i="3"/>
  <c r="L11" i="3"/>
  <c r="L774" i="3"/>
  <c r="J775" i="3"/>
  <c r="J198" i="3"/>
  <c r="L197" i="3"/>
  <c r="L227" i="3"/>
  <c r="J1362" i="3"/>
  <c r="L1361" i="3"/>
  <c r="J1265" i="3"/>
  <c r="L1264" i="3"/>
  <c r="J1031" i="3"/>
  <c r="L1030" i="3"/>
  <c r="L766" i="3"/>
  <c r="J767" i="3"/>
  <c r="J627" i="3"/>
  <c r="L626" i="3"/>
  <c r="L619" i="3"/>
  <c r="J620" i="3"/>
  <c r="J387" i="3"/>
  <c r="L386" i="3"/>
  <c r="J297" i="3"/>
  <c r="L296" i="3"/>
  <c r="J25" i="3"/>
  <c r="L24" i="3"/>
  <c r="J1355" i="3"/>
  <c r="L1354" i="3"/>
  <c r="L1220" i="3"/>
  <c r="J1321" i="3"/>
  <c r="L1320" i="3"/>
  <c r="L1165" i="3"/>
  <c r="J1166" i="3"/>
  <c r="J538" i="3"/>
  <c r="L537" i="3"/>
  <c r="L517" i="3"/>
  <c r="J518" i="3"/>
  <c r="J347" i="3"/>
  <c r="L346" i="3"/>
  <c r="J241" i="3"/>
  <c r="L240" i="3"/>
  <c r="J606" i="3"/>
  <c r="L605" i="3"/>
  <c r="L533" i="3"/>
  <c r="J534" i="3"/>
  <c r="J1714" i="3"/>
  <c r="L1713" i="3"/>
  <c r="J1558" i="3"/>
  <c r="L1557" i="3"/>
  <c r="J968" i="3"/>
  <c r="L967" i="3"/>
  <c r="J844" i="3"/>
  <c r="L843" i="3"/>
  <c r="L827" i="3"/>
  <c r="J828" i="3"/>
  <c r="J444" i="3"/>
  <c r="L443" i="3"/>
  <c r="J88" i="3"/>
  <c r="L87" i="3"/>
  <c r="L708" i="3"/>
  <c r="J709" i="3"/>
  <c r="L423" i="3"/>
  <c r="J424" i="3"/>
  <c r="J581" i="3"/>
  <c r="L580" i="3"/>
  <c r="J214" i="3"/>
  <c r="L213" i="3"/>
  <c r="J496" i="3"/>
  <c r="L495" i="3"/>
  <c r="J290" i="3"/>
  <c r="L289" i="3"/>
  <c r="J1585" i="3"/>
  <c r="L1584" i="3"/>
  <c r="J861" i="3"/>
  <c r="L860" i="3"/>
  <c r="L692" i="3"/>
  <c r="J693" i="3"/>
  <c r="J481" i="3"/>
  <c r="L480" i="3"/>
  <c r="J416" i="3"/>
  <c r="L415" i="3"/>
  <c r="L393" i="3"/>
  <c r="J394" i="3"/>
  <c r="J152" i="3"/>
  <c r="L151" i="3"/>
  <c r="J160" i="3"/>
  <c r="L159" i="3"/>
  <c r="J1737" i="3"/>
  <c r="L1736" i="3"/>
  <c r="J1574" i="3"/>
  <c r="L1573" i="3"/>
  <c r="J1519" i="3"/>
  <c r="L1518" i="3"/>
  <c r="J1393" i="3"/>
  <c r="L1392" i="3"/>
  <c r="J1299" i="3"/>
  <c r="L1298" i="3"/>
  <c r="J753" i="3"/>
  <c r="L752" i="3"/>
  <c r="J138" i="3"/>
  <c r="L137" i="3"/>
  <c r="J362" i="3"/>
  <c r="L361" i="3"/>
  <c r="J1335" i="3"/>
  <c r="L1334" i="3"/>
  <c r="L379" i="3"/>
  <c r="J380" i="3"/>
  <c r="L798" i="3"/>
  <c r="J799" i="3"/>
  <c r="J6" i="3"/>
  <c r="L5" i="3"/>
  <c r="L319" i="3"/>
  <c r="J320" i="3"/>
  <c r="J284" i="3"/>
  <c r="L283" i="3"/>
  <c r="J1014" i="3"/>
  <c r="L1013" i="3"/>
  <c r="J118" i="3"/>
  <c r="L117" i="3"/>
  <c r="L67" i="3" l="1"/>
  <c r="J438" i="3"/>
  <c r="J439" i="3" s="1"/>
  <c r="J410" i="3"/>
  <c r="L333" i="3"/>
  <c r="L1284" i="3"/>
  <c r="L1086" i="3"/>
  <c r="L1424" i="3"/>
  <c r="L1071" i="3"/>
  <c r="J1461" i="3"/>
  <c r="J1462" i="3" s="1"/>
  <c r="L746" i="3"/>
  <c r="J460" i="3"/>
  <c r="L183" i="3"/>
  <c r="L1173" i="3"/>
  <c r="L1194" i="3"/>
  <c r="L1407" i="3"/>
  <c r="L844" i="3"/>
  <c r="L387" i="3"/>
  <c r="L1144" i="3"/>
  <c r="J1412" i="3"/>
  <c r="L1411" i="3"/>
  <c r="L1100" i="3"/>
  <c r="L1182" i="3"/>
  <c r="L1243" i="3"/>
  <c r="J787" i="3"/>
  <c r="L786" i="3"/>
  <c r="J1156" i="3"/>
  <c r="J1157" i="3" s="1"/>
  <c r="L1155" i="3"/>
  <c r="J363" i="3"/>
  <c r="L362" i="3"/>
  <c r="J139" i="3"/>
  <c r="L138" i="3"/>
  <c r="J1300" i="3"/>
  <c r="L1299" i="3"/>
  <c r="J1520" i="3"/>
  <c r="L1519" i="3"/>
  <c r="J1738" i="3"/>
  <c r="L1738" i="3" s="1"/>
  <c r="L1737" i="3"/>
  <c r="J153" i="3"/>
  <c r="L152" i="3"/>
  <c r="J417" i="3"/>
  <c r="L416" i="3"/>
  <c r="J582" i="3"/>
  <c r="L581" i="3"/>
  <c r="J425" i="3"/>
  <c r="L424" i="3"/>
  <c r="J607" i="3"/>
  <c r="L606" i="3"/>
  <c r="J305" i="3"/>
  <c r="L304" i="3"/>
  <c r="J1232" i="3"/>
  <c r="L1231" i="3"/>
  <c r="J1252" i="3"/>
  <c r="L1251" i="3"/>
  <c r="J1622" i="3"/>
  <c r="L1622" i="3" s="1"/>
  <c r="L1621" i="3"/>
  <c r="J1674" i="3"/>
  <c r="L1673" i="3"/>
  <c r="J403" i="3"/>
  <c r="L402" i="3"/>
  <c r="J527" i="3"/>
  <c r="L527" i="3" s="1"/>
  <c r="L526" i="3"/>
  <c r="J553" i="3"/>
  <c r="L553" i="3" s="1"/>
  <c r="L552" i="3"/>
  <c r="J569" i="3"/>
  <c r="L569" i="3" s="1"/>
  <c r="L568" i="3"/>
  <c r="J1059" i="3"/>
  <c r="L1059" i="3" s="1"/>
  <c r="L1058" i="3"/>
  <c r="J82" i="3"/>
  <c r="L81" i="3"/>
  <c r="J221" i="3"/>
  <c r="L220" i="3"/>
  <c r="J321" i="3"/>
  <c r="L320" i="3"/>
  <c r="J800" i="3"/>
  <c r="L799" i="3"/>
  <c r="L380" i="3"/>
  <c r="J395" i="3"/>
  <c r="L395" i="3" s="1"/>
  <c r="L394" i="3"/>
  <c r="J1586" i="3"/>
  <c r="L1586" i="3" s="1"/>
  <c r="L1585" i="3"/>
  <c r="J497" i="3"/>
  <c r="L496" i="3"/>
  <c r="J215" i="3"/>
  <c r="L214" i="3"/>
  <c r="L347" i="3"/>
  <c r="J348" i="3"/>
  <c r="J539" i="3"/>
  <c r="L538" i="3"/>
  <c r="J1322" i="3"/>
  <c r="L1321" i="3"/>
  <c r="J1073" i="3"/>
  <c r="L1072" i="3"/>
  <c r="J1336" i="3"/>
  <c r="L1335" i="3"/>
  <c r="J694" i="3"/>
  <c r="L693" i="3"/>
  <c r="J291" i="3"/>
  <c r="L290" i="3"/>
  <c r="L1195" i="3"/>
  <c r="J1196" i="3"/>
  <c r="J710" i="3"/>
  <c r="L709" i="3"/>
  <c r="J89" i="3"/>
  <c r="L88" i="3"/>
  <c r="J829" i="3"/>
  <c r="L828" i="3"/>
  <c r="J242" i="3"/>
  <c r="L241" i="3"/>
  <c r="J748" i="3"/>
  <c r="L747" i="3"/>
  <c r="L627" i="3"/>
  <c r="J628" i="3"/>
  <c r="J1032" i="3"/>
  <c r="L1031" i="3"/>
  <c r="J399" i="3"/>
  <c r="L399" i="3" s="1"/>
  <c r="L398" i="3"/>
  <c r="J523" i="3"/>
  <c r="L523" i="3" s="1"/>
  <c r="L522" i="3"/>
  <c r="L1439" i="3"/>
  <c r="J1388" i="3"/>
  <c r="L1387" i="3"/>
  <c r="J1530" i="3"/>
  <c r="L1530" i="3" s="1"/>
  <c r="L1529" i="3"/>
  <c r="J1486" i="3"/>
  <c r="L1486" i="3" s="1"/>
  <c r="L1485" i="3"/>
  <c r="L699" i="3"/>
  <c r="J19" i="3"/>
  <c r="L18" i="3"/>
  <c r="J271" i="3"/>
  <c r="L270" i="3"/>
  <c r="J103" i="3"/>
  <c r="L102" i="3"/>
  <c r="J263" i="3"/>
  <c r="L262" i="3"/>
  <c r="J651" i="3"/>
  <c r="L650" i="3"/>
  <c r="J1450" i="3"/>
  <c r="L1450" i="3" s="1"/>
  <c r="L1449" i="3"/>
  <c r="J61" i="3"/>
  <c r="L60" i="3"/>
  <c r="J167" i="3"/>
  <c r="L166" i="3"/>
  <c r="J335" i="3"/>
  <c r="L334" i="3"/>
  <c r="J55" i="3"/>
  <c r="L54" i="3"/>
  <c r="J391" i="3"/>
  <c r="L390" i="3"/>
  <c r="J813" i="3"/>
  <c r="L812" i="3"/>
  <c r="J1615" i="3"/>
  <c r="L1614" i="3"/>
  <c r="J1373" i="3"/>
  <c r="L1372" i="3"/>
  <c r="J1258" i="3"/>
  <c r="L1258" i="3" s="1"/>
  <c r="L1257" i="3"/>
  <c r="J1286" i="3"/>
  <c r="L1285" i="3"/>
  <c r="J929" i="3"/>
  <c r="L928" i="3"/>
  <c r="J979" i="3"/>
  <c r="L979" i="3" s="1"/>
  <c r="L978" i="3"/>
  <c r="J1634" i="3"/>
  <c r="L1634" i="3" s="1"/>
  <c r="L1633" i="3"/>
  <c r="J1479" i="3"/>
  <c r="L1478" i="3"/>
  <c r="J1539" i="3"/>
  <c r="L1539" i="3" s="1"/>
  <c r="L1538" i="3"/>
  <c r="J531" i="3"/>
  <c r="L530" i="3"/>
  <c r="J646" i="3"/>
  <c r="L645" i="3"/>
  <c r="J1292" i="3"/>
  <c r="L1292" i="3" s="1"/>
  <c r="L1291" i="3"/>
  <c r="J1307" i="3"/>
  <c r="L1306" i="3"/>
  <c r="J1551" i="3"/>
  <c r="L1551" i="3" s="1"/>
  <c r="L1550" i="3"/>
  <c r="J1630" i="3"/>
  <c r="L1629" i="3"/>
  <c r="J1666" i="3"/>
  <c r="L1665" i="3"/>
  <c r="J1703" i="3"/>
  <c r="L1702" i="3"/>
  <c r="J1093" i="3"/>
  <c r="L1092" i="3"/>
  <c r="J1534" i="3"/>
  <c r="L1533" i="3"/>
  <c r="J1727" i="3"/>
  <c r="L1726" i="3"/>
  <c r="J1742" i="3"/>
  <c r="L1741" i="3"/>
  <c r="J376" i="3"/>
  <c r="L375" i="3"/>
  <c r="L467" i="3"/>
  <c r="J468" i="3"/>
  <c r="L613" i="3"/>
  <c r="J614" i="3"/>
  <c r="J96" i="3"/>
  <c r="L95" i="3"/>
  <c r="J557" i="3"/>
  <c r="L557" i="3" s="1"/>
  <c r="L556" i="3"/>
  <c r="J1137" i="3"/>
  <c r="L1136" i="3"/>
  <c r="J1129" i="3"/>
  <c r="L1129" i="3" s="1"/>
  <c r="L1128" i="3"/>
  <c r="L1649" i="3"/>
  <c r="J1021" i="3"/>
  <c r="L1020" i="3"/>
  <c r="J1719" i="3"/>
  <c r="L1719" i="3" s="1"/>
  <c r="L1718" i="3"/>
  <c r="J792" i="3"/>
  <c r="L791" i="3"/>
  <c r="J983" i="3"/>
  <c r="L982" i="3"/>
  <c r="J1418" i="3"/>
  <c r="L1417" i="3"/>
  <c r="J1512" i="3"/>
  <c r="L1511" i="3"/>
  <c r="J890" i="3"/>
  <c r="L889" i="3"/>
  <c r="J1217" i="3"/>
  <c r="L1217" i="3" s="1"/>
  <c r="L1216" i="3"/>
  <c r="J1472" i="3"/>
  <c r="L1471" i="3"/>
  <c r="J1563" i="3"/>
  <c r="L1563" i="3" s="1"/>
  <c r="L1562" i="3"/>
  <c r="J549" i="3"/>
  <c r="L549" i="3" s="1"/>
  <c r="L548" i="3"/>
  <c r="J1567" i="3"/>
  <c r="L1567" i="3" s="1"/>
  <c r="L1566" i="3"/>
  <c r="J915" i="3"/>
  <c r="L914" i="3"/>
  <c r="J1296" i="3"/>
  <c r="L1296" i="3" s="1"/>
  <c r="L1295" i="3"/>
  <c r="J1498" i="3"/>
  <c r="L1497" i="3"/>
  <c r="J1604" i="3"/>
  <c r="L1604" i="3" s="1"/>
  <c r="L1603" i="3"/>
  <c r="J1734" i="3"/>
  <c r="L1734" i="3" s="1"/>
  <c r="L1733" i="3"/>
  <c r="J855" i="3"/>
  <c r="L854" i="3"/>
  <c r="J955" i="3"/>
  <c r="L954" i="3"/>
  <c r="J1270" i="3"/>
  <c r="L1270" i="3" s="1"/>
  <c r="L1269" i="3"/>
  <c r="J1490" i="3"/>
  <c r="L1490" i="3" s="1"/>
  <c r="L1489" i="3"/>
  <c r="J1579" i="3"/>
  <c r="L1578" i="3"/>
  <c r="J1749" i="3"/>
  <c r="L1749" i="3" s="1"/>
  <c r="L1748" i="3"/>
  <c r="J146" i="3"/>
  <c r="L145" i="3"/>
  <c r="J256" i="3"/>
  <c r="L255" i="3"/>
  <c r="L383" i="3"/>
  <c r="J384" i="3"/>
  <c r="L463" i="3"/>
  <c r="J464" i="3"/>
  <c r="L475" i="3"/>
  <c r="J476" i="3"/>
  <c r="L476" i="3" s="1"/>
  <c r="J573" i="3"/>
  <c r="L572" i="3"/>
  <c r="J1571" i="3"/>
  <c r="L1571" i="3" s="1"/>
  <c r="L1570" i="3"/>
  <c r="J1642" i="3"/>
  <c r="L1642" i="3" s="1"/>
  <c r="L1641" i="3"/>
  <c r="L685" i="3"/>
  <c r="J686" i="3"/>
  <c r="L716" i="3"/>
  <c r="J717" i="3"/>
  <c r="L847" i="3"/>
  <c r="J848" i="3"/>
  <c r="J1001" i="3"/>
  <c r="L1000" i="3"/>
  <c r="J1247" i="3"/>
  <c r="L1247" i="3" s="1"/>
  <c r="L1246" i="3"/>
  <c r="J1401" i="3"/>
  <c r="L1400" i="3"/>
  <c r="J740" i="3"/>
  <c r="L739" i="3"/>
  <c r="J1262" i="3"/>
  <c r="L1262" i="3" s="1"/>
  <c r="L1261" i="3"/>
  <c r="J1007" i="3"/>
  <c r="L1006" i="3"/>
  <c r="J1626" i="3"/>
  <c r="L1626" i="3" s="1"/>
  <c r="L1625" i="3"/>
  <c r="J1266" i="3"/>
  <c r="L1266" i="3" s="1"/>
  <c r="L1265" i="3"/>
  <c r="J776" i="3"/>
  <c r="L775" i="3"/>
  <c r="J704" i="3"/>
  <c r="L703" i="3"/>
  <c r="J1426" i="3"/>
  <c r="L1425" i="3"/>
  <c r="J1543" i="3"/>
  <c r="L1543" i="3" s="1"/>
  <c r="L1542" i="3"/>
  <c r="J673" i="3"/>
  <c r="L672" i="3"/>
  <c r="J249" i="3"/>
  <c r="L248" i="3"/>
  <c r="J963" i="3"/>
  <c r="L962" i="3"/>
  <c r="J1205" i="3"/>
  <c r="L1205" i="3" s="1"/>
  <c r="L1204" i="3"/>
  <c r="J1608" i="3"/>
  <c r="L1607" i="3"/>
  <c r="J1190" i="3"/>
  <c r="L1189" i="3"/>
  <c r="J951" i="3"/>
  <c r="L951" i="3" s="1"/>
  <c r="L950" i="3"/>
  <c r="J1274" i="3"/>
  <c r="L1274" i="3" s="1"/>
  <c r="L1273" i="3"/>
  <c r="J1328" i="3"/>
  <c r="L1327" i="3"/>
  <c r="J40" i="3"/>
  <c r="L39" i="3"/>
  <c r="J679" i="3"/>
  <c r="L678" i="3"/>
  <c r="J941" i="3"/>
  <c r="L940" i="3"/>
  <c r="J1670" i="3"/>
  <c r="L1670" i="3" s="1"/>
  <c r="L1669" i="3"/>
  <c r="J1133" i="3"/>
  <c r="L1133" i="3" s="1"/>
  <c r="L1132" i="3"/>
  <c r="J1314" i="3"/>
  <c r="L1313" i="3"/>
  <c r="J1505" i="3"/>
  <c r="L1504" i="3"/>
  <c r="J1692" i="3"/>
  <c r="L1692" i="3" s="1"/>
  <c r="L1691" i="3"/>
  <c r="L819" i="3"/>
  <c r="J820" i="3"/>
  <c r="J1120" i="3"/>
  <c r="L1119" i="3"/>
  <c r="J1600" i="3"/>
  <c r="L1600" i="3" s="1"/>
  <c r="L1599" i="3"/>
  <c r="J1646" i="3"/>
  <c r="L1646" i="3" s="1"/>
  <c r="L1645" i="3"/>
  <c r="J1696" i="3"/>
  <c r="L1695" i="3"/>
  <c r="J993" i="3"/>
  <c r="L992" i="3"/>
  <c r="J1278" i="3"/>
  <c r="L1277" i="3"/>
  <c r="J1653" i="3"/>
  <c r="L1652" i="3"/>
  <c r="J1432" i="3"/>
  <c r="L1431" i="3"/>
  <c r="J565" i="3"/>
  <c r="L565" i="3" s="1"/>
  <c r="L564" i="3"/>
  <c r="J1111" i="3"/>
  <c r="L1110" i="3"/>
  <c r="J1079" i="3"/>
  <c r="L1078" i="3"/>
  <c r="J1015" i="3"/>
  <c r="L1014" i="3"/>
  <c r="J7" i="3"/>
  <c r="L6" i="3"/>
  <c r="L1174" i="3"/>
  <c r="J445" i="3"/>
  <c r="L444" i="3"/>
  <c r="J969" i="3"/>
  <c r="L968" i="3"/>
  <c r="J1715" i="3"/>
  <c r="L1715" i="3" s="1"/>
  <c r="L1714" i="3"/>
  <c r="J1356" i="3"/>
  <c r="L1355" i="3"/>
  <c r="J298" i="3"/>
  <c r="L297" i="3"/>
  <c r="J621" i="3"/>
  <c r="L620" i="3"/>
  <c r="J768" i="3"/>
  <c r="L767" i="3"/>
  <c r="J1363" i="3"/>
  <c r="L1362" i="3"/>
  <c r="J199" i="3"/>
  <c r="L198" i="3"/>
  <c r="J13" i="3"/>
  <c r="L12" i="3"/>
  <c r="J69" i="3"/>
  <c r="L68" i="3"/>
  <c r="J125" i="3"/>
  <c r="L124" i="3"/>
  <c r="J877" i="3"/>
  <c r="L876" i="3"/>
  <c r="J327" i="3"/>
  <c r="L326" i="3"/>
  <c r="J355" i="3"/>
  <c r="L354" i="3"/>
  <c r="J503" i="3"/>
  <c r="L502" i="3"/>
  <c r="L460" i="3"/>
  <c r="J456" i="3"/>
  <c r="L456" i="3" s="1"/>
  <c r="L455" i="3"/>
  <c r="J535" i="3"/>
  <c r="L535" i="3" s="1"/>
  <c r="L534" i="3"/>
  <c r="J1088" i="3"/>
  <c r="L1087" i="3"/>
  <c r="J205" i="3"/>
  <c r="L204" i="3"/>
  <c r="J431" i="3"/>
  <c r="L430" i="3"/>
  <c r="J47" i="3"/>
  <c r="L46" i="3"/>
  <c r="J132" i="3"/>
  <c r="L131" i="3"/>
  <c r="J637" i="3"/>
  <c r="L636" i="3"/>
  <c r="J1209" i="3"/>
  <c r="L1209" i="3" s="1"/>
  <c r="L1208" i="3"/>
  <c r="J1494" i="3"/>
  <c r="L1494" i="3" s="1"/>
  <c r="L1493" i="3"/>
  <c r="J111" i="3"/>
  <c r="L110" i="3"/>
  <c r="J191" i="3"/>
  <c r="L190" i="3"/>
  <c r="J119" i="3"/>
  <c r="L118" i="3"/>
  <c r="J285" i="3"/>
  <c r="L284" i="3"/>
  <c r="J185" i="3"/>
  <c r="L184" i="3"/>
  <c r="J754" i="3"/>
  <c r="L753" i="3"/>
  <c r="J1394" i="3"/>
  <c r="L1393" i="3"/>
  <c r="J1575" i="3"/>
  <c r="L1575" i="3" s="1"/>
  <c r="L1574" i="3"/>
  <c r="J161" i="3"/>
  <c r="L160" i="3"/>
  <c r="L481" i="3"/>
  <c r="J482" i="3"/>
  <c r="J862" i="3"/>
  <c r="L861" i="3"/>
  <c r="J1559" i="3"/>
  <c r="L1559" i="3" s="1"/>
  <c r="L1558" i="3"/>
  <c r="J519" i="3"/>
  <c r="L519" i="3" s="1"/>
  <c r="L518" i="3"/>
  <c r="J1167" i="3"/>
  <c r="L1166" i="3"/>
  <c r="L1221" i="3"/>
  <c r="J26" i="3"/>
  <c r="L25" i="3"/>
  <c r="J229" i="3"/>
  <c r="L228" i="3"/>
  <c r="J75" i="3"/>
  <c r="L74" i="3"/>
  <c r="L1040" i="3"/>
  <c r="J235" i="3"/>
  <c r="L234" i="3"/>
  <c r="J33" i="3"/>
  <c r="L32" i="3"/>
  <c r="L1239" i="3"/>
  <c r="J1638" i="3"/>
  <c r="L1638" i="3" s="1"/>
  <c r="L1637" i="3"/>
  <c r="J1681" i="3"/>
  <c r="L1681" i="3" s="1"/>
  <c r="L1680" i="3"/>
  <c r="J906" i="3"/>
  <c r="L905" i="3"/>
  <c r="J313" i="3"/>
  <c r="L312" i="3"/>
  <c r="J341" i="3"/>
  <c r="L340" i="3"/>
  <c r="J489" i="3"/>
  <c r="L488" i="3"/>
  <c r="J665" i="3"/>
  <c r="L664" i="3"/>
  <c r="J411" i="3"/>
  <c r="L410" i="3"/>
  <c r="J545" i="3"/>
  <c r="L544" i="3"/>
  <c r="J561" i="3"/>
  <c r="L561" i="3" s="1"/>
  <c r="L560" i="3"/>
  <c r="J869" i="3"/>
  <c r="L868" i="3"/>
  <c r="J1106" i="3"/>
  <c r="L1105" i="3"/>
  <c r="J177" i="3"/>
  <c r="L176" i="3"/>
  <c r="J1048" i="3"/>
  <c r="L1047" i="3"/>
  <c r="J806" i="3"/>
  <c r="L805" i="3"/>
  <c r="J761" i="3"/>
  <c r="L760" i="3"/>
  <c r="J1125" i="3"/>
  <c r="L1125" i="3" s="1"/>
  <c r="L1124" i="3"/>
  <c r="J1468" i="3"/>
  <c r="L1468" i="3" s="1"/>
  <c r="L1467" i="3"/>
  <c r="J1753" i="3"/>
  <c r="L1752" i="3"/>
  <c r="L1147" i="3"/>
  <c r="J1148" i="3"/>
  <c r="J1342" i="3"/>
  <c r="L1341" i="3"/>
  <c r="J1063" i="3"/>
  <c r="L1063" i="3" s="1"/>
  <c r="L1062" i="3"/>
  <c r="J1213" i="3"/>
  <c r="L1213" i="3" s="1"/>
  <c r="L1212" i="3"/>
  <c r="J510" i="3"/>
  <c r="L509" i="3"/>
  <c r="L657" i="3"/>
  <c r="J658" i="3"/>
  <c r="L371" i="3"/>
  <c r="J372" i="3"/>
  <c r="L451" i="3"/>
  <c r="J452" i="3"/>
  <c r="J593" i="3"/>
  <c r="L592" i="3"/>
  <c r="J601" i="3"/>
  <c r="L600" i="3"/>
  <c r="J1723" i="3"/>
  <c r="L1723" i="3" s="1"/>
  <c r="L1722" i="3"/>
  <c r="L921" i="3"/>
  <c r="J922" i="3"/>
  <c r="J1547" i="3"/>
  <c r="L1547" i="3" s="1"/>
  <c r="L1546" i="3"/>
  <c r="J1660" i="3"/>
  <c r="L1659" i="3"/>
  <c r="J724" i="3"/>
  <c r="L723" i="3"/>
  <c r="J883" i="3"/>
  <c r="L882" i="3"/>
  <c r="J1201" i="3"/>
  <c r="L1201" i="3" s="1"/>
  <c r="L1200" i="3"/>
  <c r="J1380" i="3"/>
  <c r="L1379" i="3"/>
  <c r="J1526" i="3"/>
  <c r="L1526" i="3" s="1"/>
  <c r="L1525" i="3"/>
  <c r="J1685" i="3"/>
  <c r="L1684" i="3"/>
  <c r="J587" i="3"/>
  <c r="L586" i="3"/>
  <c r="L732" i="3"/>
  <c r="J733" i="3"/>
  <c r="J1590" i="3"/>
  <c r="L1589" i="3"/>
  <c r="J277" i="3"/>
  <c r="L276" i="3"/>
  <c r="L781" i="3"/>
  <c r="J1067" i="3"/>
  <c r="L1067" i="3" s="1"/>
  <c r="L1066" i="3"/>
  <c r="J1163" i="3"/>
  <c r="L1163" i="3" s="1"/>
  <c r="L1162" i="3"/>
  <c r="J1707" i="3"/>
  <c r="L1706" i="3"/>
  <c r="J837" i="3"/>
  <c r="L836" i="3"/>
  <c r="J899" i="3"/>
  <c r="L898" i="3"/>
  <c r="J1454" i="3"/>
  <c r="L1453" i="3"/>
  <c r="J1555" i="3"/>
  <c r="L1555" i="3" s="1"/>
  <c r="L1554" i="3"/>
  <c r="L438" i="3" l="1"/>
  <c r="L1461" i="3"/>
  <c r="L1703" i="3"/>
  <c r="L1156" i="3"/>
  <c r="L1630" i="3"/>
  <c r="L1753" i="3"/>
  <c r="L1666" i="3"/>
  <c r="J1413" i="3"/>
  <c r="L1412" i="3"/>
  <c r="J788" i="3"/>
  <c r="L787" i="3"/>
  <c r="L1157" i="3"/>
  <c r="J1158" i="3"/>
  <c r="J907" i="3"/>
  <c r="L906" i="3"/>
  <c r="L1167" i="3"/>
  <c r="J1168" i="3"/>
  <c r="J863" i="3"/>
  <c r="L862" i="3"/>
  <c r="J755" i="3"/>
  <c r="L754" i="3"/>
  <c r="J186" i="3"/>
  <c r="L185" i="3"/>
  <c r="J286" i="3"/>
  <c r="L285" i="3"/>
  <c r="J120" i="3"/>
  <c r="L119" i="3"/>
  <c r="J192" i="3"/>
  <c r="L191" i="3"/>
  <c r="J112" i="3"/>
  <c r="L111" i="3"/>
  <c r="L637" i="3"/>
  <c r="J638" i="3"/>
  <c r="J299" i="3"/>
  <c r="L298" i="3"/>
  <c r="J8" i="3"/>
  <c r="L7" i="3"/>
  <c r="J1016" i="3"/>
  <c r="L1015" i="3"/>
  <c r="J1654" i="3"/>
  <c r="L1653" i="3"/>
  <c r="J1279" i="3"/>
  <c r="L1278" i="3"/>
  <c r="J994" i="3"/>
  <c r="L993" i="3"/>
  <c r="J1697" i="3"/>
  <c r="L1696" i="3"/>
  <c r="J821" i="3"/>
  <c r="L820" i="3"/>
  <c r="J1315" i="3"/>
  <c r="L1314" i="3"/>
  <c r="J705" i="3"/>
  <c r="L704" i="3"/>
  <c r="J777" i="3"/>
  <c r="L776" i="3"/>
  <c r="J718" i="3"/>
  <c r="L717" i="3"/>
  <c r="J687" i="3"/>
  <c r="L686" i="3"/>
  <c r="L464" i="3"/>
  <c r="J1419" i="3"/>
  <c r="L1418" i="3"/>
  <c r="J793" i="3"/>
  <c r="L792" i="3"/>
  <c r="J615" i="3"/>
  <c r="L614" i="3"/>
  <c r="J647" i="3"/>
  <c r="L647" i="3" s="1"/>
  <c r="L646" i="3"/>
  <c r="J814" i="3"/>
  <c r="L813" i="3"/>
  <c r="J629" i="3"/>
  <c r="L628" i="3"/>
  <c r="L710" i="3"/>
  <c r="J711" i="3"/>
  <c r="J349" i="3"/>
  <c r="L348" i="3"/>
  <c r="J222" i="3"/>
  <c r="L221" i="3"/>
  <c r="J608" i="3"/>
  <c r="L607" i="3"/>
  <c r="J426" i="3"/>
  <c r="L425" i="3"/>
  <c r="J583" i="3"/>
  <c r="L583" i="3" s="1"/>
  <c r="L582" i="3"/>
  <c r="J154" i="3"/>
  <c r="L153" i="3"/>
  <c r="J1301" i="3"/>
  <c r="L1300" i="3"/>
  <c r="L869" i="3"/>
  <c r="J870" i="3"/>
  <c r="J483" i="3"/>
  <c r="L482" i="3"/>
  <c r="J162" i="3"/>
  <c r="L161" i="3"/>
  <c r="J1364" i="3"/>
  <c r="L1363" i="3"/>
  <c r="L621" i="3"/>
  <c r="J622" i="3"/>
  <c r="J446" i="3"/>
  <c r="L445" i="3"/>
  <c r="J680" i="3"/>
  <c r="L679" i="3"/>
  <c r="L1190" i="3"/>
  <c r="J1008" i="3"/>
  <c r="L1007" i="3"/>
  <c r="J1402" i="3"/>
  <c r="L1401" i="3"/>
  <c r="J1002" i="3"/>
  <c r="L1001" i="3"/>
  <c r="L573" i="3"/>
  <c r="J574" i="3"/>
  <c r="J257" i="3"/>
  <c r="L256" i="3"/>
  <c r="J1580" i="3"/>
  <c r="L1579" i="3"/>
  <c r="L855" i="3"/>
  <c r="J856" i="3"/>
  <c r="J1513" i="3"/>
  <c r="L1512" i="3"/>
  <c r="J1138" i="3"/>
  <c r="L1137" i="3"/>
  <c r="L376" i="3"/>
  <c r="J1743" i="3"/>
  <c r="L1742" i="3"/>
  <c r="J1728" i="3"/>
  <c r="L1727" i="3"/>
  <c r="J1535" i="3"/>
  <c r="L1535" i="3" s="1"/>
  <c r="L1534" i="3"/>
  <c r="J1094" i="3"/>
  <c r="L1093" i="3"/>
  <c r="J1480" i="3"/>
  <c r="L1479" i="3"/>
  <c r="J1374" i="3"/>
  <c r="L1373" i="3"/>
  <c r="L748" i="3"/>
  <c r="J749" i="3"/>
  <c r="J830" i="3"/>
  <c r="L829" i="3"/>
  <c r="J90" i="3"/>
  <c r="L89" i="3"/>
  <c r="J292" i="3"/>
  <c r="L291" i="3"/>
  <c r="J695" i="3"/>
  <c r="L694" i="3"/>
  <c r="J1337" i="3"/>
  <c r="L1336" i="3"/>
  <c r="L1073" i="3"/>
  <c r="J1074" i="3"/>
  <c r="J1323" i="3"/>
  <c r="L1322" i="3"/>
  <c r="J216" i="3"/>
  <c r="L215" i="3"/>
  <c r="L403" i="3"/>
  <c r="J404" i="3"/>
  <c r="J1591" i="3"/>
  <c r="L1590" i="3"/>
  <c r="J725" i="3"/>
  <c r="L724" i="3"/>
  <c r="L601" i="3"/>
  <c r="J602" i="3"/>
  <c r="L452" i="3"/>
  <c r="J659" i="3"/>
  <c r="L658" i="3"/>
  <c r="J762" i="3"/>
  <c r="L761" i="3"/>
  <c r="L1048" i="3"/>
  <c r="J76" i="3"/>
  <c r="L75" i="3"/>
  <c r="J230" i="3"/>
  <c r="L229" i="3"/>
  <c r="J838" i="3"/>
  <c r="L837" i="3"/>
  <c r="J1708" i="3"/>
  <c r="L1707" i="3"/>
  <c r="J734" i="3"/>
  <c r="L733" i="3"/>
  <c r="J1149" i="3"/>
  <c r="L1148" i="3"/>
  <c r="J178" i="3"/>
  <c r="L177" i="3"/>
  <c r="J1107" i="3"/>
  <c r="L1106" i="3"/>
  <c r="L665" i="3"/>
  <c r="J666" i="3"/>
  <c r="L489" i="3"/>
  <c r="J490" i="3"/>
  <c r="J342" i="3"/>
  <c r="L341" i="3"/>
  <c r="J314" i="3"/>
  <c r="L313" i="3"/>
  <c r="J34" i="3"/>
  <c r="L33" i="3"/>
  <c r="J236" i="3"/>
  <c r="L235" i="3"/>
  <c r="J1395" i="3"/>
  <c r="L1394" i="3"/>
  <c r="J133" i="3"/>
  <c r="L132" i="3"/>
  <c r="J48" i="3"/>
  <c r="L47" i="3"/>
  <c r="L431" i="3"/>
  <c r="J432" i="3"/>
  <c r="J206" i="3"/>
  <c r="L205" i="3"/>
  <c r="J1357" i="3"/>
  <c r="L1356" i="3"/>
  <c r="J970" i="3"/>
  <c r="L969" i="3"/>
  <c r="J1080" i="3"/>
  <c r="L1079" i="3"/>
  <c r="J1506" i="3"/>
  <c r="L1505" i="3"/>
  <c r="J1329" i="3"/>
  <c r="L1328" i="3"/>
  <c r="J250" i="3"/>
  <c r="L249" i="3"/>
  <c r="J674" i="3"/>
  <c r="L673" i="3"/>
  <c r="J849" i="3"/>
  <c r="L848" i="3"/>
  <c r="L384" i="3"/>
  <c r="J891" i="3"/>
  <c r="L890" i="3"/>
  <c r="J984" i="3"/>
  <c r="L983" i="3"/>
  <c r="L1021" i="3"/>
  <c r="J1022" i="3"/>
  <c r="L468" i="3"/>
  <c r="J1308" i="3"/>
  <c r="L1307" i="3"/>
  <c r="J1197" i="3"/>
  <c r="L1196" i="3"/>
  <c r="J801" i="3"/>
  <c r="L800" i="3"/>
  <c r="L321" i="3"/>
  <c r="J322" i="3"/>
  <c r="J1675" i="3"/>
  <c r="L1674" i="3"/>
  <c r="J1253" i="3"/>
  <c r="L1252" i="3"/>
  <c r="J1233" i="3"/>
  <c r="L1232" i="3"/>
  <c r="J306" i="3"/>
  <c r="L305" i="3"/>
  <c r="J418" i="3"/>
  <c r="L417" i="3"/>
  <c r="J1521" i="3"/>
  <c r="L1520" i="3"/>
  <c r="J140" i="3"/>
  <c r="L139" i="3"/>
  <c r="J364" i="3"/>
  <c r="L363" i="3"/>
  <c r="J900" i="3"/>
  <c r="L899" i="3"/>
  <c r="J923" i="3"/>
  <c r="L922" i="3"/>
  <c r="L593" i="3"/>
  <c r="J594" i="3"/>
  <c r="J511" i="3"/>
  <c r="L510" i="3"/>
  <c r="J588" i="3"/>
  <c r="L587" i="3"/>
  <c r="J1455" i="3"/>
  <c r="L1454" i="3"/>
  <c r="J278" i="3"/>
  <c r="L277" i="3"/>
  <c r="J1686" i="3"/>
  <c r="L1685" i="3"/>
  <c r="J1381" i="3"/>
  <c r="L1380" i="3"/>
  <c r="J884" i="3"/>
  <c r="L883" i="3"/>
  <c r="J1661" i="3"/>
  <c r="L1660" i="3"/>
  <c r="L372" i="3"/>
  <c r="J1343" i="3"/>
  <c r="L1342" i="3"/>
  <c r="L806" i="3"/>
  <c r="J807" i="3"/>
  <c r="L545" i="3"/>
  <c r="L411" i="3"/>
  <c r="J412" i="3"/>
  <c r="J27" i="3"/>
  <c r="L26" i="3"/>
  <c r="J1089" i="3"/>
  <c r="L1088" i="3"/>
  <c r="J504" i="3"/>
  <c r="L503" i="3"/>
  <c r="L355" i="3"/>
  <c r="J356" i="3"/>
  <c r="L327" i="3"/>
  <c r="J328" i="3"/>
  <c r="L877" i="3"/>
  <c r="J878" i="3"/>
  <c r="L439" i="3"/>
  <c r="J440" i="3"/>
  <c r="J126" i="3"/>
  <c r="L125" i="3"/>
  <c r="J70" i="3"/>
  <c r="L69" i="3"/>
  <c r="J14" i="3"/>
  <c r="L13" i="3"/>
  <c r="J200" i="3"/>
  <c r="L199" i="3"/>
  <c r="L768" i="3"/>
  <c r="J769" i="3"/>
  <c r="J1112" i="3"/>
  <c r="L1111" i="3"/>
  <c r="J1433" i="3"/>
  <c r="L1432" i="3"/>
  <c r="J1463" i="3"/>
  <c r="L1462" i="3"/>
  <c r="J1121" i="3"/>
  <c r="L1120" i="3"/>
  <c r="J942" i="3"/>
  <c r="L941" i="3"/>
  <c r="J41" i="3"/>
  <c r="L40" i="3"/>
  <c r="J1609" i="3"/>
  <c r="L1608" i="3"/>
  <c r="J964" i="3"/>
  <c r="L963" i="3"/>
  <c r="J1427" i="3"/>
  <c r="L1426" i="3"/>
  <c r="L740" i="3"/>
  <c r="J741" i="3"/>
  <c r="J147" i="3"/>
  <c r="L146" i="3"/>
  <c r="J956" i="3"/>
  <c r="L955" i="3"/>
  <c r="J1499" i="3"/>
  <c r="L1498" i="3"/>
  <c r="L915" i="3"/>
  <c r="J916" i="3"/>
  <c r="J1473" i="3"/>
  <c r="L1472" i="3"/>
  <c r="J97" i="3"/>
  <c r="L96" i="3"/>
  <c r="L531" i="3"/>
  <c r="J930" i="3"/>
  <c r="L929" i="3"/>
  <c r="J1287" i="3"/>
  <c r="L1286" i="3"/>
  <c r="J1616" i="3"/>
  <c r="L1615" i="3"/>
  <c r="L391" i="3"/>
  <c r="J56" i="3"/>
  <c r="L55" i="3"/>
  <c r="J336" i="3"/>
  <c r="L335" i="3"/>
  <c r="J168" i="3"/>
  <c r="L167" i="3"/>
  <c r="J62" i="3"/>
  <c r="L61" i="3"/>
  <c r="J652" i="3"/>
  <c r="L651" i="3"/>
  <c r="J264" i="3"/>
  <c r="L263" i="3"/>
  <c r="J104" i="3"/>
  <c r="L103" i="3"/>
  <c r="J272" i="3"/>
  <c r="L271" i="3"/>
  <c r="J20" i="3"/>
  <c r="L19" i="3"/>
  <c r="J1389" i="3"/>
  <c r="L1388" i="3"/>
  <c r="L1032" i="3"/>
  <c r="J243" i="3"/>
  <c r="L242" i="3"/>
  <c r="J540" i="3"/>
  <c r="L539" i="3"/>
  <c r="J498" i="3"/>
  <c r="L497" i="3"/>
  <c r="J83" i="3"/>
  <c r="L82" i="3"/>
  <c r="L8" i="3" l="1"/>
  <c r="J1414" i="3"/>
  <c r="L1414" i="3" s="1"/>
  <c r="L1413" i="3"/>
  <c r="J1159" i="3"/>
  <c r="L1159" i="3" s="1"/>
  <c r="L1158" i="3"/>
  <c r="L788" i="3"/>
  <c r="J931" i="3"/>
  <c r="L930" i="3"/>
  <c r="J1662" i="3"/>
  <c r="L1662" i="3" s="1"/>
  <c r="L1661" i="3"/>
  <c r="J1382" i="3"/>
  <c r="L1381" i="3"/>
  <c r="J595" i="3"/>
  <c r="L594" i="3"/>
  <c r="J1023" i="3"/>
  <c r="L1022" i="3"/>
  <c r="J985" i="3"/>
  <c r="L984" i="3"/>
  <c r="J1358" i="3"/>
  <c r="L1357" i="3"/>
  <c r="J433" i="3"/>
  <c r="L432" i="3"/>
  <c r="J1396" i="3"/>
  <c r="L1395" i="3"/>
  <c r="J343" i="3"/>
  <c r="L342" i="3"/>
  <c r="J667" i="3"/>
  <c r="L666" i="3"/>
  <c r="J244" i="3"/>
  <c r="L243" i="3"/>
  <c r="J21" i="3"/>
  <c r="L20" i="3"/>
  <c r="J105" i="3"/>
  <c r="L104" i="3"/>
  <c r="J653" i="3"/>
  <c r="L652" i="3"/>
  <c r="J169" i="3"/>
  <c r="L168" i="3"/>
  <c r="J57" i="3"/>
  <c r="L57" i="3" s="1"/>
  <c r="L56" i="3"/>
  <c r="J1617" i="3"/>
  <c r="L1616" i="3"/>
  <c r="J1330" i="3"/>
  <c r="L1329" i="3"/>
  <c r="J1081" i="3"/>
  <c r="L1080" i="3"/>
  <c r="J491" i="3"/>
  <c r="L490" i="3"/>
  <c r="L1107" i="3"/>
  <c r="J1709" i="3"/>
  <c r="L1708" i="3"/>
  <c r="J839" i="3"/>
  <c r="L838" i="3"/>
  <c r="J77" i="3"/>
  <c r="L76" i="3"/>
  <c r="J1592" i="3"/>
  <c r="L1591" i="3"/>
  <c r="J405" i="3"/>
  <c r="L404" i="3"/>
  <c r="J831" i="3"/>
  <c r="L830" i="3"/>
  <c r="J1403" i="3"/>
  <c r="L1402" i="3"/>
  <c r="J447" i="3"/>
  <c r="L446" i="3"/>
  <c r="J163" i="3"/>
  <c r="L162" i="3"/>
  <c r="J815" i="3"/>
  <c r="L814" i="3"/>
  <c r="J1288" i="3"/>
  <c r="L1288" i="3" s="1"/>
  <c r="L1287" i="3"/>
  <c r="J1428" i="3"/>
  <c r="L1428" i="3" s="1"/>
  <c r="L1427" i="3"/>
  <c r="J1610" i="3"/>
  <c r="L1609" i="3"/>
  <c r="J943" i="3"/>
  <c r="L942" i="3"/>
  <c r="J770" i="3"/>
  <c r="L769" i="3"/>
  <c r="J879" i="3"/>
  <c r="L879" i="3" s="1"/>
  <c r="L878" i="3"/>
  <c r="J357" i="3"/>
  <c r="L356" i="3"/>
  <c r="J808" i="3"/>
  <c r="L807" i="3"/>
  <c r="J279" i="3"/>
  <c r="L278" i="3"/>
  <c r="J141" i="3"/>
  <c r="L140" i="3"/>
  <c r="J419" i="3"/>
  <c r="L418" i="3"/>
  <c r="J307" i="3"/>
  <c r="L306" i="3"/>
  <c r="J1254" i="3"/>
  <c r="L1254" i="3" s="1"/>
  <c r="L1253" i="3"/>
  <c r="J323" i="3"/>
  <c r="L323" i="3" s="1"/>
  <c r="L322" i="3"/>
  <c r="J35" i="3"/>
  <c r="L34" i="3"/>
  <c r="J84" i="3"/>
  <c r="L83" i="3"/>
  <c r="J1474" i="3"/>
  <c r="L1473" i="3"/>
  <c r="J1500" i="3"/>
  <c r="L1499" i="3"/>
  <c r="J1464" i="3"/>
  <c r="L1464" i="3" s="1"/>
  <c r="L1463" i="3"/>
  <c r="J15" i="3"/>
  <c r="L14" i="3"/>
  <c r="J127" i="3"/>
  <c r="L126" i="3"/>
  <c r="L1089" i="3"/>
  <c r="J901" i="3"/>
  <c r="L900" i="3"/>
  <c r="J1309" i="3"/>
  <c r="L1308" i="3"/>
  <c r="J541" i="3"/>
  <c r="L541" i="3" s="1"/>
  <c r="L540" i="3"/>
  <c r="J98" i="3"/>
  <c r="L97" i="3"/>
  <c r="J917" i="3"/>
  <c r="L916" i="3"/>
  <c r="J148" i="3"/>
  <c r="L147" i="3"/>
  <c r="J742" i="3"/>
  <c r="L741" i="3"/>
  <c r="J965" i="3"/>
  <c r="L965" i="3" s="1"/>
  <c r="L964" i="3"/>
  <c r="J42" i="3"/>
  <c r="L41" i="3"/>
  <c r="J1113" i="3"/>
  <c r="L1112" i="3"/>
  <c r="J441" i="3"/>
  <c r="L441" i="3" s="1"/>
  <c r="L440" i="3"/>
  <c r="J329" i="3"/>
  <c r="L328" i="3"/>
  <c r="J28" i="3"/>
  <c r="L27" i="3"/>
  <c r="J885" i="3"/>
  <c r="L884" i="3"/>
  <c r="J1687" i="3"/>
  <c r="L1686" i="3"/>
  <c r="J1456" i="3"/>
  <c r="L1455" i="3"/>
  <c r="J589" i="3"/>
  <c r="L588" i="3"/>
  <c r="L364" i="3"/>
  <c r="J1522" i="3"/>
  <c r="L1522" i="3" s="1"/>
  <c r="L1521" i="3"/>
  <c r="J1234" i="3"/>
  <c r="L1233" i="3"/>
  <c r="J1676" i="3"/>
  <c r="L1675" i="3"/>
  <c r="J251" i="3"/>
  <c r="L250" i="3"/>
  <c r="J971" i="3"/>
  <c r="L970" i="3"/>
  <c r="J134" i="3"/>
  <c r="L133" i="3"/>
  <c r="J237" i="3"/>
  <c r="L236" i="3"/>
  <c r="J315" i="3"/>
  <c r="L314" i="3"/>
  <c r="J735" i="3"/>
  <c r="L734" i="3"/>
  <c r="J1324" i="3"/>
  <c r="L1323" i="3"/>
  <c r="J1338" i="3"/>
  <c r="L1337" i="3"/>
  <c r="J91" i="3"/>
  <c r="L90" i="3"/>
  <c r="J750" i="3"/>
  <c r="L749" i="3"/>
  <c r="J1481" i="3"/>
  <c r="L1480" i="3"/>
  <c r="J1744" i="3"/>
  <c r="L1743" i="3"/>
  <c r="J681" i="3"/>
  <c r="L680" i="3"/>
  <c r="J623" i="3"/>
  <c r="L622" i="3"/>
  <c r="J1365" i="3"/>
  <c r="L1364" i="3"/>
  <c r="J1302" i="3"/>
  <c r="L1301" i="3"/>
  <c r="J609" i="3"/>
  <c r="L608" i="3"/>
  <c r="J616" i="3"/>
  <c r="L615" i="3"/>
  <c r="J1420" i="3"/>
  <c r="L1419" i="3"/>
  <c r="J688" i="3"/>
  <c r="L687" i="3"/>
  <c r="J778" i="3"/>
  <c r="L777" i="3"/>
  <c r="J1316" i="3"/>
  <c r="L1315" i="3"/>
  <c r="J1698" i="3"/>
  <c r="L1697" i="3"/>
  <c r="J1280" i="3"/>
  <c r="L1279" i="3"/>
  <c r="J1017" i="3"/>
  <c r="L1016" i="3"/>
  <c r="J300" i="3"/>
  <c r="L299" i="3"/>
  <c r="J113" i="3"/>
  <c r="L112" i="3"/>
  <c r="J121" i="3"/>
  <c r="L120" i="3"/>
  <c r="J187" i="3"/>
  <c r="L186" i="3"/>
  <c r="J864" i="3"/>
  <c r="L863" i="3"/>
  <c r="J499" i="3"/>
  <c r="L499" i="3" s="1"/>
  <c r="L498" i="3"/>
  <c r="J1390" i="3"/>
  <c r="L1390" i="3" s="1"/>
  <c r="L1389" i="3"/>
  <c r="J273" i="3"/>
  <c r="L273" i="3" s="1"/>
  <c r="L272" i="3"/>
  <c r="J265" i="3"/>
  <c r="L264" i="3"/>
  <c r="J63" i="3"/>
  <c r="L62" i="3"/>
  <c r="J337" i="3"/>
  <c r="L337" i="3" s="1"/>
  <c r="L336" i="3"/>
  <c r="J957" i="3"/>
  <c r="L956" i="3"/>
  <c r="L1121" i="3"/>
  <c r="J1434" i="3"/>
  <c r="L1433" i="3"/>
  <c r="J201" i="3"/>
  <c r="L201" i="3" s="1"/>
  <c r="L200" i="3"/>
  <c r="J71" i="3"/>
  <c r="L71" i="3" s="1"/>
  <c r="L70" i="3"/>
  <c r="J505" i="3"/>
  <c r="L504" i="3"/>
  <c r="J413" i="3"/>
  <c r="L413" i="3" s="1"/>
  <c r="L412" i="3"/>
  <c r="J1344" i="3"/>
  <c r="L1343" i="3"/>
  <c r="L511" i="3"/>
  <c r="J512" i="3"/>
  <c r="L923" i="3"/>
  <c r="J924" i="3"/>
  <c r="J802" i="3"/>
  <c r="L802" i="3" s="1"/>
  <c r="L801" i="3"/>
  <c r="L1197" i="3"/>
  <c r="J892" i="3"/>
  <c r="L891" i="3"/>
  <c r="L849" i="3"/>
  <c r="J850" i="3"/>
  <c r="J675" i="3"/>
  <c r="L675" i="3" s="1"/>
  <c r="L674" i="3"/>
  <c r="J1507" i="3"/>
  <c r="L1506" i="3"/>
  <c r="J207" i="3"/>
  <c r="L206" i="3"/>
  <c r="J49" i="3"/>
  <c r="L48" i="3"/>
  <c r="J179" i="3"/>
  <c r="L178" i="3"/>
  <c r="J1150" i="3"/>
  <c r="L1150" i="3" s="1"/>
  <c r="L1149" i="3"/>
  <c r="J231" i="3"/>
  <c r="L230" i="3"/>
  <c r="J763" i="3"/>
  <c r="L762" i="3"/>
  <c r="L659" i="3"/>
  <c r="J660" i="3"/>
  <c r="J726" i="3"/>
  <c r="L725" i="3"/>
  <c r="J1075" i="3"/>
  <c r="L1074" i="3"/>
  <c r="J1375" i="3"/>
  <c r="L1374" i="3"/>
  <c r="J1139" i="3"/>
  <c r="L1138" i="3"/>
  <c r="J1514" i="3"/>
  <c r="L1513" i="3"/>
  <c r="J258" i="3"/>
  <c r="L257" i="3"/>
  <c r="J1003" i="3"/>
  <c r="L1003" i="3" s="1"/>
  <c r="L1002" i="3"/>
  <c r="J1009" i="3"/>
  <c r="L1008" i="3"/>
  <c r="J871" i="3"/>
  <c r="L870" i="3"/>
  <c r="L349" i="3"/>
  <c r="J350" i="3"/>
  <c r="L629" i="3"/>
  <c r="J630" i="3"/>
  <c r="J639" i="3"/>
  <c r="L638" i="3"/>
  <c r="J1169" i="3"/>
  <c r="L1168" i="3"/>
  <c r="J603" i="3"/>
  <c r="L603" i="3" s="1"/>
  <c r="L602" i="3"/>
  <c r="J217" i="3"/>
  <c r="L216" i="3"/>
  <c r="J696" i="3"/>
  <c r="L695" i="3"/>
  <c r="J293" i="3"/>
  <c r="L292" i="3"/>
  <c r="J1095" i="3"/>
  <c r="L1094" i="3"/>
  <c r="J1729" i="3"/>
  <c r="L1728" i="3"/>
  <c r="J857" i="3"/>
  <c r="L856" i="3"/>
  <c r="J1581" i="3"/>
  <c r="L1580" i="3"/>
  <c r="J575" i="3"/>
  <c r="L574" i="3"/>
  <c r="L483" i="3"/>
  <c r="J484" i="3"/>
  <c r="J155" i="3"/>
  <c r="L154" i="3"/>
  <c r="J427" i="3"/>
  <c r="L426" i="3"/>
  <c r="J223" i="3"/>
  <c r="L222" i="3"/>
  <c r="J712" i="3"/>
  <c r="L711" i="3"/>
  <c r="J794" i="3"/>
  <c r="L793" i="3"/>
  <c r="L718" i="3"/>
  <c r="J719" i="3"/>
  <c r="J706" i="3"/>
  <c r="L705" i="3"/>
  <c r="L821" i="3"/>
  <c r="J822" i="3"/>
  <c r="J995" i="3"/>
  <c r="L994" i="3"/>
  <c r="J1655" i="3"/>
  <c r="L1654" i="3"/>
  <c r="J193" i="3"/>
  <c r="L192" i="3"/>
  <c r="J287" i="3"/>
  <c r="L286" i="3"/>
  <c r="J756" i="3"/>
  <c r="L755" i="3"/>
  <c r="L907" i="3"/>
  <c r="J908" i="3"/>
  <c r="L15" i="3" l="1"/>
  <c r="J156" i="3"/>
  <c r="L156" i="3" s="1"/>
  <c r="L155" i="3"/>
  <c r="J1730" i="3"/>
  <c r="L1730" i="3" s="1"/>
  <c r="L1729" i="3"/>
  <c r="J294" i="3"/>
  <c r="L294" i="3" s="1"/>
  <c r="L293" i="3"/>
  <c r="L217" i="3"/>
  <c r="J757" i="3"/>
  <c r="L757" i="3" s="1"/>
  <c r="L756" i="3"/>
  <c r="J194" i="3"/>
  <c r="L194" i="3" s="1"/>
  <c r="L193" i="3"/>
  <c r="L995" i="3"/>
  <c r="J996" i="3"/>
  <c r="L996" i="3" s="1"/>
  <c r="L427" i="3"/>
  <c r="L575" i="3"/>
  <c r="J576" i="3"/>
  <c r="L576" i="3" s="1"/>
  <c r="J909" i="3"/>
  <c r="L908" i="3"/>
  <c r="L706" i="3"/>
  <c r="J485" i="3"/>
  <c r="L485" i="3" s="1"/>
  <c r="L484" i="3"/>
  <c r="J858" i="3"/>
  <c r="L858" i="3" s="1"/>
  <c r="L857" i="3"/>
  <c r="J1096" i="3"/>
  <c r="L1096" i="3" s="1"/>
  <c r="L1095" i="3"/>
  <c r="L696" i="3"/>
  <c r="J351" i="3"/>
  <c r="L351" i="3" s="1"/>
  <c r="L350" i="3"/>
  <c r="J259" i="3"/>
  <c r="L258" i="3"/>
  <c r="J958" i="3"/>
  <c r="L958" i="3" s="1"/>
  <c r="L957" i="3"/>
  <c r="J64" i="3"/>
  <c r="L63" i="3"/>
  <c r="J266" i="3"/>
  <c r="L265" i="3"/>
  <c r="L778" i="3"/>
  <c r="J624" i="3"/>
  <c r="L624" i="3" s="1"/>
  <c r="L623" i="3"/>
  <c r="J1482" i="3"/>
  <c r="L1482" i="3" s="1"/>
  <c r="L1481" i="3"/>
  <c r="J92" i="3"/>
  <c r="L92" i="3" s="1"/>
  <c r="L91" i="3"/>
  <c r="L1324" i="3"/>
  <c r="J252" i="3"/>
  <c r="L251" i="3"/>
  <c r="J43" i="3"/>
  <c r="L42" i="3"/>
  <c r="J743" i="3"/>
  <c r="L742" i="3"/>
  <c r="J128" i="3"/>
  <c r="L127" i="3"/>
  <c r="J771" i="3"/>
  <c r="L771" i="3" s="1"/>
  <c r="L770" i="3"/>
  <c r="L163" i="3"/>
  <c r="J832" i="3"/>
  <c r="L831" i="3"/>
  <c r="L491" i="3"/>
  <c r="J492" i="3"/>
  <c r="L1081" i="3"/>
  <c r="J1082" i="3"/>
  <c r="J1331" i="3"/>
  <c r="L1330" i="3"/>
  <c r="J1397" i="3"/>
  <c r="L1396" i="3"/>
  <c r="J434" i="3"/>
  <c r="L433" i="3"/>
  <c r="L287" i="3"/>
  <c r="J1656" i="3"/>
  <c r="L1656" i="3" s="1"/>
  <c r="L1655" i="3"/>
  <c r="J823" i="3"/>
  <c r="L822" i="3"/>
  <c r="J795" i="3"/>
  <c r="L795" i="3" s="1"/>
  <c r="L794" i="3"/>
  <c r="J713" i="3"/>
  <c r="L713" i="3" s="1"/>
  <c r="L712" i="3"/>
  <c r="J224" i="3"/>
  <c r="L224" i="3" s="1"/>
  <c r="L223" i="3"/>
  <c r="J1582" i="3"/>
  <c r="L1582" i="3" s="1"/>
  <c r="L1581" i="3"/>
  <c r="J1170" i="3"/>
  <c r="L1170" i="3" s="1"/>
  <c r="L1169" i="3"/>
  <c r="J1010" i="3"/>
  <c r="L1010" i="3" s="1"/>
  <c r="L1009" i="3"/>
  <c r="J1140" i="3"/>
  <c r="L1140" i="3" s="1"/>
  <c r="L1139" i="3"/>
  <c r="J727" i="3"/>
  <c r="L727" i="3" s="1"/>
  <c r="L726" i="3"/>
  <c r="J764" i="3"/>
  <c r="L764" i="3" s="1"/>
  <c r="L763" i="3"/>
  <c r="J180" i="3"/>
  <c r="L179" i="3"/>
  <c r="J851" i="3"/>
  <c r="L851" i="3" s="1"/>
  <c r="L850" i="3"/>
  <c r="J513" i="3"/>
  <c r="L513" i="3" s="1"/>
  <c r="L512" i="3"/>
  <c r="J865" i="3"/>
  <c r="L865" i="3" s="1"/>
  <c r="L864" i="3"/>
  <c r="L121" i="3"/>
  <c r="J301" i="3"/>
  <c r="L301" i="3" s="1"/>
  <c r="L300" i="3"/>
  <c r="J1281" i="3"/>
  <c r="L1281" i="3" s="1"/>
  <c r="L1280" i="3"/>
  <c r="J1421" i="3"/>
  <c r="L1421" i="3" s="1"/>
  <c r="L1420" i="3"/>
  <c r="J610" i="3"/>
  <c r="L610" i="3" s="1"/>
  <c r="L609" i="3"/>
  <c r="J1303" i="3"/>
  <c r="L1302" i="3"/>
  <c r="J1366" i="3"/>
  <c r="L1365" i="3"/>
  <c r="J972" i="3"/>
  <c r="L971" i="3"/>
  <c r="J1677" i="3"/>
  <c r="L1676" i="3"/>
  <c r="J1235" i="3"/>
  <c r="L1234" i="3"/>
  <c r="J1688" i="3"/>
  <c r="L1688" i="3" s="1"/>
  <c r="L1687" i="3"/>
  <c r="J29" i="3"/>
  <c r="L29" i="3" s="1"/>
  <c r="L28" i="3"/>
  <c r="L329" i="3"/>
  <c r="J330" i="3"/>
  <c r="L330" i="3" s="1"/>
  <c r="J1114" i="3"/>
  <c r="L1114" i="3" s="1"/>
  <c r="L1113" i="3"/>
  <c r="J99" i="3"/>
  <c r="L99" i="3" s="1"/>
  <c r="L98" i="3"/>
  <c r="J902" i="3"/>
  <c r="L901" i="3"/>
  <c r="J816" i="3"/>
  <c r="L815" i="3"/>
  <c r="J1404" i="3"/>
  <c r="L1403" i="3"/>
  <c r="J1593" i="3"/>
  <c r="L1592" i="3"/>
  <c r="J840" i="3"/>
  <c r="L839" i="3"/>
  <c r="J1710" i="3"/>
  <c r="L1709" i="3"/>
  <c r="J1618" i="3"/>
  <c r="L1617" i="3"/>
  <c r="J170" i="3"/>
  <c r="L169" i="3"/>
  <c r="J654" i="3"/>
  <c r="L653" i="3"/>
  <c r="J106" i="3"/>
  <c r="L105" i="3"/>
  <c r="J22" i="3"/>
  <c r="L21" i="3"/>
  <c r="J245" i="3"/>
  <c r="L244" i="3"/>
  <c r="L667" i="3"/>
  <c r="J668" i="3"/>
  <c r="J344" i="3"/>
  <c r="L343" i="3"/>
  <c r="J986" i="3"/>
  <c r="L985" i="3"/>
  <c r="J1024" i="3"/>
  <c r="L1024" i="3" s="1"/>
  <c r="L1023" i="3"/>
  <c r="J1383" i="3"/>
  <c r="L1383" i="3" s="1"/>
  <c r="L1382" i="3"/>
  <c r="J631" i="3"/>
  <c r="L631" i="3" s="1"/>
  <c r="L630" i="3"/>
  <c r="J661" i="3"/>
  <c r="L661" i="3" s="1"/>
  <c r="L660" i="3"/>
  <c r="J50" i="3"/>
  <c r="L50" i="3" s="1"/>
  <c r="L49" i="3"/>
  <c r="J208" i="3"/>
  <c r="L207" i="3"/>
  <c r="J1508" i="3"/>
  <c r="L1508" i="3" s="1"/>
  <c r="L1507" i="3"/>
  <c r="J893" i="3"/>
  <c r="L893" i="3" s="1"/>
  <c r="L892" i="3"/>
  <c r="J1317" i="3"/>
  <c r="L1317" i="3" s="1"/>
  <c r="L1316" i="3"/>
  <c r="J689" i="3"/>
  <c r="L689" i="3" s="1"/>
  <c r="L688" i="3"/>
  <c r="J1745" i="3"/>
  <c r="L1744" i="3"/>
  <c r="L750" i="3"/>
  <c r="L1338" i="3"/>
  <c r="J135" i="3"/>
  <c r="L135" i="3" s="1"/>
  <c r="L134" i="3"/>
  <c r="L589" i="3"/>
  <c r="J1457" i="3"/>
  <c r="L1457" i="3" s="1"/>
  <c r="L1456" i="3"/>
  <c r="J280" i="3"/>
  <c r="L279" i="3"/>
  <c r="J809" i="3"/>
  <c r="L809" i="3" s="1"/>
  <c r="L808" i="3"/>
  <c r="L357" i="3"/>
  <c r="J358" i="3"/>
  <c r="L358" i="3" s="1"/>
  <c r="J448" i="3"/>
  <c r="L447" i="3"/>
  <c r="J720" i="3"/>
  <c r="L720" i="3" s="1"/>
  <c r="L719" i="3"/>
  <c r="J1345" i="3"/>
  <c r="L1345" i="3" s="1"/>
  <c r="L1344" i="3"/>
  <c r="J506" i="3"/>
  <c r="L506" i="3" s="1"/>
  <c r="L505" i="3"/>
  <c r="J1435" i="3"/>
  <c r="L1435" i="3" s="1"/>
  <c r="L1434" i="3"/>
  <c r="L639" i="3"/>
  <c r="J640" i="3"/>
  <c r="L640" i="3" s="1"/>
  <c r="J872" i="3"/>
  <c r="L872" i="3" s="1"/>
  <c r="L871" i="3"/>
  <c r="J1515" i="3"/>
  <c r="L1515" i="3" s="1"/>
  <c r="L1514" i="3"/>
  <c r="J1376" i="3"/>
  <c r="L1376" i="3" s="1"/>
  <c r="L1375" i="3"/>
  <c r="L1075" i="3"/>
  <c r="L231" i="3"/>
  <c r="J925" i="3"/>
  <c r="L925" i="3" s="1"/>
  <c r="L924" i="3"/>
  <c r="L187" i="3"/>
  <c r="J114" i="3"/>
  <c r="L114" i="3" s="1"/>
  <c r="L113" i="3"/>
  <c r="L1017" i="3"/>
  <c r="J1699" i="3"/>
  <c r="L1699" i="3" s="1"/>
  <c r="L1698" i="3"/>
  <c r="J617" i="3"/>
  <c r="L616" i="3"/>
  <c r="J682" i="3"/>
  <c r="L682" i="3" s="1"/>
  <c r="L681" i="3"/>
  <c r="J736" i="3"/>
  <c r="L735" i="3"/>
  <c r="J316" i="3"/>
  <c r="L315" i="3"/>
  <c r="J238" i="3"/>
  <c r="L237" i="3"/>
  <c r="J886" i="3"/>
  <c r="L886" i="3" s="1"/>
  <c r="L885" i="3"/>
  <c r="J149" i="3"/>
  <c r="L148" i="3"/>
  <c r="J918" i="3"/>
  <c r="L917" i="3"/>
  <c r="J1310" i="3"/>
  <c r="L1309" i="3"/>
  <c r="J1501" i="3"/>
  <c r="L1501" i="3" s="1"/>
  <c r="L1500" i="3"/>
  <c r="J1475" i="3"/>
  <c r="L1474" i="3"/>
  <c r="J85" i="3"/>
  <c r="L84" i="3"/>
  <c r="J36" i="3"/>
  <c r="L35" i="3"/>
  <c r="J308" i="3"/>
  <c r="L307" i="3"/>
  <c r="J420" i="3"/>
  <c r="L420" i="3" s="1"/>
  <c r="L419" i="3"/>
  <c r="J142" i="3"/>
  <c r="L142" i="3" s="1"/>
  <c r="L141" i="3"/>
  <c r="J944" i="3"/>
  <c r="L943" i="3"/>
  <c r="J1611" i="3"/>
  <c r="L1611" i="3" s="1"/>
  <c r="L1610" i="3"/>
  <c r="J406" i="3"/>
  <c r="L406" i="3" s="1"/>
  <c r="L405" i="3"/>
  <c r="J78" i="3"/>
  <c r="L78" i="3" s="1"/>
  <c r="L77" i="3"/>
  <c r="J1359" i="3"/>
  <c r="L1358" i="3"/>
  <c r="J596" i="3"/>
  <c r="L596" i="3" s="1"/>
  <c r="L595" i="3"/>
  <c r="J932" i="3"/>
  <c r="L931" i="3"/>
  <c r="J309" i="3" l="1"/>
  <c r="L309" i="3" s="1"/>
  <c r="L308" i="3"/>
  <c r="L85" i="3"/>
  <c r="L149" i="3"/>
  <c r="L1397" i="3"/>
  <c r="L832" i="3"/>
  <c r="L252" i="3"/>
  <c r="L259" i="3"/>
  <c r="J933" i="3"/>
  <c r="L932" i="3"/>
  <c r="L918" i="3"/>
  <c r="L238" i="3"/>
  <c r="L736" i="3"/>
  <c r="L280" i="3"/>
  <c r="L1745" i="3"/>
  <c r="L1404" i="3"/>
  <c r="L1235" i="3"/>
  <c r="L972" i="3"/>
  <c r="L1303" i="3"/>
  <c r="J824" i="3"/>
  <c r="L823" i="3"/>
  <c r="L492" i="3"/>
  <c r="L128" i="3"/>
  <c r="L43" i="3"/>
  <c r="L266" i="3"/>
  <c r="L1359" i="3"/>
  <c r="L36" i="3"/>
  <c r="L1475" i="3"/>
  <c r="L1310" i="3"/>
  <c r="J209" i="3"/>
  <c r="L208" i="3"/>
  <c r="L344" i="3"/>
  <c r="L245" i="3"/>
  <c r="J107" i="3"/>
  <c r="L106" i="3"/>
  <c r="J171" i="3"/>
  <c r="L170" i="3"/>
  <c r="J1711" i="3"/>
  <c r="L1710" i="3"/>
  <c r="L180" i="3"/>
  <c r="L434" i="3"/>
  <c r="L1331" i="3"/>
  <c r="J910" i="3"/>
  <c r="L909" i="3"/>
  <c r="L986" i="3"/>
  <c r="L22" i="3"/>
  <c r="L654" i="3"/>
  <c r="L1618" i="3"/>
  <c r="J841" i="3"/>
  <c r="L841" i="3" s="1"/>
  <c r="L840" i="3"/>
  <c r="L816" i="3"/>
  <c r="L902" i="3"/>
  <c r="L944" i="3"/>
  <c r="L316" i="3"/>
  <c r="L617" i="3"/>
  <c r="L448" i="3"/>
  <c r="L668" i="3"/>
  <c r="L1593" i="3"/>
  <c r="L1677" i="3"/>
  <c r="J1367" i="3"/>
  <c r="L1366" i="3"/>
  <c r="L1082" i="3"/>
  <c r="L743" i="3"/>
  <c r="L64" i="3"/>
  <c r="L107" i="3" l="1"/>
  <c r="J911" i="3"/>
  <c r="L911" i="3" s="1"/>
  <c r="L910" i="3"/>
  <c r="J210" i="3"/>
  <c r="L210" i="3" s="1"/>
  <c r="L209" i="3"/>
  <c r="L1711" i="3"/>
  <c r="J172" i="3"/>
  <c r="L171" i="3"/>
  <c r="J825" i="3"/>
  <c r="L824" i="3"/>
  <c r="J934" i="3"/>
  <c r="L933" i="3"/>
  <c r="J1368" i="3"/>
  <c r="L1367" i="3"/>
  <c r="J173" i="3" l="1"/>
  <c r="L172" i="3"/>
  <c r="J1369" i="3"/>
  <c r="L1368" i="3"/>
  <c r="J935" i="3"/>
  <c r="L934" i="3"/>
  <c r="L825" i="3"/>
  <c r="L173" i="3" l="1"/>
  <c r="J936" i="3"/>
  <c r="L935" i="3"/>
  <c r="L1369" i="3"/>
  <c r="J937" i="3" l="1"/>
  <c r="U1497" i="3" s="1" a="1"/>
  <c r="U1497" i="3" s="1"/>
  <c r="L936" i="3"/>
  <c r="U1110" i="3" l="1" a="1"/>
  <c r="U1110" i="3" s="1"/>
  <c r="T1110" i="3" s="1"/>
  <c r="U1593" i="3" a="1"/>
  <c r="U1593" i="3" s="1"/>
  <c r="U677" i="3" a="1"/>
  <c r="U677" i="3" s="1"/>
  <c r="U621" i="3" a="1"/>
  <c r="U621" i="3" s="1"/>
  <c r="U891" i="3" a="1"/>
  <c r="U891" i="3" s="1"/>
  <c r="T1497" i="3"/>
  <c r="P1497" i="3"/>
  <c r="U782" i="3" a="1"/>
  <c r="U782" i="3" s="1"/>
  <c r="U1134" i="3" a="1"/>
  <c r="U1134" i="3" s="1"/>
  <c r="U1747" i="3" a="1"/>
  <c r="U1747" i="3" s="1"/>
  <c r="U911" i="3" a="1"/>
  <c r="U911" i="3" s="1"/>
  <c r="U218" i="3" a="1"/>
  <c r="U218" i="3" s="1"/>
  <c r="U1598" i="3" a="1"/>
  <c r="U1598" i="3" s="1"/>
  <c r="U971" i="3" a="1"/>
  <c r="U971" i="3" s="1"/>
  <c r="U1627" i="3" a="1"/>
  <c r="U1627" i="3" s="1"/>
  <c r="U903" i="3" a="1"/>
  <c r="U903" i="3" s="1"/>
  <c r="U467" i="3" a="1"/>
  <c r="U467" i="3" s="1"/>
  <c r="U1558" i="3" a="1"/>
  <c r="U1558" i="3" s="1"/>
  <c r="U154" i="3" a="1"/>
  <c r="U154" i="3" s="1"/>
  <c r="U1552" i="3" a="1"/>
  <c r="U1552" i="3" s="1"/>
  <c r="U1173" i="3" a="1"/>
  <c r="U1173" i="3" s="1"/>
  <c r="U499" i="3" a="1"/>
  <c r="U499" i="3" s="1"/>
  <c r="U1546" i="3" a="1"/>
  <c r="U1546" i="3" s="1"/>
  <c r="U973" i="3" a="1"/>
  <c r="U973" i="3" s="1"/>
  <c r="U1410" i="3" a="1"/>
  <c r="U1410" i="3" s="1"/>
  <c r="U859" i="3" a="1"/>
  <c r="U859" i="3" s="1"/>
  <c r="U1232" i="3" a="1"/>
  <c r="U1232" i="3" s="1"/>
  <c r="U438" i="3" a="1"/>
  <c r="U438" i="3" s="1"/>
  <c r="U1073" i="3" a="1"/>
  <c r="U1073" i="3" s="1"/>
  <c r="U1354" i="3" a="1"/>
  <c r="U1354" i="3" s="1"/>
  <c r="U835" i="3" a="1"/>
  <c r="U835" i="3" s="1"/>
  <c r="U490" i="3" a="1"/>
  <c r="U490" i="3" s="1"/>
  <c r="U480" i="3" a="1"/>
  <c r="U480" i="3" s="1"/>
  <c r="U30" i="3" a="1"/>
  <c r="U30" i="3" s="1"/>
  <c r="U934" i="3" a="1"/>
  <c r="U934" i="3" s="1"/>
  <c r="U1229" i="3" a="1"/>
  <c r="U1229" i="3" s="1"/>
  <c r="U222" i="3" a="1"/>
  <c r="U222" i="3" s="1"/>
  <c r="U397" i="3" a="1"/>
  <c r="U397" i="3" s="1"/>
  <c r="U1623" i="3" a="1"/>
  <c r="U1623" i="3" s="1"/>
  <c r="U379" i="3" a="1"/>
  <c r="U379" i="3" s="1"/>
  <c r="U1510" i="3" a="1"/>
  <c r="U1510" i="3" s="1"/>
  <c r="U897" i="3" a="1"/>
  <c r="U897" i="3" s="1"/>
  <c r="U824" i="3" a="1"/>
  <c r="U824" i="3" s="1"/>
  <c r="U433" i="3" a="1"/>
  <c r="U433" i="3" s="1"/>
  <c r="U1136" i="3" a="1"/>
  <c r="U1136" i="3" s="1"/>
  <c r="U1731" i="3" a="1"/>
  <c r="U1731" i="3" s="1"/>
  <c r="U75" i="3" a="1"/>
  <c r="U75" i="3" s="1"/>
  <c r="U278" i="3" a="1"/>
  <c r="U278" i="3" s="1"/>
  <c r="U803" i="3" a="1"/>
  <c r="U803" i="3" s="1"/>
  <c r="U225" i="3" a="1"/>
  <c r="U225" i="3" s="1"/>
  <c r="U1084" i="3" a="1"/>
  <c r="U1084" i="3" s="1"/>
  <c r="U813" i="3" a="1"/>
  <c r="U813" i="3" s="1"/>
  <c r="U78" i="3" a="1"/>
  <c r="U78" i="3" s="1"/>
  <c r="U402" i="3" a="1"/>
  <c r="U402" i="3" s="1"/>
  <c r="U1415" i="3" a="1"/>
  <c r="U1415" i="3" s="1"/>
  <c r="U564" i="3" a="1"/>
  <c r="U564" i="3" s="1"/>
  <c r="U863" i="3" a="1"/>
  <c r="U863" i="3" s="1"/>
  <c r="U1550" i="3" a="1"/>
  <c r="U1550" i="3" s="1"/>
  <c r="U454" i="3" a="1"/>
  <c r="U454" i="3" s="1"/>
  <c r="U427" i="3" a="1"/>
  <c r="U427" i="3" s="1"/>
  <c r="U712" i="3" a="1"/>
  <c r="U712" i="3" s="1"/>
  <c r="U1452" i="3" a="1"/>
  <c r="U1452" i="3" s="1"/>
  <c r="U615" i="3" a="1"/>
  <c r="U615" i="3" s="1"/>
  <c r="U1768" i="3" a="1"/>
  <c r="U1768" i="3" s="1"/>
  <c r="U1116" i="3" a="1"/>
  <c r="U1116" i="3" s="1"/>
  <c r="U885" i="3" a="1"/>
  <c r="U885" i="3" s="1"/>
  <c r="U1390" i="3" a="1"/>
  <c r="U1390" i="3" s="1"/>
  <c r="U649" i="3" a="1"/>
  <c r="U649" i="3" s="1"/>
  <c r="U1237" i="3" a="1"/>
  <c r="U1237" i="3" s="1"/>
  <c r="U937" i="3" a="1"/>
  <c r="U937" i="3" s="1"/>
  <c r="U1020" i="3" a="1"/>
  <c r="U1020" i="3" s="1"/>
  <c r="U647" i="3" a="1"/>
  <c r="U647" i="3" s="1"/>
  <c r="U982" i="3" a="1"/>
  <c r="U982" i="3" s="1"/>
  <c r="U1211" i="3" a="1"/>
  <c r="U1211" i="3" s="1"/>
  <c r="U1200" i="3" a="1"/>
  <c r="U1200" i="3" s="1"/>
  <c r="U1106" i="3" a="1"/>
  <c r="U1106" i="3" s="1"/>
  <c r="U725" i="3" a="1"/>
  <c r="U725" i="3" s="1"/>
  <c r="U1260" i="3" a="1"/>
  <c r="U1260" i="3" s="1"/>
  <c r="U1562" i="3" a="1"/>
  <c r="U1562" i="3" s="1"/>
  <c r="U248" i="3" a="1"/>
  <c r="U248" i="3" s="1"/>
  <c r="U1455" i="3" a="1"/>
  <c r="U1455" i="3" s="1"/>
  <c r="U876" i="3" a="1"/>
  <c r="U876" i="3" s="1"/>
  <c r="U1569" i="3" a="1"/>
  <c r="U1569" i="3" s="1"/>
  <c r="U1154" i="3" a="1"/>
  <c r="U1154" i="3" s="1"/>
  <c r="U1615" i="3" a="1"/>
  <c r="U1615" i="3" s="1"/>
  <c r="U1318" i="3" a="1"/>
  <c r="U1318" i="3" s="1"/>
  <c r="U1335" i="3" a="1"/>
  <c r="U1335" i="3" s="1"/>
  <c r="U1628" i="3" a="1"/>
  <c r="U1628" i="3" s="1"/>
  <c r="U1418" i="3" a="1"/>
  <c r="U1418" i="3" s="1"/>
  <c r="U1523" i="3" a="1"/>
  <c r="U1523" i="3" s="1"/>
  <c r="U1193" i="3" a="1"/>
  <c r="U1193" i="3" s="1"/>
  <c r="U8" i="3" a="1"/>
  <c r="U8" i="3" s="1"/>
  <c r="U35" i="3" a="1"/>
  <c r="U35" i="3" s="1"/>
  <c r="U423" i="3" a="1"/>
  <c r="U423" i="3" s="1"/>
  <c r="U1592" i="3" a="1"/>
  <c r="U1592" i="3" s="1"/>
  <c r="U1029" i="3" a="1"/>
  <c r="U1029" i="3" s="1"/>
  <c r="U1496" i="3" a="1"/>
  <c r="U1496" i="3" s="1"/>
  <c r="U1767" i="3" a="1"/>
  <c r="U1767" i="3" s="1"/>
  <c r="U941" i="3" a="1"/>
  <c r="U941" i="3" s="1"/>
  <c r="U780" i="3" a="1"/>
  <c r="U780" i="3" s="1"/>
  <c r="U184" i="3" a="1"/>
  <c r="U184" i="3" s="1"/>
  <c r="U857" i="3" a="1"/>
  <c r="U857" i="3" s="1"/>
  <c r="U1340" i="3" a="1"/>
  <c r="U1340" i="3" s="1"/>
  <c r="U395" i="3" a="1"/>
  <c r="U395" i="3" s="1"/>
  <c r="U844" i="3" a="1"/>
  <c r="U844" i="3" s="1"/>
  <c r="U1661" i="3" a="1"/>
  <c r="U1661" i="3" s="1"/>
  <c r="U1264" i="3" a="1"/>
  <c r="U1264" i="3" s="1"/>
  <c r="U1115" i="3" a="1"/>
  <c r="U1115" i="3" s="1"/>
  <c r="U508" i="3" a="1"/>
  <c r="U508" i="3" s="1"/>
  <c r="U995" i="3" a="1"/>
  <c r="U995" i="3" s="1"/>
  <c r="U1629" i="3" a="1"/>
  <c r="U1629" i="3" s="1"/>
  <c r="U1584" i="3" a="1"/>
  <c r="U1584" i="3" s="1"/>
  <c r="U558" i="3" a="1"/>
  <c r="U558" i="3" s="1"/>
  <c r="U1226" i="3" a="1"/>
  <c r="U1226" i="3" s="1"/>
  <c r="U1574" i="3" a="1"/>
  <c r="U1574" i="3" s="1"/>
  <c r="U1087" i="3" a="1"/>
  <c r="U1087" i="3" s="1"/>
  <c r="U955" i="3" a="1"/>
  <c r="U955" i="3" s="1"/>
  <c r="U765" i="3" a="1"/>
  <c r="U765" i="3" s="1"/>
  <c r="U506" i="3" a="1"/>
  <c r="U506" i="3" s="1"/>
  <c r="U705" i="3" a="1"/>
  <c r="U705" i="3" s="1"/>
  <c r="U739" i="3" a="1"/>
  <c r="U739" i="3" s="1"/>
  <c r="U165" i="3" a="1"/>
  <c r="U165" i="3" s="1"/>
  <c r="U569" i="3" a="1"/>
  <c r="U569" i="3" s="1"/>
  <c r="U722" i="3" a="1"/>
  <c r="U722" i="3" s="1"/>
  <c r="U1460" i="3" a="1"/>
  <c r="U1460" i="3" s="1"/>
  <c r="U1177" i="3" a="1"/>
  <c r="U1177" i="3" s="1"/>
  <c r="U324" i="3" a="1"/>
  <c r="U324" i="3" s="1"/>
  <c r="U201" i="3" a="1"/>
  <c r="U201" i="3" s="1"/>
  <c r="U817" i="3" a="1"/>
  <c r="U817" i="3" s="1"/>
  <c r="U918" i="3" a="1"/>
  <c r="U918" i="3" s="1"/>
  <c r="U1554" i="3" a="1"/>
  <c r="U1554" i="3" s="1"/>
  <c r="U965" i="3" a="1"/>
  <c r="U965" i="3" s="1"/>
  <c r="U894" i="3" a="1"/>
  <c r="U894" i="3" s="1"/>
  <c r="U1755" i="3" a="1"/>
  <c r="U1755" i="3" s="1"/>
  <c r="U273" i="3" a="1"/>
  <c r="U273" i="3" s="1"/>
  <c r="U1060" i="3" a="1"/>
  <c r="U1060" i="3" s="1"/>
  <c r="U740" i="3" a="1"/>
  <c r="U740" i="3" s="1"/>
  <c r="U496" i="3" a="1"/>
  <c r="U496" i="3" s="1"/>
  <c r="U1328" i="3" a="1"/>
  <c r="U1328" i="3" s="1"/>
  <c r="U1537" i="3" a="1"/>
  <c r="U1537" i="3" s="1"/>
  <c r="U785" i="3" a="1"/>
  <c r="U785" i="3" s="1"/>
  <c r="U537" i="3" a="1"/>
  <c r="U537" i="3" s="1"/>
  <c r="U408" i="3" a="1"/>
  <c r="U408" i="3" s="1"/>
  <c r="U17" i="3" a="1"/>
  <c r="U17" i="3" s="1"/>
  <c r="U715" i="3" a="1"/>
  <c r="U715" i="3" s="1"/>
  <c r="U1416" i="3" a="1"/>
  <c r="U1416" i="3" s="1"/>
  <c r="U1694" i="3" a="1"/>
  <c r="U1694" i="3" s="1"/>
  <c r="U1420" i="3" a="1"/>
  <c r="U1420" i="3" s="1"/>
  <c r="U1175" i="3" a="1"/>
  <c r="U1175" i="3" s="1"/>
  <c r="U1618" i="3" a="1"/>
  <c r="U1618" i="3" s="1"/>
  <c r="U1146" i="3" a="1"/>
  <c r="U1146" i="3" s="1"/>
  <c r="U678" i="3" a="1"/>
  <c r="U678" i="3" s="1"/>
  <c r="U1753" i="3" a="1"/>
  <c r="U1753" i="3" s="1"/>
  <c r="U964" i="3" a="1"/>
  <c r="U964" i="3" s="1"/>
  <c r="U1040" i="3" a="1"/>
  <c r="U1040" i="3" s="1"/>
  <c r="U453" i="3" a="1"/>
  <c r="U453" i="3" s="1"/>
  <c r="U119" i="3" a="1"/>
  <c r="U119" i="3" s="1"/>
  <c r="U669" i="3" a="1"/>
  <c r="U669" i="3" s="1"/>
  <c r="U641" i="3" a="1"/>
  <c r="U641" i="3" s="1"/>
  <c r="U754" i="3" a="1"/>
  <c r="U754" i="3" s="1"/>
  <c r="U614" i="3" a="1"/>
  <c r="U614" i="3" s="1"/>
  <c r="U597" i="3" a="1"/>
  <c r="U597" i="3" s="1"/>
  <c r="U487" i="3" a="1"/>
  <c r="U487" i="3" s="1"/>
  <c r="U1684" i="3" a="1"/>
  <c r="U1684" i="3" s="1"/>
  <c r="U1401" i="3" a="1"/>
  <c r="U1401" i="3" s="1"/>
  <c r="U1286" i="3" a="1"/>
  <c r="U1286" i="3" s="1"/>
  <c r="U1619" i="3" a="1"/>
  <c r="U1619" i="3" s="1"/>
  <c r="U1604" i="3" a="1"/>
  <c r="U1604" i="3" s="1"/>
  <c r="U1251" i="3" a="1"/>
  <c r="U1251" i="3" s="1"/>
  <c r="U369" i="3" a="1"/>
  <c r="U369" i="3" s="1"/>
  <c r="U963" i="3" a="1"/>
  <c r="U963" i="3" s="1"/>
  <c r="U1072" i="3" a="1"/>
  <c r="U1072" i="3" s="1"/>
  <c r="U798" i="3" a="1"/>
  <c r="U798" i="3" s="1"/>
  <c r="U1300" i="3" a="1"/>
  <c r="U1300" i="3" s="1"/>
  <c r="U763" i="3" a="1"/>
  <c r="U763" i="3" s="1"/>
  <c r="U916" i="3" a="1"/>
  <c r="U916" i="3" s="1"/>
  <c r="U645" i="3" a="1"/>
  <c r="U645" i="3" s="1"/>
  <c r="U338" i="3" a="1"/>
  <c r="U338" i="3" s="1"/>
  <c r="U531" i="3" a="1"/>
  <c r="U531" i="3" s="1"/>
  <c r="U157" i="3" a="1"/>
  <c r="U157" i="3" s="1"/>
  <c r="U117" i="3" a="1"/>
  <c r="U117" i="3" s="1"/>
  <c r="U328" i="3" a="1"/>
  <c r="U328" i="3" s="1"/>
  <c r="U742" i="3" a="1"/>
  <c r="U742" i="3" s="1"/>
  <c r="U1539" i="3" a="1"/>
  <c r="U1539" i="3" s="1"/>
  <c r="U136" i="3" a="1"/>
  <c r="U136" i="3" s="1"/>
  <c r="U764" i="3" a="1"/>
  <c r="U764" i="3" s="1"/>
  <c r="U439" i="3" a="1"/>
  <c r="U439" i="3" s="1"/>
  <c r="U592" i="3" a="1"/>
  <c r="U592" i="3" s="1"/>
  <c r="U1269" i="3" a="1"/>
  <c r="U1269" i="3" s="1"/>
  <c r="U190" i="3" a="1"/>
  <c r="U190" i="3" s="1"/>
  <c r="U1525" i="3" a="1"/>
  <c r="U1525" i="3" s="1"/>
  <c r="U957" i="3" a="1"/>
  <c r="U957" i="3" s="1"/>
  <c r="U1721" i="3" a="1"/>
  <c r="U1721" i="3" s="1"/>
  <c r="U1607" i="3" a="1"/>
  <c r="U1607" i="3" s="1"/>
  <c r="U1385" i="3" a="1"/>
  <c r="U1385" i="3" s="1"/>
  <c r="U322" i="3" a="1"/>
  <c r="U322" i="3" s="1"/>
  <c r="U896" i="3" a="1"/>
  <c r="U896" i="3" s="1"/>
  <c r="U1431" i="3" a="1"/>
  <c r="U1431" i="3" s="1"/>
  <c r="U1399" i="3" a="1"/>
  <c r="U1399" i="3" s="1"/>
  <c r="U331" i="3" a="1"/>
  <c r="U331" i="3" s="1"/>
  <c r="U1093" i="3" a="1"/>
  <c r="U1093" i="3" s="1"/>
  <c r="U997" i="3" a="1"/>
  <c r="U997" i="3" s="1"/>
  <c r="U811" i="3" a="1"/>
  <c r="U811" i="3" s="1"/>
  <c r="U470" i="3" a="1"/>
  <c r="U470" i="3" s="1"/>
  <c r="U1620" i="3" a="1"/>
  <c r="U1620" i="3" s="1"/>
  <c r="U171" i="3" a="1"/>
  <c r="U171" i="3" s="1"/>
  <c r="U242" i="3" a="1"/>
  <c r="U242" i="3" s="1"/>
  <c r="U314" i="3" a="1"/>
  <c r="U314" i="3" s="1"/>
  <c r="U1515" i="3" a="1"/>
  <c r="U1515" i="3" s="1"/>
  <c r="U39" i="3" a="1"/>
  <c r="U39" i="3" s="1"/>
  <c r="U1357" i="3" a="1"/>
  <c r="U1357" i="3" s="1"/>
  <c r="U353" i="3" a="1"/>
  <c r="U353" i="3" s="1"/>
  <c r="U884" i="3" a="1"/>
  <c r="U884" i="3" s="1"/>
  <c r="U781" i="3" a="1"/>
  <c r="U781" i="3" s="1"/>
  <c r="U361" i="3" a="1"/>
  <c r="U361" i="3" s="1"/>
  <c r="U1255" i="3" a="1"/>
  <c r="U1255" i="3" s="1"/>
  <c r="U1640" i="3" a="1"/>
  <c r="U1640" i="3" s="1"/>
  <c r="U900" i="3" a="1"/>
  <c r="U900" i="3" s="1"/>
  <c r="U1015" i="3" a="1"/>
  <c r="U1015" i="3" s="1"/>
  <c r="U211" i="3" a="1"/>
  <c r="U211" i="3" s="1"/>
  <c r="U238" i="3" a="1"/>
  <c r="U238" i="3" s="1"/>
  <c r="U673" i="3" a="1"/>
  <c r="U673" i="3" s="1"/>
  <c r="U968" i="3" a="1"/>
  <c r="U968" i="3" s="1"/>
  <c r="U1222" i="3" a="1"/>
  <c r="U1222" i="3" s="1"/>
  <c r="U1164" i="3" a="1"/>
  <c r="U1164" i="3" s="1"/>
  <c r="U1673" i="3" a="1"/>
  <c r="U1673" i="3" s="1"/>
  <c r="U1635" i="3" a="1"/>
  <c r="U1635" i="3" s="1"/>
  <c r="U662" i="3" a="1"/>
  <c r="U662" i="3" s="1"/>
  <c r="U488" i="3" a="1"/>
  <c r="U488" i="3" s="1"/>
  <c r="U696" i="3" a="1"/>
  <c r="U696" i="3" s="1"/>
  <c r="U987" i="3" a="1"/>
  <c r="U987" i="3" s="1"/>
  <c r="U809" i="3" a="1"/>
  <c r="U809" i="3" s="1"/>
  <c r="U561" i="3" a="1"/>
  <c r="U561" i="3" s="1"/>
  <c r="U407" i="3" a="1"/>
  <c r="U407" i="3" s="1"/>
  <c r="U536" i="3" a="1"/>
  <c r="U536" i="3" s="1"/>
  <c r="U1080" i="3" a="1"/>
  <c r="U1080" i="3" s="1"/>
  <c r="U1626" i="3" a="1"/>
  <c r="U1626" i="3" s="1"/>
  <c r="U1503" i="3" a="1"/>
  <c r="U1503" i="3" s="1"/>
  <c r="U123" i="3" a="1"/>
  <c r="U123" i="3" s="1"/>
  <c r="U167" i="3" a="1"/>
  <c r="U167" i="3" s="1"/>
  <c r="U1043" i="3" a="1"/>
  <c r="U1043" i="3" s="1"/>
  <c r="U1533" i="3" a="1"/>
  <c r="U1533" i="3" s="1"/>
  <c r="U1476" i="3" a="1"/>
  <c r="U1476" i="3" s="1"/>
  <c r="U1783" i="3" a="1"/>
  <c r="U1783" i="3" s="1"/>
  <c r="U1782" i="3" a="1"/>
  <c r="U1782" i="3" s="1"/>
  <c r="U1220" i="3" a="1"/>
  <c r="U1220" i="3" s="1"/>
  <c r="U1176" i="3" a="1"/>
  <c r="U1176" i="3" s="1"/>
  <c r="U1444" i="3" a="1"/>
  <c r="U1444" i="3" s="1"/>
  <c r="U1039" i="3" a="1"/>
  <c r="U1039" i="3" s="1"/>
  <c r="U478" i="3" a="1"/>
  <c r="U478" i="3" s="1"/>
  <c r="U142" i="3" a="1"/>
  <c r="U142" i="3" s="1"/>
  <c r="U906" i="3" a="1"/>
  <c r="U906" i="3" s="1"/>
  <c r="U443" i="3" a="1"/>
  <c r="U443" i="3" s="1"/>
  <c r="U188" i="3" a="1"/>
  <c r="U188" i="3" s="1"/>
  <c r="U1326" i="3" a="1"/>
  <c r="U1326" i="3" s="1"/>
  <c r="U851" i="3" a="1"/>
  <c r="U851" i="3" s="1"/>
  <c r="U414" i="3" a="1"/>
  <c r="U414" i="3" s="1"/>
  <c r="U185" i="3" a="1"/>
  <c r="U185" i="3" s="1"/>
  <c r="U575" i="3" a="1"/>
  <c r="U575" i="3" s="1"/>
  <c r="U1278" i="3" a="1"/>
  <c r="U1278" i="3" s="1"/>
  <c r="U1351" i="3" a="1"/>
  <c r="U1351" i="3" s="1"/>
  <c r="U843" i="3" a="1"/>
  <c r="U843" i="3" s="1"/>
  <c r="U1217" i="3" a="1"/>
  <c r="U1217" i="3" s="1"/>
  <c r="U210" i="3" a="1"/>
  <c r="U210" i="3" s="1"/>
  <c r="U1213" i="3" a="1"/>
  <c r="U1213" i="3" s="1"/>
  <c r="U419" i="3" a="1"/>
  <c r="U419" i="3" s="1"/>
  <c r="U1369" i="3" a="1"/>
  <c r="U1369" i="3" s="1"/>
  <c r="U7" i="3" a="1"/>
  <c r="U7" i="3" s="1"/>
  <c r="U724" i="3" a="1"/>
  <c r="U724" i="3" s="1"/>
  <c r="U1384" i="3" a="1"/>
  <c r="U1384" i="3" s="1"/>
  <c r="U922" i="3" a="1"/>
  <c r="U922" i="3" s="1"/>
  <c r="U493" i="3" a="1"/>
  <c r="U493" i="3" s="1"/>
  <c r="U307" i="3" a="1"/>
  <c r="U307" i="3" s="1"/>
  <c r="U1374" i="3" a="1"/>
  <c r="U1374" i="3" s="1"/>
  <c r="U398" i="3" a="1"/>
  <c r="U398" i="3" s="1"/>
  <c r="U1301" i="3" a="1"/>
  <c r="U1301" i="3" s="1"/>
  <c r="U913" i="3" a="1"/>
  <c r="U913" i="3" s="1"/>
  <c r="U267" i="3" a="1"/>
  <c r="U267" i="3" s="1"/>
  <c r="U1123" i="3" a="1"/>
  <c r="U1123" i="3" s="1"/>
  <c r="U1492" i="3" a="1"/>
  <c r="U1492" i="3" s="1"/>
  <c r="U104" i="3" a="1"/>
  <c r="U104" i="3" s="1"/>
  <c r="U1108" i="3" a="1"/>
  <c r="U1108" i="3" s="1"/>
  <c r="U986" i="3" a="1"/>
  <c r="U986" i="3" s="1"/>
  <c r="U40" i="3" a="1"/>
  <c r="U40" i="3" s="1"/>
  <c r="U895" i="3" a="1"/>
  <c r="U895" i="3" s="1"/>
  <c r="U444" i="3" a="1"/>
  <c r="U444" i="3" s="1"/>
  <c r="U1435" i="3" a="1"/>
  <c r="U1435" i="3" s="1"/>
  <c r="U73" i="3" a="1"/>
  <c r="U73" i="3" s="1"/>
  <c r="U926" i="3" a="1"/>
  <c r="U926" i="3" s="1"/>
  <c r="U870" i="3" a="1"/>
  <c r="U870" i="3" s="1"/>
  <c r="U405" i="3" a="1"/>
  <c r="U405" i="3" s="1"/>
  <c r="U68" i="3" a="1"/>
  <c r="U68" i="3" s="1"/>
  <c r="U298" i="3" a="1"/>
  <c r="U298" i="3" s="1"/>
  <c r="U170" i="3" a="1"/>
  <c r="U170" i="3" s="1"/>
  <c r="U1494" i="3" a="1"/>
  <c r="U1494" i="3" s="1"/>
  <c r="U1567" i="3" a="1"/>
  <c r="U1567" i="3" s="1"/>
  <c r="U1561" i="3" a="1"/>
  <c r="U1561" i="3" s="1"/>
  <c r="U1069" i="3" a="1"/>
  <c r="U1069" i="3" s="1"/>
  <c r="U479" i="3" a="1"/>
  <c r="U479" i="3" s="1"/>
  <c r="U681" i="3" a="1"/>
  <c r="U681" i="3" s="1"/>
  <c r="U276" i="3" a="1"/>
  <c r="U276" i="3" s="1"/>
  <c r="U1764" i="3" a="1"/>
  <c r="U1764" i="3" s="1"/>
  <c r="U492" i="3" a="1"/>
  <c r="U492" i="3" s="1"/>
  <c r="U1733" i="3" a="1"/>
  <c r="U1733" i="3" s="1"/>
  <c r="U633" i="3" a="1"/>
  <c r="U633" i="3" s="1"/>
  <c r="U1172" i="3" a="1"/>
  <c r="U1172" i="3" s="1"/>
  <c r="U1396" i="3" a="1"/>
  <c r="U1396" i="3" s="1"/>
  <c r="U1179" i="3" a="1"/>
  <c r="U1179" i="3" s="1"/>
  <c r="U769" i="3" a="1"/>
  <c r="U769" i="3" s="1"/>
  <c r="U1681" i="3" a="1"/>
  <c r="U1681" i="3" s="1"/>
  <c r="U137" i="3" a="1"/>
  <c r="U137" i="3" s="1"/>
  <c r="U1191" i="3" a="1"/>
  <c r="U1191" i="3" s="1"/>
  <c r="U1534" i="3" a="1"/>
  <c r="U1534" i="3" s="1"/>
  <c r="U1749" i="3" a="1"/>
  <c r="U1749" i="3" s="1"/>
  <c r="U915" i="3" a="1"/>
  <c r="U915" i="3" s="1"/>
  <c r="U1279" i="3" a="1"/>
  <c r="U1279" i="3" s="1"/>
  <c r="U1111" i="3" a="1"/>
  <c r="U1111" i="3" s="1"/>
  <c r="U518" i="3" a="1"/>
  <c r="U518" i="3" s="1"/>
  <c r="U474" i="3" a="1"/>
  <c r="U474" i="3" s="1"/>
  <c r="U106" i="3" a="1"/>
  <c r="U106" i="3" s="1"/>
  <c r="U1717" i="3" a="1"/>
  <c r="U1717" i="3" s="1"/>
  <c r="U36" i="3" a="1"/>
  <c r="U36" i="3" s="1"/>
  <c r="U1521" i="3" a="1"/>
  <c r="U1521" i="3" s="1"/>
  <c r="U504" i="3" a="1"/>
  <c r="U504" i="3" s="1"/>
  <c r="U1006" i="3" a="1"/>
  <c r="U1006" i="3" s="1"/>
  <c r="U330" i="3" a="1"/>
  <c r="U330" i="3" s="1"/>
  <c r="U143" i="3" a="1"/>
  <c r="U143" i="3" s="1"/>
  <c r="U905" i="3" a="1"/>
  <c r="U905" i="3" s="1"/>
  <c r="U368" i="3" a="1"/>
  <c r="U368" i="3" s="1"/>
  <c r="U827" i="3" a="1"/>
  <c r="U827" i="3" s="1"/>
  <c r="U452" i="3" a="1"/>
  <c r="U452" i="3" s="1"/>
  <c r="U1557" i="3" a="1"/>
  <c r="U1557" i="3" s="1"/>
  <c r="U212" i="3" a="1"/>
  <c r="U212" i="3" s="1"/>
  <c r="U1082" i="3" a="1"/>
  <c r="U1082" i="3" s="1"/>
  <c r="U562" i="3" a="1"/>
  <c r="U562" i="3" s="1"/>
  <c r="U1064" i="3" a="1"/>
  <c r="U1064" i="3" s="1"/>
  <c r="U549" i="3" a="1"/>
  <c r="U549" i="3" s="1"/>
  <c r="U879" i="3" a="1"/>
  <c r="U879" i="3" s="1"/>
  <c r="U57" i="3" a="1"/>
  <c r="U57" i="3" s="1"/>
  <c r="U1022" i="3" a="1"/>
  <c r="U1022" i="3" s="1"/>
  <c r="U552" i="3" a="1"/>
  <c r="U552" i="3" s="1"/>
  <c r="U1343" i="3" a="1"/>
  <c r="U1343" i="3" s="1"/>
  <c r="U103" i="3" a="1"/>
  <c r="U103" i="3" s="1"/>
  <c r="U1034" i="3" a="1"/>
  <c r="U1034" i="3" s="1"/>
  <c r="U644" i="3" a="1"/>
  <c r="U644" i="3" s="1"/>
  <c r="U924" i="3" a="1"/>
  <c r="U924" i="3" s="1"/>
  <c r="U628" i="3" a="1"/>
  <c r="U628" i="3" s="1"/>
  <c r="U413" i="3" a="1"/>
  <c r="U413" i="3" s="1"/>
  <c r="U668" i="3" a="1"/>
  <c r="U668" i="3" s="1"/>
  <c r="U834" i="3" a="1"/>
  <c r="U834" i="3" s="1"/>
  <c r="U637" i="3" a="1"/>
  <c r="U637" i="3" s="1"/>
  <c r="U1127" i="3" a="1"/>
  <c r="U1127" i="3" s="1"/>
  <c r="U393" i="3" a="1"/>
  <c r="U393" i="3" s="1"/>
  <c r="U845" i="3" a="1"/>
  <c r="U845" i="3" s="1"/>
  <c r="U381" i="3" a="1"/>
  <c r="U381" i="3" s="1"/>
  <c r="U758" i="3" a="1"/>
  <c r="U758" i="3" s="1"/>
  <c r="U1394" i="3" a="1"/>
  <c r="U1394" i="3" s="1"/>
  <c r="U312" i="3" a="1"/>
  <c r="U312" i="3" s="1"/>
  <c r="U60" i="3" a="1"/>
  <c r="U60" i="3" s="1"/>
  <c r="U1487" i="3" a="1"/>
  <c r="U1487" i="3" s="1"/>
  <c r="U310" i="3" a="1"/>
  <c r="U310" i="3" s="1"/>
  <c r="U1280" i="3" a="1"/>
  <c r="U1280" i="3" s="1"/>
  <c r="U1777" i="3" a="1"/>
  <c r="U1777" i="3" s="1"/>
  <c r="U43" i="3" a="1"/>
  <c r="U43" i="3" s="1"/>
  <c r="U967" i="3" a="1"/>
  <c r="U967" i="3" s="1"/>
  <c r="U299" i="3" a="1"/>
  <c r="U299" i="3" s="1"/>
  <c r="U951" i="3" a="1"/>
  <c r="U951" i="3" s="1"/>
  <c r="U354" i="3" a="1"/>
  <c r="U354" i="3" s="1"/>
  <c r="U1332" i="3" a="1"/>
  <c r="U1332" i="3" s="1"/>
  <c r="U1719" i="3" a="1"/>
  <c r="U1719" i="3" s="1"/>
  <c r="U862" i="3" a="1"/>
  <c r="U862" i="3" s="1"/>
  <c r="U517" i="3" a="1"/>
  <c r="U517" i="3" s="1"/>
  <c r="U1667" i="3" a="1"/>
  <c r="U1667" i="3" s="1"/>
  <c r="U1677" i="3" a="1"/>
  <c r="U1677" i="3" s="1"/>
  <c r="U1692" i="3" a="1"/>
  <c r="U1692" i="3" s="1"/>
  <c r="U199" i="3" a="1"/>
  <c r="U199" i="3" s="1"/>
  <c r="U752" i="3" a="1"/>
  <c r="U752" i="3" s="1"/>
  <c r="U1283" i="3" a="1"/>
  <c r="U1283" i="3" s="1"/>
  <c r="U270" i="3" a="1"/>
  <c r="U270" i="3" s="1"/>
  <c r="U287" i="3" a="1"/>
  <c r="U287" i="3" s="1"/>
  <c r="U524" i="3" a="1"/>
  <c r="U524" i="3" s="1"/>
  <c r="U1372" i="3" a="1"/>
  <c r="U1372" i="3" s="1"/>
  <c r="U1081" i="3" a="1"/>
  <c r="U1081" i="3" s="1"/>
  <c r="U580" i="3" a="1"/>
  <c r="U580" i="3" s="1"/>
  <c r="U1325" i="3" a="1"/>
  <c r="U1325" i="3" s="1"/>
  <c r="U1183" i="3" a="1"/>
  <c r="U1183" i="3" s="1"/>
  <c r="U1075" i="3" a="1"/>
  <c r="U1075" i="3" s="1"/>
  <c r="U1488" i="3" a="1"/>
  <c r="U1488" i="3" s="1"/>
  <c r="U116" i="3" a="1"/>
  <c r="U116" i="3" s="1"/>
  <c r="U789" i="3" a="1"/>
  <c r="U789" i="3" s="1"/>
  <c r="U69" i="3" a="1"/>
  <c r="U69" i="3" s="1"/>
  <c r="U1468" i="3" a="1"/>
  <c r="U1468" i="3" s="1"/>
  <c r="U779" i="3" a="1"/>
  <c r="U779" i="3" s="1"/>
  <c r="U281" i="3" a="1"/>
  <c r="U281" i="3" s="1"/>
  <c r="U746" i="3" a="1"/>
  <c r="U746" i="3" s="1"/>
  <c r="U1373" i="3" a="1"/>
  <c r="U1373" i="3" s="1"/>
  <c r="U755" i="3" a="1"/>
  <c r="U755" i="3" s="1"/>
  <c r="U570" i="3" a="1"/>
  <c r="U570" i="3" s="1"/>
  <c r="U255" i="3" a="1"/>
  <c r="U255" i="3" s="1"/>
  <c r="U535" i="3" a="1"/>
  <c r="U535" i="3" s="1"/>
  <c r="U1470" i="3" a="1"/>
  <c r="U1470" i="3" s="1"/>
  <c r="U1310" i="3" a="1"/>
  <c r="U1310" i="3" s="1"/>
  <c r="U127" i="3" a="1"/>
  <c r="U127" i="3" s="1"/>
  <c r="U618" i="3" a="1"/>
  <c r="U618" i="3" s="1"/>
  <c r="U810" i="3" a="1"/>
  <c r="U810" i="3" s="1"/>
  <c r="U713" i="3" a="1"/>
  <c r="U713" i="3" s="1"/>
  <c r="U1520" i="3" a="1"/>
  <c r="U1520" i="3" s="1"/>
  <c r="U65" i="3" a="1"/>
  <c r="U65" i="3" s="1"/>
  <c r="U1778" i="3" a="1"/>
  <c r="U1778" i="3" s="1"/>
  <c r="U93" i="3" a="1"/>
  <c r="U93" i="3" s="1"/>
  <c r="U1397" i="3" a="1"/>
  <c r="U1397" i="3" s="1"/>
  <c r="U105" i="3" a="1"/>
  <c r="U105" i="3" s="1"/>
  <c r="U1632" i="3" a="1"/>
  <c r="U1632" i="3" s="1"/>
  <c r="U1461" i="3" a="1"/>
  <c r="U1461" i="3" s="1"/>
  <c r="U1350" i="3" a="1"/>
  <c r="U1350" i="3" s="1"/>
  <c r="U1477" i="3" a="1"/>
  <c r="U1477" i="3" s="1"/>
  <c r="U702" i="3" a="1"/>
  <c r="U702" i="3" s="1"/>
  <c r="U1036" i="3" a="1"/>
  <c r="U1036" i="3" s="1"/>
  <c r="U374" i="3" a="1"/>
  <c r="U374" i="3" s="1"/>
  <c r="U515" i="3" a="1"/>
  <c r="U515" i="3" s="1"/>
  <c r="U1414" i="3" a="1"/>
  <c r="U1414" i="3" s="1"/>
  <c r="U1543" i="3" a="1"/>
  <c r="U1543" i="3" s="1"/>
  <c r="U1617" i="3" a="1"/>
  <c r="U1617" i="3" s="1"/>
  <c r="U28" i="3" a="1"/>
  <c r="U28" i="3" s="1"/>
  <c r="U1052" i="3" a="1"/>
  <c r="U1052" i="3" s="1"/>
  <c r="U1195" i="3" a="1"/>
  <c r="U1195" i="3" s="1"/>
  <c r="U326" i="3" a="1"/>
  <c r="U326" i="3" s="1"/>
  <c r="U1637" i="3" a="1"/>
  <c r="U1637" i="3" s="1"/>
  <c r="U500" i="3" a="1"/>
  <c r="U500" i="3" s="1"/>
  <c r="U1234" i="3" a="1"/>
  <c r="U1234" i="3" s="1"/>
  <c r="U606" i="3" a="1"/>
  <c r="U606" i="3" s="1"/>
  <c r="U1061" i="3" a="1"/>
  <c r="U1061" i="3" s="1"/>
  <c r="U1555" i="3" a="1"/>
  <c r="U1555" i="3" s="1"/>
  <c r="U626" i="3" a="1"/>
  <c r="U626" i="3" s="1"/>
  <c r="U648" i="3" a="1"/>
  <c r="U648" i="3" s="1"/>
  <c r="U631" i="3" a="1"/>
  <c r="U631" i="3" s="1"/>
  <c r="U418" i="3" a="1"/>
  <c r="U418" i="3" s="1"/>
  <c r="U1529" i="3" a="1"/>
  <c r="U1529" i="3" s="1"/>
  <c r="U54" i="3" a="1"/>
  <c r="U54" i="3" s="1"/>
  <c r="P677" i="3"/>
  <c r="T677" i="3"/>
  <c r="U1208" i="3" a="1"/>
  <c r="U1208" i="3" s="1"/>
  <c r="U1735" i="3" a="1"/>
  <c r="U1735" i="3" s="1"/>
  <c r="U1140" i="3" a="1"/>
  <c r="U1140" i="3" s="1"/>
  <c r="U1035" i="3" a="1"/>
  <c r="U1035" i="3" s="1"/>
  <c r="U187" i="3" a="1"/>
  <c r="U187" i="3" s="1"/>
  <c r="U741" i="3" a="1"/>
  <c r="U741" i="3" s="1"/>
  <c r="U1321" i="3" a="1"/>
  <c r="U1321" i="3" s="1"/>
  <c r="U1011" i="3" a="1"/>
  <c r="U1011" i="3" s="1"/>
  <c r="U383" i="3" a="1"/>
  <c r="U383" i="3" s="1"/>
  <c r="U155" i="3" a="1"/>
  <c r="U155" i="3" s="1"/>
  <c r="U83" i="3" a="1"/>
  <c r="U83" i="3" s="1"/>
  <c r="U52" i="3" a="1"/>
  <c r="U52" i="3" s="1"/>
  <c r="U793" i="3" a="1"/>
  <c r="U793" i="3" s="1"/>
  <c r="U1688" i="3" a="1"/>
  <c r="U1688" i="3" s="1"/>
  <c r="U547" i="3" a="1"/>
  <c r="U547" i="3" s="1"/>
  <c r="U1715" i="3" a="1"/>
  <c r="U1715" i="3" s="1"/>
  <c r="U161" i="3" a="1"/>
  <c r="U161" i="3" s="1"/>
  <c r="U1025" i="3" a="1"/>
  <c r="U1025" i="3" s="1"/>
  <c r="U343" i="3" a="1"/>
  <c r="U343" i="3" s="1"/>
  <c r="U1441" i="3" a="1"/>
  <c r="U1441" i="3" s="1"/>
  <c r="U31" i="3" a="1"/>
  <c r="U31" i="3" s="1"/>
  <c r="U603" i="3" a="1"/>
  <c r="U603" i="3" s="1"/>
  <c r="U1197" i="3" a="1"/>
  <c r="U1197" i="3" s="1"/>
  <c r="U1187" i="3" a="1"/>
  <c r="U1187" i="3" s="1"/>
  <c r="U928" i="3" a="1"/>
  <c r="U928" i="3" s="1"/>
  <c r="U1606" i="3" a="1"/>
  <c r="U1606" i="3" s="1"/>
  <c r="U1758" i="3" a="1"/>
  <c r="U1758" i="3" s="1"/>
  <c r="U1691" i="3" a="1"/>
  <c r="U1691" i="3" s="1"/>
  <c r="U542" i="3" a="1"/>
  <c r="U542" i="3" s="1"/>
  <c r="U1054" i="3" a="1"/>
  <c r="U1054" i="3" s="1"/>
  <c r="U634" i="3" a="1"/>
  <c r="U634" i="3" s="1"/>
  <c r="U468" i="3" a="1"/>
  <c r="U468" i="3" s="1"/>
  <c r="U1124" i="3" a="1"/>
  <c r="U1124" i="3" s="1"/>
  <c r="U1135" i="3" a="1"/>
  <c r="U1135" i="3" s="1"/>
  <c r="U1516" i="3" a="1"/>
  <c r="U1516" i="3" s="1"/>
  <c r="U1493" i="3" a="1"/>
  <c r="U1493" i="3" s="1"/>
  <c r="U283" i="3" a="1"/>
  <c r="U283" i="3" s="1"/>
  <c r="U761" i="3" a="1"/>
  <c r="U761" i="3" s="1"/>
  <c r="U1382" i="3" a="1"/>
  <c r="U1382" i="3" s="1"/>
  <c r="U693" i="3" a="1"/>
  <c r="U693" i="3" s="1"/>
  <c r="U1600" i="3" a="1"/>
  <c r="U1600" i="3" s="1"/>
  <c r="U1287" i="3" a="1"/>
  <c r="U1287" i="3" s="1"/>
  <c r="U498" i="3" a="1"/>
  <c r="U498" i="3" s="1"/>
  <c r="U944" i="3" a="1"/>
  <c r="U944" i="3" s="1"/>
  <c r="U181" i="3" a="1"/>
  <c r="U181" i="3" s="1"/>
  <c r="U1053" i="3" a="1"/>
  <c r="U1053" i="3" s="1"/>
  <c r="U1622" i="3" a="1"/>
  <c r="U1622" i="3" s="1"/>
  <c r="U173" i="3" a="1"/>
  <c r="U173" i="3" s="1"/>
  <c r="U207" i="3" a="1"/>
  <c r="U207" i="3" s="1"/>
  <c r="U390" i="3" a="1"/>
  <c r="U390" i="3" s="1"/>
  <c r="U205" i="3" a="1"/>
  <c r="U205" i="3" s="1"/>
  <c r="U320" i="3" a="1"/>
  <c r="U320" i="3" s="1"/>
  <c r="U977" i="3" a="1"/>
  <c r="U977" i="3" s="1"/>
  <c r="U456" i="3" a="1"/>
  <c r="U456" i="3" s="1"/>
  <c r="U303" i="3" a="1"/>
  <c r="U303" i="3" s="1"/>
  <c r="U236" i="3" a="1"/>
  <c r="U236" i="3" s="1"/>
  <c r="U1773" i="3" a="1"/>
  <c r="U1773" i="3" s="1"/>
  <c r="U481" i="3" a="1"/>
  <c r="U481" i="3" s="1"/>
  <c r="U1662" i="3" a="1"/>
  <c r="U1662" i="3" s="1"/>
  <c r="U1465" i="3" a="1"/>
  <c r="U1465" i="3" s="1"/>
  <c r="U194" i="3" a="1"/>
  <c r="U194" i="3" s="1"/>
  <c r="U1196" i="3" a="1"/>
  <c r="U1196" i="3" s="1"/>
  <c r="U1155" i="3" a="1"/>
  <c r="U1155" i="3" s="1"/>
  <c r="U670" i="3" a="1"/>
  <c r="U670" i="3" s="1"/>
  <c r="U260" i="3" a="1"/>
  <c r="U260" i="3" s="1"/>
  <c r="U1732" i="3" a="1"/>
  <c r="U1732" i="3" s="1"/>
  <c r="U1583" i="3" a="1"/>
  <c r="U1583" i="3" s="1"/>
  <c r="U519" i="3" a="1"/>
  <c r="U519" i="3" s="1"/>
  <c r="U1163" i="3" a="1"/>
  <c r="U1163" i="3" s="1"/>
  <c r="U87" i="3" a="1"/>
  <c r="U87" i="3" s="1"/>
  <c r="U1601" i="3" a="1"/>
  <c r="U1601" i="3" s="1"/>
  <c r="U709" i="3" a="1"/>
  <c r="U709" i="3" s="1"/>
  <c r="U1160" i="3" a="1"/>
  <c r="U1160" i="3" s="1"/>
  <c r="U1299" i="3" a="1"/>
  <c r="U1299" i="3" s="1"/>
  <c r="U1580" i="3" a="1"/>
  <c r="U1580" i="3" s="1"/>
  <c r="U1090" i="3" a="1"/>
  <c r="U1090" i="3" s="1"/>
  <c r="U21" i="3" a="1"/>
  <c r="U21" i="3" s="1"/>
  <c r="U1219" i="3" a="1"/>
  <c r="U1219" i="3" s="1"/>
  <c r="U1716" i="3" a="1"/>
  <c r="U1716" i="3" s="1"/>
  <c r="U1271" i="3" a="1"/>
  <c r="U1271" i="3" s="1"/>
  <c r="U1377" i="3" a="1"/>
  <c r="U1377" i="3" s="1"/>
  <c r="U925" i="3" a="1"/>
  <c r="U925" i="3" s="1"/>
  <c r="U48" i="3" a="1"/>
  <c r="U48" i="3" s="1"/>
  <c r="U787" i="3" a="1"/>
  <c r="U787" i="3" s="1"/>
  <c r="U1590" i="3" a="1"/>
  <c r="U1590" i="3" s="1"/>
  <c r="U186" i="3" a="1"/>
  <c r="U186" i="3" s="1"/>
  <c r="U1485" i="3" a="1"/>
  <c r="U1485" i="3" s="1"/>
  <c r="U816" i="3" a="1"/>
  <c r="U816" i="3" s="1"/>
  <c r="U101" i="3" a="1"/>
  <c r="U101" i="3" s="1"/>
  <c r="U1166" i="3" a="1"/>
  <c r="U1166" i="3" s="1"/>
  <c r="U118" i="3" a="1"/>
  <c r="U118" i="3" s="1"/>
  <c r="U134" i="3" a="1"/>
  <c r="U134" i="3" s="1"/>
  <c r="U572" i="3" a="1"/>
  <c r="U572" i="3" s="1"/>
  <c r="U1750" i="3" a="1"/>
  <c r="U1750" i="3" s="1"/>
  <c r="U1013" i="3" a="1"/>
  <c r="U1013" i="3" s="1"/>
  <c r="U1261" i="3" a="1"/>
  <c r="U1261" i="3" s="1"/>
  <c r="U1486" i="3" a="1"/>
  <c r="U1486" i="3" s="1"/>
  <c r="U1611" i="3" a="1"/>
  <c r="U1611" i="3" s="1"/>
  <c r="U220" i="3" a="1"/>
  <c r="U220" i="3" s="1"/>
  <c r="U1194" i="3" a="1"/>
  <c r="U1194" i="3" s="1"/>
  <c r="U540" i="3" a="1"/>
  <c r="U540" i="3" s="1"/>
  <c r="U629" i="3" a="1"/>
  <c r="U629" i="3" s="1"/>
  <c r="U1378" i="3" a="1"/>
  <c r="U1378" i="3" s="1"/>
  <c r="U291" i="3" a="1"/>
  <c r="U291" i="3" s="1"/>
  <c r="U1736" i="3" a="1"/>
  <c r="U1736" i="3" s="1"/>
  <c r="U981" i="3" a="1"/>
  <c r="U981" i="3" s="1"/>
  <c r="U930" i="3" a="1"/>
  <c r="U930" i="3" s="1"/>
  <c r="U578" i="3" a="1"/>
  <c r="U578" i="3" s="1"/>
  <c r="U67" i="3" a="1"/>
  <c r="U67" i="3" s="1"/>
  <c r="U753" i="3" a="1"/>
  <c r="U753" i="3" s="1"/>
  <c r="U658" i="3" a="1"/>
  <c r="U658" i="3" s="1"/>
  <c r="U635" i="3" a="1"/>
  <c r="U635" i="3" s="1"/>
  <c r="U1665" i="3" a="1"/>
  <c r="U1665" i="3" s="1"/>
  <c r="U16" i="3" a="1"/>
  <c r="U16" i="3" s="1"/>
  <c r="U62" i="3" a="1"/>
  <c r="U62" i="3" s="1"/>
  <c r="U1772" i="3" a="1"/>
  <c r="U1772" i="3" s="1"/>
  <c r="U983" i="3" a="1"/>
  <c r="U983" i="3" s="1"/>
  <c r="U352" i="3" a="1"/>
  <c r="U352" i="3" s="1"/>
  <c r="U585" i="3" a="1"/>
  <c r="U585" i="3" s="1"/>
  <c r="U483" i="3" a="1"/>
  <c r="U483" i="3" s="1"/>
  <c r="U1085" i="3" a="1"/>
  <c r="U1085" i="3" s="1"/>
  <c r="U1023" i="3" a="1"/>
  <c r="U1023" i="3" s="1"/>
  <c r="U541" i="3" a="1"/>
  <c r="U541" i="3" s="1"/>
  <c r="U936" i="3" a="1"/>
  <c r="U936" i="3" s="1"/>
  <c r="U1631" i="3" a="1"/>
  <c r="U1631" i="3" s="1"/>
  <c r="U1774" i="3" a="1"/>
  <c r="U1774" i="3" s="1"/>
  <c r="U403" i="3" a="1"/>
  <c r="U403" i="3" s="1"/>
  <c r="U935" i="3" a="1"/>
  <c r="U935" i="3" s="1"/>
  <c r="U404" i="3" a="1"/>
  <c r="U404" i="3" s="1"/>
  <c r="U371" i="3" a="1"/>
  <c r="U371" i="3" s="1"/>
  <c r="U14" i="3" a="1"/>
  <c r="U14" i="3" s="1"/>
  <c r="U591" i="3" a="1"/>
  <c r="U591" i="3" s="1"/>
  <c r="U1306" i="3" a="1"/>
  <c r="U1306" i="3" s="1"/>
  <c r="U699" i="3" a="1"/>
  <c r="U699" i="3" s="1"/>
  <c r="U1443" i="3" a="1"/>
  <c r="U1443" i="3" s="1"/>
  <c r="U723" i="3" a="1"/>
  <c r="U723" i="3" s="1"/>
  <c r="U463" i="3" a="1"/>
  <c r="U463" i="3" s="1"/>
  <c r="U850" i="3" a="1"/>
  <c r="U850" i="3" s="1"/>
  <c r="U728" i="3" a="1"/>
  <c r="U728" i="3" s="1"/>
  <c r="U877" i="3" a="1"/>
  <c r="U877" i="3" s="1"/>
  <c r="U1564" i="3" a="1"/>
  <c r="U1564" i="3" s="1"/>
  <c r="U646" i="3" a="1"/>
  <c r="U646" i="3" s="1"/>
  <c r="U949" i="3" a="1"/>
  <c r="U949" i="3" s="1"/>
  <c r="U377" i="3" a="1"/>
  <c r="U377" i="3" s="1"/>
  <c r="U217" i="3" a="1"/>
  <c r="U217" i="3" s="1"/>
  <c r="U429" i="3" a="1"/>
  <c r="U429" i="3" s="1"/>
  <c r="U450" i="3" a="1"/>
  <c r="U450" i="3" s="1"/>
  <c r="U548" i="3" a="1"/>
  <c r="U548" i="3" s="1"/>
  <c r="U1001" i="3" a="1"/>
  <c r="U1001" i="3" s="1"/>
  <c r="U1585" i="3" a="1"/>
  <c r="U1585" i="3" s="1"/>
  <c r="U243" i="3" a="1"/>
  <c r="U243" i="3" s="1"/>
  <c r="U1078" i="3" a="1"/>
  <c r="U1078" i="3" s="1"/>
  <c r="U692" i="3" a="1"/>
  <c r="U692" i="3" s="1"/>
  <c r="U375" i="3" a="1"/>
  <c r="U375" i="3" s="1"/>
  <c r="U1612" i="3" a="1"/>
  <c r="U1612" i="3" s="1"/>
  <c r="U1411" i="3" a="1"/>
  <c r="U1411" i="3" s="1"/>
  <c r="U451" i="3" a="1"/>
  <c r="U451" i="3" s="1"/>
  <c r="U533" i="3" a="1"/>
  <c r="U533" i="3" s="1"/>
  <c r="U1324" i="3" a="1"/>
  <c r="U1324" i="3" s="1"/>
  <c r="U559" i="3" a="1"/>
  <c r="U559" i="3" s="1"/>
  <c r="U1152" i="3" a="1"/>
  <c r="U1152" i="3" s="1"/>
  <c r="U1395" i="3" a="1"/>
  <c r="U1395" i="3" s="1"/>
  <c r="U1370" i="3" a="1"/>
  <c r="U1370" i="3" s="1"/>
  <c r="U140" i="3" a="1"/>
  <c r="U140" i="3" s="1"/>
  <c r="U902" i="3" a="1"/>
  <c r="U902" i="3" s="1"/>
  <c r="U1421" i="3" a="1"/>
  <c r="U1421" i="3" s="1"/>
  <c r="U1185" i="3" a="1"/>
  <c r="U1185" i="3" s="1"/>
  <c r="U1718" i="3" a="1"/>
  <c r="U1718" i="3" s="1"/>
  <c r="U551" i="3" a="1"/>
  <c r="U551" i="3" s="1"/>
  <c r="U1210" i="3" a="1"/>
  <c r="U1210" i="3" s="1"/>
  <c r="U627" i="3" a="1"/>
  <c r="U627" i="3" s="1"/>
  <c r="U258" i="3" a="1"/>
  <c r="U258" i="3" s="1"/>
  <c r="U680" i="3" a="1"/>
  <c r="U680" i="3" s="1"/>
  <c r="U632" i="3" a="1"/>
  <c r="U632" i="3" s="1"/>
  <c r="U373" i="3" a="1"/>
  <c r="U373" i="3" s="1"/>
  <c r="U1647" i="3" a="1"/>
  <c r="U1647" i="3" s="1"/>
  <c r="U1582" i="3" a="1"/>
  <c r="U1582" i="3" s="1"/>
  <c r="U1478" i="3" a="1"/>
  <c r="U1478" i="3" s="1"/>
  <c r="U417" i="3" a="1"/>
  <c r="U417" i="3" s="1"/>
  <c r="U1298" i="3" a="1"/>
  <c r="U1298" i="3" s="1"/>
  <c r="U975" i="3" a="1"/>
  <c r="U975" i="3" s="1"/>
  <c r="U1119" i="3" a="1"/>
  <c r="U1119" i="3" s="1"/>
  <c r="U1624" i="3" a="1"/>
  <c r="U1624" i="3" s="1"/>
  <c r="U58" i="3" a="1"/>
  <c r="U58" i="3" s="1"/>
  <c r="U1656" i="3" a="1"/>
  <c r="U1656" i="3" s="1"/>
  <c r="U176" i="3" a="1"/>
  <c r="U176" i="3" s="1"/>
  <c r="U53" i="3" a="1"/>
  <c r="U53" i="3" s="1"/>
  <c r="U893" i="3" a="1"/>
  <c r="U893" i="3" s="1"/>
  <c r="U999" i="3" a="1"/>
  <c r="U999" i="3" s="1"/>
  <c r="U996" i="3" a="1"/>
  <c r="U996" i="3" s="1"/>
  <c r="U711" i="3" a="1"/>
  <c r="U711" i="3" s="1"/>
  <c r="U33" i="3" a="1"/>
  <c r="U33" i="3" s="1"/>
  <c r="U1423" i="3" a="1"/>
  <c r="U1423" i="3" s="1"/>
  <c r="U1588" i="3" a="1"/>
  <c r="U1588" i="3" s="1"/>
  <c r="U415" i="3" a="1"/>
  <c r="U415" i="3" s="1"/>
  <c r="U1044" i="3" a="1"/>
  <c r="U1044" i="3" s="1"/>
  <c r="U1144" i="3" a="1"/>
  <c r="U1144" i="3" s="1"/>
  <c r="U514" i="3" a="1"/>
  <c r="U514" i="3" s="1"/>
  <c r="U838" i="3" a="1"/>
  <c r="U838" i="3" s="1"/>
  <c r="U1312" i="3" a="1"/>
  <c r="U1312" i="3" s="1"/>
  <c r="U1405" i="3" a="1"/>
  <c r="U1405" i="3" s="1"/>
  <c r="U196" i="3" a="1"/>
  <c r="U196" i="3" s="1"/>
  <c r="U772" i="3" a="1"/>
  <c r="U772" i="3" s="1"/>
  <c r="U1337" i="3" a="1"/>
  <c r="U1337" i="3" s="1"/>
  <c r="U23" i="3" a="1"/>
  <c r="U23" i="3" s="1"/>
  <c r="U146" i="3" a="1"/>
  <c r="U146" i="3" s="1"/>
  <c r="U931" i="3" a="1"/>
  <c r="U931" i="3" s="1"/>
  <c r="U1788" i="3" a="1"/>
  <c r="U1788" i="3" s="1"/>
  <c r="U1500" i="3" a="1"/>
  <c r="U1500" i="3" s="1"/>
  <c r="U1519" i="3" a="1"/>
  <c r="U1519" i="3" s="1"/>
  <c r="U329" i="3" a="1"/>
  <c r="U329" i="3" s="1"/>
  <c r="U1480" i="3" a="1"/>
  <c r="U1480" i="3" s="1"/>
  <c r="U1679" i="3" a="1"/>
  <c r="U1679" i="3" s="1"/>
  <c r="U1594" i="3" a="1"/>
  <c r="U1594" i="3" s="1"/>
  <c r="U991" i="3" a="1"/>
  <c r="U991" i="3" s="1"/>
  <c r="U472" i="3" a="1"/>
  <c r="U472" i="3" s="1"/>
  <c r="U1744" i="3" a="1"/>
  <c r="U1744" i="3" s="1"/>
  <c r="U788" i="3" a="1"/>
  <c r="U788" i="3" s="1"/>
  <c r="U513" i="3" a="1"/>
  <c r="U513" i="3" s="1"/>
  <c r="U1770" i="3" a="1"/>
  <c r="U1770" i="3" s="1"/>
  <c r="U476" i="3" a="1"/>
  <c r="U476" i="3" s="1"/>
  <c r="U178" i="3" a="1"/>
  <c r="U178" i="3" s="1"/>
  <c r="U1548" i="3" a="1"/>
  <c r="U1548" i="3" s="1"/>
  <c r="U1104" i="3" a="1"/>
  <c r="U1104" i="3" s="1"/>
  <c r="U589" i="3" a="1"/>
  <c r="U589" i="3" s="1"/>
  <c r="U1781" i="3" a="1"/>
  <c r="U1781" i="3" s="1"/>
  <c r="U1771" i="3" a="1"/>
  <c r="U1771" i="3" s="1"/>
  <c r="U808" i="3" a="1"/>
  <c r="U808" i="3" s="1"/>
  <c r="U1707" i="3" a="1"/>
  <c r="U1707" i="3" s="1"/>
  <c r="U455" i="3" a="1"/>
  <c r="U455" i="3" s="1"/>
  <c r="U1702" i="3" a="1"/>
  <c r="U1702" i="3" s="1"/>
  <c r="U1347" i="3" a="1"/>
  <c r="U1347" i="3" s="1"/>
  <c r="U1242" i="3" a="1"/>
  <c r="U1242" i="3" s="1"/>
  <c r="U228" i="3" a="1"/>
  <c r="U228" i="3" s="1"/>
  <c r="U666" i="3" a="1"/>
  <c r="U666" i="3" s="1"/>
  <c r="U1079" i="3" a="1"/>
  <c r="U1079" i="3" s="1"/>
  <c r="U1071" i="3" a="1"/>
  <c r="U1071" i="3" s="1"/>
  <c r="U546" i="3" a="1"/>
  <c r="U546" i="3" s="1"/>
  <c r="U960" i="3" a="1"/>
  <c r="U960" i="3" s="1"/>
  <c r="U1726" i="3" a="1"/>
  <c r="U1726" i="3" s="1"/>
  <c r="U1046" i="3" a="1"/>
  <c r="U1046" i="3" s="1"/>
  <c r="U1142" i="3" a="1"/>
  <c r="U1142" i="3" s="1"/>
  <c r="U1245" i="3" a="1"/>
  <c r="U1245" i="3" s="1"/>
  <c r="U1524" i="3" a="1"/>
  <c r="U1524" i="3" s="1"/>
  <c r="U1727" i="3" a="1"/>
  <c r="U1727" i="3" s="1"/>
  <c r="U47" i="3" a="1"/>
  <c r="U47" i="3" s="1"/>
  <c r="U61" i="3" a="1"/>
  <c r="U61" i="3" s="1"/>
  <c r="U1472" i="3" a="1"/>
  <c r="U1472" i="3" s="1"/>
  <c r="U1700" i="3" a="1"/>
  <c r="U1700" i="3" s="1"/>
  <c r="U1055" i="3" a="1"/>
  <c r="U1055" i="3" s="1"/>
  <c r="U111" i="3" a="1"/>
  <c r="U111" i="3" s="1"/>
  <c r="U1295" i="3" a="1"/>
  <c r="U1295" i="3" s="1"/>
  <c r="U869" i="3" a="1"/>
  <c r="U869" i="3" s="1"/>
  <c r="U807" i="3" a="1"/>
  <c r="U807" i="3" s="1"/>
  <c r="U1238" i="3" a="1"/>
  <c r="U1238" i="3" s="1"/>
  <c r="U994" i="3" a="1"/>
  <c r="U994" i="3" s="1"/>
  <c r="U327" i="3" a="1"/>
  <c r="U327" i="3" s="1"/>
  <c r="U856" i="3" a="1"/>
  <c r="U856" i="3" s="1"/>
  <c r="U718" i="3" a="1"/>
  <c r="U718" i="3" s="1"/>
  <c r="U855" i="3" a="1"/>
  <c r="U855" i="3" s="1"/>
  <c r="U263" i="3" a="1"/>
  <c r="U263" i="3" s="1"/>
  <c r="U1180" i="3" a="1"/>
  <c r="U1180" i="3" s="1"/>
  <c r="U1785" i="3" a="1"/>
  <c r="U1785" i="3" s="1"/>
  <c r="U1776" i="3" a="1"/>
  <c r="U1776" i="3" s="1"/>
  <c r="U1586" i="3" a="1"/>
  <c r="U1586" i="3" s="1"/>
  <c r="U904" i="3" a="1"/>
  <c r="U904" i="3" s="1"/>
  <c r="U888" i="3" a="1"/>
  <c r="U888" i="3" s="1"/>
  <c r="U1545" i="3" a="1"/>
  <c r="U1545" i="3" s="1"/>
  <c r="U554" i="3" a="1"/>
  <c r="U554" i="3" s="1"/>
  <c r="U821" i="3" a="1"/>
  <c r="U821" i="3" s="1"/>
  <c r="U333" i="3" a="1"/>
  <c r="U333" i="3" s="1"/>
  <c r="U1014" i="3" a="1"/>
  <c r="U1014" i="3" s="1"/>
  <c r="U141" i="3" a="1"/>
  <c r="U141" i="3" s="1"/>
  <c r="U545" i="3" a="1"/>
  <c r="U545" i="3" s="1"/>
  <c r="U1674" i="3" a="1"/>
  <c r="U1674" i="3" s="1"/>
  <c r="U321" i="3" a="1"/>
  <c r="U321" i="3" s="1"/>
  <c r="U1248" i="3" a="1"/>
  <c r="U1248" i="3" s="1"/>
  <c r="U980" i="3" a="1"/>
  <c r="U980" i="3" s="1"/>
  <c r="U1137" i="3" a="1"/>
  <c r="U1137" i="3" s="1"/>
  <c r="U1368" i="3" a="1"/>
  <c r="U1368" i="3" s="1"/>
  <c r="U1511" i="3" a="1"/>
  <c r="U1511" i="3" s="1"/>
  <c r="U1387" i="3" a="1"/>
  <c r="U1387" i="3" s="1"/>
  <c r="U1088" i="3" a="1"/>
  <c r="U1088" i="3" s="1"/>
  <c r="U609" i="3" a="1"/>
  <c r="U609" i="3" s="1"/>
  <c r="U773" i="3" a="1"/>
  <c r="U773" i="3" s="1"/>
  <c r="U730" i="3" a="1"/>
  <c r="U730" i="3" s="1"/>
  <c r="U1303" i="3" a="1"/>
  <c r="U1303" i="3" s="1"/>
  <c r="U563" i="3" a="1"/>
  <c r="U563" i="3" s="1"/>
  <c r="U1265" i="3" a="1"/>
  <c r="U1265" i="3" s="1"/>
  <c r="U1446" i="3" a="1"/>
  <c r="U1446" i="3" s="1"/>
  <c r="U179" i="3" a="1"/>
  <c r="U179" i="3" s="1"/>
  <c r="U13" i="3" a="1"/>
  <c r="U13" i="3" s="1"/>
  <c r="U246" i="3" a="1"/>
  <c r="U246" i="3" s="1"/>
  <c r="U1345" i="3" a="1"/>
  <c r="U1345" i="3" s="1"/>
  <c r="U654" i="3" a="1"/>
  <c r="U654" i="3" s="1"/>
  <c r="U4" i="3" a="1"/>
  <c r="U4" i="3" s="1"/>
  <c r="U738" i="3" a="1"/>
  <c r="U738" i="3" s="1"/>
  <c r="U1266" i="3" a="1"/>
  <c r="U1266" i="3" s="1"/>
  <c r="U1426" i="3" a="1"/>
  <c r="U1426" i="3" s="1"/>
  <c r="U1230" i="3" a="1"/>
  <c r="U1230" i="3" s="1"/>
  <c r="U378" i="3" a="1"/>
  <c r="U378" i="3" s="1"/>
  <c r="U1315" i="3" a="1"/>
  <c r="U1315" i="3" s="1"/>
  <c r="U567" i="3" a="1"/>
  <c r="U567" i="3" s="1"/>
  <c r="U1102" i="3" a="1"/>
  <c r="U1102" i="3" s="1"/>
  <c r="U684" i="3" a="1"/>
  <c r="U684" i="3" s="1"/>
  <c r="U1375" i="3" a="1"/>
  <c r="U1375" i="3" s="1"/>
  <c r="U1083" i="3" a="1"/>
  <c r="U1083" i="3" s="1"/>
  <c r="U593" i="3" a="1"/>
  <c r="U593" i="3" s="1"/>
  <c r="U1698" i="3" a="1"/>
  <c r="U1698" i="3" s="1"/>
  <c r="U1591" i="3" a="1"/>
  <c r="U1591" i="3" s="1"/>
  <c r="U1701" i="3" a="1"/>
  <c r="U1701" i="3" s="1"/>
  <c r="U1745" i="3" a="1"/>
  <c r="U1745" i="3" s="1"/>
  <c r="U940" i="3" a="1"/>
  <c r="U940" i="3" s="1"/>
  <c r="U1553" i="3" a="1"/>
  <c r="U1553" i="3" s="1"/>
  <c r="U72" i="3" a="1"/>
  <c r="U72" i="3" s="1"/>
  <c r="U831" i="3" a="1"/>
  <c r="U831" i="3" s="1"/>
  <c r="U241" i="3" a="1"/>
  <c r="U241" i="3" s="1"/>
  <c r="U1689" i="3" a="1"/>
  <c r="U1689" i="3" s="1"/>
  <c r="U832" i="3" a="1"/>
  <c r="U832" i="3" s="1"/>
  <c r="U335" i="3" a="1"/>
  <c r="U335" i="3" s="1"/>
  <c r="U32" i="3" a="1"/>
  <c r="U32" i="3" s="1"/>
  <c r="U1202" i="3" a="1"/>
  <c r="U1202" i="3" s="1"/>
  <c r="U1530" i="3" a="1"/>
  <c r="U1530" i="3" s="1"/>
  <c r="U770" i="3" a="1"/>
  <c r="U770" i="3" s="1"/>
  <c r="U1059" i="3" a="1"/>
  <c r="U1059" i="3" s="1"/>
  <c r="U1760" i="3" a="1"/>
  <c r="U1760" i="3" s="1"/>
  <c r="U132" i="3" a="1"/>
  <c r="U132" i="3" s="1"/>
  <c r="U1544" i="3" a="1"/>
  <c r="U1544" i="3" s="1"/>
  <c r="U1547" i="3" a="1"/>
  <c r="U1547" i="3" s="1"/>
  <c r="U233" i="3" a="1"/>
  <c r="U233" i="3" s="1"/>
  <c r="U44" i="3" a="1"/>
  <c r="U44" i="3" s="1"/>
  <c r="U1748" i="3" a="1"/>
  <c r="U1748" i="3" s="1"/>
  <c r="U318" i="3" a="1"/>
  <c r="U318" i="3" s="1"/>
  <c r="U230" i="3" a="1"/>
  <c r="U230" i="3" s="1"/>
  <c r="U1507" i="3" a="1"/>
  <c r="U1507" i="3" s="1"/>
  <c r="U345" i="3" a="1"/>
  <c r="U345" i="3" s="1"/>
  <c r="U286" i="3" a="1"/>
  <c r="U286" i="3" s="1"/>
  <c r="U1780" i="3" a="1"/>
  <c r="U1780" i="3" s="1"/>
  <c r="U534" i="3" a="1"/>
  <c r="U534" i="3" s="1"/>
  <c r="U795" i="3" a="1"/>
  <c r="U795" i="3" s="1"/>
  <c r="U1139" i="3" a="1"/>
  <c r="U1139" i="3" s="1"/>
  <c r="U1704" i="3" a="1"/>
  <c r="U1704" i="3" s="1"/>
  <c r="U177" i="3" a="1"/>
  <c r="U177" i="3" s="1"/>
  <c r="U923" i="3" a="1"/>
  <c r="U923" i="3" s="1"/>
  <c r="U1007" i="3" a="1"/>
  <c r="U1007" i="3" s="1"/>
  <c r="U249" i="3" a="1"/>
  <c r="U249" i="3" s="1"/>
  <c r="U829" i="3" a="1"/>
  <c r="U829" i="3" s="1"/>
  <c r="U841" i="3" a="1"/>
  <c r="U841" i="3" s="1"/>
  <c r="U802" i="3" a="1"/>
  <c r="U802" i="3" s="1"/>
  <c r="U566" i="3" a="1"/>
  <c r="U566" i="3" s="1"/>
  <c r="U198" i="3" a="1"/>
  <c r="U198" i="3" s="1"/>
  <c r="U128" i="3" a="1"/>
  <c r="U128" i="3" s="1"/>
  <c r="U1540" i="3" a="1"/>
  <c r="U1540" i="3" s="1"/>
  <c r="U1329" i="3" a="1"/>
  <c r="U1329" i="3" s="1"/>
  <c r="U1224" i="3" a="1"/>
  <c r="U1224" i="3" s="1"/>
  <c r="U466" i="3" a="1"/>
  <c r="U466" i="3" s="1"/>
  <c r="U1427" i="3" a="1"/>
  <c r="U1427" i="3" s="1"/>
  <c r="U1063" i="3" a="1"/>
  <c r="U1063" i="3" s="1"/>
  <c r="U358" i="3" a="1"/>
  <c r="U358" i="3" s="1"/>
  <c r="U1664" i="3" a="1"/>
  <c r="U1664" i="3" s="1"/>
  <c r="U579" i="3" a="1"/>
  <c r="U579" i="3" s="1"/>
  <c r="U1389" i="3" a="1"/>
  <c r="U1389" i="3" s="1"/>
  <c r="U1699" i="3" a="1"/>
  <c r="U1699" i="3" s="1"/>
  <c r="U1419" i="3" a="1"/>
  <c r="U1419" i="3" s="1"/>
  <c r="U908" i="3" a="1"/>
  <c r="U908" i="3" s="1"/>
  <c r="U159" i="3" a="1"/>
  <c r="U159" i="3" s="1"/>
  <c r="U135" i="3" a="1"/>
  <c r="U135" i="3" s="1"/>
  <c r="U1258" i="3" a="1"/>
  <c r="U1258" i="3" s="1"/>
  <c r="U133" i="3" a="1"/>
  <c r="U133" i="3" s="1"/>
  <c r="U376" i="3" a="1"/>
  <c r="U376" i="3" s="1"/>
  <c r="U1475" i="3" a="1"/>
  <c r="U1475" i="3" s="1"/>
  <c r="U366" i="3" a="1"/>
  <c r="U366" i="3" s="1"/>
  <c r="U1302" i="3" a="1"/>
  <c r="U1302" i="3" s="1"/>
  <c r="U1353" i="3" a="1"/>
  <c r="U1353" i="3" s="1"/>
  <c r="U947" i="3" a="1"/>
  <c r="U947" i="3" s="1"/>
  <c r="U786" i="3" a="1"/>
  <c r="U786" i="3" s="1"/>
  <c r="U126" i="3" a="1"/>
  <c r="U126" i="3" s="1"/>
  <c r="U826" i="3" a="1"/>
  <c r="U826" i="3" s="1"/>
  <c r="U1199" i="3" a="1"/>
  <c r="U1199" i="3" s="1"/>
  <c r="U153" i="3" a="1"/>
  <c r="U153" i="3" s="1"/>
  <c r="U84" i="3" a="1"/>
  <c r="U84" i="3" s="1"/>
  <c r="U1027" i="3" a="1"/>
  <c r="U1027" i="3" s="1"/>
  <c r="U1331" i="3" a="1"/>
  <c r="U1331" i="3" s="1"/>
  <c r="U156" i="3" a="1"/>
  <c r="U156" i="3" s="1"/>
  <c r="U617" i="3" a="1"/>
  <c r="U617" i="3" s="1"/>
  <c r="U1597" i="3" a="1"/>
  <c r="U1597" i="3" s="1"/>
  <c r="U1535" i="3" a="1"/>
  <c r="U1535" i="3" s="1"/>
  <c r="U747" i="3" a="1"/>
  <c r="U747" i="3" s="1"/>
  <c r="U1323" i="3" a="1"/>
  <c r="U1323" i="3" s="1"/>
  <c r="U602" i="3" a="1"/>
  <c r="U602" i="3" s="1"/>
  <c r="U1148" i="3" a="1"/>
  <c r="U1148" i="3" s="1"/>
  <c r="U81" i="3" a="1"/>
  <c r="U81" i="3" s="1"/>
  <c r="U289" i="3" a="1"/>
  <c r="U289" i="3" s="1"/>
  <c r="U234" i="3" a="1"/>
  <c r="U234" i="3" s="1"/>
  <c r="U440" i="3" a="1"/>
  <c r="U440" i="3" s="1"/>
  <c r="U607" i="3" a="1"/>
  <c r="U607" i="3" s="1"/>
  <c r="U1192" i="3" a="1"/>
  <c r="U1192" i="3" s="1"/>
  <c r="U1305" i="3" a="1"/>
  <c r="U1305" i="3" s="1"/>
  <c r="U86" i="3" a="1"/>
  <c r="U86" i="3" s="1"/>
  <c r="U938" i="3" a="1"/>
  <c r="U938" i="3" s="1"/>
  <c r="U858" i="3" a="1"/>
  <c r="U858" i="3" s="1"/>
  <c r="U501" i="3" a="1"/>
  <c r="U501" i="3" s="1"/>
  <c r="U1393" i="3" a="1"/>
  <c r="U1393" i="3" s="1"/>
  <c r="U1645" i="3" a="1"/>
  <c r="U1645" i="3" s="1"/>
  <c r="U367" i="3" a="1"/>
  <c r="U367" i="3" s="1"/>
  <c r="U15" i="3" a="1"/>
  <c r="U15" i="3" s="1"/>
  <c r="U878" i="3" a="1"/>
  <c r="U878" i="3" s="1"/>
  <c r="U1095" i="3" a="1"/>
  <c r="U1095" i="3" s="1"/>
  <c r="U1439" i="3" a="1"/>
  <c r="U1439" i="3" s="1"/>
  <c r="U391" i="3" a="1"/>
  <c r="U391" i="3" s="1"/>
  <c r="U707" i="3" a="1"/>
  <c r="U707" i="3" s="1"/>
  <c r="U1655" i="3" a="1"/>
  <c r="U1655" i="3" s="1"/>
  <c r="U1576" i="3" a="1"/>
  <c r="U1576" i="3" s="1"/>
  <c r="U1356" i="3" a="1"/>
  <c r="U1356" i="3" s="1"/>
  <c r="U814" i="3" a="1"/>
  <c r="U814" i="3" s="1"/>
  <c r="U389" i="3" a="1"/>
  <c r="U389" i="3" s="1"/>
  <c r="U1038" i="3" a="1"/>
  <c r="U1038" i="3" s="1"/>
  <c r="U1263" i="3" a="1"/>
  <c r="U1263" i="3" s="1"/>
  <c r="U1045" i="3" a="1"/>
  <c r="U1045" i="3" s="1"/>
  <c r="U710" i="3" a="1"/>
  <c r="U710" i="3" s="1"/>
  <c r="U555" i="3" a="1"/>
  <c r="U555" i="3" s="1"/>
  <c r="U689" i="3" a="1"/>
  <c r="U689" i="3" s="1"/>
  <c r="U1720" i="3" a="1"/>
  <c r="U1720" i="3" s="1"/>
  <c r="U1288" i="3" a="1"/>
  <c r="U1288" i="3" s="1"/>
  <c r="U1759" i="3" a="1"/>
  <c r="U1759" i="3" s="1"/>
  <c r="U664" i="3" a="1"/>
  <c r="U664" i="3" s="1"/>
  <c r="U623" i="3" a="1"/>
  <c r="U623" i="3" s="1"/>
  <c r="U1333" i="3" a="1"/>
  <c r="U1333" i="3" s="1"/>
  <c r="U27" i="3" a="1"/>
  <c r="U27" i="3" s="1"/>
  <c r="U1705" i="3" a="1"/>
  <c r="U1705" i="3" s="1"/>
  <c r="U586" i="3" a="1"/>
  <c r="U586" i="3" s="1"/>
  <c r="U638" i="3" a="1"/>
  <c r="U638" i="3" s="1"/>
  <c r="U1449" i="3" a="1"/>
  <c r="U1449" i="3" s="1"/>
  <c r="U250" i="3" a="1"/>
  <c r="U250" i="3" s="1"/>
  <c r="U66" i="3" a="1"/>
  <c r="U66" i="3" s="1"/>
  <c r="U182" i="3" a="1"/>
  <c r="U182" i="3" s="1"/>
  <c r="U1724" i="3" a="1"/>
  <c r="U1724" i="3" s="1"/>
  <c r="U359" i="3" a="1"/>
  <c r="U359" i="3" s="1"/>
  <c r="U1738" i="3" a="1"/>
  <c r="U1738" i="3" s="1"/>
  <c r="U1018" i="3" a="1"/>
  <c r="U1018" i="3" s="1"/>
  <c r="U985" i="3" a="1"/>
  <c r="U985" i="3" s="1"/>
  <c r="U1657" i="3" a="1"/>
  <c r="U1657" i="3" s="1"/>
  <c r="U942" i="3" a="1"/>
  <c r="U942" i="3" s="1"/>
  <c r="U1274" i="3" a="1"/>
  <c r="U1274" i="3" s="1"/>
  <c r="U528" i="3" a="1"/>
  <c r="U528" i="3" s="1"/>
  <c r="U337" i="3" a="1"/>
  <c r="U337" i="3" s="1"/>
  <c r="U1659" i="3" a="1"/>
  <c r="U1659" i="3" s="1"/>
  <c r="U1638" i="3" a="1"/>
  <c r="U1638" i="3" s="1"/>
  <c r="U360" i="3" a="1"/>
  <c r="U360" i="3" s="1"/>
  <c r="U612" i="3" a="1"/>
  <c r="U612" i="3" s="1"/>
  <c r="U1723" i="3" a="1"/>
  <c r="U1723" i="3" s="1"/>
  <c r="U703" i="3" a="1"/>
  <c r="U703" i="3" s="1"/>
  <c r="U300" i="3" a="1"/>
  <c r="U300" i="3" s="1"/>
  <c r="U907" i="3" a="1"/>
  <c r="U907" i="3" s="1"/>
  <c r="U349" i="3" a="1"/>
  <c r="U349" i="3" s="1"/>
  <c r="U828" i="3" a="1"/>
  <c r="U828" i="3" s="1"/>
  <c r="U46" i="3" a="1"/>
  <c r="U46" i="3" s="1"/>
  <c r="U1761" i="3" a="1"/>
  <c r="U1761" i="3" s="1"/>
  <c r="U797" i="3" a="1"/>
  <c r="U797" i="3" s="1"/>
  <c r="U1575" i="3" a="1"/>
  <c r="U1575" i="3" s="1"/>
  <c r="U285" i="3" a="1"/>
  <c r="U285" i="3" s="1"/>
  <c r="U1646" i="3" a="1"/>
  <c r="U1646" i="3" s="1"/>
  <c r="U24" i="3" a="1"/>
  <c r="U24" i="3" s="1"/>
  <c r="U962" i="3" a="1"/>
  <c r="U962" i="3" s="1"/>
  <c r="U610" i="3" a="1"/>
  <c r="U610" i="3" s="1"/>
  <c r="U96" i="3" a="1"/>
  <c r="U96" i="3" s="1"/>
  <c r="U544" i="3" a="1"/>
  <c r="U544" i="3" s="1"/>
  <c r="U1625" i="3" a="1"/>
  <c r="U1625" i="3" s="1"/>
  <c r="U432" i="3" a="1"/>
  <c r="U432" i="3" s="1"/>
  <c r="U162" i="3" a="1"/>
  <c r="U162" i="3" s="1"/>
  <c r="U759" i="3" a="1"/>
  <c r="U759" i="3" s="1"/>
  <c r="U1386" i="3" a="1"/>
  <c r="U1386" i="3" s="1"/>
  <c r="U37" i="3" a="1"/>
  <c r="U37" i="3" s="1"/>
  <c r="U308" i="3" a="1"/>
  <c r="U308" i="3" s="1"/>
  <c r="U663" i="3" a="1"/>
  <c r="U663" i="3" s="1"/>
  <c r="U990" i="3" a="1"/>
  <c r="U990" i="3" s="1"/>
  <c r="U428" i="3" a="1"/>
  <c r="U428" i="3" s="1"/>
  <c r="U26" i="3" a="1"/>
  <c r="U26" i="3" s="1"/>
  <c r="U1149" i="3" a="1"/>
  <c r="U1149" i="3" s="1"/>
  <c r="U1448" i="3" a="1"/>
  <c r="U1448" i="3" s="1"/>
  <c r="U744" i="3" a="1"/>
  <c r="U744" i="3" s="1"/>
  <c r="U734" i="3" a="1"/>
  <c r="U734" i="3" s="1"/>
  <c r="U1779" i="3" a="1"/>
  <c r="U1779" i="3" s="1"/>
  <c r="U1729" i="3" a="1"/>
  <c r="U1729" i="3" s="1"/>
  <c r="U129" i="3" a="1"/>
  <c r="U129" i="3" s="1"/>
  <c r="P1593" i="3"/>
  <c r="T1593" i="3"/>
  <c r="U12" i="3" a="1"/>
  <c r="U12" i="3" s="1"/>
  <c r="U1068" i="3" a="1"/>
  <c r="U1068" i="3" s="1"/>
  <c r="U80" i="3" a="1"/>
  <c r="U80" i="3" s="1"/>
  <c r="U1404" i="3" a="1"/>
  <c r="U1404" i="3" s="1"/>
  <c r="U1708" i="3" a="1"/>
  <c r="U1708" i="3" s="1"/>
  <c r="U74" i="3" a="1"/>
  <c r="U74" i="3" s="1"/>
  <c r="U1010" i="3" a="1"/>
  <c r="U1010" i="3" s="1"/>
  <c r="U601" i="3" a="1"/>
  <c r="U601" i="3" s="1"/>
  <c r="U1086" i="3" a="1"/>
  <c r="U1086" i="3" s="1"/>
  <c r="U969" i="3" a="1"/>
  <c r="U969" i="3" s="1"/>
  <c r="U1654" i="3" a="1"/>
  <c r="U1654" i="3" s="1"/>
  <c r="U425" i="3" a="1"/>
  <c r="U425" i="3" s="1"/>
  <c r="U1249" i="3" a="1"/>
  <c r="U1249" i="3" s="1"/>
  <c r="U1282" i="3" a="1"/>
  <c r="U1282" i="3" s="1"/>
  <c r="U727" i="3" a="1"/>
  <c r="U727" i="3" s="1"/>
  <c r="U1786" i="3" a="1"/>
  <c r="U1786" i="3" s="1"/>
  <c r="U820" i="3" a="1"/>
  <c r="U820" i="3" s="1"/>
  <c r="U288" i="3" a="1"/>
  <c r="U288" i="3" s="1"/>
  <c r="U716" i="3" a="1"/>
  <c r="U716" i="3" s="1"/>
  <c r="U471" i="3" a="1"/>
  <c r="U471" i="3" s="1"/>
  <c r="U294" i="3" a="1"/>
  <c r="U294" i="3" s="1"/>
  <c r="U1442" i="3" a="1"/>
  <c r="U1442" i="3" s="1"/>
  <c r="U1244" i="3" a="1"/>
  <c r="U1244" i="3" s="1"/>
  <c r="U1512" i="3" a="1"/>
  <c r="U1512" i="3" s="1"/>
  <c r="U1151" i="3" a="1"/>
  <c r="U1151" i="3" s="1"/>
  <c r="U775" i="3" a="1"/>
  <c r="U775" i="3" s="1"/>
  <c r="U979" i="3" a="1"/>
  <c r="U979" i="3" s="1"/>
  <c r="U1156" i="3" a="1"/>
  <c r="U1156" i="3" s="1"/>
  <c r="U1559" i="3" a="1"/>
  <c r="U1559" i="3" s="1"/>
  <c r="U630" i="3" a="1"/>
  <c r="U630" i="3" s="1"/>
  <c r="U1714" i="3" a="1"/>
  <c r="U1714" i="3" s="1"/>
  <c r="U1459" i="3" a="1"/>
  <c r="U1459" i="3" s="1"/>
  <c r="U1424" i="3" a="1"/>
  <c r="U1424" i="3" s="1"/>
  <c r="U264" i="3" a="1"/>
  <c r="U264" i="3" s="1"/>
  <c r="U688" i="3" a="1"/>
  <c r="U688" i="3" s="1"/>
  <c r="U42" i="3" a="1"/>
  <c r="U42" i="3" s="1"/>
  <c r="U304" i="3" a="1"/>
  <c r="U304" i="3" s="1"/>
  <c r="U1285" i="3" a="1"/>
  <c r="U1285" i="3" s="1"/>
  <c r="U653" i="3" a="1"/>
  <c r="U653" i="3" s="1"/>
  <c r="U94" i="3" a="1"/>
  <c r="U94" i="3" s="1"/>
  <c r="U240" i="3" a="1"/>
  <c r="U240" i="3" s="1"/>
  <c r="U442" i="3" a="1"/>
  <c r="U442" i="3" s="1"/>
  <c r="U388" i="3" a="1"/>
  <c r="U388" i="3" s="1"/>
  <c r="U1120" i="3" a="1"/>
  <c r="U1120" i="3" s="1"/>
  <c r="U1129" i="3" a="1"/>
  <c r="U1129" i="3" s="1"/>
  <c r="U1065" i="3" a="1"/>
  <c r="U1065" i="3" s="1"/>
  <c r="U436" i="3" a="1"/>
  <c r="U436" i="3" s="1"/>
  <c r="U1113" i="3" a="1"/>
  <c r="U1113" i="3" s="1"/>
  <c r="U679" i="3" a="1"/>
  <c r="U679" i="3" s="1"/>
  <c r="U959" i="3" a="1"/>
  <c r="U959" i="3" s="1"/>
  <c r="U1581" i="3" a="1"/>
  <c r="U1581" i="3" s="1"/>
  <c r="U1033" i="3" a="1"/>
  <c r="U1033" i="3" s="1"/>
  <c r="U640" i="3" a="1"/>
  <c r="U640" i="3" s="1"/>
  <c r="U1680" i="3" a="1"/>
  <c r="U1680" i="3" s="1"/>
  <c r="U822" i="3" a="1"/>
  <c r="U822" i="3" s="1"/>
  <c r="U297" i="3" a="1"/>
  <c r="U297" i="3" s="1"/>
  <c r="U1696" i="3" a="1"/>
  <c r="U1696" i="3" s="1"/>
  <c r="U316" i="3" a="1"/>
  <c r="U316" i="3" s="1"/>
  <c r="U462" i="3" a="1"/>
  <c r="U462" i="3" s="1"/>
  <c r="U380" i="3" a="1"/>
  <c r="U380" i="3" s="1"/>
  <c r="U1125" i="3" a="1"/>
  <c r="U1125" i="3" s="1"/>
  <c r="U1101" i="3" a="1"/>
  <c r="U1101" i="3" s="1"/>
  <c r="U1380" i="3" a="1"/>
  <c r="U1380" i="3" s="1"/>
  <c r="U1402" i="3" a="1"/>
  <c r="U1402" i="3" s="1"/>
  <c r="U229" i="3" a="1"/>
  <c r="U229" i="3" s="1"/>
  <c r="U100" i="3" a="1"/>
  <c r="U100" i="3" s="1"/>
  <c r="U651" i="3" a="1"/>
  <c r="U651" i="3" s="1"/>
  <c r="U661" i="3" a="1"/>
  <c r="U661" i="3" s="1"/>
  <c r="U1317" i="3" a="1"/>
  <c r="U1317" i="3" s="1"/>
  <c r="U400" i="3" a="1"/>
  <c r="U400" i="3" s="1"/>
  <c r="U362" i="3" a="1"/>
  <c r="U362" i="3" s="1"/>
  <c r="U583" i="3" a="1"/>
  <c r="U583" i="3" s="1"/>
  <c r="U1636" i="3" a="1"/>
  <c r="U1636" i="3" s="1"/>
  <c r="U946" i="3" a="1"/>
  <c r="U946" i="3" s="1"/>
  <c r="U762" i="3" a="1"/>
  <c r="U762" i="3" s="1"/>
  <c r="U776" i="3" a="1"/>
  <c r="U776" i="3" s="1"/>
  <c r="U1002" i="3" a="1"/>
  <c r="U1002" i="3" s="1"/>
  <c r="U751" i="3" a="1"/>
  <c r="U751" i="3" s="1"/>
  <c r="U756" i="3" a="1"/>
  <c r="U756" i="3" s="1"/>
  <c r="U701" i="3" a="1"/>
  <c r="U701" i="3" s="1"/>
  <c r="U1453" i="3" a="1"/>
  <c r="U1453" i="3" s="1"/>
  <c r="U351" i="3" a="1"/>
  <c r="U351" i="3" s="1"/>
  <c r="U441" i="3" a="1"/>
  <c r="U441" i="3" s="1"/>
  <c r="U346" i="3" a="1"/>
  <c r="U346" i="3" s="1"/>
  <c r="U461" i="3" a="1"/>
  <c r="U461" i="3" s="1"/>
  <c r="U920" i="3" a="1"/>
  <c r="U920" i="3" s="1"/>
  <c r="U1462" i="3" a="1"/>
  <c r="U1462" i="3" s="1"/>
  <c r="U768" i="3" a="1"/>
  <c r="U768" i="3" s="1"/>
  <c r="U1132" i="3" a="1"/>
  <c r="U1132" i="3" s="1"/>
  <c r="U1406" i="3" a="1"/>
  <c r="U1406" i="3" s="1"/>
  <c r="U521" i="3" a="1"/>
  <c r="U521" i="3" s="1"/>
  <c r="U92" i="3" a="1"/>
  <c r="U92" i="3" s="1"/>
  <c r="U1338" i="3" a="1"/>
  <c r="U1338" i="3" s="1"/>
  <c r="U1174" i="3" a="1"/>
  <c r="U1174" i="3" s="1"/>
  <c r="U1450" i="3" a="1"/>
  <c r="U1450" i="3" s="1"/>
  <c r="U401" i="3" a="1"/>
  <c r="U401" i="3" s="1"/>
  <c r="U847" i="3" a="1"/>
  <c r="U847" i="3" s="1"/>
  <c r="U875" i="3" a="1"/>
  <c r="U875" i="3" s="1"/>
  <c r="U88" i="3" a="1"/>
  <c r="U88" i="3" s="1"/>
  <c r="U1171" i="3" a="1"/>
  <c r="U1171" i="3" s="1"/>
  <c r="U771" i="3" a="1"/>
  <c r="U771" i="3" s="1"/>
  <c r="U99" i="3" a="1"/>
  <c r="U99" i="3" s="1"/>
  <c r="U271" i="3" a="1"/>
  <c r="U271" i="3" s="1"/>
  <c r="U833" i="3" a="1"/>
  <c r="U833" i="3" s="1"/>
  <c r="U1352" i="3" a="1"/>
  <c r="U1352" i="3" s="1"/>
  <c r="U1722" i="3" a="1"/>
  <c r="U1722" i="3" s="1"/>
  <c r="U410" i="3" a="1"/>
  <c r="U410" i="3" s="1"/>
  <c r="U706" i="3" a="1"/>
  <c r="U706" i="3" s="1"/>
  <c r="U1506" i="3" a="1"/>
  <c r="U1506" i="3" s="1"/>
  <c r="U1365" i="3" a="1"/>
  <c r="U1365" i="3" s="1"/>
  <c r="U1277" i="3" a="1"/>
  <c r="U1277" i="3" s="1"/>
  <c r="U1092" i="3" a="1"/>
  <c r="U1092" i="3" s="1"/>
  <c r="U1103" i="3" a="1"/>
  <c r="U1103" i="3" s="1"/>
  <c r="U110" i="3" a="1"/>
  <c r="U110" i="3" s="1"/>
  <c r="U1436" i="3" a="1"/>
  <c r="U1436" i="3" s="1"/>
  <c r="U587" i="3" a="1"/>
  <c r="U587" i="3" s="1"/>
  <c r="U882" i="3" a="1"/>
  <c r="U882" i="3" s="1"/>
  <c r="U1756" i="3" a="1"/>
  <c r="U1756" i="3" s="1"/>
  <c r="U1690" i="3" a="1"/>
  <c r="U1690" i="3" s="1"/>
  <c r="U530" i="3" a="1"/>
  <c r="U530" i="3" s="1"/>
  <c r="U1572" i="3" a="1"/>
  <c r="U1572" i="3" s="1"/>
  <c r="U998" i="3" a="1"/>
  <c r="U998" i="3" s="1"/>
  <c r="U1577" i="3" a="1"/>
  <c r="U1577" i="3" s="1"/>
  <c r="U365" i="3" a="1"/>
  <c r="U365" i="3" s="1"/>
  <c r="U1578" i="3" a="1"/>
  <c r="U1578" i="3" s="1"/>
  <c r="U1589" i="3" a="1"/>
  <c r="U1589" i="3" s="1"/>
  <c r="U1118" i="3" a="1"/>
  <c r="U1118" i="3" s="1"/>
  <c r="U1711" i="3" a="1"/>
  <c r="U1711" i="3" s="1"/>
  <c r="U790" i="3" a="1"/>
  <c r="U790" i="3" s="1"/>
  <c r="U1392" i="3" a="1"/>
  <c r="U1392" i="3" s="1"/>
  <c r="U898" i="3" a="1"/>
  <c r="U898" i="3" s="1"/>
  <c r="U714" i="3" a="1"/>
  <c r="U714" i="3" s="1"/>
  <c r="U1170" i="3" a="1"/>
  <c r="U1170" i="3" s="1"/>
  <c r="U1131" i="3" a="1"/>
  <c r="U1131" i="3" s="1"/>
  <c r="U1641" i="3" a="1"/>
  <c r="U1641" i="3" s="1"/>
  <c r="U82" i="3" a="1"/>
  <c r="U82" i="3" s="1"/>
  <c r="U901" i="3" a="1"/>
  <c r="U901" i="3" s="1"/>
  <c r="U1157" i="3" a="1"/>
  <c r="U1157" i="3" s="1"/>
  <c r="U56" i="3" a="1"/>
  <c r="U56" i="3" s="1"/>
  <c r="U11" i="3" a="1"/>
  <c r="U11" i="3" s="1"/>
  <c r="U168" i="3" a="1"/>
  <c r="U168" i="3" s="1"/>
  <c r="U556" i="3" a="1"/>
  <c r="U556" i="3" s="1"/>
  <c r="U382" i="3" a="1"/>
  <c r="U382" i="3" s="1"/>
  <c r="U424" i="3" a="1"/>
  <c r="U424" i="3" s="1"/>
  <c r="U1587" i="3" a="1"/>
  <c r="U1587" i="3" s="1"/>
  <c r="U420" i="3" a="1"/>
  <c r="U420" i="3" s="1"/>
  <c r="U1454" i="3" a="1"/>
  <c r="U1454" i="3" s="1"/>
  <c r="U1207" i="3" a="1"/>
  <c r="U1207" i="3" s="1"/>
  <c r="U1250" i="3" a="1"/>
  <c r="U1250" i="3" s="1"/>
  <c r="U1527" i="3" a="1"/>
  <c r="U1527" i="3" s="1"/>
  <c r="U392" i="3" a="1"/>
  <c r="U392" i="3" s="1"/>
  <c r="U1789" i="3" a="1"/>
  <c r="U1789" i="3" s="1"/>
  <c r="U29" i="3" a="1"/>
  <c r="U29" i="3" s="1"/>
  <c r="U582" i="3" a="1"/>
  <c r="U582" i="3" s="1"/>
  <c r="U183" i="3" a="1"/>
  <c r="U183" i="3" s="1"/>
  <c r="U325" i="3" a="1"/>
  <c r="U325" i="3" s="1"/>
  <c r="U805" i="3" a="1"/>
  <c r="U805" i="3" s="1"/>
  <c r="U783" i="3" a="1"/>
  <c r="U783" i="3" s="1"/>
  <c r="U1769" i="3" a="1"/>
  <c r="U1769" i="3" s="1"/>
  <c r="U1214" i="3" a="1"/>
  <c r="U1214" i="3" s="1"/>
  <c r="U257" i="3" a="1"/>
  <c r="U257" i="3" s="1"/>
  <c r="U459" i="3" a="1"/>
  <c r="U459" i="3" s="1"/>
  <c r="U520" i="3" a="1"/>
  <c r="U520" i="3" s="1"/>
  <c r="U224" i="3" a="1"/>
  <c r="U224" i="3" s="1"/>
  <c r="U1339" i="3" a="1"/>
  <c r="U1339" i="3" s="1"/>
  <c r="U191" i="3" a="1"/>
  <c r="U191" i="3" s="1"/>
  <c r="U301" i="3" a="1"/>
  <c r="U301" i="3" s="1"/>
  <c r="U115" i="3" a="1"/>
  <c r="U115" i="3" s="1"/>
  <c r="U993" i="3" a="1"/>
  <c r="U993" i="3" s="1"/>
  <c r="U1501" i="3" a="1"/>
  <c r="U1501" i="3" s="1"/>
  <c r="U954" i="3" a="1"/>
  <c r="U954" i="3" s="1"/>
  <c r="U412" i="3" a="1"/>
  <c r="U412" i="3" s="1"/>
  <c r="U726" i="3" a="1"/>
  <c r="U726" i="3" s="1"/>
  <c r="U736" i="3" a="1"/>
  <c r="U736" i="3" s="1"/>
  <c r="U1128" i="3" a="1"/>
  <c r="U1128" i="3" s="1"/>
  <c r="U1440" i="3" a="1"/>
  <c r="U1440" i="3" s="1"/>
  <c r="U193" i="3" a="1"/>
  <c r="U193" i="3" s="1"/>
  <c r="U659" i="3" a="1"/>
  <c r="U659" i="3" s="1"/>
  <c r="U1182" i="3" a="1"/>
  <c r="U1182" i="3" s="1"/>
  <c r="U1239" i="3" a="1"/>
  <c r="U1239" i="3" s="1"/>
  <c r="U148" i="3" a="1"/>
  <c r="U148" i="3" s="1"/>
  <c r="U226" i="3" a="1"/>
  <c r="U226" i="3" s="1"/>
  <c r="U1253" i="3" a="1"/>
  <c r="U1253" i="3" s="1"/>
  <c r="U347" i="3" a="1"/>
  <c r="U347" i="3" s="1"/>
  <c r="U1391" i="3" a="1"/>
  <c r="U1391" i="3" s="1"/>
  <c r="U1188" i="3" a="1"/>
  <c r="U1188" i="3" s="1"/>
  <c r="U125" i="3" a="1"/>
  <c r="U125" i="3" s="1"/>
  <c r="U1508" i="3" a="1"/>
  <c r="U1508" i="3" s="1"/>
  <c r="U1240" i="3" a="1"/>
  <c r="U1240" i="3" s="1"/>
  <c r="U796" i="3" a="1"/>
  <c r="U796" i="3" s="1"/>
  <c r="U1479" i="3" a="1"/>
  <c r="U1479" i="3" s="1"/>
  <c r="U1685" i="3" a="1"/>
  <c r="U1685" i="3" s="1"/>
  <c r="U595" i="3" a="1"/>
  <c r="U595" i="3" s="1"/>
  <c r="U749" i="3" a="1"/>
  <c r="U749" i="3" s="1"/>
  <c r="U1725" i="3" a="1"/>
  <c r="U1725" i="3" s="1"/>
  <c r="U221" i="3" a="1"/>
  <c r="U221" i="3" s="1"/>
  <c r="U1262" i="3" a="1"/>
  <c r="U1262" i="3" s="1"/>
  <c r="U1313" i="3" a="1"/>
  <c r="U1313" i="3" s="1"/>
  <c r="U860" i="3" a="1"/>
  <c r="U860" i="3" s="1"/>
  <c r="U543" i="3" a="1"/>
  <c r="U543" i="3" s="1"/>
  <c r="U473" i="3" a="1"/>
  <c r="U473" i="3" s="1"/>
  <c r="U1005" i="3" a="1"/>
  <c r="U1005" i="3" s="1"/>
  <c r="U458" i="3" a="1"/>
  <c r="U458" i="3" s="1"/>
  <c r="U708" i="3" a="1"/>
  <c r="U708" i="3" s="1"/>
  <c r="U98" i="3" a="1"/>
  <c r="U98" i="3" s="1"/>
  <c r="U774" i="3" a="1"/>
  <c r="U774" i="3" s="1"/>
  <c r="U158" i="3" a="1"/>
  <c r="U158" i="3" s="1"/>
  <c r="U1371" i="3" a="1"/>
  <c r="U1371" i="3" s="1"/>
  <c r="U731" i="3" a="1"/>
  <c r="U731" i="3" s="1"/>
  <c r="U1037" i="3" a="1"/>
  <c r="U1037" i="3" s="1"/>
  <c r="U150" i="3" a="1"/>
  <c r="U150" i="3" s="1"/>
  <c r="U1168" i="3" a="1"/>
  <c r="U1168" i="3" s="1"/>
  <c r="U1596" i="3" a="1"/>
  <c r="U1596" i="3" s="1"/>
  <c r="U223" i="3" a="1"/>
  <c r="U223" i="3" s="1"/>
  <c r="U1041" i="3" a="1"/>
  <c r="U1041" i="3" s="1"/>
  <c r="U313" i="3" a="1"/>
  <c r="U313" i="3" s="1"/>
  <c r="U275" i="3" a="1"/>
  <c r="U275" i="3" s="1"/>
  <c r="U464" i="3" a="1"/>
  <c r="U464" i="3" s="1"/>
  <c r="U1051" i="3" a="1"/>
  <c r="U1051" i="3" s="1"/>
  <c r="U152" i="3" a="1"/>
  <c r="U152" i="3" s="1"/>
  <c r="U102" i="3" a="1"/>
  <c r="U102" i="3" s="1"/>
  <c r="U588" i="3" a="1"/>
  <c r="U588" i="3" s="1"/>
  <c r="U694" i="3" a="1"/>
  <c r="U694" i="3" s="1"/>
  <c r="U204" i="3" a="1"/>
  <c r="U204" i="3" s="1"/>
  <c r="U1297" i="3" a="1"/>
  <c r="U1297" i="3" s="1"/>
  <c r="U1425" i="3" a="1"/>
  <c r="U1425" i="3" s="1"/>
  <c r="U1730" i="3" a="1"/>
  <c r="U1730" i="3" s="1"/>
  <c r="U1056" i="3" a="1"/>
  <c r="U1056" i="3" s="1"/>
  <c r="U529" i="3" a="1"/>
  <c r="U529" i="3" s="1"/>
  <c r="U966" i="3" a="1"/>
  <c r="U966" i="3" s="1"/>
  <c r="U341" i="3" a="1"/>
  <c r="U341" i="3" s="1"/>
  <c r="U1742" i="3" a="1"/>
  <c r="U1742" i="3" s="1"/>
  <c r="U120" i="3" a="1"/>
  <c r="U120" i="3" s="1"/>
  <c r="U387" i="3" a="1"/>
  <c r="U387" i="3" s="1"/>
  <c r="U656" i="3" a="1"/>
  <c r="U656" i="3" s="1"/>
  <c r="U1231" i="3" a="1"/>
  <c r="U1231" i="3" s="1"/>
  <c r="U1563" i="3" a="1"/>
  <c r="U1563" i="3" s="1"/>
  <c r="U697" i="3" a="1"/>
  <c r="U697" i="3" s="1"/>
  <c r="U1314" i="3" a="1"/>
  <c r="U1314" i="3" s="1"/>
  <c r="U584" i="3" a="1"/>
  <c r="U584" i="3" s="1"/>
  <c r="U1709" i="3" a="1"/>
  <c r="U1709" i="3" s="1"/>
  <c r="U1143" i="3" a="1"/>
  <c r="U1143" i="3" s="1"/>
  <c r="U1293" i="3" a="1"/>
  <c r="U1293" i="3" s="1"/>
  <c r="U729" i="3" a="1"/>
  <c r="U729" i="3" s="1"/>
  <c r="U1648" i="3" a="1"/>
  <c r="U1648" i="3" s="1"/>
  <c r="U872" i="3" a="1"/>
  <c r="U872" i="3" s="1"/>
  <c r="U1097" i="3" a="1"/>
  <c r="U1097" i="3" s="1"/>
  <c r="U340" i="3" a="1"/>
  <c r="U340" i="3" s="1"/>
  <c r="U1309" i="3" a="1"/>
  <c r="U1309" i="3" s="1"/>
  <c r="U760" i="3" a="1"/>
  <c r="U760" i="3" s="1"/>
  <c r="U1186" i="3" a="1"/>
  <c r="U1186" i="3" s="1"/>
  <c r="U1133" i="3" a="1"/>
  <c r="U1133" i="3" s="1"/>
  <c r="U1330" i="3" a="1"/>
  <c r="U1330" i="3" s="1"/>
  <c r="U227" i="3" a="1"/>
  <c r="U227" i="3" s="1"/>
  <c r="U465" i="3" a="1"/>
  <c r="U465" i="3" s="1"/>
  <c r="U1273" i="3" a="1"/>
  <c r="U1273" i="3" s="1"/>
  <c r="U364" i="3" a="1"/>
  <c r="U364" i="3" s="1"/>
  <c r="U1672" i="3" a="1"/>
  <c r="U1672" i="3" s="1"/>
  <c r="U293" i="3" a="1"/>
  <c r="U293" i="3" s="1"/>
  <c r="U886" i="3" a="1"/>
  <c r="U886" i="3" s="1"/>
  <c r="U1542" i="3" a="1"/>
  <c r="U1542" i="3" s="1"/>
  <c r="U1349" i="3" a="1"/>
  <c r="U1349" i="3" s="1"/>
  <c r="U745" i="3" a="1"/>
  <c r="U745" i="3" s="1"/>
  <c r="U1322" i="3" a="1"/>
  <c r="U1322" i="3" s="1"/>
  <c r="U600" i="3" a="1"/>
  <c r="U600" i="3" s="1"/>
  <c r="U945" i="3" a="1"/>
  <c r="U945" i="3" s="1"/>
  <c r="U1603" i="3" a="1"/>
  <c r="U1603" i="3" s="1"/>
  <c r="U1223" i="3" a="1"/>
  <c r="U1223" i="3" s="1"/>
  <c r="U1275" i="3" a="1"/>
  <c r="U1275" i="3" s="1"/>
  <c r="U852" i="3" a="1"/>
  <c r="U852" i="3" s="1"/>
  <c r="U1407" i="3" a="1"/>
  <c r="U1407" i="3" s="1"/>
  <c r="U608" i="3" a="1"/>
  <c r="U608" i="3" s="1"/>
  <c r="U49" i="3" a="1"/>
  <c r="U49" i="3" s="1"/>
  <c r="U19" i="3" a="1"/>
  <c r="U19" i="3" s="1"/>
  <c r="U244" i="3" a="1"/>
  <c r="U244" i="3" s="1"/>
  <c r="U573" i="3" a="1"/>
  <c r="U573" i="3" s="1"/>
  <c r="U1599" i="3" a="1"/>
  <c r="U1599" i="3" s="1"/>
  <c r="U1766" i="3" a="1"/>
  <c r="U1766" i="3" s="1"/>
  <c r="U1236" i="3" a="1"/>
  <c r="U1236" i="3" s="1"/>
  <c r="U943" i="3" a="1"/>
  <c r="U943" i="3" s="1"/>
  <c r="U315" i="3" a="1"/>
  <c r="U315" i="3" s="1"/>
  <c r="U1697" i="3" a="1"/>
  <c r="U1697" i="3" s="1"/>
  <c r="U1408" i="3" a="1"/>
  <c r="U1408" i="3" s="1"/>
  <c r="U5" i="3" a="1"/>
  <c r="U5" i="3" s="1"/>
  <c r="U1058" i="3" a="1"/>
  <c r="U1058" i="3" s="1"/>
  <c r="U192" i="3" a="1"/>
  <c r="U192" i="3" s="1"/>
  <c r="U989" i="3" a="1"/>
  <c r="U989" i="3" s="1"/>
  <c r="U239" i="3" a="1"/>
  <c r="U239" i="3" s="1"/>
  <c r="U735" i="3" a="1"/>
  <c r="U735" i="3" s="1"/>
  <c r="U837" i="3" a="1"/>
  <c r="U837" i="3" s="1"/>
  <c r="U839" i="3" a="1"/>
  <c r="U839" i="3" s="1"/>
  <c r="U717" i="3" a="1"/>
  <c r="U717" i="3" s="1"/>
  <c r="U509" i="3" a="1"/>
  <c r="U509" i="3" s="1"/>
  <c r="U1790" i="3" a="1"/>
  <c r="U1790" i="3" s="1"/>
  <c r="U806" i="3" a="1"/>
  <c r="U806" i="3" s="1"/>
  <c r="U1319" i="3" a="1"/>
  <c r="U1319" i="3" s="1"/>
  <c r="U1784" i="3" a="1"/>
  <c r="U1784" i="3" s="1"/>
  <c r="U334" i="3" a="1"/>
  <c r="U334" i="3" s="1"/>
  <c r="U1413" i="3" a="1"/>
  <c r="U1413" i="3" s="1"/>
  <c r="U1491" i="3" a="1"/>
  <c r="U1491" i="3" s="1"/>
  <c r="U245" i="3" a="1"/>
  <c r="U245" i="3" s="1"/>
  <c r="U671" i="3" a="1"/>
  <c r="U671" i="3" s="1"/>
  <c r="U619" i="3" a="1"/>
  <c r="U619" i="3" s="1"/>
  <c r="U76" i="3" a="1"/>
  <c r="U76" i="3" s="1"/>
  <c r="U272" i="3" a="1"/>
  <c r="U272" i="3" s="1"/>
  <c r="U854" i="3" a="1"/>
  <c r="U854" i="3" s="1"/>
  <c r="U1341" i="3" a="1"/>
  <c r="U1341" i="3" s="1"/>
  <c r="U1560" i="3" a="1"/>
  <c r="U1560" i="3" s="1"/>
  <c r="U350" i="3" a="1"/>
  <c r="U350" i="3" s="1"/>
  <c r="U956" i="3" a="1"/>
  <c r="U956" i="3" s="1"/>
  <c r="U1114" i="3" a="1"/>
  <c r="U1114" i="3" s="1"/>
  <c r="U799" i="3" a="1"/>
  <c r="U799" i="3" s="1"/>
  <c r="U777" i="3" a="1"/>
  <c r="U777" i="3" s="1"/>
  <c r="U85" i="3" a="1"/>
  <c r="U85" i="3" s="1"/>
  <c r="U1403" i="3" a="1"/>
  <c r="U1403" i="3" s="1"/>
  <c r="U526" i="3" a="1"/>
  <c r="U526" i="3" s="1"/>
  <c r="U1320" i="3" a="1"/>
  <c r="U1320" i="3" s="1"/>
  <c r="U652" i="3" a="1"/>
  <c r="U652" i="3" s="1"/>
  <c r="U292" i="3" a="1"/>
  <c r="U292" i="3" s="1"/>
  <c r="U1466" i="3" a="1"/>
  <c r="U1466" i="3" s="1"/>
  <c r="U1091" i="3" a="1"/>
  <c r="U1091" i="3" s="1"/>
  <c r="U576" i="3" a="1"/>
  <c r="U576" i="3" s="1"/>
  <c r="U1614" i="3" a="1"/>
  <c r="U1614" i="3" s="1"/>
  <c r="U422" i="3" a="1"/>
  <c r="U422" i="3" s="1"/>
  <c r="U889" i="3" a="1"/>
  <c r="U889" i="3" s="1"/>
  <c r="U792" i="3" a="1"/>
  <c r="U792" i="3" s="1"/>
  <c r="U532" i="3" a="1"/>
  <c r="U532" i="3" s="1"/>
  <c r="U899" i="3" a="1"/>
  <c r="U899" i="3" s="1"/>
  <c r="U1513" i="3" a="1"/>
  <c r="U1513" i="3" s="1"/>
  <c r="U51" i="3" a="1"/>
  <c r="U51" i="3" s="1"/>
  <c r="U1676" i="3" a="1"/>
  <c r="U1676" i="3" s="1"/>
  <c r="U1165" i="3" a="1"/>
  <c r="U1165" i="3" s="1"/>
  <c r="U1670" i="3" a="1"/>
  <c r="U1670" i="3" s="1"/>
  <c r="U1117" i="3" a="1"/>
  <c r="U1117" i="3" s="1"/>
  <c r="U426" i="3" a="1"/>
  <c r="U426" i="3" s="1"/>
  <c r="U311" i="3" a="1"/>
  <c r="U311" i="3" s="1"/>
  <c r="U1608" i="3" a="1"/>
  <c r="U1608" i="3" s="1"/>
  <c r="U1077" i="3" a="1"/>
  <c r="U1077" i="3" s="1"/>
  <c r="U70" i="3" a="1"/>
  <c r="U70" i="3" s="1"/>
  <c r="U1495" i="3" a="1"/>
  <c r="U1495" i="3" s="1"/>
  <c r="U1763" i="3" a="1"/>
  <c r="U1763" i="3" s="1"/>
  <c r="U9" i="3" a="1"/>
  <c r="U9" i="3" s="1"/>
  <c r="U1169" i="3" a="1"/>
  <c r="U1169" i="3" s="1"/>
  <c r="U721" i="3" a="1"/>
  <c r="U721" i="3" s="1"/>
  <c r="U676" i="3" a="1"/>
  <c r="U676" i="3" s="1"/>
  <c r="U1412" i="3" a="1"/>
  <c r="U1412" i="3" s="1"/>
  <c r="U1225" i="3" a="1"/>
  <c r="U1225" i="3" s="1"/>
  <c r="U1483" i="3" a="1"/>
  <c r="U1483" i="3" s="1"/>
  <c r="U411" i="3" a="1"/>
  <c r="U411" i="3" s="1"/>
  <c r="U355" i="3" a="1"/>
  <c r="U355" i="3" s="1"/>
  <c r="U1290" i="3" a="1"/>
  <c r="U1290" i="3" s="1"/>
  <c r="U825" i="3" a="1"/>
  <c r="U825" i="3" s="1"/>
  <c r="U1398" i="3" a="1"/>
  <c r="U1398" i="3" s="1"/>
  <c r="U1643" i="3" a="1"/>
  <c r="U1643" i="3" s="1"/>
  <c r="U784" i="3" a="1"/>
  <c r="U784" i="3" s="1"/>
  <c r="U594" i="3" a="1"/>
  <c r="U594" i="3" s="1"/>
  <c r="U409" i="3" a="1"/>
  <c r="U409" i="3" s="1"/>
  <c r="U252" i="3" a="1"/>
  <c r="U252" i="3" s="1"/>
  <c r="U565" i="3" a="1"/>
  <c r="U565" i="3" s="1"/>
  <c r="U1451" i="3" a="1"/>
  <c r="U1451" i="3" s="1"/>
  <c r="U766" i="3" a="1"/>
  <c r="U766" i="3" s="1"/>
  <c r="U819" i="3" a="1"/>
  <c r="U819" i="3" s="1"/>
  <c r="U625" i="3" a="1"/>
  <c r="U625" i="3" s="1"/>
  <c r="U77" i="3" a="1"/>
  <c r="U77" i="3" s="1"/>
  <c r="U114" i="3" a="1"/>
  <c r="U114" i="3" s="1"/>
  <c r="U1757" i="3" a="1"/>
  <c r="U1757" i="3" s="1"/>
  <c r="U958" i="3" a="1"/>
  <c r="U958" i="3" s="1"/>
  <c r="U251" i="3" a="1"/>
  <c r="U251" i="3" s="1"/>
  <c r="U1703" i="3" a="1"/>
  <c r="U1703" i="3" s="1"/>
  <c r="U511" i="3" a="1"/>
  <c r="U511" i="3" s="1"/>
  <c r="U1189" i="3" a="1"/>
  <c r="U1189" i="3" s="1"/>
  <c r="U1616" i="3" a="1"/>
  <c r="U1616" i="3" s="1"/>
  <c r="U495" i="3" a="1"/>
  <c r="U495" i="3" s="1"/>
  <c r="U491" i="3" a="1"/>
  <c r="U491" i="3" s="1"/>
  <c r="U1066" i="3" a="1"/>
  <c r="U1066" i="3" s="1"/>
  <c r="U972" i="3" a="1"/>
  <c r="U972" i="3" s="1"/>
  <c r="U1428" i="3" a="1"/>
  <c r="U1428" i="3" s="1"/>
  <c r="U1400" i="3" a="1"/>
  <c r="U1400" i="3" s="1"/>
  <c r="U1004" i="3" a="1"/>
  <c r="U1004" i="3" s="1"/>
  <c r="U1308" i="3" a="1"/>
  <c r="U1308" i="3" s="1"/>
  <c r="U342" i="3" a="1"/>
  <c r="U342" i="3" s="1"/>
  <c r="U1218" i="3" a="1"/>
  <c r="U1218" i="3" s="1"/>
  <c r="U849" i="3" a="1"/>
  <c r="U849" i="3" s="1"/>
  <c r="U1429" i="3" a="1"/>
  <c r="U1429" i="3" s="1"/>
  <c r="U873" i="3" a="1"/>
  <c r="U873" i="3" s="1"/>
  <c r="U1499" i="3" a="1"/>
  <c r="U1499" i="3" s="1"/>
  <c r="U1469" i="3" a="1"/>
  <c r="U1469" i="3" s="1"/>
  <c r="U1621" i="3" a="1"/>
  <c r="U1621" i="3" s="1"/>
  <c r="U1138" i="3" a="1"/>
  <c r="U1138" i="3" s="1"/>
  <c r="U10" i="3" a="1"/>
  <c r="U10" i="3" s="1"/>
  <c r="U265" i="3" a="1"/>
  <c r="U265" i="3" s="1"/>
  <c r="U1307" i="3" a="1"/>
  <c r="U1307" i="3" s="1"/>
  <c r="U1447" i="3" a="1"/>
  <c r="U1447" i="3" s="1"/>
  <c r="U1668" i="3" a="1"/>
  <c r="U1668" i="3" s="1"/>
  <c r="U636" i="3" a="1"/>
  <c r="U636" i="3" s="1"/>
  <c r="U690" i="3" a="1"/>
  <c r="U690" i="3" s="1"/>
  <c r="U1602" i="3" a="1"/>
  <c r="U1602" i="3" s="1"/>
  <c r="U1252" i="3" a="1"/>
  <c r="U1252" i="3" s="1"/>
  <c r="U538" i="3" a="1"/>
  <c r="U538" i="3" s="1"/>
  <c r="U687" i="3" a="1"/>
  <c r="U687" i="3" s="1"/>
  <c r="U1381" i="3" a="1"/>
  <c r="U1381" i="3" s="1"/>
  <c r="U1212" i="3" a="1"/>
  <c r="U1212" i="3" s="1"/>
  <c r="U1686" i="3" a="1"/>
  <c r="U1686" i="3" s="1"/>
  <c r="U34" i="3" a="1"/>
  <c r="U34" i="3" s="1"/>
  <c r="U1161" i="3" a="1"/>
  <c r="U1161" i="3" s="1"/>
  <c r="U1610" i="3" a="1"/>
  <c r="U1610" i="3" s="1"/>
  <c r="U277" i="3" a="1"/>
  <c r="U277" i="3" s="1"/>
  <c r="U557" i="3" a="1"/>
  <c r="U557" i="3" s="1"/>
  <c r="U284" i="3" a="1"/>
  <c r="U284" i="3" s="1"/>
  <c r="U1003" i="3" a="1"/>
  <c r="U1003" i="3" s="1"/>
  <c r="U1026" i="3" a="1"/>
  <c r="U1026" i="3" s="1"/>
  <c r="U512" i="3" a="1"/>
  <c r="U512" i="3" s="1"/>
  <c r="U1284" i="3" a="1"/>
  <c r="U1284" i="3" s="1"/>
  <c r="U384" i="3" a="1"/>
  <c r="U384" i="3" s="1"/>
  <c r="U189" i="3" a="1"/>
  <c r="U189" i="3" s="1"/>
  <c r="U733" i="3" a="1"/>
  <c r="U733" i="3" s="1"/>
  <c r="U319" i="3" a="1"/>
  <c r="U319" i="3" s="1"/>
  <c r="U386" i="3" a="1"/>
  <c r="U386" i="3" s="1"/>
  <c r="U448" i="3" a="1"/>
  <c r="U448" i="3" s="1"/>
  <c r="U1549" i="3" a="1"/>
  <c r="U1549" i="3" s="1"/>
  <c r="U484" i="3" a="1"/>
  <c r="U484" i="3" s="1"/>
  <c r="U20" i="3" a="1"/>
  <c r="U20" i="3" s="1"/>
  <c r="U290" i="3" a="1"/>
  <c r="U290" i="3" s="1"/>
  <c r="U1743" i="3" a="1"/>
  <c r="U1743" i="3" s="1"/>
  <c r="U1364" i="3" a="1"/>
  <c r="U1364" i="3" s="1"/>
  <c r="U1474" i="3" a="1"/>
  <c r="U1474" i="3" s="1"/>
  <c r="U449" i="3" a="1"/>
  <c r="U449" i="3" s="1"/>
  <c r="U880" i="3" a="1"/>
  <c r="U880" i="3" s="1"/>
  <c r="U1739" i="3" a="1"/>
  <c r="U1739" i="3" s="1"/>
  <c r="U55" i="3" a="1"/>
  <c r="U55" i="3" s="1"/>
  <c r="U910" i="3" a="1"/>
  <c r="U910" i="3" s="1"/>
  <c r="U91" i="3" a="1"/>
  <c r="U91" i="3" s="1"/>
  <c r="U1254" i="3" a="1"/>
  <c r="U1254" i="3" s="1"/>
  <c r="U1660" i="3" a="1"/>
  <c r="U1660" i="3" s="1"/>
  <c r="U522" i="3" a="1"/>
  <c r="U522" i="3" s="1"/>
  <c r="P621" i="3"/>
  <c r="T621" i="3"/>
  <c r="P891" i="3"/>
  <c r="T891" i="3"/>
  <c r="U685" i="3" a="1"/>
  <c r="U685" i="3" s="1"/>
  <c r="U1518" i="3" a="1"/>
  <c r="U1518" i="3" s="1"/>
  <c r="U560" i="3" a="1"/>
  <c r="U560" i="3" s="1"/>
  <c r="U527" i="3" a="1"/>
  <c r="U527" i="3" s="1"/>
  <c r="U881" i="3" a="1"/>
  <c r="U881" i="3" s="1"/>
  <c r="U1734" i="3" a="1"/>
  <c r="U1734" i="3" s="1"/>
  <c r="U1070" i="3" a="1"/>
  <c r="U1070" i="3" s="1"/>
  <c r="U700" i="3" a="1"/>
  <c r="U700" i="3" s="1"/>
  <c r="U457" i="3" a="1"/>
  <c r="U457" i="3" s="1"/>
  <c r="U372" i="3" a="1"/>
  <c r="U372" i="3" s="1"/>
  <c r="U261" i="3" a="1"/>
  <c r="U261" i="3" s="1"/>
  <c r="U1538" i="3" a="1"/>
  <c r="U1538" i="3" s="1"/>
  <c r="U950" i="3" a="1"/>
  <c r="U950" i="3" s="1"/>
  <c r="U672" i="3" a="1"/>
  <c r="U672" i="3" s="1"/>
  <c r="U1568" i="3" a="1"/>
  <c r="U1568" i="3" s="1"/>
  <c r="U1327" i="3" a="1"/>
  <c r="U1327" i="3" s="1"/>
  <c r="U1009" i="3" a="1"/>
  <c r="U1009" i="3" s="1"/>
  <c r="U485" i="3" a="1"/>
  <c r="U485" i="3" s="1"/>
  <c r="U209" i="3" a="1"/>
  <c r="U209" i="3" s="1"/>
  <c r="U477" i="3" a="1"/>
  <c r="U477" i="3" s="1"/>
  <c r="U861" i="3" a="1"/>
  <c r="U861" i="3" s="1"/>
  <c r="U1296" i="3" a="1"/>
  <c r="U1296" i="3" s="1"/>
  <c r="U1256" i="3" a="1"/>
  <c r="U1256" i="3" s="1"/>
  <c r="U571" i="3" a="1"/>
  <c r="U571" i="3" s="1"/>
  <c r="U992" i="3" a="1"/>
  <c r="U992" i="3" s="1"/>
  <c r="U748" i="3" a="1"/>
  <c r="U748" i="3" s="1"/>
  <c r="U737" i="3" a="1"/>
  <c r="U737" i="3" s="1"/>
  <c r="U510" i="3" a="1"/>
  <c r="U510" i="3" s="1"/>
  <c r="U505" i="3" a="1"/>
  <c r="U505" i="3" s="1"/>
  <c r="U1658" i="3" a="1"/>
  <c r="U1658" i="3" s="1"/>
  <c r="U1651" i="3" a="1"/>
  <c r="U1651" i="3" s="1"/>
  <c r="U90" i="3" a="1"/>
  <c r="U90" i="3" s="1"/>
  <c r="U830" i="3" a="1"/>
  <c r="U830" i="3" s="1"/>
  <c r="U1693" i="3" a="1"/>
  <c r="U1693" i="3" s="1"/>
  <c r="U620" i="3" a="1"/>
  <c r="U620" i="3" s="1"/>
  <c r="U952" i="3" a="1"/>
  <c r="U952" i="3" s="1"/>
  <c r="U1481" i="3" a="1"/>
  <c r="U1481" i="3" s="1"/>
  <c r="U1752" i="3" a="1"/>
  <c r="U1752" i="3" s="1"/>
  <c r="U416" i="3" a="1"/>
  <c r="U416" i="3" s="1"/>
  <c r="U674" i="3" a="1"/>
  <c r="U674" i="3" s="1"/>
  <c r="U208" i="3" a="1"/>
  <c r="U208" i="3" s="1"/>
  <c r="U1687" i="3" a="1"/>
  <c r="U1687" i="3" s="1"/>
  <c r="U791" i="3" a="1"/>
  <c r="U791" i="3" s="1"/>
  <c r="U1019" i="3" a="1"/>
  <c r="U1019" i="3" s="1"/>
  <c r="U1669" i="3" a="1"/>
  <c r="U1669" i="3" s="1"/>
  <c r="U665" i="3" a="1"/>
  <c r="U665" i="3" s="1"/>
  <c r="U172" i="3" a="1"/>
  <c r="U172" i="3" s="1"/>
  <c r="U1463" i="3" a="1"/>
  <c r="U1463" i="3" s="1"/>
  <c r="U323" i="3" a="1"/>
  <c r="U323" i="3" s="1"/>
  <c r="U1710" i="3" a="1"/>
  <c r="U1710" i="3" s="1"/>
  <c r="U486" i="3" a="1"/>
  <c r="U486" i="3" s="1"/>
  <c r="U1775" i="3" a="1"/>
  <c r="U1775" i="3" s="1"/>
  <c r="U97" i="3" a="1"/>
  <c r="U97" i="3" s="1"/>
  <c r="U1048" i="3" a="1"/>
  <c r="U1048" i="3" s="1"/>
  <c r="U1613" i="3" a="1"/>
  <c r="U1613" i="3" s="1"/>
  <c r="U1012" i="3" a="1"/>
  <c r="U1012" i="3" s="1"/>
  <c r="U1609" i="3" a="1"/>
  <c r="U1609" i="3" s="1"/>
  <c r="U1227" i="3" a="1"/>
  <c r="U1227" i="3" s="1"/>
  <c r="U1634" i="3" a="1"/>
  <c r="U1634" i="3" s="1"/>
  <c r="U675" i="3" a="1"/>
  <c r="U675" i="3" s="1"/>
  <c r="U1062" i="3" a="1"/>
  <c r="U1062" i="3" s="1"/>
  <c r="U447" i="3" a="1"/>
  <c r="U447" i="3" s="1"/>
  <c r="U933" i="3" a="1"/>
  <c r="U933" i="3" s="1"/>
  <c r="U237" i="3" a="1"/>
  <c r="U237" i="3" s="1"/>
  <c r="U1272" i="3" a="1"/>
  <c r="U1272" i="3" s="1"/>
  <c r="U280" i="3" a="1"/>
  <c r="U280" i="3" s="1"/>
  <c r="U95" i="3" a="1"/>
  <c r="U95" i="3" s="1"/>
  <c r="U317" i="3" a="1"/>
  <c r="U317" i="3" s="1"/>
  <c r="U430" i="3" a="1"/>
  <c r="U430" i="3" s="1"/>
  <c r="U1464" i="3" a="1"/>
  <c r="U1464" i="3" s="1"/>
  <c r="U1074" i="3" a="1"/>
  <c r="U1074" i="3" s="1"/>
  <c r="U1565" i="3" a="1"/>
  <c r="U1565" i="3" s="1"/>
  <c r="U197" i="3" a="1"/>
  <c r="U197" i="3" s="1"/>
  <c r="U1706" i="3" a="1"/>
  <c r="U1706" i="3" s="1"/>
  <c r="U1112" i="3" a="1"/>
  <c r="U1112" i="3" s="1"/>
  <c r="U124" i="3" a="1"/>
  <c r="U124" i="3" s="1"/>
  <c r="U1178" i="3" a="1"/>
  <c r="U1178" i="3" s="1"/>
  <c r="U927" i="3" a="1"/>
  <c r="U927" i="3" s="1"/>
  <c r="U867" i="3" a="1"/>
  <c r="U867" i="3" s="1"/>
  <c r="U1579" i="3" a="1"/>
  <c r="U1579" i="3" s="1"/>
  <c r="U848" i="3" a="1"/>
  <c r="U848" i="3" s="1"/>
  <c r="U113" i="3" a="1"/>
  <c r="U113" i="3" s="1"/>
  <c r="U1259" i="3" a="1"/>
  <c r="U1259" i="3" s="1"/>
  <c r="U1107" i="3" a="1"/>
  <c r="U1107" i="3" s="1"/>
  <c r="U1209" i="3" a="1"/>
  <c r="U1209" i="3" s="1"/>
  <c r="U616" i="3" a="1"/>
  <c r="U616" i="3" s="1"/>
  <c r="U914" i="3" a="1"/>
  <c r="U914" i="3" s="1"/>
  <c r="U1243" i="3" a="1"/>
  <c r="U1243" i="3" s="1"/>
  <c r="U1021" i="3" a="1"/>
  <c r="U1021" i="3" s="1"/>
  <c r="U1190" i="3" a="1"/>
  <c r="U1190" i="3" s="1"/>
  <c r="U655" i="3" a="1"/>
  <c r="U655" i="3" s="1"/>
  <c r="U642" i="3" a="1"/>
  <c r="U642" i="3" s="1"/>
  <c r="U107" i="3" a="1"/>
  <c r="U107" i="3" s="1"/>
  <c r="U259" i="3" a="1"/>
  <c r="U259" i="3" s="1"/>
  <c r="U305" i="3" a="1"/>
  <c r="U305" i="3" s="1"/>
  <c r="U1159" i="3" a="1"/>
  <c r="U1159" i="3" s="1"/>
  <c r="U268" i="3" a="1"/>
  <c r="U268" i="3" s="1"/>
  <c r="U604" i="3" a="1"/>
  <c r="U604" i="3" s="1"/>
  <c r="U253" i="3" a="1"/>
  <c r="U253" i="3" s="1"/>
  <c r="U1291" i="3" a="1"/>
  <c r="U1291" i="3" s="1"/>
  <c r="U1605" i="3" a="1"/>
  <c r="U1605" i="3" s="1"/>
  <c r="U1695" i="3" a="1"/>
  <c r="U1695" i="3" s="1"/>
  <c r="U1650" i="3" a="1"/>
  <c r="U1650" i="3" s="1"/>
  <c r="U864" i="3" a="1"/>
  <c r="U864" i="3" s="1"/>
  <c r="U1304" i="3" a="1"/>
  <c r="U1304" i="3" s="1"/>
  <c r="U344" i="3" a="1"/>
  <c r="U344" i="3" s="1"/>
  <c r="U1409" i="3" a="1"/>
  <c r="U1409" i="3" s="1"/>
  <c r="U1498" i="3" a="1"/>
  <c r="U1498" i="3" s="1"/>
  <c r="U235" i="3" a="1"/>
  <c r="U235" i="3" s="1"/>
  <c r="U121" i="3" a="1"/>
  <c r="U121" i="3" s="1"/>
  <c r="U1571" i="3" a="1"/>
  <c r="U1571" i="3" s="1"/>
  <c r="U1528" i="3" a="1"/>
  <c r="U1528" i="3" s="1"/>
  <c r="U1532" i="3" a="1"/>
  <c r="U1532" i="3" s="1"/>
  <c r="U348" i="3" a="1"/>
  <c r="U348" i="3" s="1"/>
  <c r="U1551" i="3" a="1"/>
  <c r="U1551" i="3" s="1"/>
  <c r="U1362" i="3" a="1"/>
  <c r="U1362" i="3" s="1"/>
  <c r="U269" i="3" a="1"/>
  <c r="U269" i="3" s="1"/>
  <c r="U363" i="3" a="1"/>
  <c r="U363" i="3" s="1"/>
  <c r="U1316" i="3" a="1"/>
  <c r="U1316" i="3" s="1"/>
  <c r="U1388" i="3" a="1"/>
  <c r="U1388" i="3" s="1"/>
  <c r="U1509" i="3" a="1"/>
  <c r="U1509" i="3" s="1"/>
  <c r="U213" i="3" a="1"/>
  <c r="U213" i="3" s="1"/>
  <c r="U1292" i="3" a="1"/>
  <c r="U1292" i="3" s="1"/>
  <c r="U596" i="3" a="1"/>
  <c r="U596" i="3" s="1"/>
  <c r="U657" i="3" a="1"/>
  <c r="U657" i="3" s="1"/>
  <c r="U919" i="3" a="1"/>
  <c r="U919" i="3" s="1"/>
  <c r="U757" i="3" a="1"/>
  <c r="U757" i="3" s="1"/>
  <c r="U868" i="3" a="1"/>
  <c r="U868" i="3" s="1"/>
  <c r="U1644" i="3" a="1"/>
  <c r="U1644" i="3" s="1"/>
  <c r="U1281" i="3" a="1"/>
  <c r="U1281" i="3" s="1"/>
  <c r="U1359" i="3" a="1"/>
  <c r="U1359" i="3" s="1"/>
  <c r="U22" i="3" a="1"/>
  <c r="U22" i="3" s="1"/>
  <c r="U1737" i="3" a="1"/>
  <c r="U1737" i="3" s="1"/>
  <c r="U574" i="3" a="1"/>
  <c r="U574" i="3" s="1"/>
  <c r="U1514" i="3" a="1"/>
  <c r="U1514" i="3" s="1"/>
  <c r="U550" i="3" a="1"/>
  <c r="U550" i="3" s="1"/>
  <c r="U446" i="3" a="1"/>
  <c r="U446" i="3" s="1"/>
  <c r="U1346" i="3" a="1"/>
  <c r="U1346" i="3" s="1"/>
  <c r="U1000" i="3" a="1"/>
  <c r="U1000" i="3" s="1"/>
  <c r="U421" i="3" a="1"/>
  <c r="U421" i="3" s="1"/>
  <c r="U296" i="3" a="1"/>
  <c r="U296" i="3" s="1"/>
  <c r="U502" i="3" a="1"/>
  <c r="U502" i="3" s="1"/>
  <c r="U1162" i="3" a="1"/>
  <c r="U1162" i="3" s="1"/>
  <c r="U682" i="3" a="1"/>
  <c r="U682" i="3" s="1"/>
  <c r="U1109" i="3" a="1"/>
  <c r="U1109" i="3" s="1"/>
  <c r="U1235" i="3" a="1"/>
  <c r="U1235" i="3" s="1"/>
  <c r="U1050" i="3" a="1"/>
  <c r="U1050" i="3" s="1"/>
  <c r="U1099" i="3" a="1"/>
  <c r="U1099" i="3" s="1"/>
  <c r="U1526" i="3" a="1"/>
  <c r="U1526" i="3" s="1"/>
  <c r="U1595" i="3" a="1"/>
  <c r="U1595" i="3" s="1"/>
  <c r="U164" i="3" a="1"/>
  <c r="U164" i="3" s="1"/>
  <c r="U63" i="3" a="1"/>
  <c r="U63" i="3" s="1"/>
  <c r="U1383" i="3" a="1"/>
  <c r="U1383" i="3" s="1"/>
  <c r="U1504" i="3" a="1"/>
  <c r="U1504" i="3" s="1"/>
  <c r="U1456" i="3" a="1"/>
  <c r="U1456" i="3" s="1"/>
  <c r="U1311" i="3" a="1"/>
  <c r="U1311" i="3" s="1"/>
  <c r="U1633" i="3" a="1"/>
  <c r="U1633" i="3" s="1"/>
  <c r="U169" i="3" a="1"/>
  <c r="U169" i="3" s="1"/>
  <c r="U732" i="3" a="1"/>
  <c r="U732" i="3" s="1"/>
  <c r="U399" i="3" a="1"/>
  <c r="U399" i="3" s="1"/>
  <c r="U516" i="3" a="1"/>
  <c r="U516" i="3" s="1"/>
  <c r="U174" i="3" a="1"/>
  <c r="U174" i="3" s="1"/>
  <c r="U370" i="3" a="1"/>
  <c r="U370" i="3" s="1"/>
  <c r="U1145" i="3" a="1"/>
  <c r="U1145" i="3" s="1"/>
  <c r="U1490" i="3" a="1"/>
  <c r="U1490" i="3" s="1"/>
  <c r="U800" i="3" a="1"/>
  <c r="U800" i="3" s="1"/>
  <c r="U89" i="3" a="1"/>
  <c r="U89" i="3" s="1"/>
  <c r="U1067" i="3" a="1"/>
  <c r="U1067" i="3" s="1"/>
  <c r="U1746" i="3" a="1"/>
  <c r="U1746" i="3" s="1"/>
  <c r="U1502" i="3" a="1"/>
  <c r="U1502" i="3" s="1"/>
  <c r="U1712" i="3" a="1"/>
  <c r="U1712" i="3" s="1"/>
  <c r="U1649" i="3" a="1"/>
  <c r="U1649" i="3" s="1"/>
  <c r="U1201" i="3" a="1"/>
  <c r="U1201" i="3" s="1"/>
  <c r="U961" i="3" a="1"/>
  <c r="U961" i="3" s="1"/>
  <c r="U3" i="3" a="1"/>
  <c r="U3" i="3" s="1"/>
  <c r="U64" i="3" a="1"/>
  <c r="U64" i="3" s="1"/>
  <c r="U1028" i="3" a="1"/>
  <c r="U1028" i="3" s="1"/>
  <c r="U1153" i="3" a="1"/>
  <c r="U1153" i="3" s="1"/>
  <c r="U1484" i="3" a="1"/>
  <c r="U1484" i="3" s="1"/>
  <c r="U2" i="3" a="1"/>
  <c r="U2" i="3" s="1"/>
  <c r="U339" i="3" a="1"/>
  <c r="U339" i="3" s="1"/>
  <c r="U624" i="3" a="1"/>
  <c r="U624" i="3" s="1"/>
  <c r="U1728" i="3" a="1"/>
  <c r="U1728" i="3" s="1"/>
  <c r="U219" i="3" a="1"/>
  <c r="U219" i="3" s="1"/>
  <c r="U1531" i="3" a="1"/>
  <c r="U1531" i="3" s="1"/>
  <c r="U38" i="3" a="1"/>
  <c r="U38" i="3" s="1"/>
  <c r="U215" i="3" a="1"/>
  <c r="U215" i="3" s="1"/>
  <c r="U1366" i="3" a="1"/>
  <c r="U1366" i="3" s="1"/>
  <c r="U970" i="3" a="1"/>
  <c r="U970" i="3" s="1"/>
  <c r="U1030" i="3" a="1"/>
  <c r="U1030" i="3" s="1"/>
  <c r="U475" i="3" a="1"/>
  <c r="U475" i="3" s="1"/>
  <c r="U974" i="3" a="1"/>
  <c r="U974" i="3" s="1"/>
  <c r="U112" i="3" a="1"/>
  <c r="U112" i="3" s="1"/>
  <c r="U939" i="3" a="1"/>
  <c r="U939" i="3" s="1"/>
  <c r="U1205" i="3" a="1"/>
  <c r="U1205" i="3" s="1"/>
  <c r="U336" i="3" a="1"/>
  <c r="U336" i="3" s="1"/>
  <c r="U71" i="3" a="1"/>
  <c r="U71" i="3" s="1"/>
  <c r="U494" i="3" a="1"/>
  <c r="U494" i="3" s="1"/>
  <c r="U216" i="3" a="1"/>
  <c r="U216" i="3" s="1"/>
  <c r="U18" i="3" a="1"/>
  <c r="U18" i="3" s="1"/>
  <c r="U357" i="3" a="1"/>
  <c r="U357" i="3" s="1"/>
  <c r="U195" i="3" a="1"/>
  <c r="U195" i="3" s="1"/>
  <c r="U590" i="3" a="1"/>
  <c r="U590" i="3" s="1"/>
  <c r="U1032" i="3" a="1"/>
  <c r="U1032" i="3" s="1"/>
  <c r="U1358" i="3" a="1"/>
  <c r="U1358" i="3" s="1"/>
  <c r="U256" i="3" a="1"/>
  <c r="U256" i="3" s="1"/>
  <c r="U1241" i="3" a="1"/>
  <c r="U1241" i="3" s="1"/>
  <c r="U431" i="3" a="1"/>
  <c r="U431" i="3" s="1"/>
  <c r="U1228" i="3" a="1"/>
  <c r="U1228" i="3" s="1"/>
  <c r="U1434" i="3" a="1"/>
  <c r="U1434" i="3" s="1"/>
  <c r="U815" i="3" a="1"/>
  <c r="U815" i="3" s="1"/>
  <c r="U1076" i="3" a="1"/>
  <c r="U1076" i="3" s="1"/>
  <c r="U605" i="3" a="1"/>
  <c r="U605" i="3" s="1"/>
  <c r="U695" i="3" a="1"/>
  <c r="U695" i="3" s="1"/>
  <c r="U1031" i="3" a="1"/>
  <c r="U1031" i="3" s="1"/>
  <c r="U151" i="3" a="1"/>
  <c r="U151" i="3" s="1"/>
  <c r="U887" i="3" a="1"/>
  <c r="U887" i="3" s="1"/>
  <c r="U643" i="3" a="1"/>
  <c r="U643" i="3" s="1"/>
  <c r="U611" i="3" a="1"/>
  <c r="U611" i="3" s="1"/>
  <c r="U1247" i="3" a="1"/>
  <c r="U1247" i="3" s="1"/>
  <c r="U1556" i="3" a="1"/>
  <c r="U1556" i="3" s="1"/>
  <c r="U842" i="3" a="1"/>
  <c r="U842" i="3" s="1"/>
  <c r="U254" i="3" a="1"/>
  <c r="U254" i="3" s="1"/>
  <c r="U139" i="3" a="1"/>
  <c r="U139" i="3" s="1"/>
  <c r="U1437" i="3" a="1"/>
  <c r="U1437" i="3" s="1"/>
  <c r="U639" i="3" a="1"/>
  <c r="U639" i="3" s="1"/>
  <c r="U1536" i="3" a="1"/>
  <c r="U1536" i="3" s="1"/>
  <c r="U976" i="3" a="1"/>
  <c r="U976" i="3" s="1"/>
  <c r="U145" i="3" a="1"/>
  <c r="U145" i="3" s="1"/>
  <c r="U1348" i="3" a="1"/>
  <c r="U1348" i="3" s="1"/>
  <c r="U247" i="3" a="1"/>
  <c r="U247" i="3" s="1"/>
  <c r="U1270" i="3" a="1"/>
  <c r="U1270" i="3" s="1"/>
  <c r="U1334" i="3" a="1"/>
  <c r="U1334" i="3" s="1"/>
  <c r="U539" i="3" a="1"/>
  <c r="U539" i="3" s="1"/>
  <c r="U1417" i="3" a="1"/>
  <c r="U1417" i="3" s="1"/>
  <c r="U613" i="3" a="1"/>
  <c r="U613" i="3" s="1"/>
  <c r="U871" i="3" a="1"/>
  <c r="U871" i="3" s="1"/>
  <c r="U394" i="3" a="1"/>
  <c r="U394" i="3" s="1"/>
  <c r="U1445" i="3" a="1"/>
  <c r="U1445" i="3" s="1"/>
  <c r="U1294" i="3" a="1"/>
  <c r="U1294" i="3" s="1"/>
  <c r="U577" i="3" a="1"/>
  <c r="U577" i="3" s="1"/>
  <c r="U1663" i="3" a="1"/>
  <c r="U1663" i="3" s="1"/>
  <c r="U1047" i="3" a="1"/>
  <c r="U1047" i="3" s="1"/>
  <c r="U1566" i="3" a="1"/>
  <c r="U1566" i="3" s="1"/>
  <c r="U704" i="3" a="1"/>
  <c r="U704" i="3" s="1"/>
  <c r="U743" i="3" a="1"/>
  <c r="U743" i="3" s="1"/>
  <c r="U1471" i="3" a="1"/>
  <c r="U1471" i="3" s="1"/>
  <c r="U180" i="3" a="1"/>
  <c r="U180" i="3" s="1"/>
  <c r="U200" i="3" a="1"/>
  <c r="U200" i="3" s="1"/>
  <c r="U794" i="3" a="1"/>
  <c r="U794" i="3" s="1"/>
  <c r="U1141" i="3" a="1"/>
  <c r="U1141" i="3" s="1"/>
  <c r="U108" i="3" a="1"/>
  <c r="U108" i="3" s="1"/>
  <c r="U437" i="3" a="1"/>
  <c r="U437" i="3" s="1"/>
  <c r="U1105" i="3" a="1"/>
  <c r="U1105" i="3" s="1"/>
  <c r="U1740" i="3" a="1"/>
  <c r="U1740" i="3" s="1"/>
  <c r="U1787" i="3" a="1"/>
  <c r="U1787" i="3" s="1"/>
  <c r="U503" i="3" a="1"/>
  <c r="U503" i="3" s="1"/>
  <c r="U1762" i="3" a="1"/>
  <c r="U1762" i="3" s="1"/>
  <c r="U309" i="3" a="1"/>
  <c r="U309" i="3" s="1"/>
  <c r="U866" i="3" a="1"/>
  <c r="U866" i="3" s="1"/>
  <c r="U1147" i="3" a="1"/>
  <c r="U1147" i="3" s="1"/>
  <c r="U507" i="3" a="1"/>
  <c r="U507" i="3" s="1"/>
  <c r="U778" i="3" a="1"/>
  <c r="U778" i="3" s="1"/>
  <c r="U396" i="3" a="1"/>
  <c r="U396" i="3" s="1"/>
  <c r="U988" i="3" a="1"/>
  <c r="U988" i="3" s="1"/>
  <c r="U302" i="3" a="1"/>
  <c r="U302" i="3" s="1"/>
  <c r="U874" i="3" a="1"/>
  <c r="U874" i="3" s="1"/>
  <c r="U1505" i="3" a="1"/>
  <c r="U1505" i="3" s="1"/>
  <c r="U953" i="3" a="1"/>
  <c r="U953" i="3" s="1"/>
  <c r="U932" i="3" a="1"/>
  <c r="U932" i="3" s="1"/>
  <c r="U1438" i="3" a="1"/>
  <c r="U1438" i="3" s="1"/>
  <c r="U206" i="3" a="1"/>
  <c r="U206" i="3" s="1"/>
  <c r="U650" i="3" a="1"/>
  <c r="U650" i="3" s="1"/>
  <c r="U683" i="3" a="1"/>
  <c r="U683" i="3" s="1"/>
  <c r="U497" i="3" a="1"/>
  <c r="U497" i="3" s="1"/>
  <c r="U1257" i="3" a="1"/>
  <c r="U1257" i="3" s="1"/>
  <c r="U1642" i="3" a="1"/>
  <c r="U1642" i="3" s="1"/>
  <c r="U691" i="3" a="1"/>
  <c r="U691" i="3" s="1"/>
  <c r="U1267" i="3" a="1"/>
  <c r="U1267" i="3" s="1"/>
  <c r="U385" i="3" a="1"/>
  <c r="U385" i="3" s="1"/>
  <c r="U1433" i="3" a="1"/>
  <c r="U1433" i="3" s="1"/>
  <c r="U1216" i="3" a="1"/>
  <c r="U1216" i="3" s="1"/>
  <c r="U202" i="3" a="1"/>
  <c r="U202" i="3" s="1"/>
  <c r="U719" i="3" a="1"/>
  <c r="U719" i="3" s="1"/>
  <c r="U482" i="3" a="1"/>
  <c r="U482" i="3" s="1"/>
  <c r="U917" i="3" a="1"/>
  <c r="U917" i="3" s="1"/>
  <c r="U1467" i="3" a="1"/>
  <c r="U1467" i="3" s="1"/>
  <c r="U1150" i="3" a="1"/>
  <c r="U1150" i="3" s="1"/>
  <c r="U1361" i="3" a="1"/>
  <c r="U1361" i="3" s="1"/>
  <c r="U1360" i="3" a="1"/>
  <c r="U1360" i="3" s="1"/>
  <c r="U818" i="3" a="1"/>
  <c r="U818" i="3" s="1"/>
  <c r="U1126" i="3" a="1"/>
  <c r="U1126" i="3" s="1"/>
  <c r="U1678" i="3" a="1"/>
  <c r="U1678" i="3" s="1"/>
  <c r="U1422" i="3" a="1"/>
  <c r="U1422" i="3" s="1"/>
  <c r="U1276" i="3" a="1"/>
  <c r="U1276" i="3" s="1"/>
  <c r="U892" i="3" a="1"/>
  <c r="U892" i="3" s="1"/>
  <c r="U1683" i="3" a="1"/>
  <c r="U1683" i="3" s="1"/>
  <c r="U1181" i="3" a="1"/>
  <c r="U1181" i="3" s="1"/>
  <c r="U1017" i="3" a="1"/>
  <c r="U1017" i="3" s="1"/>
  <c r="U568" i="3" a="1"/>
  <c r="U568" i="3" s="1"/>
  <c r="U660" i="3" a="1"/>
  <c r="U660" i="3" s="1"/>
  <c r="U598" i="3" a="1"/>
  <c r="U598" i="3" s="1"/>
  <c r="U1751" i="3" a="1"/>
  <c r="U1751" i="3" s="1"/>
  <c r="U1741" i="3" a="1"/>
  <c r="U1741" i="3" s="1"/>
  <c r="U1765" i="3" a="1"/>
  <c r="U1765" i="3" s="1"/>
  <c r="U79" i="3" a="1"/>
  <c r="U79" i="3" s="1"/>
  <c r="U767" i="3" a="1"/>
  <c r="U767" i="3" s="1"/>
  <c r="U1376" i="3" a="1"/>
  <c r="U1376" i="3" s="1"/>
  <c r="U686" i="3" a="1"/>
  <c r="U686" i="3" s="1"/>
  <c r="U160" i="3" a="1"/>
  <c r="U160" i="3" s="1"/>
  <c r="U1458" i="3" a="1"/>
  <c r="U1458" i="3" s="1"/>
  <c r="U853" i="3" a="1"/>
  <c r="U853" i="3" s="1"/>
  <c r="U1355" i="3" a="1"/>
  <c r="U1355" i="3" s="1"/>
  <c r="U1122" i="3" a="1"/>
  <c r="U1122" i="3" s="1"/>
  <c r="U1203" i="3" a="1"/>
  <c r="U1203" i="3" s="1"/>
  <c r="U523" i="3" a="1"/>
  <c r="U523" i="3" s="1"/>
  <c r="U1432" i="3" a="1"/>
  <c r="U1432" i="3" s="1"/>
  <c r="U1206" i="3" a="1"/>
  <c r="U1206" i="3" s="1"/>
  <c r="U1363" i="3" a="1"/>
  <c r="U1363" i="3" s="1"/>
  <c r="U41" i="3" a="1"/>
  <c r="U41" i="3" s="1"/>
  <c r="U865" i="3" a="1"/>
  <c r="U865" i="3" s="1"/>
  <c r="U883" i="3" a="1"/>
  <c r="U883" i="3" s="1"/>
  <c r="U846" i="3" a="1"/>
  <c r="U846" i="3" s="1"/>
  <c r="U890" i="3" a="1"/>
  <c r="U890" i="3" s="1"/>
  <c r="U823" i="3" a="1"/>
  <c r="U823" i="3" s="1"/>
  <c r="U274" i="3" a="1"/>
  <c r="U274" i="3" s="1"/>
  <c r="U801" i="3" a="1"/>
  <c r="U801" i="3" s="1"/>
  <c r="U978" i="3" a="1"/>
  <c r="U978" i="3" s="1"/>
  <c r="U804" i="3" a="1"/>
  <c r="U804" i="3" s="1"/>
  <c r="U1121" i="3" a="1"/>
  <c r="U1121" i="3" s="1"/>
  <c r="U1130" i="3" a="1"/>
  <c r="U1130" i="3" s="1"/>
  <c r="U262" i="3" a="1"/>
  <c r="U262" i="3" s="1"/>
  <c r="U1482" i="3" a="1"/>
  <c r="U1482" i="3" s="1"/>
  <c r="U489" i="3" a="1"/>
  <c r="U489" i="3" s="1"/>
  <c r="U460" i="3" a="1"/>
  <c r="U460" i="3" s="1"/>
  <c r="U1221" i="3" a="1"/>
  <c r="U1221" i="3" s="1"/>
  <c r="U1215" i="3" a="1"/>
  <c r="U1215" i="3" s="1"/>
  <c r="U166" i="3" a="1"/>
  <c r="U166" i="3" s="1"/>
  <c r="U984" i="3" a="1"/>
  <c r="U984" i="3" s="1"/>
  <c r="U581" i="3" a="1"/>
  <c r="U581" i="3" s="1"/>
  <c r="U144" i="3" a="1"/>
  <c r="U144" i="3" s="1"/>
  <c r="U1268" i="3" a="1"/>
  <c r="U1268" i="3" s="1"/>
  <c r="U1094" i="3" a="1"/>
  <c r="U1094" i="3" s="1"/>
  <c r="U131" i="3" a="1"/>
  <c r="U131" i="3" s="1"/>
  <c r="U948" i="3" a="1"/>
  <c r="U948" i="3" s="1"/>
  <c r="U1570" i="3" a="1"/>
  <c r="U1570" i="3" s="1"/>
  <c r="U667" i="3" a="1"/>
  <c r="U667" i="3" s="1"/>
  <c r="U149" i="3" a="1"/>
  <c r="U149" i="3" s="1"/>
  <c r="U750" i="3" a="1"/>
  <c r="U750" i="3" s="1"/>
  <c r="U1517" i="3" a="1"/>
  <c r="U1517" i="3" s="1"/>
  <c r="U1713" i="3" a="1"/>
  <c r="U1713" i="3" s="1"/>
  <c r="U109" i="3" a="1"/>
  <c r="U109" i="3" s="1"/>
  <c r="U1246" i="3" a="1"/>
  <c r="U1246" i="3" s="1"/>
  <c r="U435" i="3" a="1"/>
  <c r="U435" i="3" s="1"/>
  <c r="U720" i="3" a="1"/>
  <c r="U720" i="3" s="1"/>
  <c r="U45" i="3" a="1"/>
  <c r="U45" i="3" s="1"/>
  <c r="U1639" i="3" a="1"/>
  <c r="U1639" i="3" s="1"/>
  <c r="U282" i="3" a="1"/>
  <c r="U282" i="3" s="1"/>
  <c r="U1184" i="3" a="1"/>
  <c r="U1184" i="3" s="1"/>
  <c r="U1671" i="3" a="1"/>
  <c r="U1671" i="3" s="1"/>
  <c r="U163" i="3" a="1"/>
  <c r="U163" i="3" s="1"/>
  <c r="U1666" i="3" a="1"/>
  <c r="U1666" i="3" s="1"/>
  <c r="U1289" i="3" a="1"/>
  <c r="U1289" i="3" s="1"/>
  <c r="U25" i="3" a="1"/>
  <c r="U25" i="3" s="1"/>
  <c r="U840" i="3" a="1"/>
  <c r="U840" i="3" s="1"/>
  <c r="U332" i="3" a="1"/>
  <c r="U332" i="3" s="1"/>
  <c r="U836" i="3" a="1"/>
  <c r="U836" i="3" s="1"/>
  <c r="U1008" i="3" a="1"/>
  <c r="U1008" i="3" s="1"/>
  <c r="U1198" i="3" a="1"/>
  <c r="U1198" i="3" s="1"/>
  <c r="U295" i="3" a="1"/>
  <c r="U295" i="3" s="1"/>
  <c r="U909" i="3" a="1"/>
  <c r="U909" i="3" s="1"/>
  <c r="U1024" i="3" a="1"/>
  <c r="U1024" i="3" s="1"/>
  <c r="U1522" i="3" a="1"/>
  <c r="U1522" i="3" s="1"/>
  <c r="U1573" i="3" a="1"/>
  <c r="U1573" i="3" s="1"/>
  <c r="U406" i="3" a="1"/>
  <c r="U406" i="3" s="1"/>
  <c r="U147" i="3" a="1"/>
  <c r="U147" i="3" s="1"/>
  <c r="U279" i="3" a="1"/>
  <c r="U279" i="3" s="1"/>
  <c r="U1489" i="3" a="1"/>
  <c r="U1489" i="3" s="1"/>
  <c r="U1754" i="3" a="1"/>
  <c r="U1754" i="3" s="1"/>
  <c r="U214" i="3" a="1"/>
  <c r="U214" i="3" s="1"/>
  <c r="U356" i="3" a="1"/>
  <c r="U356" i="3" s="1"/>
  <c r="U622" i="3" a="1"/>
  <c r="U622" i="3" s="1"/>
  <c r="U1057" i="3" a="1"/>
  <c r="U1057" i="3" s="1"/>
  <c r="U203" i="3" a="1"/>
  <c r="U203" i="3" s="1"/>
  <c r="U266" i="3" a="1"/>
  <c r="U266" i="3" s="1"/>
  <c r="U1096" i="3" a="1"/>
  <c r="U1096" i="3" s="1"/>
  <c r="U1167" i="3" a="1"/>
  <c r="U1167" i="3" s="1"/>
  <c r="U698" i="3" a="1"/>
  <c r="U698" i="3" s="1"/>
  <c r="U1158" i="3" a="1"/>
  <c r="U1158" i="3" s="1"/>
  <c r="U130" i="3" a="1"/>
  <c r="U130" i="3" s="1"/>
  <c r="U599" i="3" a="1"/>
  <c r="U599" i="3" s="1"/>
  <c r="U1049" i="3" a="1"/>
  <c r="U1049" i="3" s="1"/>
  <c r="U59" i="3" a="1"/>
  <c r="U59" i="3" s="1"/>
  <c r="U445" i="3" a="1"/>
  <c r="U445" i="3" s="1"/>
  <c r="U122" i="3" a="1"/>
  <c r="U122" i="3" s="1"/>
  <c r="U1379" i="3" a="1"/>
  <c r="U1379" i="3" s="1"/>
  <c r="U812" i="3" a="1"/>
  <c r="U812" i="3" s="1"/>
  <c r="U1367" i="3" a="1"/>
  <c r="U1367" i="3" s="1"/>
  <c r="U1473" i="3" a="1"/>
  <c r="U1473" i="3" s="1"/>
  <c r="U1430" i="3" a="1"/>
  <c r="U1430" i="3" s="1"/>
  <c r="U1653" i="3" a="1"/>
  <c r="U1653" i="3" s="1"/>
  <c r="U306" i="3" a="1"/>
  <c r="U306" i="3" s="1"/>
  <c r="U921" i="3" a="1"/>
  <c r="U921" i="3" s="1"/>
  <c r="U1042" i="3" a="1"/>
  <c r="U1042" i="3" s="1"/>
  <c r="U1652" i="3" a="1"/>
  <c r="U1652" i="3" s="1"/>
  <c r="U138" i="3" a="1"/>
  <c r="U138" i="3" s="1"/>
  <c r="U469" i="3" a="1"/>
  <c r="U469" i="3" s="1"/>
  <c r="U929" i="3" a="1"/>
  <c r="U929" i="3" s="1"/>
  <c r="U50" i="3" a="1"/>
  <c r="U50" i="3" s="1"/>
  <c r="U175" i="3" a="1"/>
  <c r="U175" i="3" s="1"/>
  <c r="U1675" i="3" a="1"/>
  <c r="U1675" i="3" s="1"/>
  <c r="U553" i="3" a="1"/>
  <c r="U553" i="3" s="1"/>
  <c r="U1098" i="3" a="1"/>
  <c r="U1098" i="3" s="1"/>
  <c r="U1630" i="3" a="1"/>
  <c r="U1630" i="3" s="1"/>
  <c r="U1233" i="3" a="1"/>
  <c r="U1233" i="3" s="1"/>
  <c r="U1089" i="3" a="1"/>
  <c r="U1089" i="3" s="1"/>
  <c r="U1336" i="3" a="1"/>
  <c r="U1336" i="3" s="1"/>
  <c r="U912" i="3" a="1"/>
  <c r="U912" i="3" s="1"/>
  <c r="U434" i="3" a="1"/>
  <c r="U434" i="3" s="1"/>
  <c r="U232" i="3" a="1"/>
  <c r="U232" i="3" s="1"/>
  <c r="U1541" i="3" a="1"/>
  <c r="U1541" i="3" s="1"/>
  <c r="U6" i="3" a="1"/>
  <c r="U6" i="3" s="1"/>
  <c r="U1100" i="3" a="1"/>
  <c r="U1100" i="3" s="1"/>
  <c r="U1204" i="3" a="1"/>
  <c r="U1204" i="3" s="1"/>
  <c r="U525" i="3" a="1"/>
  <c r="U525" i="3" s="1"/>
  <c r="U1457" i="3" a="1"/>
  <c r="U1457" i="3" s="1"/>
  <c r="U1682" i="3" a="1"/>
  <c r="U1682" i="3" s="1"/>
  <c r="U1016" i="3" a="1"/>
  <c r="U1016" i="3" s="1"/>
  <c r="U1344" i="3" a="1"/>
  <c r="U1344" i="3" s="1"/>
  <c r="U1342" i="3" a="1"/>
  <c r="U1342" i="3" s="1"/>
  <c r="U231" i="3" a="1"/>
  <c r="U231" i="3" s="1"/>
  <c r="L937" i="3"/>
  <c r="P1110" i="3" l="1"/>
  <c r="P1457" i="3"/>
  <c r="T1457" i="3"/>
  <c r="P1630" i="3"/>
  <c r="T1630" i="3"/>
  <c r="P130" i="3"/>
  <c r="T130" i="3"/>
  <c r="P1489" i="3"/>
  <c r="T1489" i="3"/>
  <c r="P332" i="3"/>
  <c r="T332" i="3"/>
  <c r="P435" i="3"/>
  <c r="T435" i="3"/>
  <c r="P1344" i="3"/>
  <c r="T1344" i="3"/>
  <c r="P1541" i="3"/>
  <c r="T1541" i="3"/>
  <c r="P1016" i="3"/>
  <c r="T1016" i="3"/>
  <c r="P1204" i="3"/>
  <c r="T1204" i="3"/>
  <c r="P232" i="3"/>
  <c r="T232" i="3"/>
  <c r="P1089" i="3"/>
  <c r="T1089" i="3"/>
  <c r="P553" i="3"/>
  <c r="T553" i="3"/>
  <c r="P929" i="3"/>
  <c r="T929" i="3"/>
  <c r="P1042" i="3"/>
  <c r="T1042" i="3"/>
  <c r="P1430" i="3"/>
  <c r="T1430" i="3"/>
  <c r="P1379" i="3"/>
  <c r="T1379" i="3"/>
  <c r="P1049" i="3"/>
  <c r="T1049" i="3"/>
  <c r="P698" i="3"/>
  <c r="T698" i="3"/>
  <c r="P203" i="3"/>
  <c r="T203" i="3"/>
  <c r="P214" i="3"/>
  <c r="T214" i="3"/>
  <c r="P147" i="3"/>
  <c r="T147" i="3"/>
  <c r="P1024" i="3"/>
  <c r="T1024" i="3"/>
  <c r="P1008" i="3"/>
  <c r="T1008" i="3"/>
  <c r="P25" i="3"/>
  <c r="T25" i="3"/>
  <c r="P1671" i="3"/>
  <c r="T1671" i="3"/>
  <c r="P45" i="3"/>
  <c r="T45" i="3"/>
  <c r="P109" i="3"/>
  <c r="T109" i="3"/>
  <c r="P149" i="3"/>
  <c r="T149" i="3"/>
  <c r="P131" i="3"/>
  <c r="T131" i="3"/>
  <c r="P581" i="3"/>
  <c r="T581" i="3"/>
  <c r="P1221" i="3"/>
  <c r="T1221" i="3"/>
  <c r="P262" i="3"/>
  <c r="T262" i="3"/>
  <c r="P978" i="3"/>
  <c r="T978" i="3"/>
  <c r="P890" i="3"/>
  <c r="T890" i="3"/>
  <c r="P41" i="3"/>
  <c r="T41" i="3"/>
  <c r="P523" i="3"/>
  <c r="T523" i="3"/>
  <c r="P853" i="3"/>
  <c r="T853" i="3"/>
  <c r="P1376" i="3"/>
  <c r="T1376" i="3"/>
  <c r="P1741" i="3"/>
  <c r="T1741" i="3"/>
  <c r="P568" i="3"/>
  <c r="T568" i="3"/>
  <c r="P892" i="3"/>
  <c r="T892" i="3"/>
  <c r="T1126" i="3"/>
  <c r="P1126" i="3"/>
  <c r="P1150" i="3"/>
  <c r="T1150" i="3"/>
  <c r="P719" i="3"/>
  <c r="T719" i="3"/>
  <c r="T385" i="3"/>
  <c r="P385" i="3"/>
  <c r="P1257" i="3"/>
  <c r="T1257" i="3"/>
  <c r="P206" i="3"/>
  <c r="T206" i="3"/>
  <c r="P1505" i="3"/>
  <c r="T1505" i="3"/>
  <c r="P396" i="3"/>
  <c r="T396" i="3"/>
  <c r="P866" i="3"/>
  <c r="T866" i="3"/>
  <c r="P1787" i="3"/>
  <c r="T1787" i="3"/>
  <c r="P108" i="3"/>
  <c r="T108" i="3"/>
  <c r="P180" i="3"/>
  <c r="T180" i="3"/>
  <c r="P1566" i="3"/>
  <c r="T1566" i="3"/>
  <c r="P1294" i="3"/>
  <c r="T1294" i="3"/>
  <c r="P613" i="3"/>
  <c r="T613" i="3"/>
  <c r="T1270" i="3"/>
  <c r="P1270" i="3"/>
  <c r="P976" i="3"/>
  <c r="T976" i="3"/>
  <c r="P139" i="3"/>
  <c r="T139" i="3"/>
  <c r="P1247" i="3"/>
  <c r="T1247" i="3"/>
  <c r="P151" i="3"/>
  <c r="T151" i="3"/>
  <c r="P1076" i="3"/>
  <c r="T1076" i="3"/>
  <c r="P431" i="3"/>
  <c r="T431" i="3"/>
  <c r="P1032" i="3"/>
  <c r="T1032" i="3"/>
  <c r="P18" i="3"/>
  <c r="T18" i="3"/>
  <c r="P336" i="3"/>
  <c r="T336" i="3"/>
  <c r="P974" i="3"/>
  <c r="T974" i="3"/>
  <c r="T1366" i="3"/>
  <c r="P1366" i="3"/>
  <c r="P219" i="3"/>
  <c r="T219" i="3"/>
  <c r="P2" i="3"/>
  <c r="T2" i="3"/>
  <c r="P64" i="3"/>
  <c r="T64" i="3"/>
  <c r="P1649" i="3"/>
  <c r="T1649" i="3"/>
  <c r="P1067" i="3"/>
  <c r="T1067" i="3"/>
  <c r="P1145" i="3"/>
  <c r="T1145" i="3"/>
  <c r="P399" i="3"/>
  <c r="T399" i="3"/>
  <c r="P1311" i="3"/>
  <c r="T1311" i="3"/>
  <c r="P63" i="3"/>
  <c r="T63" i="3"/>
  <c r="P1099" i="3"/>
  <c r="T1099" i="3"/>
  <c r="P682" i="3"/>
  <c r="T682" i="3"/>
  <c r="P421" i="3"/>
  <c r="T421" i="3"/>
  <c r="P550" i="3"/>
  <c r="T550" i="3"/>
  <c r="P22" i="3"/>
  <c r="T22" i="3"/>
  <c r="P868" i="3"/>
  <c r="T868" i="3"/>
  <c r="P596" i="3"/>
  <c r="T596" i="3"/>
  <c r="P1388" i="3"/>
  <c r="T1388" i="3"/>
  <c r="P1362" i="3"/>
  <c r="T1362" i="3"/>
  <c r="T1528" i="3"/>
  <c r="P1528" i="3"/>
  <c r="P1498" i="3"/>
  <c r="T1498" i="3"/>
  <c r="P864" i="3"/>
  <c r="T864" i="3"/>
  <c r="P1291" i="3"/>
  <c r="T1291" i="3"/>
  <c r="P1159" i="3"/>
  <c r="T1159" i="3"/>
  <c r="P642" i="3"/>
  <c r="T642" i="3"/>
  <c r="P1243" i="3"/>
  <c r="T1243" i="3"/>
  <c r="P1107" i="3"/>
  <c r="T1107" i="3"/>
  <c r="P1579" i="3"/>
  <c r="T1579" i="3"/>
  <c r="P124" i="3"/>
  <c r="T124" i="3"/>
  <c r="P1565" i="3"/>
  <c r="T1565" i="3"/>
  <c r="P317" i="3"/>
  <c r="T317" i="3"/>
  <c r="P237" i="3"/>
  <c r="T237" i="3"/>
  <c r="P675" i="3"/>
  <c r="T675" i="3"/>
  <c r="P1012" i="3"/>
  <c r="T1012" i="3"/>
  <c r="P1775" i="3"/>
  <c r="T1775" i="3"/>
  <c r="P1463" i="3"/>
  <c r="T1463" i="3"/>
  <c r="P1019" i="3"/>
  <c r="T1019" i="3"/>
  <c r="P674" i="3"/>
  <c r="T674" i="3"/>
  <c r="P952" i="3"/>
  <c r="T952" i="3"/>
  <c r="P90" i="3"/>
  <c r="T90" i="3"/>
  <c r="P510" i="3"/>
  <c r="T510" i="3"/>
  <c r="P571" i="3"/>
  <c r="T571" i="3"/>
  <c r="P477" i="3"/>
  <c r="T477" i="3"/>
  <c r="P1327" i="3"/>
  <c r="T1327" i="3"/>
  <c r="P1538" i="3"/>
  <c r="T1538" i="3"/>
  <c r="P700" i="3"/>
  <c r="T700" i="3"/>
  <c r="P527" i="3"/>
  <c r="T527" i="3"/>
  <c r="P522" i="3"/>
  <c r="T522" i="3"/>
  <c r="P910" i="3"/>
  <c r="T910" i="3"/>
  <c r="T449" i="3"/>
  <c r="P449" i="3"/>
  <c r="P290" i="3"/>
  <c r="T290" i="3"/>
  <c r="T448" i="3"/>
  <c r="P448" i="3"/>
  <c r="P189" i="3"/>
  <c r="T189" i="3"/>
  <c r="P1026" i="3"/>
  <c r="T1026" i="3"/>
  <c r="P277" i="3"/>
  <c r="T277" i="3"/>
  <c r="P1686" i="3"/>
  <c r="T1686" i="3"/>
  <c r="P538" i="3"/>
  <c r="T538" i="3"/>
  <c r="P636" i="3"/>
  <c r="T636" i="3"/>
  <c r="P265" i="3"/>
  <c r="T265" i="3"/>
  <c r="P1469" i="3"/>
  <c r="T1469" i="3"/>
  <c r="P849" i="3"/>
  <c r="T849" i="3"/>
  <c r="P1004" i="3"/>
  <c r="T1004" i="3"/>
  <c r="P1066" i="3"/>
  <c r="T1066" i="3"/>
  <c r="P1189" i="3"/>
  <c r="T1189" i="3"/>
  <c r="P958" i="3"/>
  <c r="T958" i="3"/>
  <c r="P625" i="3"/>
  <c r="T625" i="3"/>
  <c r="P565" i="3"/>
  <c r="T565" i="3"/>
  <c r="P784" i="3"/>
  <c r="T784" i="3"/>
  <c r="P1290" i="3"/>
  <c r="T1290" i="3"/>
  <c r="P1225" i="3"/>
  <c r="T1225" i="3"/>
  <c r="P1169" i="3"/>
  <c r="T1169" i="3"/>
  <c r="P70" i="3"/>
  <c r="T70" i="3"/>
  <c r="P426" i="3"/>
  <c r="T426" i="3"/>
  <c r="P1676" i="3"/>
  <c r="T1676" i="3"/>
  <c r="P532" i="3"/>
  <c r="T532" i="3"/>
  <c r="P1614" i="3"/>
  <c r="T1614" i="3"/>
  <c r="P292" i="3"/>
  <c r="T292" i="3"/>
  <c r="P1403" i="3"/>
  <c r="T1403" i="3"/>
  <c r="P1114" i="3"/>
  <c r="T1114" i="3"/>
  <c r="P1341" i="3"/>
  <c r="T1341" i="3"/>
  <c r="P619" i="3"/>
  <c r="T619" i="3"/>
  <c r="P1413" i="3"/>
  <c r="T1413" i="3"/>
  <c r="T806" i="3"/>
  <c r="P806" i="3"/>
  <c r="P839" i="3"/>
  <c r="T839" i="3"/>
  <c r="P989" i="3"/>
  <c r="T989" i="3"/>
  <c r="P1408" i="3"/>
  <c r="T1408" i="3"/>
  <c r="P1236" i="3"/>
  <c r="T1236" i="3"/>
  <c r="P244" i="3"/>
  <c r="T244" i="3"/>
  <c r="P1407" i="3"/>
  <c r="T1407" i="3"/>
  <c r="P1603" i="3"/>
  <c r="T1603" i="3"/>
  <c r="P745" i="3"/>
  <c r="T745" i="3"/>
  <c r="P293" i="3"/>
  <c r="T293" i="3"/>
  <c r="T465" i="3"/>
  <c r="P465" i="3"/>
  <c r="P1186" i="3"/>
  <c r="T1186" i="3"/>
  <c r="P1097" i="3"/>
  <c r="T1097" i="3"/>
  <c r="P1293" i="3"/>
  <c r="T1293" i="3"/>
  <c r="P1314" i="3"/>
  <c r="T1314" i="3"/>
  <c r="P656" i="3"/>
  <c r="T656" i="3"/>
  <c r="P341" i="3"/>
  <c r="T341" i="3"/>
  <c r="P1730" i="3"/>
  <c r="T1730" i="3"/>
  <c r="P694" i="3"/>
  <c r="T694" i="3"/>
  <c r="P1051" i="3"/>
  <c r="T1051" i="3"/>
  <c r="P1041" i="3"/>
  <c r="T1041" i="3"/>
  <c r="P150" i="3"/>
  <c r="T150" i="3"/>
  <c r="P158" i="3"/>
  <c r="T158" i="3"/>
  <c r="P458" i="3"/>
  <c r="T458" i="3"/>
  <c r="P860" i="3"/>
  <c r="T860" i="3"/>
  <c r="P1725" i="3"/>
  <c r="T1725" i="3"/>
  <c r="P1479" i="3"/>
  <c r="T1479" i="3"/>
  <c r="P125" i="3"/>
  <c r="T125" i="3"/>
  <c r="P1253" i="3"/>
  <c r="T1253" i="3"/>
  <c r="P1182" i="3"/>
  <c r="T1182" i="3"/>
  <c r="P1128" i="3"/>
  <c r="T1128" i="3"/>
  <c r="P954" i="3"/>
  <c r="T954" i="3"/>
  <c r="P301" i="3"/>
  <c r="T301" i="3"/>
  <c r="P520" i="3"/>
  <c r="T520" i="3"/>
  <c r="P1769" i="3"/>
  <c r="T1769" i="3"/>
  <c r="P183" i="3"/>
  <c r="T183" i="3"/>
  <c r="P392" i="3"/>
  <c r="T392" i="3"/>
  <c r="T1454" i="3"/>
  <c r="P1454" i="3"/>
  <c r="P382" i="3"/>
  <c r="T382" i="3"/>
  <c r="P56" i="3"/>
  <c r="T56" i="3"/>
  <c r="P1641" i="3"/>
  <c r="T1641" i="3"/>
  <c r="P898" i="3"/>
  <c r="T898" i="3"/>
  <c r="P1118" i="3"/>
  <c r="T1118" i="3"/>
  <c r="P1577" i="3"/>
  <c r="T1577" i="3"/>
  <c r="P1690" i="3"/>
  <c r="T1690" i="3"/>
  <c r="P1436" i="3"/>
  <c r="T1436" i="3"/>
  <c r="P1277" i="3"/>
  <c r="T1277" i="3"/>
  <c r="P410" i="3"/>
  <c r="T410" i="3"/>
  <c r="P271" i="3"/>
  <c r="T271" i="3"/>
  <c r="P88" i="3"/>
  <c r="T88" i="3"/>
  <c r="P1450" i="3"/>
  <c r="T1450" i="3"/>
  <c r="P521" i="3"/>
  <c r="T521" i="3"/>
  <c r="P1462" i="3"/>
  <c r="T1462" i="3"/>
  <c r="P441" i="3"/>
  <c r="T441" i="3"/>
  <c r="P756" i="3"/>
  <c r="T756" i="3"/>
  <c r="P762" i="3"/>
  <c r="T762" i="3"/>
  <c r="P362" i="3"/>
  <c r="T362" i="3"/>
  <c r="P651" i="3"/>
  <c r="T651" i="3"/>
  <c r="P1380" i="3"/>
  <c r="T1380" i="3"/>
  <c r="P462" i="3"/>
  <c r="T462" i="3"/>
  <c r="P822" i="3"/>
  <c r="T822" i="3"/>
  <c r="P1581" i="3"/>
  <c r="T1581" i="3"/>
  <c r="P436" i="3"/>
  <c r="T436" i="3"/>
  <c r="P388" i="3"/>
  <c r="T388" i="3"/>
  <c r="P653" i="3"/>
  <c r="T653" i="3"/>
  <c r="P688" i="3"/>
  <c r="T688" i="3"/>
  <c r="P1714" i="3"/>
  <c r="T1714" i="3"/>
  <c r="P979" i="3"/>
  <c r="T979" i="3"/>
  <c r="P1244" i="3"/>
  <c r="T1244" i="3"/>
  <c r="P716" i="3"/>
  <c r="T716" i="3"/>
  <c r="P727" i="3"/>
  <c r="T727" i="3"/>
  <c r="P1654" i="3"/>
  <c r="T1654" i="3"/>
  <c r="P1010" i="3"/>
  <c r="T1010" i="3"/>
  <c r="P80" i="3"/>
  <c r="T80" i="3"/>
  <c r="P734" i="3"/>
  <c r="T734" i="3"/>
  <c r="P26" i="3"/>
  <c r="T26" i="3"/>
  <c r="P308" i="3"/>
  <c r="T308" i="3"/>
  <c r="P162" i="3"/>
  <c r="T162" i="3"/>
  <c r="P96" i="3"/>
  <c r="T96" i="3"/>
  <c r="P1646" i="3"/>
  <c r="T1646" i="3"/>
  <c r="P1761" i="3"/>
  <c r="T1761" i="3"/>
  <c r="P907" i="3"/>
  <c r="T907" i="3"/>
  <c r="P612" i="3"/>
  <c r="T612" i="3"/>
  <c r="P337" i="3"/>
  <c r="T337" i="3"/>
  <c r="P1657" i="3"/>
  <c r="T1657" i="3"/>
  <c r="P359" i="3"/>
  <c r="T359" i="3"/>
  <c r="P250" i="3"/>
  <c r="T250" i="3"/>
  <c r="P1705" i="3"/>
  <c r="T1705" i="3"/>
  <c r="P664" i="3"/>
  <c r="T664" i="3"/>
  <c r="P689" i="3"/>
  <c r="T689" i="3"/>
  <c r="P1263" i="3"/>
  <c r="T1263" i="3"/>
  <c r="P1356" i="3"/>
  <c r="T1356" i="3"/>
  <c r="P391" i="3"/>
  <c r="T391" i="3"/>
  <c r="P15" i="3"/>
  <c r="T15" i="3"/>
  <c r="P501" i="3"/>
  <c r="T501" i="3"/>
  <c r="P1305" i="3"/>
  <c r="T1305" i="3"/>
  <c r="P234" i="3"/>
  <c r="T234" i="3"/>
  <c r="P602" i="3"/>
  <c r="T602" i="3"/>
  <c r="P1597" i="3"/>
  <c r="T1597" i="3"/>
  <c r="P1027" i="3"/>
  <c r="T1027" i="3"/>
  <c r="P826" i="3"/>
  <c r="T826" i="3"/>
  <c r="P1353" i="3"/>
  <c r="T1353" i="3"/>
  <c r="P376" i="3"/>
  <c r="T376" i="3"/>
  <c r="P159" i="3"/>
  <c r="T159" i="3"/>
  <c r="P1389" i="3"/>
  <c r="T1389" i="3"/>
  <c r="P1063" i="3"/>
  <c r="T1063" i="3"/>
  <c r="P1329" i="3"/>
  <c r="T1329" i="3"/>
  <c r="P566" i="3"/>
  <c r="T566" i="3"/>
  <c r="P249" i="3"/>
  <c r="T249" i="3"/>
  <c r="T1704" i="3"/>
  <c r="P1704" i="3"/>
  <c r="P1780" i="3"/>
  <c r="T1780" i="3"/>
  <c r="P230" i="3"/>
  <c r="T230" i="3"/>
  <c r="P233" i="3"/>
  <c r="T233" i="3"/>
  <c r="P1760" i="3"/>
  <c r="T1760" i="3"/>
  <c r="P1202" i="3"/>
  <c r="T1202" i="3"/>
  <c r="T1689" i="3"/>
  <c r="P1689" i="3"/>
  <c r="P1553" i="3"/>
  <c r="T1553" i="3"/>
  <c r="P1591" i="3"/>
  <c r="T1591" i="3"/>
  <c r="P1375" i="3"/>
  <c r="T1375" i="3"/>
  <c r="P1315" i="3"/>
  <c r="T1315" i="3"/>
  <c r="P1266" i="3"/>
  <c r="T1266" i="3"/>
  <c r="P1345" i="3"/>
  <c r="T1345" i="3"/>
  <c r="P1446" i="3"/>
  <c r="T1446" i="3"/>
  <c r="P730" i="3"/>
  <c r="T730" i="3"/>
  <c r="P1387" i="3"/>
  <c r="T1387" i="3"/>
  <c r="P980" i="3"/>
  <c r="T980" i="3"/>
  <c r="T545" i="3"/>
  <c r="P545" i="3"/>
  <c r="P821" i="3"/>
  <c r="T821" i="3"/>
  <c r="P904" i="3"/>
  <c r="T904" i="3"/>
  <c r="P1180" i="3"/>
  <c r="T1180" i="3"/>
  <c r="P856" i="3"/>
  <c r="T856" i="3"/>
  <c r="P807" i="3"/>
  <c r="T807" i="3"/>
  <c r="P1055" i="3"/>
  <c r="T1055" i="3"/>
  <c r="P47" i="3"/>
  <c r="T47" i="3"/>
  <c r="T1142" i="3"/>
  <c r="P1142" i="3"/>
  <c r="P546" i="3"/>
  <c r="T546" i="3"/>
  <c r="P228" i="3"/>
  <c r="T228" i="3"/>
  <c r="P455" i="3"/>
  <c r="T455" i="3"/>
  <c r="P1781" i="3"/>
  <c r="T1781" i="3"/>
  <c r="P178" i="3"/>
  <c r="T178" i="3"/>
  <c r="P788" i="3"/>
  <c r="T788" i="3"/>
  <c r="P1594" i="3"/>
  <c r="T1594" i="3"/>
  <c r="P1519" i="3"/>
  <c r="T1519" i="3"/>
  <c r="P146" i="3"/>
  <c r="T146" i="3"/>
  <c r="P196" i="3"/>
  <c r="T196" i="3"/>
  <c r="P514" i="3"/>
  <c r="T514" i="3"/>
  <c r="P1588" i="3"/>
  <c r="T1588" i="3"/>
  <c r="P996" i="3"/>
  <c r="T996" i="3"/>
  <c r="P176" i="3"/>
  <c r="T176" i="3"/>
  <c r="P1119" i="3"/>
  <c r="T1119" i="3"/>
  <c r="P1478" i="3"/>
  <c r="T1478" i="3"/>
  <c r="P632" i="3"/>
  <c r="T632" i="3"/>
  <c r="P1210" i="3"/>
  <c r="T1210" i="3"/>
  <c r="P1421" i="3"/>
  <c r="T1421" i="3"/>
  <c r="P1395" i="3"/>
  <c r="T1395" i="3"/>
  <c r="P533" i="3"/>
  <c r="T533" i="3"/>
  <c r="P375" i="3"/>
  <c r="T375" i="3"/>
  <c r="P1585" i="3"/>
  <c r="T1585" i="3"/>
  <c r="P429" i="3"/>
  <c r="T429" i="3"/>
  <c r="P646" i="3"/>
  <c r="T646" i="3"/>
  <c r="P850" i="3"/>
  <c r="T850" i="3"/>
  <c r="P699" i="3"/>
  <c r="T699" i="3"/>
  <c r="P371" i="3"/>
  <c r="T371" i="3"/>
  <c r="P1774" i="3"/>
  <c r="T1774" i="3"/>
  <c r="P1023" i="3"/>
  <c r="T1023" i="3"/>
  <c r="P352" i="3"/>
  <c r="T352" i="3"/>
  <c r="P16" i="3"/>
  <c r="T16" i="3"/>
  <c r="P753" i="3"/>
  <c r="T753" i="3"/>
  <c r="P981" i="3"/>
  <c r="T981" i="3"/>
  <c r="P629" i="3"/>
  <c r="T629" i="3"/>
  <c r="P1611" i="3"/>
  <c r="T1611" i="3"/>
  <c r="P1750" i="3"/>
  <c r="T1750" i="3"/>
  <c r="P1166" i="3"/>
  <c r="T1166" i="3"/>
  <c r="P186" i="3"/>
  <c r="T186" i="3"/>
  <c r="P925" i="3"/>
  <c r="T925" i="3"/>
  <c r="P1219" i="3"/>
  <c r="T1219" i="3"/>
  <c r="P1299" i="3"/>
  <c r="T1299" i="3"/>
  <c r="P87" i="3"/>
  <c r="T87" i="3"/>
  <c r="P1732" i="3"/>
  <c r="T1732" i="3"/>
  <c r="P1196" i="3"/>
  <c r="T1196" i="3"/>
  <c r="T481" i="3"/>
  <c r="P481" i="3"/>
  <c r="P456" i="3"/>
  <c r="T456" i="3"/>
  <c r="P390" i="3"/>
  <c r="T390" i="3"/>
  <c r="P1053" i="3"/>
  <c r="T1053" i="3"/>
  <c r="P1287" i="3"/>
  <c r="T1287" i="3"/>
  <c r="P761" i="3"/>
  <c r="T761" i="3"/>
  <c r="P1135" i="3"/>
  <c r="T1135" i="3"/>
  <c r="P1054" i="3"/>
  <c r="T1054" i="3"/>
  <c r="P1606" i="3"/>
  <c r="T1606" i="3"/>
  <c r="P603" i="3"/>
  <c r="T603" i="3"/>
  <c r="P1025" i="3"/>
  <c r="T1025" i="3"/>
  <c r="T1688" i="3"/>
  <c r="P1688" i="3"/>
  <c r="P155" i="3"/>
  <c r="T155" i="3"/>
  <c r="P741" i="3"/>
  <c r="T741" i="3"/>
  <c r="P1735" i="3"/>
  <c r="T1735" i="3"/>
  <c r="P54" i="3"/>
  <c r="T54" i="3"/>
  <c r="P648" i="3"/>
  <c r="T648" i="3"/>
  <c r="P606" i="3"/>
  <c r="T606" i="3"/>
  <c r="P326" i="3"/>
  <c r="T326" i="3"/>
  <c r="P1617" i="3"/>
  <c r="T1617" i="3"/>
  <c r="P374" i="3"/>
  <c r="T374" i="3"/>
  <c r="P1350" i="3"/>
  <c r="T1350" i="3"/>
  <c r="P1397" i="3"/>
  <c r="T1397" i="3"/>
  <c r="P1520" i="3"/>
  <c r="T1520" i="3"/>
  <c r="P127" i="3"/>
  <c r="T127" i="3"/>
  <c r="T255" i="3"/>
  <c r="P255" i="3"/>
  <c r="P746" i="3"/>
  <c r="T746" i="3"/>
  <c r="P69" i="3"/>
  <c r="T69" i="3"/>
  <c r="P1075" i="3"/>
  <c r="T1075" i="3"/>
  <c r="P1081" i="3"/>
  <c r="T1081" i="3"/>
  <c r="P270" i="3"/>
  <c r="T270" i="3"/>
  <c r="P1692" i="3"/>
  <c r="T1692" i="3"/>
  <c r="P862" i="3"/>
  <c r="T862" i="3"/>
  <c r="P951" i="3"/>
  <c r="T951" i="3"/>
  <c r="P1777" i="3"/>
  <c r="T1777" i="3"/>
  <c r="P60" i="3"/>
  <c r="T60" i="3"/>
  <c r="P381" i="3"/>
  <c r="T381" i="3"/>
  <c r="P637" i="3"/>
  <c r="T637" i="3"/>
  <c r="P628" i="3"/>
  <c r="T628" i="3"/>
  <c r="P103" i="3"/>
  <c r="T103" i="3"/>
  <c r="P57" i="3"/>
  <c r="T57" i="3"/>
  <c r="P562" i="3"/>
  <c r="T562" i="3"/>
  <c r="P452" i="3"/>
  <c r="T452" i="3"/>
  <c r="P143" i="3"/>
  <c r="T143" i="3"/>
  <c r="P1521" i="3"/>
  <c r="T1521" i="3"/>
  <c r="P474" i="3"/>
  <c r="T474" i="3"/>
  <c r="P915" i="3"/>
  <c r="T915" i="3"/>
  <c r="P137" i="3"/>
  <c r="T137" i="3"/>
  <c r="P1396" i="3"/>
  <c r="T1396" i="3"/>
  <c r="P492" i="3"/>
  <c r="T492" i="3"/>
  <c r="P479" i="3"/>
  <c r="T479" i="3"/>
  <c r="P1494" i="3"/>
  <c r="T1494" i="3"/>
  <c r="P405" i="3"/>
  <c r="T405" i="3"/>
  <c r="P1435" i="3"/>
  <c r="T1435" i="3"/>
  <c r="P986" i="3"/>
  <c r="T986" i="3"/>
  <c r="P1123" i="3"/>
  <c r="T1123" i="3"/>
  <c r="P398" i="3"/>
  <c r="T398" i="3"/>
  <c r="P922" i="3"/>
  <c r="T922" i="3"/>
  <c r="P1369" i="3"/>
  <c r="T1369" i="3"/>
  <c r="P1217" i="3"/>
  <c r="T1217" i="3"/>
  <c r="P575" i="3"/>
  <c r="T575" i="3"/>
  <c r="P1326" i="3"/>
  <c r="T1326" i="3"/>
  <c r="P142" i="3"/>
  <c r="T142" i="3"/>
  <c r="P1176" i="3"/>
  <c r="T1176" i="3"/>
  <c r="T1476" i="3"/>
  <c r="P1476" i="3"/>
  <c r="P123" i="3"/>
  <c r="T123" i="3"/>
  <c r="P536" i="3"/>
  <c r="T536" i="3"/>
  <c r="P987" i="3"/>
  <c r="T987" i="3"/>
  <c r="P1635" i="3"/>
  <c r="T1635" i="3"/>
  <c r="P968" i="3"/>
  <c r="T968" i="3"/>
  <c r="P1015" i="3"/>
  <c r="T1015" i="3"/>
  <c r="P361" i="3"/>
  <c r="T361" i="3"/>
  <c r="P1357" i="3"/>
  <c r="T1357" i="3"/>
  <c r="P242" i="3"/>
  <c r="T242" i="3"/>
  <c r="P811" i="3"/>
  <c r="T811" i="3"/>
  <c r="P1399" i="3"/>
  <c r="T1399" i="3"/>
  <c r="P1385" i="3"/>
  <c r="T1385" i="3"/>
  <c r="P1525" i="3"/>
  <c r="T1525" i="3"/>
  <c r="P439" i="3"/>
  <c r="T439" i="3"/>
  <c r="T742" i="3"/>
  <c r="P742" i="3"/>
  <c r="P531" i="3"/>
  <c r="T531" i="3"/>
  <c r="P763" i="3"/>
  <c r="T763" i="3"/>
  <c r="P963" i="3"/>
  <c r="T963" i="3"/>
  <c r="P1619" i="3"/>
  <c r="T1619" i="3"/>
  <c r="P487" i="3"/>
  <c r="T487" i="3"/>
  <c r="P641" i="3"/>
  <c r="T641" i="3"/>
  <c r="P1040" i="3"/>
  <c r="T1040" i="3"/>
  <c r="P1146" i="3"/>
  <c r="T1146" i="3"/>
  <c r="P1694" i="3"/>
  <c r="T1694" i="3"/>
  <c r="P408" i="3"/>
  <c r="T408" i="3"/>
  <c r="P1328" i="3"/>
  <c r="T1328" i="3"/>
  <c r="P273" i="3"/>
  <c r="T273" i="3"/>
  <c r="P1554" i="3"/>
  <c r="T1554" i="3"/>
  <c r="P324" i="3"/>
  <c r="T324" i="3"/>
  <c r="P569" i="3"/>
  <c r="T569" i="3"/>
  <c r="P506" i="3"/>
  <c r="T506" i="3"/>
  <c r="P1574" i="3"/>
  <c r="T1574" i="3"/>
  <c r="P1629" i="3"/>
  <c r="T1629" i="3"/>
  <c r="P1264" i="3"/>
  <c r="T1264" i="3"/>
  <c r="P1340" i="3"/>
  <c r="T1340" i="3"/>
  <c r="P941" i="3"/>
  <c r="T941" i="3"/>
  <c r="T1592" i="3"/>
  <c r="P1592" i="3"/>
  <c r="P1193" i="3"/>
  <c r="T1193" i="3"/>
  <c r="P1335" i="3"/>
  <c r="T1335" i="3"/>
  <c r="P1569" i="3"/>
  <c r="T1569" i="3"/>
  <c r="P1562" i="3"/>
  <c r="T1562" i="3"/>
  <c r="P1200" i="3"/>
  <c r="T1200" i="3"/>
  <c r="P1020" i="3"/>
  <c r="T1020" i="3"/>
  <c r="P1390" i="3"/>
  <c r="T1390" i="3"/>
  <c r="T615" i="3"/>
  <c r="P615" i="3"/>
  <c r="P454" i="3"/>
  <c r="T454" i="3"/>
  <c r="P1415" i="3"/>
  <c r="T1415" i="3"/>
  <c r="P1084" i="3"/>
  <c r="T1084" i="3"/>
  <c r="P75" i="3"/>
  <c r="T75" i="3"/>
  <c r="P824" i="3"/>
  <c r="T824" i="3"/>
  <c r="P1623" i="3"/>
  <c r="T1623" i="3"/>
  <c r="T934" i="3"/>
  <c r="P934" i="3"/>
  <c r="P835" i="3"/>
  <c r="T835" i="3"/>
  <c r="P1232" i="3"/>
  <c r="T1232" i="3"/>
  <c r="P1546" i="3"/>
  <c r="T1546" i="3"/>
  <c r="P154" i="3"/>
  <c r="T154" i="3"/>
  <c r="P1627" i="3"/>
  <c r="T1627" i="3"/>
  <c r="P911" i="3"/>
  <c r="T911" i="3"/>
  <c r="P6" i="3"/>
  <c r="T6" i="3"/>
  <c r="P138" i="3"/>
  <c r="T138" i="3"/>
  <c r="P445" i="3"/>
  <c r="T445" i="3"/>
  <c r="P231" i="3"/>
  <c r="T231" i="3"/>
  <c r="P1682" i="3"/>
  <c r="T1682" i="3"/>
  <c r="P1100" i="3"/>
  <c r="T1100" i="3"/>
  <c r="P434" i="3"/>
  <c r="T434" i="3"/>
  <c r="P1233" i="3"/>
  <c r="T1233" i="3"/>
  <c r="P1675" i="3"/>
  <c r="T1675" i="3"/>
  <c r="P469" i="3"/>
  <c r="T469" i="3"/>
  <c r="P921" i="3"/>
  <c r="T921" i="3"/>
  <c r="P1473" i="3"/>
  <c r="T1473" i="3"/>
  <c r="P122" i="3"/>
  <c r="T122" i="3"/>
  <c r="T599" i="3"/>
  <c r="P599" i="3"/>
  <c r="P1167" i="3"/>
  <c r="T1167" i="3"/>
  <c r="P1057" i="3"/>
  <c r="T1057" i="3"/>
  <c r="P1754" i="3"/>
  <c r="T1754" i="3"/>
  <c r="P406" i="3"/>
  <c r="T406" i="3"/>
  <c r="P909" i="3"/>
  <c r="T909" i="3"/>
  <c r="P836" i="3"/>
  <c r="T836" i="3"/>
  <c r="P1289" i="3"/>
  <c r="T1289" i="3"/>
  <c r="P1184" i="3"/>
  <c r="T1184" i="3"/>
  <c r="P720" i="3"/>
  <c r="T720" i="3"/>
  <c r="P1713" i="3"/>
  <c r="T1713" i="3"/>
  <c r="P667" i="3"/>
  <c r="T667" i="3"/>
  <c r="P1094" i="3"/>
  <c r="T1094" i="3"/>
  <c r="P984" i="3"/>
  <c r="T984" i="3"/>
  <c r="P460" i="3"/>
  <c r="T460" i="3"/>
  <c r="P1130" i="3"/>
  <c r="T1130" i="3"/>
  <c r="P801" i="3"/>
  <c r="T801" i="3"/>
  <c r="P846" i="3"/>
  <c r="T846" i="3"/>
  <c r="P1363" i="3"/>
  <c r="T1363" i="3"/>
  <c r="P1203" i="3"/>
  <c r="T1203" i="3"/>
  <c r="P1458" i="3"/>
  <c r="T1458" i="3"/>
  <c r="P767" i="3"/>
  <c r="T767" i="3"/>
  <c r="P1751" i="3"/>
  <c r="T1751" i="3"/>
  <c r="P1017" i="3"/>
  <c r="T1017" i="3"/>
  <c r="P1276" i="3"/>
  <c r="T1276" i="3"/>
  <c r="P818" i="3"/>
  <c r="T818" i="3"/>
  <c r="P1467" i="3"/>
  <c r="T1467" i="3"/>
  <c r="P202" i="3"/>
  <c r="T202" i="3"/>
  <c r="P1267" i="3"/>
  <c r="T1267" i="3"/>
  <c r="T497" i="3"/>
  <c r="P497" i="3"/>
  <c r="P1438" i="3"/>
  <c r="T1438" i="3"/>
  <c r="P874" i="3"/>
  <c r="T874" i="3"/>
  <c r="P778" i="3"/>
  <c r="T778" i="3"/>
  <c r="P309" i="3"/>
  <c r="T309" i="3"/>
  <c r="P1740" i="3"/>
  <c r="T1740" i="3"/>
  <c r="P1141" i="3"/>
  <c r="T1141" i="3"/>
  <c r="P1471" i="3"/>
  <c r="T1471" i="3"/>
  <c r="P1047" i="3"/>
  <c r="T1047" i="3"/>
  <c r="P1445" i="3"/>
  <c r="T1445" i="3"/>
  <c r="P1417" i="3"/>
  <c r="T1417" i="3"/>
  <c r="P247" i="3"/>
  <c r="T247" i="3"/>
  <c r="P1536" i="3"/>
  <c r="T1536" i="3"/>
  <c r="P254" i="3"/>
  <c r="T254" i="3"/>
  <c r="P611" i="3"/>
  <c r="T611" i="3"/>
  <c r="P1031" i="3"/>
  <c r="T1031" i="3"/>
  <c r="P815" i="3"/>
  <c r="T815" i="3"/>
  <c r="P1241" i="3"/>
  <c r="T1241" i="3"/>
  <c r="P590" i="3"/>
  <c r="T590" i="3"/>
  <c r="P216" i="3"/>
  <c r="T216" i="3"/>
  <c r="P1205" i="3"/>
  <c r="T1205" i="3"/>
  <c r="P475" i="3"/>
  <c r="T475" i="3"/>
  <c r="P215" i="3"/>
  <c r="T215" i="3"/>
  <c r="P1728" i="3"/>
  <c r="T1728" i="3"/>
  <c r="P1484" i="3"/>
  <c r="T1484" i="3"/>
  <c r="T3" i="3"/>
  <c r="P3" i="3"/>
  <c r="P1712" i="3"/>
  <c r="T1712" i="3"/>
  <c r="P89" i="3"/>
  <c r="T89" i="3"/>
  <c r="P370" i="3"/>
  <c r="T370" i="3"/>
  <c r="P732" i="3"/>
  <c r="T732" i="3"/>
  <c r="P1456" i="3"/>
  <c r="T1456" i="3"/>
  <c r="P164" i="3"/>
  <c r="T164" i="3"/>
  <c r="P1050" i="3"/>
  <c r="T1050" i="3"/>
  <c r="P1162" i="3"/>
  <c r="T1162" i="3"/>
  <c r="P1000" i="3"/>
  <c r="T1000" i="3"/>
  <c r="P1514" i="3"/>
  <c r="T1514" i="3"/>
  <c r="P1359" i="3"/>
  <c r="T1359" i="3"/>
  <c r="P757" i="3"/>
  <c r="T757" i="3"/>
  <c r="P1292" i="3"/>
  <c r="T1292" i="3"/>
  <c r="P1316" i="3"/>
  <c r="T1316" i="3"/>
  <c r="P1551" i="3"/>
  <c r="T1551" i="3"/>
  <c r="P1571" i="3"/>
  <c r="T1571" i="3"/>
  <c r="P1409" i="3"/>
  <c r="T1409" i="3"/>
  <c r="P1650" i="3"/>
  <c r="T1650" i="3"/>
  <c r="P253" i="3"/>
  <c r="T253" i="3"/>
  <c r="P305" i="3"/>
  <c r="T305" i="3"/>
  <c r="P655" i="3"/>
  <c r="T655" i="3"/>
  <c r="P914" i="3"/>
  <c r="T914" i="3"/>
  <c r="P1259" i="3"/>
  <c r="T1259" i="3"/>
  <c r="P867" i="3"/>
  <c r="T867" i="3"/>
  <c r="P1112" i="3"/>
  <c r="T1112" i="3"/>
  <c r="P1074" i="3"/>
  <c r="T1074" i="3"/>
  <c r="P95" i="3"/>
  <c r="T95" i="3"/>
  <c r="P933" i="3"/>
  <c r="T933" i="3"/>
  <c r="P1634" i="3"/>
  <c r="T1634" i="3"/>
  <c r="P1613" i="3"/>
  <c r="T1613" i="3"/>
  <c r="P486" i="3"/>
  <c r="T486" i="3"/>
  <c r="P172" i="3"/>
  <c r="T172" i="3"/>
  <c r="P791" i="3"/>
  <c r="T791" i="3"/>
  <c r="P416" i="3"/>
  <c r="T416" i="3"/>
  <c r="P620" i="3"/>
  <c r="T620" i="3"/>
  <c r="P1651" i="3"/>
  <c r="T1651" i="3"/>
  <c r="P737" i="3"/>
  <c r="T737" i="3"/>
  <c r="P1256" i="3"/>
  <c r="T1256" i="3"/>
  <c r="P209" i="3"/>
  <c r="T209" i="3"/>
  <c r="P1568" i="3"/>
  <c r="T1568" i="3"/>
  <c r="P261" i="3"/>
  <c r="T261" i="3"/>
  <c r="P1070" i="3"/>
  <c r="T1070" i="3"/>
  <c r="P560" i="3"/>
  <c r="T560" i="3"/>
  <c r="P1660" i="3"/>
  <c r="T1660" i="3"/>
  <c r="P55" i="3"/>
  <c r="T55" i="3"/>
  <c r="P1474" i="3"/>
  <c r="T1474" i="3"/>
  <c r="P20" i="3"/>
  <c r="T20" i="3"/>
  <c r="P386" i="3"/>
  <c r="T386" i="3"/>
  <c r="T384" i="3"/>
  <c r="P384" i="3"/>
  <c r="P1003" i="3"/>
  <c r="T1003" i="3"/>
  <c r="P1610" i="3"/>
  <c r="T1610" i="3"/>
  <c r="P1212" i="3"/>
  <c r="T1212" i="3"/>
  <c r="P1252" i="3"/>
  <c r="T1252" i="3"/>
  <c r="P1668" i="3"/>
  <c r="T1668" i="3"/>
  <c r="P10" i="3"/>
  <c r="T10" i="3"/>
  <c r="P1499" i="3"/>
  <c r="T1499" i="3"/>
  <c r="P1218" i="3"/>
  <c r="T1218" i="3"/>
  <c r="P1400" i="3"/>
  <c r="T1400" i="3"/>
  <c r="P491" i="3"/>
  <c r="T491" i="3"/>
  <c r="P511" i="3"/>
  <c r="T511" i="3"/>
  <c r="P1757" i="3"/>
  <c r="T1757" i="3"/>
  <c r="P819" i="3"/>
  <c r="T819" i="3"/>
  <c r="P252" i="3"/>
  <c r="T252" i="3"/>
  <c r="P1643" i="3"/>
  <c r="T1643" i="3"/>
  <c r="P355" i="3"/>
  <c r="T355" i="3"/>
  <c r="P1412" i="3"/>
  <c r="T1412" i="3"/>
  <c r="P9" i="3"/>
  <c r="T9" i="3"/>
  <c r="P1077" i="3"/>
  <c r="T1077" i="3"/>
  <c r="P1117" i="3"/>
  <c r="T1117" i="3"/>
  <c r="P51" i="3"/>
  <c r="T51" i="3"/>
  <c r="P792" i="3"/>
  <c r="T792" i="3"/>
  <c r="P576" i="3"/>
  <c r="T576" i="3"/>
  <c r="P652" i="3"/>
  <c r="T652" i="3"/>
  <c r="P85" i="3"/>
  <c r="T85" i="3"/>
  <c r="P956" i="3"/>
  <c r="T956" i="3"/>
  <c r="P854" i="3"/>
  <c r="T854" i="3"/>
  <c r="P671" i="3"/>
  <c r="T671" i="3"/>
  <c r="P334" i="3"/>
  <c r="T334" i="3"/>
  <c r="P1790" i="3"/>
  <c r="T1790" i="3"/>
  <c r="P837" i="3"/>
  <c r="T837" i="3"/>
  <c r="P192" i="3"/>
  <c r="T192" i="3"/>
  <c r="P1697" i="3"/>
  <c r="T1697" i="3"/>
  <c r="P1766" i="3"/>
  <c r="T1766" i="3"/>
  <c r="P19" i="3"/>
  <c r="T19" i="3"/>
  <c r="P852" i="3"/>
  <c r="T852" i="3"/>
  <c r="P945" i="3"/>
  <c r="T945" i="3"/>
  <c r="P1349" i="3"/>
  <c r="T1349" i="3"/>
  <c r="T1672" i="3"/>
  <c r="P1672" i="3"/>
  <c r="P227" i="3"/>
  <c r="T227" i="3"/>
  <c r="P760" i="3"/>
  <c r="T760" i="3"/>
  <c r="P872" i="3"/>
  <c r="T872" i="3"/>
  <c r="P1143" i="3"/>
  <c r="T1143" i="3"/>
  <c r="P697" i="3"/>
  <c r="T697" i="3"/>
  <c r="P387" i="3"/>
  <c r="T387" i="3"/>
  <c r="T966" i="3"/>
  <c r="P966" i="3"/>
  <c r="P1425" i="3"/>
  <c r="T1425" i="3"/>
  <c r="P588" i="3"/>
  <c r="T588" i="3"/>
  <c r="P464" i="3"/>
  <c r="T464" i="3"/>
  <c r="P223" i="3"/>
  <c r="T223" i="3"/>
  <c r="P1037" i="3"/>
  <c r="T1037" i="3"/>
  <c r="T774" i="3"/>
  <c r="P774" i="3"/>
  <c r="P1005" i="3"/>
  <c r="T1005" i="3"/>
  <c r="P1313" i="3"/>
  <c r="T1313" i="3"/>
  <c r="P749" i="3"/>
  <c r="T749" i="3"/>
  <c r="P796" i="3"/>
  <c r="T796" i="3"/>
  <c r="P1188" i="3"/>
  <c r="T1188" i="3"/>
  <c r="P226" i="3"/>
  <c r="T226" i="3"/>
  <c r="P659" i="3"/>
  <c r="T659" i="3"/>
  <c r="P736" i="3"/>
  <c r="T736" i="3"/>
  <c r="P1501" i="3"/>
  <c r="T1501" i="3"/>
  <c r="P191" i="3"/>
  <c r="T191" i="3"/>
  <c r="P459" i="3"/>
  <c r="T459" i="3"/>
  <c r="P783" i="3"/>
  <c r="T783" i="3"/>
  <c r="P582" i="3"/>
  <c r="T582" i="3"/>
  <c r="P1527" i="3"/>
  <c r="T1527" i="3"/>
  <c r="P420" i="3"/>
  <c r="T420" i="3"/>
  <c r="P556" i="3"/>
  <c r="T556" i="3"/>
  <c r="P1157" i="3"/>
  <c r="T1157" i="3"/>
  <c r="P1131" i="3"/>
  <c r="T1131" i="3"/>
  <c r="P1392" i="3"/>
  <c r="T1392" i="3"/>
  <c r="P1589" i="3"/>
  <c r="T1589" i="3"/>
  <c r="T998" i="3"/>
  <c r="P998" i="3"/>
  <c r="P1756" i="3"/>
  <c r="T1756" i="3"/>
  <c r="P110" i="3"/>
  <c r="T110" i="3"/>
  <c r="P1365" i="3"/>
  <c r="T1365" i="3"/>
  <c r="P1722" i="3"/>
  <c r="T1722" i="3"/>
  <c r="P99" i="3"/>
  <c r="T99" i="3"/>
  <c r="P875" i="3"/>
  <c r="T875" i="3"/>
  <c r="T1174" i="3"/>
  <c r="P1174" i="3"/>
  <c r="P1406" i="3"/>
  <c r="T1406" i="3"/>
  <c r="P920" i="3"/>
  <c r="T920" i="3"/>
  <c r="P351" i="3"/>
  <c r="T351" i="3"/>
  <c r="P751" i="3"/>
  <c r="T751" i="3"/>
  <c r="P946" i="3"/>
  <c r="T946" i="3"/>
  <c r="P400" i="3"/>
  <c r="T400" i="3"/>
  <c r="P100" i="3"/>
  <c r="T100" i="3"/>
  <c r="P1101" i="3"/>
  <c r="T1101" i="3"/>
  <c r="P316" i="3"/>
  <c r="T316" i="3"/>
  <c r="P1680" i="3"/>
  <c r="T1680" i="3"/>
  <c r="P959" i="3"/>
  <c r="T959" i="3"/>
  <c r="P1065" i="3"/>
  <c r="T1065" i="3"/>
  <c r="P442" i="3"/>
  <c r="T442" i="3"/>
  <c r="P1285" i="3"/>
  <c r="T1285" i="3"/>
  <c r="P264" i="3"/>
  <c r="T264" i="3"/>
  <c r="P630" i="3"/>
  <c r="T630" i="3"/>
  <c r="P775" i="3"/>
  <c r="T775" i="3"/>
  <c r="P1442" i="3"/>
  <c r="T1442" i="3"/>
  <c r="P288" i="3"/>
  <c r="T288" i="3"/>
  <c r="P1282" i="3"/>
  <c r="T1282" i="3"/>
  <c r="P969" i="3"/>
  <c r="T969" i="3"/>
  <c r="P74" i="3"/>
  <c r="T74" i="3"/>
  <c r="P1068" i="3"/>
  <c r="T1068" i="3"/>
  <c r="P129" i="3"/>
  <c r="T129" i="3"/>
  <c r="P744" i="3"/>
  <c r="T744" i="3"/>
  <c r="P428" i="3"/>
  <c r="T428" i="3"/>
  <c r="P37" i="3"/>
  <c r="T37" i="3"/>
  <c r="P432" i="3"/>
  <c r="T432" i="3"/>
  <c r="P610" i="3"/>
  <c r="T610" i="3"/>
  <c r="P285" i="3"/>
  <c r="T285" i="3"/>
  <c r="P46" i="3"/>
  <c r="T46" i="3"/>
  <c r="P300" i="3"/>
  <c r="T300" i="3"/>
  <c r="P360" i="3"/>
  <c r="T360" i="3"/>
  <c r="P528" i="3"/>
  <c r="T528" i="3"/>
  <c r="P985" i="3"/>
  <c r="T985" i="3"/>
  <c r="P1724" i="3"/>
  <c r="T1724" i="3"/>
  <c r="P1449" i="3"/>
  <c r="T1449" i="3"/>
  <c r="P27" i="3"/>
  <c r="T27" i="3"/>
  <c r="P1759" i="3"/>
  <c r="T1759" i="3"/>
  <c r="P555" i="3"/>
  <c r="T555" i="3"/>
  <c r="P1038" i="3"/>
  <c r="T1038" i="3"/>
  <c r="T1576" i="3"/>
  <c r="P1576" i="3"/>
  <c r="P1439" i="3"/>
  <c r="T1439" i="3"/>
  <c r="P367" i="3"/>
  <c r="T367" i="3"/>
  <c r="P858" i="3"/>
  <c r="T858" i="3"/>
  <c r="P1192" i="3"/>
  <c r="T1192" i="3"/>
  <c r="P289" i="3"/>
  <c r="T289" i="3"/>
  <c r="P1323" i="3"/>
  <c r="T1323" i="3"/>
  <c r="P617" i="3"/>
  <c r="T617" i="3"/>
  <c r="P84" i="3"/>
  <c r="T84" i="3"/>
  <c r="P126" i="3"/>
  <c r="T126" i="3"/>
  <c r="T1302" i="3"/>
  <c r="P1302" i="3"/>
  <c r="P133" i="3"/>
  <c r="T133" i="3"/>
  <c r="P908" i="3"/>
  <c r="T908" i="3"/>
  <c r="P579" i="3"/>
  <c r="T579" i="3"/>
  <c r="P1427" i="3"/>
  <c r="T1427" i="3"/>
  <c r="P1540" i="3"/>
  <c r="T1540" i="3"/>
  <c r="P802" i="3"/>
  <c r="T802" i="3"/>
  <c r="P1007" i="3"/>
  <c r="T1007" i="3"/>
  <c r="P1139" i="3"/>
  <c r="T1139" i="3"/>
  <c r="P286" i="3"/>
  <c r="T286" i="3"/>
  <c r="P318" i="3"/>
  <c r="T318" i="3"/>
  <c r="P1547" i="3"/>
  <c r="T1547" i="3"/>
  <c r="P1059" i="3"/>
  <c r="T1059" i="3"/>
  <c r="P32" i="3"/>
  <c r="T32" i="3"/>
  <c r="P241" i="3"/>
  <c r="T241" i="3"/>
  <c r="P940" i="3"/>
  <c r="T940" i="3"/>
  <c r="P1698" i="3"/>
  <c r="T1698" i="3"/>
  <c r="P684" i="3"/>
  <c r="T684" i="3"/>
  <c r="P378" i="3"/>
  <c r="T378" i="3"/>
  <c r="P738" i="3"/>
  <c r="T738" i="3"/>
  <c r="P246" i="3"/>
  <c r="T246" i="3"/>
  <c r="P1265" i="3"/>
  <c r="T1265" i="3"/>
  <c r="P773" i="3"/>
  <c r="T773" i="3"/>
  <c r="P1511" i="3"/>
  <c r="T1511" i="3"/>
  <c r="P1248" i="3"/>
  <c r="T1248" i="3"/>
  <c r="P141" i="3"/>
  <c r="T141" i="3"/>
  <c r="P554" i="3"/>
  <c r="T554" i="3"/>
  <c r="P1586" i="3"/>
  <c r="T1586" i="3"/>
  <c r="P263" i="3"/>
  <c r="T263" i="3"/>
  <c r="P327" i="3"/>
  <c r="T327" i="3"/>
  <c r="P869" i="3"/>
  <c r="T869" i="3"/>
  <c r="P1700" i="3"/>
  <c r="T1700" i="3"/>
  <c r="P1727" i="3"/>
  <c r="T1727" i="3"/>
  <c r="P1046" i="3"/>
  <c r="T1046" i="3"/>
  <c r="P1071" i="3"/>
  <c r="T1071" i="3"/>
  <c r="P1242" i="3"/>
  <c r="T1242" i="3"/>
  <c r="P1707" i="3"/>
  <c r="T1707" i="3"/>
  <c r="T589" i="3"/>
  <c r="P589" i="3"/>
  <c r="P476" i="3"/>
  <c r="T476" i="3"/>
  <c r="P1744" i="3"/>
  <c r="T1744" i="3"/>
  <c r="P1679" i="3"/>
  <c r="T1679" i="3"/>
  <c r="P1500" i="3"/>
  <c r="T1500" i="3"/>
  <c r="P23" i="3"/>
  <c r="T23" i="3"/>
  <c r="P1405" i="3"/>
  <c r="T1405" i="3"/>
  <c r="P1144" i="3"/>
  <c r="T1144" i="3"/>
  <c r="P1423" i="3"/>
  <c r="T1423" i="3"/>
  <c r="P999" i="3"/>
  <c r="T999" i="3"/>
  <c r="T1656" i="3"/>
  <c r="P1656" i="3"/>
  <c r="P975" i="3"/>
  <c r="T975" i="3"/>
  <c r="P1582" i="3"/>
  <c r="T1582" i="3"/>
  <c r="P680" i="3"/>
  <c r="T680" i="3"/>
  <c r="P551" i="3"/>
  <c r="T551" i="3"/>
  <c r="T902" i="3"/>
  <c r="P902" i="3"/>
  <c r="P1152" i="3"/>
  <c r="T1152" i="3"/>
  <c r="P451" i="3"/>
  <c r="T451" i="3"/>
  <c r="P692" i="3"/>
  <c r="T692" i="3"/>
  <c r="P1001" i="3"/>
  <c r="T1001" i="3"/>
  <c r="P217" i="3"/>
  <c r="T217" i="3"/>
  <c r="P1564" i="3"/>
  <c r="T1564" i="3"/>
  <c r="P463" i="3"/>
  <c r="T463" i="3"/>
  <c r="P1306" i="3"/>
  <c r="T1306" i="3"/>
  <c r="P404" i="3"/>
  <c r="T404" i="3"/>
  <c r="P1631" i="3"/>
  <c r="T1631" i="3"/>
  <c r="P1085" i="3"/>
  <c r="T1085" i="3"/>
  <c r="P983" i="3"/>
  <c r="T983" i="3"/>
  <c r="P1665" i="3"/>
  <c r="T1665" i="3"/>
  <c r="P67" i="3"/>
  <c r="T67" i="3"/>
  <c r="T1736" i="3"/>
  <c r="P1736" i="3"/>
  <c r="P540" i="3"/>
  <c r="T540" i="3"/>
  <c r="P1486" i="3"/>
  <c r="T1486" i="3"/>
  <c r="P572" i="3"/>
  <c r="T572" i="3"/>
  <c r="P101" i="3"/>
  <c r="T101" i="3"/>
  <c r="P1590" i="3"/>
  <c r="T1590" i="3"/>
  <c r="P1377" i="3"/>
  <c r="T1377" i="3"/>
  <c r="P21" i="3"/>
  <c r="T21" i="3"/>
  <c r="P1160" i="3"/>
  <c r="T1160" i="3"/>
  <c r="P1163" i="3"/>
  <c r="T1163" i="3"/>
  <c r="P260" i="3"/>
  <c r="T260" i="3"/>
  <c r="P194" i="3"/>
  <c r="T194" i="3"/>
  <c r="P1773" i="3"/>
  <c r="T1773" i="3"/>
  <c r="P977" i="3"/>
  <c r="T977" i="3"/>
  <c r="P207" i="3"/>
  <c r="T207" i="3"/>
  <c r="P181" i="3"/>
  <c r="T181" i="3"/>
  <c r="P1600" i="3"/>
  <c r="T1600" i="3"/>
  <c r="P283" i="3"/>
  <c r="T283" i="3"/>
  <c r="P1124" i="3"/>
  <c r="T1124" i="3"/>
  <c r="P542" i="3"/>
  <c r="T542" i="3"/>
  <c r="P928" i="3"/>
  <c r="T928" i="3"/>
  <c r="P31" i="3"/>
  <c r="T31" i="3"/>
  <c r="P161" i="3"/>
  <c r="T161" i="3"/>
  <c r="P793" i="3"/>
  <c r="T793" i="3"/>
  <c r="P383" i="3"/>
  <c r="T383" i="3"/>
  <c r="P187" i="3"/>
  <c r="T187" i="3"/>
  <c r="P1208" i="3"/>
  <c r="T1208" i="3"/>
  <c r="P1529" i="3"/>
  <c r="T1529" i="3"/>
  <c r="P626" i="3"/>
  <c r="T626" i="3"/>
  <c r="P1234" i="3"/>
  <c r="T1234" i="3"/>
  <c r="P1195" i="3"/>
  <c r="T1195" i="3"/>
  <c r="P1543" i="3"/>
  <c r="T1543" i="3"/>
  <c r="P1036" i="3"/>
  <c r="T1036" i="3"/>
  <c r="P1461" i="3"/>
  <c r="T1461" i="3"/>
  <c r="P93" i="3"/>
  <c r="T93" i="3"/>
  <c r="P713" i="3"/>
  <c r="T713" i="3"/>
  <c r="P1310" i="3"/>
  <c r="T1310" i="3"/>
  <c r="P570" i="3"/>
  <c r="T570" i="3"/>
  <c r="P281" i="3"/>
  <c r="T281" i="3"/>
  <c r="P789" i="3"/>
  <c r="T789" i="3"/>
  <c r="P1183" i="3"/>
  <c r="T1183" i="3"/>
  <c r="P1372" i="3"/>
  <c r="T1372" i="3"/>
  <c r="P1283" i="3"/>
  <c r="T1283" i="3"/>
  <c r="P1677" i="3"/>
  <c r="T1677" i="3"/>
  <c r="P1719" i="3"/>
  <c r="T1719" i="3"/>
  <c r="P299" i="3"/>
  <c r="T299" i="3"/>
  <c r="P1280" i="3"/>
  <c r="T1280" i="3"/>
  <c r="P312" i="3"/>
  <c r="T312" i="3"/>
  <c r="P845" i="3"/>
  <c r="T845" i="3"/>
  <c r="P834" i="3"/>
  <c r="T834" i="3"/>
  <c r="P924" i="3"/>
  <c r="T924" i="3"/>
  <c r="P1343" i="3"/>
  <c r="T1343" i="3"/>
  <c r="P879" i="3"/>
  <c r="T879" i="3"/>
  <c r="P1082" i="3"/>
  <c r="T1082" i="3"/>
  <c r="P827" i="3"/>
  <c r="T827" i="3"/>
  <c r="P330" i="3"/>
  <c r="T330" i="3"/>
  <c r="P36" i="3"/>
  <c r="T36" i="3"/>
  <c r="P518" i="3"/>
  <c r="T518" i="3"/>
  <c r="P1749" i="3"/>
  <c r="T1749" i="3"/>
  <c r="P1681" i="3"/>
  <c r="T1681" i="3"/>
  <c r="P1172" i="3"/>
  <c r="T1172" i="3"/>
  <c r="P1764" i="3"/>
  <c r="T1764" i="3"/>
  <c r="P1069" i="3"/>
  <c r="T1069" i="3"/>
  <c r="P170" i="3"/>
  <c r="T170" i="3"/>
  <c r="T870" i="3"/>
  <c r="P870" i="3"/>
  <c r="P444" i="3"/>
  <c r="T444" i="3"/>
  <c r="P1108" i="3"/>
  <c r="T1108" i="3"/>
  <c r="P267" i="3"/>
  <c r="T267" i="3"/>
  <c r="P1374" i="3"/>
  <c r="T1374" i="3"/>
  <c r="P1384" i="3"/>
  <c r="T1384" i="3"/>
  <c r="P419" i="3"/>
  <c r="T419" i="3"/>
  <c r="P843" i="3"/>
  <c r="T843" i="3"/>
  <c r="P185" i="3"/>
  <c r="T185" i="3"/>
  <c r="P188" i="3"/>
  <c r="T188" i="3"/>
  <c r="P478" i="3"/>
  <c r="T478" i="3"/>
  <c r="P1220" i="3"/>
  <c r="T1220" i="3"/>
  <c r="P1533" i="3"/>
  <c r="T1533" i="3"/>
  <c r="P1503" i="3"/>
  <c r="T1503" i="3"/>
  <c r="P407" i="3"/>
  <c r="T407" i="3"/>
  <c r="P696" i="3"/>
  <c r="T696" i="3"/>
  <c r="T1673" i="3"/>
  <c r="P1673" i="3"/>
  <c r="P673" i="3"/>
  <c r="T673" i="3"/>
  <c r="P900" i="3"/>
  <c r="T900" i="3"/>
  <c r="P781" i="3"/>
  <c r="T781" i="3"/>
  <c r="P39" i="3"/>
  <c r="T39" i="3"/>
  <c r="P171" i="3"/>
  <c r="T171" i="3"/>
  <c r="P997" i="3"/>
  <c r="T997" i="3"/>
  <c r="P1431" i="3"/>
  <c r="T1431" i="3"/>
  <c r="P1607" i="3"/>
  <c r="T1607" i="3"/>
  <c r="P190" i="3"/>
  <c r="T190" i="3"/>
  <c r="P764" i="3"/>
  <c r="T764" i="3"/>
  <c r="P328" i="3"/>
  <c r="T328" i="3"/>
  <c r="P338" i="3"/>
  <c r="T338" i="3"/>
  <c r="P1300" i="3"/>
  <c r="T1300" i="3"/>
  <c r="T369" i="3"/>
  <c r="P369" i="3"/>
  <c r="T1286" i="3"/>
  <c r="P1286" i="3"/>
  <c r="P597" i="3"/>
  <c r="T597" i="3"/>
  <c r="P669" i="3"/>
  <c r="T669" i="3"/>
  <c r="P964" i="3"/>
  <c r="T964" i="3"/>
  <c r="P1618" i="3"/>
  <c r="T1618" i="3"/>
  <c r="P1416" i="3"/>
  <c r="T1416" i="3"/>
  <c r="P537" i="3"/>
  <c r="T537" i="3"/>
  <c r="P496" i="3"/>
  <c r="T496" i="3"/>
  <c r="P1755" i="3"/>
  <c r="T1755" i="3"/>
  <c r="P918" i="3"/>
  <c r="T918" i="3"/>
  <c r="P1177" i="3"/>
  <c r="T1177" i="3"/>
  <c r="P165" i="3"/>
  <c r="T165" i="3"/>
  <c r="P765" i="3"/>
  <c r="T765" i="3"/>
  <c r="P1226" i="3"/>
  <c r="T1226" i="3"/>
  <c r="P995" i="3"/>
  <c r="T995" i="3"/>
  <c r="P1661" i="3"/>
  <c r="T1661" i="3"/>
  <c r="P857" i="3"/>
  <c r="T857" i="3"/>
  <c r="P1767" i="3"/>
  <c r="T1767" i="3"/>
  <c r="P423" i="3"/>
  <c r="T423" i="3"/>
  <c r="P1523" i="3"/>
  <c r="T1523" i="3"/>
  <c r="T1318" i="3"/>
  <c r="P1318" i="3"/>
  <c r="P876" i="3"/>
  <c r="T876" i="3"/>
  <c r="P1260" i="3"/>
  <c r="T1260" i="3"/>
  <c r="P1211" i="3"/>
  <c r="T1211" i="3"/>
  <c r="P937" i="3"/>
  <c r="T937" i="3"/>
  <c r="P885" i="3"/>
  <c r="T885" i="3"/>
  <c r="P1452" i="3"/>
  <c r="T1452" i="3"/>
  <c r="P1550" i="3"/>
  <c r="T1550" i="3"/>
  <c r="P402" i="3"/>
  <c r="T402" i="3"/>
  <c r="P225" i="3"/>
  <c r="T225" i="3"/>
  <c r="P1731" i="3"/>
  <c r="T1731" i="3"/>
  <c r="P897" i="3"/>
  <c r="T897" i="3"/>
  <c r="P397" i="3"/>
  <c r="T397" i="3"/>
  <c r="P30" i="3"/>
  <c r="T30" i="3"/>
  <c r="P1354" i="3"/>
  <c r="T1354" i="3"/>
  <c r="P859" i="3"/>
  <c r="T859" i="3"/>
  <c r="P499" i="3"/>
  <c r="T499" i="3"/>
  <c r="P1558" i="3"/>
  <c r="T1558" i="3"/>
  <c r="P971" i="3"/>
  <c r="T971" i="3"/>
  <c r="P1747" i="3"/>
  <c r="T1747" i="3"/>
  <c r="P1342" i="3"/>
  <c r="T1342" i="3"/>
  <c r="P175" i="3"/>
  <c r="T175" i="3"/>
  <c r="P1367" i="3"/>
  <c r="T1367" i="3"/>
  <c r="P622" i="3"/>
  <c r="T622" i="3"/>
  <c r="P1573" i="3"/>
  <c r="T1573" i="3"/>
  <c r="P282" i="3"/>
  <c r="T282" i="3"/>
  <c r="P1570" i="3"/>
  <c r="T1570" i="3"/>
  <c r="P1268" i="3"/>
  <c r="T1268" i="3"/>
  <c r="P166" i="3"/>
  <c r="T166" i="3"/>
  <c r="P489" i="3"/>
  <c r="T489" i="3"/>
  <c r="P1121" i="3"/>
  <c r="T1121" i="3"/>
  <c r="P274" i="3"/>
  <c r="T274" i="3"/>
  <c r="P883" i="3"/>
  <c r="T883" i="3"/>
  <c r="T1206" i="3"/>
  <c r="P1206" i="3"/>
  <c r="P1122" i="3"/>
  <c r="T1122" i="3"/>
  <c r="P160" i="3"/>
  <c r="T160" i="3"/>
  <c r="P79" i="3"/>
  <c r="T79" i="3"/>
  <c r="P598" i="3"/>
  <c r="T598" i="3"/>
  <c r="P1181" i="3"/>
  <c r="T1181" i="3"/>
  <c r="P1422" i="3"/>
  <c r="T1422" i="3"/>
  <c r="P1360" i="3"/>
  <c r="T1360" i="3"/>
  <c r="P917" i="3"/>
  <c r="T917" i="3"/>
  <c r="P1216" i="3"/>
  <c r="T1216" i="3"/>
  <c r="P691" i="3"/>
  <c r="T691" i="3"/>
  <c r="P683" i="3"/>
  <c r="T683" i="3"/>
  <c r="P932" i="3"/>
  <c r="T932" i="3"/>
  <c r="P302" i="3"/>
  <c r="T302" i="3"/>
  <c r="P507" i="3"/>
  <c r="T507" i="3"/>
  <c r="P1762" i="3"/>
  <c r="T1762" i="3"/>
  <c r="P1105" i="3"/>
  <c r="T1105" i="3"/>
  <c r="P794" i="3"/>
  <c r="T794" i="3"/>
  <c r="P743" i="3"/>
  <c r="T743" i="3"/>
  <c r="P1663" i="3"/>
  <c r="T1663" i="3"/>
  <c r="P394" i="3"/>
  <c r="T394" i="3"/>
  <c r="P539" i="3"/>
  <c r="T539" i="3"/>
  <c r="P1348" i="3"/>
  <c r="T1348" i="3"/>
  <c r="P639" i="3"/>
  <c r="T639" i="3"/>
  <c r="P842" i="3"/>
  <c r="T842" i="3"/>
  <c r="P643" i="3"/>
  <c r="T643" i="3"/>
  <c r="P695" i="3"/>
  <c r="T695" i="3"/>
  <c r="P1434" i="3"/>
  <c r="T1434" i="3"/>
  <c r="P256" i="3"/>
  <c r="T256" i="3"/>
  <c r="P195" i="3"/>
  <c r="T195" i="3"/>
  <c r="P494" i="3"/>
  <c r="T494" i="3"/>
  <c r="P939" i="3"/>
  <c r="T939" i="3"/>
  <c r="T1030" i="3"/>
  <c r="P1030" i="3"/>
  <c r="P38" i="3"/>
  <c r="T38" i="3"/>
  <c r="P624" i="3"/>
  <c r="T624" i="3"/>
  <c r="P1153" i="3"/>
  <c r="T1153" i="3"/>
  <c r="P961" i="3"/>
  <c r="T961" i="3"/>
  <c r="P1502" i="3"/>
  <c r="T1502" i="3"/>
  <c r="P800" i="3"/>
  <c r="T800" i="3"/>
  <c r="P174" i="3"/>
  <c r="T174" i="3"/>
  <c r="P169" i="3"/>
  <c r="T169" i="3"/>
  <c r="P1504" i="3"/>
  <c r="T1504" i="3"/>
  <c r="P1595" i="3"/>
  <c r="T1595" i="3"/>
  <c r="P1235" i="3"/>
  <c r="T1235" i="3"/>
  <c r="P502" i="3"/>
  <c r="T502" i="3"/>
  <c r="P1346" i="3"/>
  <c r="T1346" i="3"/>
  <c r="P574" i="3"/>
  <c r="T574" i="3"/>
  <c r="P1281" i="3"/>
  <c r="T1281" i="3"/>
  <c r="P919" i="3"/>
  <c r="T919" i="3"/>
  <c r="P213" i="3"/>
  <c r="T213" i="3"/>
  <c r="P363" i="3"/>
  <c r="T363" i="3"/>
  <c r="P348" i="3"/>
  <c r="T348" i="3"/>
  <c r="P121" i="3"/>
  <c r="T121" i="3"/>
  <c r="P344" i="3"/>
  <c r="T344" i="3"/>
  <c r="P1695" i="3"/>
  <c r="T1695" i="3"/>
  <c r="P604" i="3"/>
  <c r="T604" i="3"/>
  <c r="T259" i="3"/>
  <c r="P259" i="3"/>
  <c r="T1190" i="3"/>
  <c r="P1190" i="3"/>
  <c r="P616" i="3"/>
  <c r="T616" i="3"/>
  <c r="P113" i="3"/>
  <c r="T113" i="3"/>
  <c r="P927" i="3"/>
  <c r="T927" i="3"/>
  <c r="P1706" i="3"/>
  <c r="T1706" i="3"/>
  <c r="P1464" i="3"/>
  <c r="T1464" i="3"/>
  <c r="P280" i="3"/>
  <c r="T280" i="3"/>
  <c r="P447" i="3"/>
  <c r="T447" i="3"/>
  <c r="P1227" i="3"/>
  <c r="T1227" i="3"/>
  <c r="P1048" i="3"/>
  <c r="T1048" i="3"/>
  <c r="P1710" i="3"/>
  <c r="T1710" i="3"/>
  <c r="P665" i="3"/>
  <c r="T665" i="3"/>
  <c r="P1687" i="3"/>
  <c r="T1687" i="3"/>
  <c r="T1752" i="3"/>
  <c r="P1752" i="3"/>
  <c r="P1693" i="3"/>
  <c r="T1693" i="3"/>
  <c r="P1658" i="3"/>
  <c r="T1658" i="3"/>
  <c r="P748" i="3"/>
  <c r="T748" i="3"/>
  <c r="P1296" i="3"/>
  <c r="T1296" i="3"/>
  <c r="P485" i="3"/>
  <c r="T485" i="3"/>
  <c r="P672" i="3"/>
  <c r="T672" i="3"/>
  <c r="P372" i="3"/>
  <c r="T372" i="3"/>
  <c r="P1734" i="3"/>
  <c r="T1734" i="3"/>
  <c r="P1518" i="3"/>
  <c r="T1518" i="3"/>
  <c r="T1254" i="3"/>
  <c r="P1254" i="3"/>
  <c r="P1739" i="3"/>
  <c r="T1739" i="3"/>
  <c r="P1364" i="3"/>
  <c r="T1364" i="3"/>
  <c r="P484" i="3"/>
  <c r="T484" i="3"/>
  <c r="P319" i="3"/>
  <c r="T319" i="3"/>
  <c r="P1284" i="3"/>
  <c r="T1284" i="3"/>
  <c r="P284" i="3"/>
  <c r="T284" i="3"/>
  <c r="P1161" i="3"/>
  <c r="T1161" i="3"/>
  <c r="P1381" i="3"/>
  <c r="T1381" i="3"/>
  <c r="P1602" i="3"/>
  <c r="T1602" i="3"/>
  <c r="P1447" i="3"/>
  <c r="T1447" i="3"/>
  <c r="P1138" i="3"/>
  <c r="T1138" i="3"/>
  <c r="P873" i="3"/>
  <c r="T873" i="3"/>
  <c r="P342" i="3"/>
  <c r="T342" i="3"/>
  <c r="P1428" i="3"/>
  <c r="T1428" i="3"/>
  <c r="P495" i="3"/>
  <c r="T495" i="3"/>
  <c r="P1703" i="3"/>
  <c r="T1703" i="3"/>
  <c r="P114" i="3"/>
  <c r="T114" i="3"/>
  <c r="P766" i="3"/>
  <c r="T766" i="3"/>
  <c r="P409" i="3"/>
  <c r="T409" i="3"/>
  <c r="T1398" i="3"/>
  <c r="P1398" i="3"/>
  <c r="P411" i="3"/>
  <c r="T411" i="3"/>
  <c r="P676" i="3"/>
  <c r="T676" i="3"/>
  <c r="P1763" i="3"/>
  <c r="T1763" i="3"/>
  <c r="T1608" i="3"/>
  <c r="P1608" i="3"/>
  <c r="P1670" i="3"/>
  <c r="T1670" i="3"/>
  <c r="P1513" i="3"/>
  <c r="T1513" i="3"/>
  <c r="P889" i="3"/>
  <c r="T889" i="3"/>
  <c r="T1091" i="3"/>
  <c r="P1091" i="3"/>
  <c r="P1320" i="3"/>
  <c r="T1320" i="3"/>
  <c r="P777" i="3"/>
  <c r="T777" i="3"/>
  <c r="P350" i="3"/>
  <c r="T350" i="3"/>
  <c r="P272" i="3"/>
  <c r="T272" i="3"/>
  <c r="P245" i="3"/>
  <c r="T245" i="3"/>
  <c r="T1784" i="3"/>
  <c r="P1784" i="3"/>
  <c r="P509" i="3"/>
  <c r="T509" i="3"/>
  <c r="P735" i="3"/>
  <c r="T735" i="3"/>
  <c r="P1058" i="3"/>
  <c r="T1058" i="3"/>
  <c r="P315" i="3"/>
  <c r="T315" i="3"/>
  <c r="P1599" i="3"/>
  <c r="T1599" i="3"/>
  <c r="P49" i="3"/>
  <c r="T49" i="3"/>
  <c r="P1275" i="3"/>
  <c r="T1275" i="3"/>
  <c r="P600" i="3"/>
  <c r="T600" i="3"/>
  <c r="P1542" i="3"/>
  <c r="T1542" i="3"/>
  <c r="P364" i="3"/>
  <c r="T364" i="3"/>
  <c r="P1330" i="3"/>
  <c r="T1330" i="3"/>
  <c r="P1309" i="3"/>
  <c r="T1309" i="3"/>
  <c r="P1648" i="3"/>
  <c r="T1648" i="3"/>
  <c r="P1709" i="3"/>
  <c r="T1709" i="3"/>
  <c r="P1563" i="3"/>
  <c r="T1563" i="3"/>
  <c r="P120" i="3"/>
  <c r="T120" i="3"/>
  <c r="T529" i="3"/>
  <c r="P529" i="3"/>
  <c r="P1297" i="3"/>
  <c r="T1297" i="3"/>
  <c r="P102" i="3"/>
  <c r="T102" i="3"/>
  <c r="P275" i="3"/>
  <c r="T275" i="3"/>
  <c r="P1596" i="3"/>
  <c r="T1596" i="3"/>
  <c r="P731" i="3"/>
  <c r="T731" i="3"/>
  <c r="P98" i="3"/>
  <c r="T98" i="3"/>
  <c r="P473" i="3"/>
  <c r="T473" i="3"/>
  <c r="P1262" i="3"/>
  <c r="T1262" i="3"/>
  <c r="P595" i="3"/>
  <c r="T595" i="3"/>
  <c r="P1240" i="3"/>
  <c r="T1240" i="3"/>
  <c r="P1391" i="3"/>
  <c r="T1391" i="3"/>
  <c r="P148" i="3"/>
  <c r="T148" i="3"/>
  <c r="P193" i="3"/>
  <c r="T193" i="3"/>
  <c r="P726" i="3"/>
  <c r="T726" i="3"/>
  <c r="P993" i="3"/>
  <c r="T993" i="3"/>
  <c r="P1339" i="3"/>
  <c r="T1339" i="3"/>
  <c r="P257" i="3"/>
  <c r="T257" i="3"/>
  <c r="P805" i="3"/>
  <c r="T805" i="3"/>
  <c r="P29" i="3"/>
  <c r="T29" i="3"/>
  <c r="P1250" i="3"/>
  <c r="T1250" i="3"/>
  <c r="P1587" i="3"/>
  <c r="T1587" i="3"/>
  <c r="P168" i="3"/>
  <c r="T168" i="3"/>
  <c r="P901" i="3"/>
  <c r="T901" i="3"/>
  <c r="P1170" i="3"/>
  <c r="T1170" i="3"/>
  <c r="P790" i="3"/>
  <c r="T790" i="3"/>
  <c r="P1578" i="3"/>
  <c r="T1578" i="3"/>
  <c r="P1572" i="3"/>
  <c r="T1572" i="3"/>
  <c r="P882" i="3"/>
  <c r="T882" i="3"/>
  <c r="P1103" i="3"/>
  <c r="T1103" i="3"/>
  <c r="P1506" i="3"/>
  <c r="T1506" i="3"/>
  <c r="P1352" i="3"/>
  <c r="T1352" i="3"/>
  <c r="P771" i="3"/>
  <c r="T771" i="3"/>
  <c r="P847" i="3"/>
  <c r="T847" i="3"/>
  <c r="P1338" i="3"/>
  <c r="T1338" i="3"/>
  <c r="P1132" i="3"/>
  <c r="T1132" i="3"/>
  <c r="P461" i="3"/>
  <c r="T461" i="3"/>
  <c r="P1453" i="3"/>
  <c r="T1453" i="3"/>
  <c r="P1002" i="3"/>
  <c r="T1002" i="3"/>
  <c r="P1636" i="3"/>
  <c r="T1636" i="3"/>
  <c r="P1317" i="3"/>
  <c r="T1317" i="3"/>
  <c r="P229" i="3"/>
  <c r="T229" i="3"/>
  <c r="P1125" i="3"/>
  <c r="T1125" i="3"/>
  <c r="P1696" i="3"/>
  <c r="T1696" i="3"/>
  <c r="P640" i="3"/>
  <c r="T640" i="3"/>
  <c r="T679" i="3"/>
  <c r="P679" i="3"/>
  <c r="P1129" i="3"/>
  <c r="T1129" i="3"/>
  <c r="P240" i="3"/>
  <c r="T240" i="3"/>
  <c r="P304" i="3"/>
  <c r="T304" i="3"/>
  <c r="P1424" i="3"/>
  <c r="T1424" i="3"/>
  <c r="P1559" i="3"/>
  <c r="T1559" i="3"/>
  <c r="P1151" i="3"/>
  <c r="T1151" i="3"/>
  <c r="P294" i="3"/>
  <c r="T294" i="3"/>
  <c r="P820" i="3"/>
  <c r="T820" i="3"/>
  <c r="P1249" i="3"/>
  <c r="T1249" i="3"/>
  <c r="P1086" i="3"/>
  <c r="T1086" i="3"/>
  <c r="P1708" i="3"/>
  <c r="T1708" i="3"/>
  <c r="P12" i="3"/>
  <c r="T12" i="3"/>
  <c r="P1729" i="3"/>
  <c r="T1729" i="3"/>
  <c r="P1448" i="3"/>
  <c r="T1448" i="3"/>
  <c r="P990" i="3"/>
  <c r="T990" i="3"/>
  <c r="P1386" i="3"/>
  <c r="T1386" i="3"/>
  <c r="T1625" i="3"/>
  <c r="P1625" i="3"/>
  <c r="P962" i="3"/>
  <c r="T962" i="3"/>
  <c r="P1575" i="3"/>
  <c r="T1575" i="3"/>
  <c r="P828" i="3"/>
  <c r="T828" i="3"/>
  <c r="P703" i="3"/>
  <c r="T703" i="3"/>
  <c r="P1638" i="3"/>
  <c r="T1638" i="3"/>
  <c r="P1274" i="3"/>
  <c r="T1274" i="3"/>
  <c r="P1018" i="3"/>
  <c r="T1018" i="3"/>
  <c r="P182" i="3"/>
  <c r="T182" i="3"/>
  <c r="P638" i="3"/>
  <c r="T638" i="3"/>
  <c r="P1333" i="3"/>
  <c r="T1333" i="3"/>
  <c r="P1288" i="3"/>
  <c r="T1288" i="3"/>
  <c r="T710" i="3"/>
  <c r="P710" i="3"/>
  <c r="P389" i="3"/>
  <c r="T389" i="3"/>
  <c r="P1655" i="3"/>
  <c r="T1655" i="3"/>
  <c r="P1095" i="3"/>
  <c r="T1095" i="3"/>
  <c r="P1645" i="3"/>
  <c r="T1645" i="3"/>
  <c r="P938" i="3"/>
  <c r="T938" i="3"/>
  <c r="P607" i="3"/>
  <c r="T607" i="3"/>
  <c r="P81" i="3"/>
  <c r="T81" i="3"/>
  <c r="P747" i="3"/>
  <c r="T747" i="3"/>
  <c r="P156" i="3"/>
  <c r="T156" i="3"/>
  <c r="P153" i="3"/>
  <c r="T153" i="3"/>
  <c r="P786" i="3"/>
  <c r="T786" i="3"/>
  <c r="P366" i="3"/>
  <c r="T366" i="3"/>
  <c r="P1258" i="3"/>
  <c r="T1258" i="3"/>
  <c r="P1419" i="3"/>
  <c r="T1419" i="3"/>
  <c r="P1664" i="3"/>
  <c r="T1664" i="3"/>
  <c r="P466" i="3"/>
  <c r="T466" i="3"/>
  <c r="P128" i="3"/>
  <c r="T128" i="3"/>
  <c r="P841" i="3"/>
  <c r="T841" i="3"/>
  <c r="P923" i="3"/>
  <c r="T923" i="3"/>
  <c r="P795" i="3"/>
  <c r="T795" i="3"/>
  <c r="P345" i="3"/>
  <c r="T345" i="3"/>
  <c r="P1748" i="3"/>
  <c r="T1748" i="3"/>
  <c r="T1544" i="3"/>
  <c r="P1544" i="3"/>
  <c r="P770" i="3"/>
  <c r="T770" i="3"/>
  <c r="P335" i="3"/>
  <c r="T335" i="3"/>
  <c r="P831" i="3"/>
  <c r="T831" i="3"/>
  <c r="P1745" i="3"/>
  <c r="T1745" i="3"/>
  <c r="P593" i="3"/>
  <c r="T593" i="3"/>
  <c r="P1102" i="3"/>
  <c r="T1102" i="3"/>
  <c r="P1230" i="3"/>
  <c r="T1230" i="3"/>
  <c r="P4" i="3"/>
  <c r="T4" i="3"/>
  <c r="P13" i="3"/>
  <c r="T13" i="3"/>
  <c r="P563" i="3"/>
  <c r="T563" i="3"/>
  <c r="P609" i="3"/>
  <c r="T609" i="3"/>
  <c r="P1368" i="3"/>
  <c r="T1368" i="3"/>
  <c r="P321" i="3"/>
  <c r="T321" i="3"/>
  <c r="P1014" i="3"/>
  <c r="T1014" i="3"/>
  <c r="T1545" i="3"/>
  <c r="P1545" i="3"/>
  <c r="P1776" i="3"/>
  <c r="T1776" i="3"/>
  <c r="P855" i="3"/>
  <c r="T855" i="3"/>
  <c r="P994" i="3"/>
  <c r="T994" i="3"/>
  <c r="P1295" i="3"/>
  <c r="T1295" i="3"/>
  <c r="P1472" i="3"/>
  <c r="T1472" i="3"/>
  <c r="P1524" i="3"/>
  <c r="T1524" i="3"/>
  <c r="P1726" i="3"/>
  <c r="T1726" i="3"/>
  <c r="P1079" i="3"/>
  <c r="T1079" i="3"/>
  <c r="P1347" i="3"/>
  <c r="T1347" i="3"/>
  <c r="P808" i="3"/>
  <c r="T808" i="3"/>
  <c r="P1104" i="3"/>
  <c r="T1104" i="3"/>
  <c r="P1770" i="3"/>
  <c r="T1770" i="3"/>
  <c r="P472" i="3"/>
  <c r="T472" i="3"/>
  <c r="P1480" i="3"/>
  <c r="T1480" i="3"/>
  <c r="P1788" i="3"/>
  <c r="T1788" i="3"/>
  <c r="P1337" i="3"/>
  <c r="T1337" i="3"/>
  <c r="P1312" i="3"/>
  <c r="T1312" i="3"/>
  <c r="P1044" i="3"/>
  <c r="T1044" i="3"/>
  <c r="P33" i="3"/>
  <c r="T33" i="3"/>
  <c r="P893" i="3"/>
  <c r="T893" i="3"/>
  <c r="P58" i="3"/>
  <c r="T58" i="3"/>
  <c r="P1298" i="3"/>
  <c r="T1298" i="3"/>
  <c r="P1647" i="3"/>
  <c r="T1647" i="3"/>
  <c r="P258" i="3"/>
  <c r="T258" i="3"/>
  <c r="P1718" i="3"/>
  <c r="T1718" i="3"/>
  <c r="P140" i="3"/>
  <c r="T140" i="3"/>
  <c r="P559" i="3"/>
  <c r="T559" i="3"/>
  <c r="P1411" i="3"/>
  <c r="T1411" i="3"/>
  <c r="P1078" i="3"/>
  <c r="T1078" i="3"/>
  <c r="P548" i="3"/>
  <c r="T548" i="3"/>
  <c r="P377" i="3"/>
  <c r="T377" i="3"/>
  <c r="P877" i="3"/>
  <c r="T877" i="3"/>
  <c r="P723" i="3"/>
  <c r="T723" i="3"/>
  <c r="P591" i="3"/>
  <c r="T591" i="3"/>
  <c r="P935" i="3"/>
  <c r="T935" i="3"/>
  <c r="P936" i="3"/>
  <c r="T936" i="3"/>
  <c r="P483" i="3"/>
  <c r="T483" i="3"/>
  <c r="P1772" i="3"/>
  <c r="T1772" i="3"/>
  <c r="P635" i="3"/>
  <c r="T635" i="3"/>
  <c r="P578" i="3"/>
  <c r="T578" i="3"/>
  <c r="P291" i="3"/>
  <c r="T291" i="3"/>
  <c r="P1194" i="3"/>
  <c r="T1194" i="3"/>
  <c r="P1261" i="3"/>
  <c r="T1261" i="3"/>
  <c r="P134" i="3"/>
  <c r="T134" i="3"/>
  <c r="P816" i="3"/>
  <c r="T816" i="3"/>
  <c r="P787" i="3"/>
  <c r="T787" i="3"/>
  <c r="P1271" i="3"/>
  <c r="T1271" i="3"/>
  <c r="T1090" i="3"/>
  <c r="P1090" i="3"/>
  <c r="P709" i="3"/>
  <c r="T709" i="3"/>
  <c r="P519" i="3"/>
  <c r="T519" i="3"/>
  <c r="P670" i="3"/>
  <c r="T670" i="3"/>
  <c r="P1465" i="3"/>
  <c r="T1465" i="3"/>
  <c r="P236" i="3"/>
  <c r="T236" i="3"/>
  <c r="P320" i="3"/>
  <c r="T320" i="3"/>
  <c r="P173" i="3"/>
  <c r="T173" i="3"/>
  <c r="P944" i="3"/>
  <c r="T944" i="3"/>
  <c r="P693" i="3"/>
  <c r="T693" i="3"/>
  <c r="P1493" i="3"/>
  <c r="T1493" i="3"/>
  <c r="P468" i="3"/>
  <c r="T468" i="3"/>
  <c r="P1691" i="3"/>
  <c r="T1691" i="3"/>
  <c r="P1187" i="3"/>
  <c r="T1187" i="3"/>
  <c r="P1441" i="3"/>
  <c r="T1441" i="3"/>
  <c r="P1715" i="3"/>
  <c r="T1715" i="3"/>
  <c r="P52" i="3"/>
  <c r="T52" i="3"/>
  <c r="P1011" i="3"/>
  <c r="T1011" i="3"/>
  <c r="P1035" i="3"/>
  <c r="T1035" i="3"/>
  <c r="P418" i="3"/>
  <c r="T418" i="3"/>
  <c r="P1555" i="3"/>
  <c r="T1555" i="3"/>
  <c r="P500" i="3"/>
  <c r="T500" i="3"/>
  <c r="P1052" i="3"/>
  <c r="T1052" i="3"/>
  <c r="P1414" i="3"/>
  <c r="T1414" i="3"/>
  <c r="P702" i="3"/>
  <c r="T702" i="3"/>
  <c r="P1632" i="3"/>
  <c r="T1632" i="3"/>
  <c r="P1778" i="3"/>
  <c r="T1778" i="3"/>
  <c r="P810" i="3"/>
  <c r="T810" i="3"/>
  <c r="P1470" i="3"/>
  <c r="T1470" i="3"/>
  <c r="P755" i="3"/>
  <c r="T755" i="3"/>
  <c r="P779" i="3"/>
  <c r="T779" i="3"/>
  <c r="P116" i="3"/>
  <c r="T116" i="3"/>
  <c r="P1325" i="3"/>
  <c r="T1325" i="3"/>
  <c r="P524" i="3"/>
  <c r="T524" i="3"/>
  <c r="P752" i="3"/>
  <c r="T752" i="3"/>
  <c r="P1667" i="3"/>
  <c r="T1667" i="3"/>
  <c r="P1332" i="3"/>
  <c r="T1332" i="3"/>
  <c r="P967" i="3"/>
  <c r="T967" i="3"/>
  <c r="P310" i="3"/>
  <c r="T310" i="3"/>
  <c r="P1394" i="3"/>
  <c r="T1394" i="3"/>
  <c r="P393" i="3"/>
  <c r="T393" i="3"/>
  <c r="P668" i="3"/>
  <c r="T668" i="3"/>
  <c r="P644" i="3"/>
  <c r="T644" i="3"/>
  <c r="P552" i="3"/>
  <c r="T552" i="3"/>
  <c r="P549" i="3"/>
  <c r="T549" i="3"/>
  <c r="P212" i="3"/>
  <c r="T212" i="3"/>
  <c r="P368" i="3"/>
  <c r="T368" i="3"/>
  <c r="P1006" i="3"/>
  <c r="T1006" i="3"/>
  <c r="P1717" i="3"/>
  <c r="T1717" i="3"/>
  <c r="P1111" i="3"/>
  <c r="T1111" i="3"/>
  <c r="P1534" i="3"/>
  <c r="T1534" i="3"/>
  <c r="P769" i="3"/>
  <c r="T769" i="3"/>
  <c r="P633" i="3"/>
  <c r="T633" i="3"/>
  <c r="P276" i="3"/>
  <c r="T276" i="3"/>
  <c r="T1561" i="3"/>
  <c r="P1561" i="3"/>
  <c r="P298" i="3"/>
  <c r="T298" i="3"/>
  <c r="P926" i="3"/>
  <c r="T926" i="3"/>
  <c r="P895" i="3"/>
  <c r="T895" i="3"/>
  <c r="P104" i="3"/>
  <c r="T104" i="3"/>
  <c r="P913" i="3"/>
  <c r="T913" i="3"/>
  <c r="P307" i="3"/>
  <c r="T307" i="3"/>
  <c r="P724" i="3"/>
  <c r="T724" i="3"/>
  <c r="P1213" i="3"/>
  <c r="T1213" i="3"/>
  <c r="P1351" i="3"/>
  <c r="T1351" i="3"/>
  <c r="P414" i="3"/>
  <c r="T414" i="3"/>
  <c r="P443" i="3"/>
  <c r="T443" i="3"/>
  <c r="P1039" i="3"/>
  <c r="T1039" i="3"/>
  <c r="P1782" i="3"/>
  <c r="T1782" i="3"/>
  <c r="P1043" i="3"/>
  <c r="T1043" i="3"/>
  <c r="P1626" i="3"/>
  <c r="T1626" i="3"/>
  <c r="T561" i="3"/>
  <c r="P561" i="3"/>
  <c r="P488" i="3"/>
  <c r="T488" i="3"/>
  <c r="P1164" i="3"/>
  <c r="T1164" i="3"/>
  <c r="P238" i="3"/>
  <c r="T238" i="3"/>
  <c r="T1640" i="3"/>
  <c r="P1640" i="3"/>
  <c r="P884" i="3"/>
  <c r="T884" i="3"/>
  <c r="P1515" i="3"/>
  <c r="T1515" i="3"/>
  <c r="P1620" i="3"/>
  <c r="T1620" i="3"/>
  <c r="P1093" i="3"/>
  <c r="T1093" i="3"/>
  <c r="P896" i="3"/>
  <c r="T896" i="3"/>
  <c r="P1721" i="3"/>
  <c r="T1721" i="3"/>
  <c r="P1269" i="3"/>
  <c r="T1269" i="3"/>
  <c r="P136" i="3"/>
  <c r="T136" i="3"/>
  <c r="P117" i="3"/>
  <c r="T117" i="3"/>
  <c r="P645" i="3"/>
  <c r="T645" i="3"/>
  <c r="P798" i="3"/>
  <c r="T798" i="3"/>
  <c r="P1251" i="3"/>
  <c r="T1251" i="3"/>
  <c r="P1401" i="3"/>
  <c r="T1401" i="3"/>
  <c r="P614" i="3"/>
  <c r="T614" i="3"/>
  <c r="P119" i="3"/>
  <c r="T119" i="3"/>
  <c r="T1753" i="3"/>
  <c r="P1753" i="3"/>
  <c r="P1175" i="3"/>
  <c r="T1175" i="3"/>
  <c r="P715" i="3"/>
  <c r="T715" i="3"/>
  <c r="P785" i="3"/>
  <c r="T785" i="3"/>
  <c r="P740" i="3"/>
  <c r="T740" i="3"/>
  <c r="P894" i="3"/>
  <c r="T894" i="3"/>
  <c r="P817" i="3"/>
  <c r="T817" i="3"/>
  <c r="P1460" i="3"/>
  <c r="T1460" i="3"/>
  <c r="P739" i="3"/>
  <c r="T739" i="3"/>
  <c r="P955" i="3"/>
  <c r="T955" i="3"/>
  <c r="P558" i="3"/>
  <c r="T558" i="3"/>
  <c r="P508" i="3"/>
  <c r="T508" i="3"/>
  <c r="P844" i="3"/>
  <c r="T844" i="3"/>
  <c r="P184" i="3"/>
  <c r="T184" i="3"/>
  <c r="T1496" i="3"/>
  <c r="P1496" i="3"/>
  <c r="P35" i="3"/>
  <c r="T35" i="3"/>
  <c r="P1418" i="3"/>
  <c r="T1418" i="3"/>
  <c r="P1615" i="3"/>
  <c r="T1615" i="3"/>
  <c r="P1455" i="3"/>
  <c r="T1455" i="3"/>
  <c r="P725" i="3"/>
  <c r="T725" i="3"/>
  <c r="P982" i="3"/>
  <c r="T982" i="3"/>
  <c r="P1237" i="3"/>
  <c r="T1237" i="3"/>
  <c r="P1116" i="3"/>
  <c r="T1116" i="3"/>
  <c r="P712" i="3"/>
  <c r="T712" i="3"/>
  <c r="P863" i="3"/>
  <c r="T863" i="3"/>
  <c r="P78" i="3"/>
  <c r="T78" i="3"/>
  <c r="P803" i="3"/>
  <c r="T803" i="3"/>
  <c r="P1136" i="3"/>
  <c r="T1136" i="3"/>
  <c r="P1510" i="3"/>
  <c r="T1510" i="3"/>
  <c r="P222" i="3"/>
  <c r="T222" i="3"/>
  <c r="P480" i="3"/>
  <c r="T480" i="3"/>
  <c r="P1073" i="3"/>
  <c r="T1073" i="3"/>
  <c r="P1410" i="3"/>
  <c r="T1410" i="3"/>
  <c r="P1173" i="3"/>
  <c r="T1173" i="3"/>
  <c r="P467" i="3"/>
  <c r="T467" i="3"/>
  <c r="P1598" i="3"/>
  <c r="T1598" i="3"/>
  <c r="P1134" i="3"/>
  <c r="T1134" i="3"/>
  <c r="P912" i="3"/>
  <c r="T912" i="3"/>
  <c r="P306" i="3"/>
  <c r="T306" i="3"/>
  <c r="P1096" i="3"/>
  <c r="T1096" i="3"/>
  <c r="P295" i="3"/>
  <c r="T295" i="3"/>
  <c r="P1666" i="3"/>
  <c r="T1666" i="3"/>
  <c r="P1517" i="3"/>
  <c r="T1517" i="3"/>
  <c r="P525" i="3"/>
  <c r="T525" i="3"/>
  <c r="P1336" i="3"/>
  <c r="T1336" i="3"/>
  <c r="P1098" i="3"/>
  <c r="T1098" i="3"/>
  <c r="P50" i="3"/>
  <c r="T50" i="3"/>
  <c r="P1652" i="3"/>
  <c r="T1652" i="3"/>
  <c r="P1653" i="3"/>
  <c r="T1653" i="3"/>
  <c r="P812" i="3"/>
  <c r="T812" i="3"/>
  <c r="P59" i="3"/>
  <c r="T59" i="3"/>
  <c r="T1158" i="3"/>
  <c r="P1158" i="3"/>
  <c r="P266" i="3"/>
  <c r="T266" i="3"/>
  <c r="P356" i="3"/>
  <c r="T356" i="3"/>
  <c r="P279" i="3"/>
  <c r="T279" i="3"/>
  <c r="P1522" i="3"/>
  <c r="T1522" i="3"/>
  <c r="P1198" i="3"/>
  <c r="T1198" i="3"/>
  <c r="P840" i="3"/>
  <c r="T840" i="3"/>
  <c r="P163" i="3"/>
  <c r="T163" i="3"/>
  <c r="P1639" i="3"/>
  <c r="T1639" i="3"/>
  <c r="P1246" i="3"/>
  <c r="T1246" i="3"/>
  <c r="P750" i="3"/>
  <c r="T750" i="3"/>
  <c r="P948" i="3"/>
  <c r="T948" i="3"/>
  <c r="P144" i="3"/>
  <c r="T144" i="3"/>
  <c r="P1215" i="3"/>
  <c r="T1215" i="3"/>
  <c r="P1482" i="3"/>
  <c r="T1482" i="3"/>
  <c r="P804" i="3"/>
  <c r="T804" i="3"/>
  <c r="P823" i="3"/>
  <c r="T823" i="3"/>
  <c r="P865" i="3"/>
  <c r="T865" i="3"/>
  <c r="P1432" i="3"/>
  <c r="T1432" i="3"/>
  <c r="P1355" i="3"/>
  <c r="T1355" i="3"/>
  <c r="P686" i="3"/>
  <c r="T686" i="3"/>
  <c r="P1765" i="3"/>
  <c r="T1765" i="3"/>
  <c r="P660" i="3"/>
  <c r="T660" i="3"/>
  <c r="P1683" i="3"/>
  <c r="T1683" i="3"/>
  <c r="P1678" i="3"/>
  <c r="T1678" i="3"/>
  <c r="P1361" i="3"/>
  <c r="T1361" i="3"/>
  <c r="P482" i="3"/>
  <c r="T482" i="3"/>
  <c r="P1433" i="3"/>
  <c r="T1433" i="3"/>
  <c r="P1642" i="3"/>
  <c r="T1642" i="3"/>
  <c r="P650" i="3"/>
  <c r="T650" i="3"/>
  <c r="P953" i="3"/>
  <c r="T953" i="3"/>
  <c r="P988" i="3"/>
  <c r="T988" i="3"/>
  <c r="P1147" i="3"/>
  <c r="T1147" i="3"/>
  <c r="P503" i="3"/>
  <c r="T503" i="3"/>
  <c r="P437" i="3"/>
  <c r="T437" i="3"/>
  <c r="P200" i="3"/>
  <c r="T200" i="3"/>
  <c r="P704" i="3"/>
  <c r="T704" i="3"/>
  <c r="T577" i="3"/>
  <c r="P577" i="3"/>
  <c r="P871" i="3"/>
  <c r="T871" i="3"/>
  <c r="T1334" i="3"/>
  <c r="P1334" i="3"/>
  <c r="P145" i="3"/>
  <c r="T145" i="3"/>
  <c r="P1437" i="3"/>
  <c r="T1437" i="3"/>
  <c r="P1556" i="3"/>
  <c r="T1556" i="3"/>
  <c r="P887" i="3"/>
  <c r="T887" i="3"/>
  <c r="P605" i="3"/>
  <c r="T605" i="3"/>
  <c r="P1228" i="3"/>
  <c r="T1228" i="3"/>
  <c r="P1358" i="3"/>
  <c r="T1358" i="3"/>
  <c r="P357" i="3"/>
  <c r="T357" i="3"/>
  <c r="P71" i="3"/>
  <c r="T71" i="3"/>
  <c r="P112" i="3"/>
  <c r="T112" i="3"/>
  <c r="P970" i="3"/>
  <c r="T970" i="3"/>
  <c r="P1531" i="3"/>
  <c r="T1531" i="3"/>
  <c r="P339" i="3"/>
  <c r="T339" i="3"/>
  <c r="P1028" i="3"/>
  <c r="T1028" i="3"/>
  <c r="P1201" i="3"/>
  <c r="T1201" i="3"/>
  <c r="P1746" i="3"/>
  <c r="T1746" i="3"/>
  <c r="P1490" i="3"/>
  <c r="T1490" i="3"/>
  <c r="P516" i="3"/>
  <c r="T516" i="3"/>
  <c r="P1633" i="3"/>
  <c r="T1633" i="3"/>
  <c r="P1383" i="3"/>
  <c r="T1383" i="3"/>
  <c r="P1526" i="3"/>
  <c r="T1526" i="3"/>
  <c r="P1109" i="3"/>
  <c r="T1109" i="3"/>
  <c r="P296" i="3"/>
  <c r="T296" i="3"/>
  <c r="P446" i="3"/>
  <c r="T446" i="3"/>
  <c r="T1737" i="3"/>
  <c r="P1737" i="3"/>
  <c r="P1644" i="3"/>
  <c r="T1644" i="3"/>
  <c r="P657" i="3"/>
  <c r="T657" i="3"/>
  <c r="P1509" i="3"/>
  <c r="T1509" i="3"/>
  <c r="P269" i="3"/>
  <c r="T269" i="3"/>
  <c r="P1532" i="3"/>
  <c r="T1532" i="3"/>
  <c r="P235" i="3"/>
  <c r="T235" i="3"/>
  <c r="P1304" i="3"/>
  <c r="T1304" i="3"/>
  <c r="P1605" i="3"/>
  <c r="T1605" i="3"/>
  <c r="P268" i="3"/>
  <c r="T268" i="3"/>
  <c r="P107" i="3"/>
  <c r="T107" i="3"/>
  <c r="P1021" i="3"/>
  <c r="T1021" i="3"/>
  <c r="P1209" i="3"/>
  <c r="T1209" i="3"/>
  <c r="P848" i="3"/>
  <c r="T848" i="3"/>
  <c r="P1178" i="3"/>
  <c r="T1178" i="3"/>
  <c r="P197" i="3"/>
  <c r="T197" i="3"/>
  <c r="P430" i="3"/>
  <c r="T430" i="3"/>
  <c r="P1272" i="3"/>
  <c r="T1272" i="3"/>
  <c r="T1062" i="3"/>
  <c r="P1062" i="3"/>
  <c r="T1609" i="3"/>
  <c r="P1609" i="3"/>
  <c r="P97" i="3"/>
  <c r="T97" i="3"/>
  <c r="P323" i="3"/>
  <c r="T323" i="3"/>
  <c r="P1669" i="3"/>
  <c r="T1669" i="3"/>
  <c r="P208" i="3"/>
  <c r="T208" i="3"/>
  <c r="P1481" i="3"/>
  <c r="T1481" i="3"/>
  <c r="P830" i="3"/>
  <c r="T830" i="3"/>
  <c r="P505" i="3"/>
  <c r="T505" i="3"/>
  <c r="P992" i="3"/>
  <c r="T992" i="3"/>
  <c r="P861" i="3"/>
  <c r="T861" i="3"/>
  <c r="P1009" i="3"/>
  <c r="T1009" i="3"/>
  <c r="P950" i="3"/>
  <c r="T950" i="3"/>
  <c r="P457" i="3"/>
  <c r="T457" i="3"/>
  <c r="P881" i="3"/>
  <c r="T881" i="3"/>
  <c r="P685" i="3"/>
  <c r="T685" i="3"/>
  <c r="P91" i="3"/>
  <c r="T91" i="3"/>
  <c r="P880" i="3"/>
  <c r="T880" i="3"/>
  <c r="P1743" i="3"/>
  <c r="T1743" i="3"/>
  <c r="P1549" i="3"/>
  <c r="T1549" i="3"/>
  <c r="P733" i="3"/>
  <c r="T733" i="3"/>
  <c r="T512" i="3"/>
  <c r="P512" i="3"/>
  <c r="P557" i="3"/>
  <c r="T557" i="3"/>
  <c r="P34" i="3"/>
  <c r="T34" i="3"/>
  <c r="P687" i="3"/>
  <c r="T687" i="3"/>
  <c r="P690" i="3"/>
  <c r="T690" i="3"/>
  <c r="P1307" i="3"/>
  <c r="T1307" i="3"/>
  <c r="P1621" i="3"/>
  <c r="T1621" i="3"/>
  <c r="P1429" i="3"/>
  <c r="T1429" i="3"/>
  <c r="P1308" i="3"/>
  <c r="T1308" i="3"/>
  <c r="P972" i="3"/>
  <c r="T972" i="3"/>
  <c r="P1616" i="3"/>
  <c r="T1616" i="3"/>
  <c r="P251" i="3"/>
  <c r="T251" i="3"/>
  <c r="P77" i="3"/>
  <c r="T77" i="3"/>
  <c r="P1451" i="3"/>
  <c r="T1451" i="3"/>
  <c r="P594" i="3"/>
  <c r="T594" i="3"/>
  <c r="P825" i="3"/>
  <c r="T825" i="3"/>
  <c r="P1483" i="3"/>
  <c r="T1483" i="3"/>
  <c r="P721" i="3"/>
  <c r="T721" i="3"/>
  <c r="P1495" i="3"/>
  <c r="T1495" i="3"/>
  <c r="P311" i="3"/>
  <c r="T311" i="3"/>
  <c r="P1165" i="3"/>
  <c r="T1165" i="3"/>
  <c r="P899" i="3"/>
  <c r="T899" i="3"/>
  <c r="P422" i="3"/>
  <c r="T422" i="3"/>
  <c r="P1466" i="3"/>
  <c r="T1466" i="3"/>
  <c r="P526" i="3"/>
  <c r="T526" i="3"/>
  <c r="P799" i="3"/>
  <c r="T799" i="3"/>
  <c r="T1560" i="3"/>
  <c r="P1560" i="3"/>
  <c r="P76" i="3"/>
  <c r="T76" i="3"/>
  <c r="P1491" i="3"/>
  <c r="T1491" i="3"/>
  <c r="P1319" i="3"/>
  <c r="T1319" i="3"/>
  <c r="P717" i="3"/>
  <c r="T717" i="3"/>
  <c r="P239" i="3"/>
  <c r="T239" i="3"/>
  <c r="P5" i="3"/>
  <c r="T5" i="3"/>
  <c r="P943" i="3"/>
  <c r="T943" i="3"/>
  <c r="P573" i="3"/>
  <c r="T573" i="3"/>
  <c r="P608" i="3"/>
  <c r="T608" i="3"/>
  <c r="P1223" i="3"/>
  <c r="T1223" i="3"/>
  <c r="P1322" i="3"/>
  <c r="T1322" i="3"/>
  <c r="P886" i="3"/>
  <c r="T886" i="3"/>
  <c r="P1273" i="3"/>
  <c r="T1273" i="3"/>
  <c r="P1133" i="3"/>
  <c r="T1133" i="3"/>
  <c r="P340" i="3"/>
  <c r="T340" i="3"/>
  <c r="P729" i="3"/>
  <c r="T729" i="3"/>
  <c r="P584" i="3"/>
  <c r="T584" i="3"/>
  <c r="P1231" i="3"/>
  <c r="T1231" i="3"/>
  <c r="P1742" i="3"/>
  <c r="T1742" i="3"/>
  <c r="P1056" i="3"/>
  <c r="T1056" i="3"/>
  <c r="P204" i="3"/>
  <c r="T204" i="3"/>
  <c r="P152" i="3"/>
  <c r="T152" i="3"/>
  <c r="P313" i="3"/>
  <c r="T313" i="3"/>
  <c r="P1168" i="3"/>
  <c r="T1168" i="3"/>
  <c r="P1371" i="3"/>
  <c r="T1371" i="3"/>
  <c r="P708" i="3"/>
  <c r="T708" i="3"/>
  <c r="P543" i="3"/>
  <c r="T543" i="3"/>
  <c r="P221" i="3"/>
  <c r="T221" i="3"/>
  <c r="P1685" i="3"/>
  <c r="T1685" i="3"/>
  <c r="P1508" i="3"/>
  <c r="T1508" i="3"/>
  <c r="P347" i="3"/>
  <c r="T347" i="3"/>
  <c r="P1239" i="3"/>
  <c r="T1239" i="3"/>
  <c r="P1440" i="3"/>
  <c r="T1440" i="3"/>
  <c r="P412" i="3"/>
  <c r="T412" i="3"/>
  <c r="P115" i="3"/>
  <c r="T115" i="3"/>
  <c r="P224" i="3"/>
  <c r="T224" i="3"/>
  <c r="P1214" i="3"/>
  <c r="T1214" i="3"/>
  <c r="P325" i="3"/>
  <c r="T325" i="3"/>
  <c r="P1789" i="3"/>
  <c r="T1789" i="3"/>
  <c r="P1207" i="3"/>
  <c r="T1207" i="3"/>
  <c r="P424" i="3"/>
  <c r="T424" i="3"/>
  <c r="P11" i="3"/>
  <c r="T11" i="3"/>
  <c r="P82" i="3"/>
  <c r="T82" i="3"/>
  <c r="P714" i="3"/>
  <c r="T714" i="3"/>
  <c r="P1711" i="3"/>
  <c r="T1711" i="3"/>
  <c r="P365" i="3"/>
  <c r="T365" i="3"/>
  <c r="P530" i="3"/>
  <c r="T530" i="3"/>
  <c r="P587" i="3"/>
  <c r="T587" i="3"/>
  <c r="P1092" i="3"/>
  <c r="T1092" i="3"/>
  <c r="P706" i="3"/>
  <c r="T706" i="3"/>
  <c r="P833" i="3"/>
  <c r="T833" i="3"/>
  <c r="P1171" i="3"/>
  <c r="T1171" i="3"/>
  <c r="T401" i="3"/>
  <c r="P401" i="3"/>
  <c r="P92" i="3"/>
  <c r="T92" i="3"/>
  <c r="P768" i="3"/>
  <c r="T768" i="3"/>
  <c r="P346" i="3"/>
  <c r="T346" i="3"/>
  <c r="P701" i="3"/>
  <c r="T701" i="3"/>
  <c r="P776" i="3"/>
  <c r="T776" i="3"/>
  <c r="P583" i="3"/>
  <c r="T583" i="3"/>
  <c r="P661" i="3"/>
  <c r="T661" i="3"/>
  <c r="P1402" i="3"/>
  <c r="T1402" i="3"/>
  <c r="P380" i="3"/>
  <c r="T380" i="3"/>
  <c r="P297" i="3"/>
  <c r="T297" i="3"/>
  <c r="P1033" i="3"/>
  <c r="T1033" i="3"/>
  <c r="P1113" i="3"/>
  <c r="T1113" i="3"/>
  <c r="P1120" i="3"/>
  <c r="T1120" i="3"/>
  <c r="P94" i="3"/>
  <c r="T94" i="3"/>
  <c r="P42" i="3"/>
  <c r="T42" i="3"/>
  <c r="P1459" i="3"/>
  <c r="T1459" i="3"/>
  <c r="P1156" i="3"/>
  <c r="T1156" i="3"/>
  <c r="T1512" i="3"/>
  <c r="P1512" i="3"/>
  <c r="P471" i="3"/>
  <c r="T471" i="3"/>
  <c r="P1786" i="3"/>
  <c r="T1786" i="3"/>
  <c r="P425" i="3"/>
  <c r="T425" i="3"/>
  <c r="P601" i="3"/>
  <c r="T601" i="3"/>
  <c r="P1404" i="3"/>
  <c r="T1404" i="3"/>
  <c r="P1779" i="3"/>
  <c r="T1779" i="3"/>
  <c r="P1149" i="3"/>
  <c r="T1149" i="3"/>
  <c r="T663" i="3"/>
  <c r="P663" i="3"/>
  <c r="P759" i="3"/>
  <c r="T759" i="3"/>
  <c r="P544" i="3"/>
  <c r="T544" i="3"/>
  <c r="P24" i="3"/>
  <c r="T24" i="3"/>
  <c r="P797" i="3"/>
  <c r="T797" i="3"/>
  <c r="P349" i="3"/>
  <c r="T349" i="3"/>
  <c r="P1723" i="3"/>
  <c r="T1723" i="3"/>
  <c r="P1659" i="3"/>
  <c r="T1659" i="3"/>
  <c r="P942" i="3"/>
  <c r="T942" i="3"/>
  <c r="P1738" i="3"/>
  <c r="T1738" i="3"/>
  <c r="P66" i="3"/>
  <c r="T66" i="3"/>
  <c r="P586" i="3"/>
  <c r="T586" i="3"/>
  <c r="P623" i="3"/>
  <c r="T623" i="3"/>
  <c r="T1720" i="3"/>
  <c r="P1720" i="3"/>
  <c r="P1045" i="3"/>
  <c r="T1045" i="3"/>
  <c r="P814" i="3"/>
  <c r="T814" i="3"/>
  <c r="P707" i="3"/>
  <c r="T707" i="3"/>
  <c r="P878" i="3"/>
  <c r="T878" i="3"/>
  <c r="P1393" i="3"/>
  <c r="T1393" i="3"/>
  <c r="P86" i="3"/>
  <c r="T86" i="3"/>
  <c r="P440" i="3"/>
  <c r="T440" i="3"/>
  <c r="P1148" i="3"/>
  <c r="T1148" i="3"/>
  <c r="P1535" i="3"/>
  <c r="T1535" i="3"/>
  <c r="P1331" i="3"/>
  <c r="T1331" i="3"/>
  <c r="P1199" i="3"/>
  <c r="T1199" i="3"/>
  <c r="P947" i="3"/>
  <c r="T947" i="3"/>
  <c r="P1475" i="3"/>
  <c r="T1475" i="3"/>
  <c r="P135" i="3"/>
  <c r="T135" i="3"/>
  <c r="P1699" i="3"/>
  <c r="T1699" i="3"/>
  <c r="P358" i="3"/>
  <c r="T358" i="3"/>
  <c r="P1224" i="3"/>
  <c r="T1224" i="3"/>
  <c r="P198" i="3"/>
  <c r="T198" i="3"/>
  <c r="P829" i="3"/>
  <c r="T829" i="3"/>
  <c r="P177" i="3"/>
  <c r="T177" i="3"/>
  <c r="P534" i="3"/>
  <c r="T534" i="3"/>
  <c r="P1507" i="3"/>
  <c r="T1507" i="3"/>
  <c r="P44" i="3"/>
  <c r="T44" i="3"/>
  <c r="P132" i="3"/>
  <c r="T132" i="3"/>
  <c r="P1530" i="3"/>
  <c r="T1530" i="3"/>
  <c r="P832" i="3"/>
  <c r="T832" i="3"/>
  <c r="P72" i="3"/>
  <c r="T72" i="3"/>
  <c r="P1701" i="3"/>
  <c r="T1701" i="3"/>
  <c r="P1083" i="3"/>
  <c r="T1083" i="3"/>
  <c r="P567" i="3"/>
  <c r="T567" i="3"/>
  <c r="P1426" i="3"/>
  <c r="T1426" i="3"/>
  <c r="P654" i="3"/>
  <c r="T654" i="3"/>
  <c r="P179" i="3"/>
  <c r="T179" i="3"/>
  <c r="P1303" i="3"/>
  <c r="T1303" i="3"/>
  <c r="P1088" i="3"/>
  <c r="T1088" i="3"/>
  <c r="P1137" i="3"/>
  <c r="T1137" i="3"/>
  <c r="P1674" i="3"/>
  <c r="T1674" i="3"/>
  <c r="P333" i="3"/>
  <c r="T333" i="3"/>
  <c r="P888" i="3"/>
  <c r="T888" i="3"/>
  <c r="P1785" i="3"/>
  <c r="T1785" i="3"/>
  <c r="P718" i="3"/>
  <c r="T718" i="3"/>
  <c r="T1238" i="3"/>
  <c r="P1238" i="3"/>
  <c r="P111" i="3"/>
  <c r="T111" i="3"/>
  <c r="P61" i="3"/>
  <c r="T61" i="3"/>
  <c r="P1245" i="3"/>
  <c r="T1245" i="3"/>
  <c r="P960" i="3"/>
  <c r="T960" i="3"/>
  <c r="P666" i="3"/>
  <c r="T666" i="3"/>
  <c r="P1702" i="3"/>
  <c r="T1702" i="3"/>
  <c r="P1771" i="3"/>
  <c r="T1771" i="3"/>
  <c r="P1548" i="3"/>
  <c r="T1548" i="3"/>
  <c r="T513" i="3"/>
  <c r="P513" i="3"/>
  <c r="P991" i="3"/>
  <c r="T991" i="3"/>
  <c r="P329" i="3"/>
  <c r="T329" i="3"/>
  <c r="P931" i="3"/>
  <c r="T931" i="3"/>
  <c r="P772" i="3"/>
  <c r="T772" i="3"/>
  <c r="T838" i="3"/>
  <c r="P838" i="3"/>
  <c r="P415" i="3"/>
  <c r="T415" i="3"/>
  <c r="P711" i="3"/>
  <c r="T711" i="3"/>
  <c r="P53" i="3"/>
  <c r="T53" i="3"/>
  <c r="T1624" i="3"/>
  <c r="P1624" i="3"/>
  <c r="T417" i="3"/>
  <c r="P417" i="3"/>
  <c r="P373" i="3"/>
  <c r="T373" i="3"/>
  <c r="P627" i="3"/>
  <c r="T627" i="3"/>
  <c r="P1185" i="3"/>
  <c r="T1185" i="3"/>
  <c r="P1370" i="3"/>
  <c r="T1370" i="3"/>
  <c r="P1324" i="3"/>
  <c r="T1324" i="3"/>
  <c r="P1612" i="3"/>
  <c r="T1612" i="3"/>
  <c r="P243" i="3"/>
  <c r="T243" i="3"/>
  <c r="P450" i="3"/>
  <c r="T450" i="3"/>
  <c r="P949" i="3"/>
  <c r="T949" i="3"/>
  <c r="P728" i="3"/>
  <c r="T728" i="3"/>
  <c r="P1443" i="3"/>
  <c r="T1443" i="3"/>
  <c r="P14" i="3"/>
  <c r="T14" i="3"/>
  <c r="P403" i="3"/>
  <c r="T403" i="3"/>
  <c r="P541" i="3"/>
  <c r="T541" i="3"/>
  <c r="P585" i="3"/>
  <c r="T585" i="3"/>
  <c r="P62" i="3"/>
  <c r="T62" i="3"/>
  <c r="P658" i="3"/>
  <c r="T658" i="3"/>
  <c r="P930" i="3"/>
  <c r="T930" i="3"/>
  <c r="P1378" i="3"/>
  <c r="T1378" i="3"/>
  <c r="P220" i="3"/>
  <c r="T220" i="3"/>
  <c r="P1013" i="3"/>
  <c r="T1013" i="3"/>
  <c r="P118" i="3"/>
  <c r="T118" i="3"/>
  <c r="P1485" i="3"/>
  <c r="T1485" i="3"/>
  <c r="P48" i="3"/>
  <c r="T48" i="3"/>
  <c r="P1716" i="3"/>
  <c r="T1716" i="3"/>
  <c r="P1580" i="3"/>
  <c r="T1580" i="3"/>
  <c r="P1601" i="3"/>
  <c r="T1601" i="3"/>
  <c r="P1583" i="3"/>
  <c r="T1583" i="3"/>
  <c r="P1155" i="3"/>
  <c r="T1155" i="3"/>
  <c r="P1662" i="3"/>
  <c r="T1662" i="3"/>
  <c r="P303" i="3"/>
  <c r="T303" i="3"/>
  <c r="P205" i="3"/>
  <c r="T205" i="3"/>
  <c r="P1622" i="3"/>
  <c r="T1622" i="3"/>
  <c r="P498" i="3"/>
  <c r="T498" i="3"/>
  <c r="P1382" i="3"/>
  <c r="T1382" i="3"/>
  <c r="P1516" i="3"/>
  <c r="T1516" i="3"/>
  <c r="P634" i="3"/>
  <c r="T634" i="3"/>
  <c r="P1758" i="3"/>
  <c r="T1758" i="3"/>
  <c r="P1197" i="3"/>
  <c r="T1197" i="3"/>
  <c r="P343" i="3"/>
  <c r="T343" i="3"/>
  <c r="P547" i="3"/>
  <c r="T547" i="3"/>
  <c r="P83" i="3"/>
  <c r="T83" i="3"/>
  <c r="P1321" i="3"/>
  <c r="T1321" i="3"/>
  <c r="P1140" i="3"/>
  <c r="T1140" i="3"/>
  <c r="T631" i="3"/>
  <c r="P631" i="3"/>
  <c r="P1061" i="3"/>
  <c r="T1061" i="3"/>
  <c r="P1637" i="3"/>
  <c r="T1637" i="3"/>
  <c r="P28" i="3"/>
  <c r="T28" i="3"/>
  <c r="P515" i="3"/>
  <c r="T515" i="3"/>
  <c r="P1477" i="3"/>
  <c r="T1477" i="3"/>
  <c r="P105" i="3"/>
  <c r="T105" i="3"/>
  <c r="P65" i="3"/>
  <c r="T65" i="3"/>
  <c r="P618" i="3"/>
  <c r="T618" i="3"/>
  <c r="P535" i="3"/>
  <c r="T535" i="3"/>
  <c r="P1373" i="3"/>
  <c r="T1373" i="3"/>
  <c r="P1468" i="3"/>
  <c r="T1468" i="3"/>
  <c r="P1488" i="3"/>
  <c r="T1488" i="3"/>
  <c r="P580" i="3"/>
  <c r="T580" i="3"/>
  <c r="P287" i="3"/>
  <c r="T287" i="3"/>
  <c r="P199" i="3"/>
  <c r="T199" i="3"/>
  <c r="P517" i="3"/>
  <c r="T517" i="3"/>
  <c r="P354" i="3"/>
  <c r="T354" i="3"/>
  <c r="P43" i="3"/>
  <c r="T43" i="3"/>
  <c r="P1487" i="3"/>
  <c r="T1487" i="3"/>
  <c r="P758" i="3"/>
  <c r="T758" i="3"/>
  <c r="P1127" i="3"/>
  <c r="T1127" i="3"/>
  <c r="P413" i="3"/>
  <c r="T413" i="3"/>
  <c r="P1034" i="3"/>
  <c r="T1034" i="3"/>
  <c r="P1022" i="3"/>
  <c r="T1022" i="3"/>
  <c r="P1064" i="3"/>
  <c r="T1064" i="3"/>
  <c r="P1557" i="3"/>
  <c r="T1557" i="3"/>
  <c r="P905" i="3"/>
  <c r="T905" i="3"/>
  <c r="P504" i="3"/>
  <c r="T504" i="3"/>
  <c r="P106" i="3"/>
  <c r="T106" i="3"/>
  <c r="P1279" i="3"/>
  <c r="T1279" i="3"/>
  <c r="P1191" i="3"/>
  <c r="T1191" i="3"/>
  <c r="P1179" i="3"/>
  <c r="T1179" i="3"/>
  <c r="P1733" i="3"/>
  <c r="T1733" i="3"/>
  <c r="P681" i="3"/>
  <c r="T681" i="3"/>
  <c r="P1567" i="3"/>
  <c r="T1567" i="3"/>
  <c r="P68" i="3"/>
  <c r="T68" i="3"/>
  <c r="P73" i="3"/>
  <c r="T73" i="3"/>
  <c r="P40" i="3"/>
  <c r="T40" i="3"/>
  <c r="P1492" i="3"/>
  <c r="T1492" i="3"/>
  <c r="P1301" i="3"/>
  <c r="T1301" i="3"/>
  <c r="P493" i="3"/>
  <c r="T493" i="3"/>
  <c r="P7" i="3"/>
  <c r="T7" i="3"/>
  <c r="P210" i="3"/>
  <c r="T210" i="3"/>
  <c r="P1278" i="3"/>
  <c r="T1278" i="3"/>
  <c r="P851" i="3"/>
  <c r="T851" i="3"/>
  <c r="P906" i="3"/>
  <c r="T906" i="3"/>
  <c r="P1444" i="3"/>
  <c r="T1444" i="3"/>
  <c r="P1783" i="3"/>
  <c r="T1783" i="3"/>
  <c r="P167" i="3"/>
  <c r="T167" i="3"/>
  <c r="P1080" i="3"/>
  <c r="T1080" i="3"/>
  <c r="P809" i="3"/>
  <c r="T809" i="3"/>
  <c r="P662" i="3"/>
  <c r="T662" i="3"/>
  <c r="T1222" i="3"/>
  <c r="P1222" i="3"/>
  <c r="P211" i="3"/>
  <c r="T211" i="3"/>
  <c r="P1255" i="3"/>
  <c r="T1255" i="3"/>
  <c r="T353" i="3"/>
  <c r="P353" i="3"/>
  <c r="P314" i="3"/>
  <c r="T314" i="3"/>
  <c r="P470" i="3"/>
  <c r="T470" i="3"/>
  <c r="P331" i="3"/>
  <c r="T331" i="3"/>
  <c r="P322" i="3"/>
  <c r="T322" i="3"/>
  <c r="P957" i="3"/>
  <c r="T957" i="3"/>
  <c r="P592" i="3"/>
  <c r="T592" i="3"/>
  <c r="P1539" i="3"/>
  <c r="T1539" i="3"/>
  <c r="P157" i="3"/>
  <c r="T157" i="3"/>
  <c r="P916" i="3"/>
  <c r="T916" i="3"/>
  <c r="P1072" i="3"/>
  <c r="T1072" i="3"/>
  <c r="P1604" i="3"/>
  <c r="T1604" i="3"/>
  <c r="P1684" i="3"/>
  <c r="T1684" i="3"/>
  <c r="P754" i="3"/>
  <c r="T754" i="3"/>
  <c r="P453" i="3"/>
  <c r="T453" i="3"/>
  <c r="P678" i="3"/>
  <c r="T678" i="3"/>
  <c r="P1420" i="3"/>
  <c r="T1420" i="3"/>
  <c r="P17" i="3"/>
  <c r="T17" i="3"/>
  <c r="P1537" i="3"/>
  <c r="T1537" i="3"/>
  <c r="P1060" i="3"/>
  <c r="T1060" i="3"/>
  <c r="P965" i="3"/>
  <c r="T965" i="3"/>
  <c r="P201" i="3"/>
  <c r="T201" i="3"/>
  <c r="P722" i="3"/>
  <c r="T722" i="3"/>
  <c r="P705" i="3"/>
  <c r="T705" i="3"/>
  <c r="P1087" i="3"/>
  <c r="T1087" i="3"/>
  <c r="P1584" i="3"/>
  <c r="T1584" i="3"/>
  <c r="P1115" i="3"/>
  <c r="T1115" i="3"/>
  <c r="P395" i="3"/>
  <c r="T395" i="3"/>
  <c r="P780" i="3"/>
  <c r="T780" i="3"/>
  <c r="P1029" i="3"/>
  <c r="T1029" i="3"/>
  <c r="P8" i="3"/>
  <c r="T8" i="3"/>
  <c r="P1628" i="3"/>
  <c r="T1628" i="3"/>
  <c r="P1154" i="3"/>
  <c r="T1154" i="3"/>
  <c r="P248" i="3"/>
  <c r="T248" i="3"/>
  <c r="P1106" i="3"/>
  <c r="T1106" i="3"/>
  <c r="T647" i="3"/>
  <c r="P647" i="3"/>
  <c r="P649" i="3"/>
  <c r="T649" i="3"/>
  <c r="T1768" i="3"/>
  <c r="P1768" i="3"/>
  <c r="P427" i="3"/>
  <c r="T427" i="3"/>
  <c r="P564" i="3"/>
  <c r="T564" i="3"/>
  <c r="P813" i="3"/>
  <c r="T813" i="3"/>
  <c r="P278" i="3"/>
  <c r="T278" i="3"/>
  <c r="T433" i="3"/>
  <c r="P433" i="3"/>
  <c r="P379" i="3"/>
  <c r="T379" i="3"/>
  <c r="P1229" i="3"/>
  <c r="T1229" i="3"/>
  <c r="P490" i="3"/>
  <c r="T490" i="3"/>
  <c r="P438" i="3"/>
  <c r="T438" i="3"/>
  <c r="P973" i="3"/>
  <c r="T973" i="3"/>
  <c r="P1552" i="3"/>
  <c r="T1552" i="3"/>
  <c r="P903" i="3"/>
  <c r="T903" i="3"/>
  <c r="P218" i="3"/>
  <c r="T218" i="3"/>
  <c r="P782" i="3"/>
  <c r="T782" i="3"/>
</calcChain>
</file>

<file path=xl/comments1.xml><?xml version="1.0" encoding="utf-8"?>
<comments xmlns="http://schemas.openxmlformats.org/spreadsheetml/2006/main">
  <authors>
    <author>Gurpreet Singh Ahluwalia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Gurpreet Singh Ahluwalia:</t>
        </r>
        <r>
          <rPr>
            <sz val="9"/>
            <color indexed="81"/>
            <rFont val="Tahoma"/>
            <family val="2"/>
          </rPr>
          <t xml:space="preserve">
Req Size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Gurpreet Singh Ahluwalia:</t>
        </r>
        <r>
          <rPr>
            <sz val="9"/>
            <color indexed="81"/>
            <rFont val="Tahoma"/>
            <family val="2"/>
          </rPr>
          <t xml:space="preserve">
Req Quality</t>
        </r>
      </text>
    </comment>
  </commentList>
</comments>
</file>

<file path=xl/sharedStrings.xml><?xml version="1.0" encoding="utf-8"?>
<sst xmlns="http://schemas.openxmlformats.org/spreadsheetml/2006/main" count="13267" uniqueCount="395">
  <si>
    <t>Test Name</t>
  </si>
  <si>
    <t>Test Id</t>
  </si>
  <si>
    <t>Test Creation Date</t>
  </si>
  <si>
    <t>Execution Date</t>
  </si>
  <si>
    <t>Run Id</t>
  </si>
  <si>
    <t>Run Status</t>
  </si>
  <si>
    <t>Last Modified Date</t>
  </si>
  <si>
    <t>Requirement Name</t>
  </si>
  <si>
    <t>Ageing</t>
  </si>
  <si>
    <t>[1]WM_mgmt_Reports_MCA_Date Validation</t>
  </si>
  <si>
    <t>Passed</t>
  </si>
  <si>
    <t>Add diffrent option for MCA report</t>
  </si>
  <si>
    <t>[1]WM_mgmt_Reports_MCA_file type option_AHL file</t>
  </si>
  <si>
    <t>[1]WM_mgmt_Reports_MCA_file type option_DPR file</t>
  </si>
  <si>
    <t>[1]WM_mgmt_Reports_MCA_passenger boarding ratio</t>
  </si>
  <si>
    <t>[1]WM_mgmt_Reports_MCA_passenger status</t>
  </si>
  <si>
    <t>[1]WM_mgmt_Reports_MCA_specific airline</t>
  </si>
  <si>
    <t>[1]WM_mgmt_Reports_MCA_Summary report</t>
  </si>
  <si>
    <t>[1]WM_mgmt_Reports_MCA_Stations being reported_Another station</t>
  </si>
  <si>
    <t>[1]WM_mgmt_Reports_MCA_Stations being reported_Handled airline</t>
  </si>
  <si>
    <t>[1]WM_mgmt_Reports_MCA_Routing</t>
  </si>
  <si>
    <t>No Run</t>
  </si>
  <si>
    <t>N/A</t>
  </si>
  <si>
    <t>[1]WT_Claims_Amend AHL _Element Validation_Information Elements_GP MB NB NW</t>
  </si>
  <si>
    <t>Add_Delete Element_AAC</t>
  </si>
  <si>
    <t>[1]WT_Claims_Amend AHL _Element Validation_Functional Elements_SA SC SF</t>
  </si>
  <si>
    <t>Failed</t>
  </si>
  <si>
    <t>[1]WT_Claims_Amend AHL _Element Validation_Information Elements_AG BW CA CB CM</t>
  </si>
  <si>
    <t>[1]WT_Claims_Amend AHL _Element Validation_Information Elements_PT RT ST XV</t>
  </si>
  <si>
    <t>[1]WM_mgmt_Reports_MCS_all stations</t>
  </si>
  <si>
    <t>Adding diffrent option to MCS report</t>
  </si>
  <si>
    <t>[1]WM_mgmt_Reports_MCS_another station</t>
  </si>
  <si>
    <t>[1]WM_mgmt_Reports_MCS_Cost currency</t>
  </si>
  <si>
    <t>[1]WM_mgmt_Reports_MCS_element validation</t>
  </si>
  <si>
    <t>[1]WM_mgmt_Reports_MCS_Handled airline</t>
  </si>
  <si>
    <t>[1]WM_mgmt_Reports_MCS_Reason for loss</t>
  </si>
  <si>
    <t>[1]WM_mgmt_Reports_MCS_Region</t>
  </si>
  <si>
    <t>[1]WM_mgmt_Reports_MCS_Summary report</t>
  </si>
  <si>
    <t>[1]WM_mgmt_Reports_MCS_LZ control date</t>
  </si>
  <si>
    <t>[1]WM_mgmt_Reports_MCS_monthly average</t>
  </si>
  <si>
    <t>[1]WM_mgmt_Reports_MCS_dates validation</t>
  </si>
  <si>
    <t>[1]WM_mgmt_Reports_MCS_comparision report</t>
  </si>
  <si>
    <t>[1]WM_mgmt_Reports_MCS_report routing</t>
  </si>
  <si>
    <t>[1]WM_mgmt_Reports_MFD_File_type</t>
  </si>
  <si>
    <t>Adding diffrent option to MFD report</t>
  </si>
  <si>
    <t>[1]WM_mgmt_Reports_MFD_Dates</t>
  </si>
  <si>
    <t>[1]WM_mgmt_Reports_MFD_Fault_terminal</t>
  </si>
  <si>
    <t>[1]WM_mgmt_Reports_MFD_Handling_agent_request</t>
  </si>
  <si>
    <t>[1]WM_mgmt_Reports_MFD_Partner_code_airlines_file</t>
  </si>
  <si>
    <t>[1]WM_mgmt_Reports_MFD_Summary</t>
  </si>
  <si>
    <t>[1]WM_mgmt_Reports_MFD_sectorroute</t>
  </si>
  <si>
    <t>[1]WM_mgmt_Reports_MFD_specific_stations</t>
  </si>
  <si>
    <t>[1]WM_mgmt_Reports_MFD_Reason_for_loss</t>
  </si>
  <si>
    <t>[1]WM_mgmt_Reports_MFD_Report_routing</t>
  </si>
  <si>
    <t>[1]WM_mgmt_Reports_MFF_all_flights</t>
  </si>
  <si>
    <t>Adding diffrent option to MFF report</t>
  </si>
  <si>
    <t>[1]WM_mgmt_Reports_MFF_dates_validation</t>
  </si>
  <si>
    <t>[1]WM_mgmt_Reports_MFF_Fault_station_other_station</t>
  </si>
  <si>
    <t>[1]WM_mgmt_Reports_MFF_file_type_option_AHL_file</t>
  </si>
  <si>
    <t>[1]WM_mgmt_Reports_MFF_Fault_station_Handled_airline</t>
  </si>
  <si>
    <t>[1]WM_mgmt_Reports_MFF_file_type_option_DPR_file</t>
  </si>
  <si>
    <t>[1]WM_mgmt_Reports_MFF_number_of_flights</t>
  </si>
  <si>
    <t>[1]WM_mgmt_Reports_MFF_Reason_for_loss</t>
  </si>
  <si>
    <t>[1]WM_mgmt_Reports_MFF_partner_code_user_airlines_files</t>
  </si>
  <si>
    <t>[1]WM_mgmt_Reports_MFF_specific_airline</t>
  </si>
  <si>
    <t>[1]WM_mgmt_Reports_MFF_partner_code_partner_code_files</t>
  </si>
  <si>
    <t>[1]WM_mgmt_Reports_city_pair</t>
  </si>
  <si>
    <t>Adding diffrent option to MFK report</t>
  </si>
  <si>
    <t>[1]WM_mgmt_Reports_fault_terminal</t>
  </si>
  <si>
    <t>[1]WM_mgmt_Reports_MFK_comparision_report</t>
  </si>
  <si>
    <t>[1]WM_mgmt_Reports_MFK_File_type</t>
  </si>
  <si>
    <t>[1]WM_mgmt_Reports_MFK_Passenger_boardings</t>
  </si>
  <si>
    <t>[1]WM_mgmt_Reports_MFK_RL</t>
  </si>
  <si>
    <t>[1]WM_mgmt_Reports_MFK_specific_stations</t>
  </si>
  <si>
    <t>[1]WM_mgmt_Reports_MFK_Stations_being_reported</t>
  </si>
  <si>
    <t>[1]WM_mgmt_Reports_MFK_Summary</t>
  </si>
  <si>
    <t>[1]WM_mgmt_Reports_MFK_Partner_code_airline_files</t>
  </si>
  <si>
    <t>[1]WM_mgmt_Reports_monthly_average</t>
  </si>
  <si>
    <t>[1]WM_mgmt_Reports_MFK_Dates_validation</t>
  </si>
  <si>
    <t>[1]WM_mgmt_Reports_report_routing</t>
  </si>
  <si>
    <t>[1]WT_mgmt_Reports_MWF_ALL Flights</t>
  </si>
  <si>
    <t>Adding diffrent option to MFW report</t>
  </si>
  <si>
    <t>[1]WT_mgmt_Reports_MWF_Date Validation</t>
  </si>
  <si>
    <t>[1]WT_mgmt_Reports_MWF_Non Member Handled Airlines</t>
  </si>
  <si>
    <t>[1]WT_mgmt_Reports_MWF_Number Of Flights</t>
  </si>
  <si>
    <t>[1]WT_mgmt_Reports_MWF_Reason for Loss</t>
  </si>
  <si>
    <t>[1]WT_mgmt_Reports_MWF_Stations Being Reported</t>
  </si>
  <si>
    <t>[1]WT_mgmt_Reports_MWF_Specific Airline in FD</t>
  </si>
  <si>
    <t>[2]WT_mgmt_Reports_MWF_Partner Code Airlines Flight</t>
  </si>
  <si>
    <t>[1]WT_mgmt_Reports_MWF_Partner Code Airline Files</t>
  </si>
  <si>
    <t>[1]WT_mgmt_Reports_MWF_Report Routing</t>
  </si>
  <si>
    <t>[1]WT_mgmt_Reports_MWF_Partner Code Airlines Flight</t>
  </si>
  <si>
    <t>[1]WM_mgmt_Reports_MRP_city_pair</t>
  </si>
  <si>
    <t>Adding diffrent option to MRP report</t>
  </si>
  <si>
    <t>[1]WM_mgmt_Reports_MRP_cost_currency</t>
  </si>
  <si>
    <t>[1]WM_mgmt_Reports_MRP_fault_terminal</t>
  </si>
  <si>
    <t>[1]WM_mgmt_Reports_MRP_file_type</t>
  </si>
  <si>
    <t>[1]WM_mgmt_Reports_MRP_Stations_being_reported</t>
  </si>
  <si>
    <t>[1]WM_mgmt_Reports_MRP_Summary</t>
  </si>
  <si>
    <t>[1]WM_mgmt_Reports_MRP_Dates_validation</t>
  </si>
  <si>
    <t>[1]WM_mgmt_Reports_MRP_report_routing</t>
  </si>
  <si>
    <t>[1]WM_mgmt_Reports_MRS_Dates_validation</t>
  </si>
  <si>
    <t>Adding diffrent option to MRS report</t>
  </si>
  <si>
    <t>[1]WM_mgmt_Reports_MRS_Stations_being_reported</t>
  </si>
  <si>
    <t>[1]WM_mgmt_Reports_MRS_Summary</t>
  </si>
  <si>
    <t>[1]WM_mgmt_Reports_MRS_report_routing</t>
  </si>
  <si>
    <t>Adding diffrent option to MSF report</t>
  </si>
  <si>
    <t>[1]WM_mgmt_Reports_MSF_Dates_options_DE</t>
  </si>
  <si>
    <t>[1]WM_mgmt_Reports_MSF_Dates_options_FD</t>
  </si>
  <si>
    <t>[1]WM_mgmt_Reports_MSF_Dates_options_DT</t>
  </si>
  <si>
    <t>[1]WM_mgmt_Reports_MSF_file_type</t>
  </si>
  <si>
    <t>[1]WM_mgmt_Reports_MSF_Handled_airline_Summary</t>
  </si>
  <si>
    <t>[1]WM_mgmt_Reports_MSF_Stations_being_reported</t>
  </si>
  <si>
    <t>[1]WM_mgmt_Reports_MSF_Reason for loss</t>
  </si>
  <si>
    <t>[1]WM_mgmt_Reports_MSF_Partner_code_airline_files</t>
  </si>
  <si>
    <t>[1]WM_mgmt_Reports_MSF_Summary</t>
  </si>
  <si>
    <t>[1]WM_mgmt_Reports_MSL_Combination Option</t>
  </si>
  <si>
    <t>Adding diffrent option to MSL report</t>
  </si>
  <si>
    <t>[1]WM_mgmt_Reports_MSL_fault_station</t>
  </si>
  <si>
    <t>[1]WM_mgmt_Reports_MSL_fault_terminal</t>
  </si>
  <si>
    <t>[1]WM_mgmt_Reports_MSL_File_Status</t>
  </si>
  <si>
    <t>[1]WM_mgmt_Reports_MSL_file_type</t>
  </si>
  <si>
    <t>[1]WM_mgmt_Reports_MSL_Stations_being_reported</t>
  </si>
  <si>
    <t>[1]WM_mgmt_Reports_MSL_Summary</t>
  </si>
  <si>
    <t>[1]WM_mgmt_Reports_MSL_Reason for loss</t>
  </si>
  <si>
    <t>[1]WM_mgmt_Reports_MSL_partner_code_airline_files</t>
  </si>
  <si>
    <t>[1]WM_mgmt_Reports_MSL_Dates_validation</t>
  </si>
  <si>
    <t>[1]WM_mgmt_Reports_MSL_LZ_Control_date</t>
  </si>
  <si>
    <t>[1]WM_mgmt_Reports_MSL_report_routing</t>
  </si>
  <si>
    <t>[1]WT_mgmt_Reports_MSS_Summary_Report</t>
  </si>
  <si>
    <t>Adding diffrent option to MSS report</t>
  </si>
  <si>
    <t>[1]WT_mgmt_Reports_MSS_Date_Validation</t>
  </si>
  <si>
    <t>[1]WT_mgmt_Reports_MSS_File_Type_Option_AHL</t>
  </si>
  <si>
    <t>[1]WT_mgmt_Reports_MSS_File_Type_Option_DPR</t>
  </si>
  <si>
    <t>[1]WT_mgmt_Reports_MSS_Mandatory_ elements</t>
  </si>
  <si>
    <t>[1]WT_mgmt_Reports_MSS_Output_Routing</t>
  </si>
  <si>
    <t>[1]WT_mgmt_Reports_MSS_Stations_Being_Reported</t>
  </si>
  <si>
    <t>[1]WT_mgmt_Reports_MXR_All Flights</t>
  </si>
  <si>
    <t>Adding diffrent option to MXR report</t>
  </si>
  <si>
    <t>[1]WT_mgmt_Reports_MXR_Display Criteria</t>
  </si>
  <si>
    <t>[1]WT_mgmt_Reports_MXR_Fault Station</t>
  </si>
  <si>
    <t>[1]WT_mgmt_Reports_MXR_No. Of Flights</t>
  </si>
  <si>
    <t>[1]WT_mgmt_Reports_MXR_Partner Code</t>
  </si>
  <si>
    <t>[1]WT_mgmt_Reports_MXR_Specific Airline</t>
  </si>
  <si>
    <t>[1]WT_mgmt_Reports_MXR_Reason For Loss</t>
  </si>
  <si>
    <t>[1]WT_mgmt_Reports_MXR_Report Criteria</t>
  </si>
  <si>
    <t>[1]WT_mgmt_Reports_MXR_Date Validation</t>
  </si>
  <si>
    <t>[1]WT_mgmt_Reports_MXR_Report Routing_ARNK Segment</t>
  </si>
  <si>
    <t>[1]001_WM_Verify CFT C transaction display Pre-formatted mask, information update</t>
  </si>
  <si>
    <t>Creation and updating values on  different pages_CFT/DFT</t>
  </si>
  <si>
    <t>[1]002_WM_Verify CFT C transaction password protected</t>
  </si>
  <si>
    <t>[1]007_WM_Verify CFT P transaction allow 80 chars in a line , 2000 char per page</t>
  </si>
  <si>
    <t>[1]008_WM_Verify CFT P delete existing airline prorate information page</t>
  </si>
  <si>
    <t>[1]009_WM_Verify DFT P display, amend information for any member code, special char display</t>
  </si>
  <si>
    <t>[1]010_WM_Verify CFT I transaction display Pre-formatted mask, information update</t>
  </si>
  <si>
    <t>[1]011_WM_Verify CFT I transaction password protected</t>
  </si>
  <si>
    <t>[1]012_WM_Verify CFT I transaction allow 80 chars in a line , 2000 char per page</t>
  </si>
  <si>
    <t>[1]003_WM_Verify CFT C transaction allow 80 chars in a line , 2000 char per page</t>
  </si>
  <si>
    <t>[1]004_WM_Verify DFT C page display default information as per DUS10</t>
  </si>
  <si>
    <t>[1]005_WM_Verify CFT P transaction display Pre-formatted mask, information update</t>
  </si>
  <si>
    <t>[1]006_WM_Verify CFT P transaction password protected</t>
  </si>
  <si>
    <t>[1]013_WM_Verify CFT I delete existing airline BAGGAGE INFORMATION information page</t>
  </si>
  <si>
    <t>[1]016_WM_Verify Fixed text message id_1_and CP_AHL_SSE</t>
  </si>
  <si>
    <t>[1]017_WM_Verify Fixed text message id_1_and CP_DPR_SSE</t>
  </si>
  <si>
    <t>[1]018_WM_Verify Fixed text message id_1_and CP_OHD_SSE</t>
  </si>
  <si>
    <t>[1]014_WM_Verify DFT I display, amend information for any member code, special char display</t>
  </si>
  <si>
    <t>[1]015_WM_Verify DFT C display, amend information for any member code, special char display</t>
  </si>
  <si>
    <t>[1]WT_Claims_Create AHL_GS</t>
  </si>
  <si>
    <t>Introduction of Matching and functional element_CAC</t>
  </si>
  <si>
    <t>[1]WT_Claims_Create AHL_Match Output</t>
  </si>
  <si>
    <t>[1]WT_Claims_Confirm AHL from Mgmt _Element Validation_Matching Elements_FX GN IT NC NM</t>
  </si>
  <si>
    <t>[1]WT_Claims_Confirm AHL from Mgmt _Element Validation_Matching Elements_PA PN PP PR SS ZP</t>
  </si>
  <si>
    <t>[1]WT_Claims_Confirm AHL from Mgmt _Element Validation_Information Elements_GP MB NB NW</t>
  </si>
  <si>
    <t>[1]WT_Claims_Create AHL_Amend File Through CAC</t>
  </si>
  <si>
    <t>[1]WT_Claims_Create AHL_Assign File Ref</t>
  </si>
  <si>
    <t>[1]WT_Claims_Create AHL_Password Control and HIS Area</t>
  </si>
  <si>
    <t>[1]WT_Claims_Create AHL _Element Validation_Information Elements_AG BW CA CB CM</t>
  </si>
  <si>
    <t>[1]WT_Claims_Confirm AHL from Mgmt _Element Validation_Information Elements_AG BW CA CB CM</t>
  </si>
  <si>
    <t>[1]WT_Claims_Confirm AHL from Mgmt _Element Validation_Information Elements_CR CS DL FD FF</t>
  </si>
  <si>
    <t>[1]WT_Claims_Create AHL _Element Validation_Information Elements_CR CS DL FD FF</t>
  </si>
  <si>
    <t>[1]WT_Claims_Create AHL_Normal Tracing</t>
  </si>
  <si>
    <t>[1]WT_Claims_Create AHL _Element Validation_Functional Elements_GS SA SC SF TX XF</t>
  </si>
  <si>
    <t>[1]WT_Claims_Create AHL _Element Validation_Information Elements_GP MB NB NW</t>
  </si>
  <si>
    <t>[1]WT_Claims_Create AHL _Element Validation_Information Elements_PT RT ST XV</t>
  </si>
  <si>
    <t>[1]WT_Claims_Create AHL _Element Validation_Matching Elements_AC BA BO CO FL</t>
  </si>
  <si>
    <t>[1]WT_Claims_Create AHL _Element Validation_Matching Elements_FX GN IT NC NM</t>
  </si>
  <si>
    <t>[1]WT_Claims_Create AHL _Element Validation_Matching Elements_PA PN PP PR SS ZP</t>
  </si>
  <si>
    <t>[1]WT_Claims_Confirm AHL from Mgmt _Element Validation_Functional Elements_GS SA SC SF TX XF</t>
  </si>
  <si>
    <t>[1]WT_Claims_Confirm AHL from Mgmt _Element Validation_Information Elements_PT RT ST XV</t>
  </si>
  <si>
    <t>[1]WT_Claims_Confirm AHL from Mgmt _Element Validation_Matching Elements_AC BA BO CO FL</t>
  </si>
  <si>
    <t>[1]WT_Claims_Create AHL_Non Tracing</t>
  </si>
  <si>
    <t>[1]WT_Claims_Create DPR_GS</t>
  </si>
  <si>
    <t>Introduction of Matching and functional element_CDC</t>
  </si>
  <si>
    <t>[1]WT_Claims_Create DPR_Match Output</t>
  </si>
  <si>
    <t>[1]WT_Claims_Create DPR_Assign File Ref</t>
  </si>
  <si>
    <t>[1]WT_Claims_Create DPR_Amend File Through CDC</t>
  </si>
  <si>
    <t>[1]WT_Claims_Create DPR_Password Control and HIS Area</t>
  </si>
  <si>
    <t>[1]WT_Claims_Create DPR _Element Validation_Information Elements_AG BW CA CB CD CM</t>
  </si>
  <si>
    <t>[1]WT_Claims_Confirm DPR from Mgmt _Element Validation_Information Elements_AG BW CA CB CD CM</t>
  </si>
  <si>
    <t>[1]WT_Claims_Confirm DPR from Mgmt _Element Validation_Information Elements_CR CS DL FD FF</t>
  </si>
  <si>
    <t>[1]WT_Claims_Create DPR _Element Validation_Information Elements_CR CS DL FD FF</t>
  </si>
  <si>
    <t>[1]WT_Claims_Create DPR_Normal Tracing</t>
  </si>
  <si>
    <t>[1]WT_Claims_Confirm DPR from Mgmt _Element Validation_Functional Elements_GS SA SC SF TX XF</t>
  </si>
  <si>
    <t>[1]WT_Claims_Confirm DPR from Mgmt _Element Validation_Information Elements_GP LP MB NB NW</t>
  </si>
  <si>
    <t>[1]WT_Claims_Confirm DPR from Mgmt _Element Validation_Information Elements_PT RT ST XV</t>
  </si>
  <si>
    <t>[1]WT_Claims_Confirm DPR from Mgmt _Element Validation_Matching Elements_AC BA BO CO FL</t>
  </si>
  <si>
    <t>[1]WT_Claims_Confirm DPR from Mgmt _Element Validation_Matching Elements_FX GN IT NC NM</t>
  </si>
  <si>
    <t>[1]WT_Claims_Confirm DPR from Mgmt _Element Validation_Matching Elements_PA PN PP PR SS ZP</t>
  </si>
  <si>
    <t>[1]WT_Claims_Create DPR _Element Validation_Functional Elements_GS SA SC SF TX XF</t>
  </si>
  <si>
    <t>[1]WT_Claims_Create DPR _Element Validation_Information Elements_GP LP MB NB NW</t>
  </si>
  <si>
    <t>[1]WT_Claims_Create DPR _Element Validation_Information Elements_PT RT ST XV</t>
  </si>
  <si>
    <t>[1]WT_Claims_Create DPR _Element Validation_Matching Elements_AC BA BO CO FL</t>
  </si>
  <si>
    <t>[1]WT_Claims_Create DPR _Element Validation_Matching Elements_FX GN IT NC NM</t>
  </si>
  <si>
    <t>[1]WT_Claims_Create DPR _Element Validation_Matching Elements_PA PN PP PR SS ZP</t>
  </si>
  <si>
    <t>[1]WT_Claims_Create DPR_Non Tracing</t>
  </si>
  <si>
    <t>Not Completed</t>
  </si>
  <si>
    <t>[1]WM_mgmt_Reports_MSP_Summary</t>
  </si>
  <si>
    <t>M4.4_2009_Extend MSP Time Option (AZ)</t>
  </si>
  <si>
    <t>[1]WM_mgmt_Reports_MSP_file_type</t>
  </si>
  <si>
    <t>[1]WM_mgmt_Reports_MSP_Dates_validation</t>
  </si>
  <si>
    <t>[1]WM_mgmt_Reports_MSP_Stations_being_reported</t>
  </si>
  <si>
    <t>[1]WM_mgmt_Reports_MSP_Time option in hours</t>
  </si>
  <si>
    <t>[1]WM_mgmt_Reports_MSP_LZ_Control_date</t>
  </si>
  <si>
    <t>[1]003_WM_Verify Fixed text message id_2_AHL_SSE_EN</t>
  </si>
  <si>
    <t>New Transaction Send SMS &amp; Email (SSE)</t>
  </si>
  <si>
    <t>[1]006_WM_Verify Fixed text message id_3_AHL_SSE_EN</t>
  </si>
  <si>
    <t>[1]009_WM_Verify Fixed text message id_4_AHL_SSE_EN</t>
  </si>
  <si>
    <t>[1]012_WM_Verify Fixed text message id_5_AHL_SSE_EN</t>
  </si>
  <si>
    <t>[1]018_WM_Verify Fixed text message id_7_AHL_SSE_EN</t>
  </si>
  <si>
    <t>[1]027_WM_Verify Fixed text message id_11_AHL_SSE_EN</t>
  </si>
  <si>
    <t>[1]024_WM_Verify Fixed text message id_9_AHL_SSE_EN</t>
  </si>
  <si>
    <t>[1]021_WM_Verify Fixed text message id_8_AHL_SSE_EN</t>
  </si>
  <si>
    <t>[1]039_WM_Verify Fixed text message id_15_AHL_SSE_EN</t>
  </si>
  <si>
    <t>[1]057_WM_Verify Fixed text message id_11_OHD_SSE_EN</t>
  </si>
  <si>
    <t>[1]063_WM_Verify Fixed text message id_13_OHD_SSE_EN</t>
  </si>
  <si>
    <t>[1]066_WM_Verify Fixed text message id_14_OHD_SSE_EN</t>
  </si>
  <si>
    <t>[1]072_WM_Verify Fixed text message id_3_DPR_SSE_EN</t>
  </si>
  <si>
    <t>[1]069_WM_Verify Fixed text message id_2_DPR_SSE_EN</t>
  </si>
  <si>
    <t>[1]075_WM_Verify Fixed text message id_5_DPR_SSE_EN</t>
  </si>
  <si>
    <t>[1]078_WM_Verify Fixed text message id_7_DPR_SSE_EN</t>
  </si>
  <si>
    <t>[1]081_WM_Verify Fixed text message id_8_DPR_SSE_EN</t>
  </si>
  <si>
    <t>[1]087_WM_Verify Fixed text message id_11_DPR_SSE_EN</t>
  </si>
  <si>
    <t>[1]015_WM_Verify Fixed text message id_6_AHL_SSE_EN</t>
  </si>
  <si>
    <t>[1]030_WM_Verify Fixed text message id_12_AHL_SSE_EN</t>
  </si>
  <si>
    <t>[1]033_WM_Verify Fixed text message id_13_AHL_SSE_EN</t>
  </si>
  <si>
    <t>[1]042_WM_Verify Fixed text message id_16_AHL_SSE_EN</t>
  </si>
  <si>
    <t>[1]051_WM_Verify Fixed text message id_19_AHL_SSE_EN</t>
  </si>
  <si>
    <t>[1]048_WM_Verify Fixed text message id_18_AHL_SSE_EN</t>
  </si>
  <si>
    <t>[1]045_WM_Verify Fixed text message id_17_AHL_SSE_EN</t>
  </si>
  <si>
    <t>[1]060_WM_Verify Fixed text message id_12_OHD_SSE_EN</t>
  </si>
  <si>
    <t>[1]084_WM_Verify Fixed text message id_9_DPR_SSE_EN</t>
  </si>
  <si>
    <t>[1]093_WM_Verify Fixed text message id_13_DPR_SSE_EN</t>
  </si>
  <si>
    <t>[1]036_WM_Verify Fixed text message id_14_AHL_SSE_EN</t>
  </si>
  <si>
    <t>[1]090_WM_Verify Fixed text message id_12_DPR_SSE_EN</t>
  </si>
  <si>
    <t>[1]096_WM_Verify Fixed text message id_14_DPR_SSE_EN</t>
  </si>
  <si>
    <t>[1]054_WM_Verify Fixed text message id_5_OHD_SSE_EN</t>
  </si>
  <si>
    <t>[1]031_WM_Display DPR with 9-digit  TN having Wild card_DDP</t>
  </si>
  <si>
    <t>QC#11404_M4.3/2014-Management –TNT- Rules (AY)</t>
  </si>
  <si>
    <t>[1]032_WM_Display DPR with 10-digit  TN having Wild card_DDP</t>
  </si>
  <si>
    <t>[1]033_WM_Display file with 9-digit  TN having Wild card_DOF</t>
  </si>
  <si>
    <t>[1]034_WM_Display file with 10-digit  TN having Wild card_DOF</t>
  </si>
  <si>
    <t>[1]001_WM_Create AHL with 9-digit  TN having Wild card</t>
  </si>
  <si>
    <t>[1]002_WM_Create DPR with 9-digit  TN having Wild card</t>
  </si>
  <si>
    <t>[1]003_WM_Create OHD with 9-digit  TN having Wild card</t>
  </si>
  <si>
    <t>[1]004_WM_Create AHL with 10-digit  TN having Wild card</t>
  </si>
  <si>
    <t>[1]005_WM_Create DPR with 10-digit  TN having Wild card</t>
  </si>
  <si>
    <t>[1]006_WM_Create OHD with 10-digit  TN having Wild card</t>
  </si>
  <si>
    <t>[1]007_WM_Create QOH with 9-digit  TN having Wild card</t>
  </si>
  <si>
    <t>[1]011_WM_Amend OHD with 9-digit  TN having Wild card</t>
  </si>
  <si>
    <t>[1]008_WM_Create QOH with 10-digit  TN having Wild card</t>
  </si>
  <si>
    <t>[1]009_WM_Amend AHL with 9-digit  TN having Wild card</t>
  </si>
  <si>
    <t>[1]012_WM_Amend AHL with 10-digit  TN having Wild card</t>
  </si>
  <si>
    <t>[1]013_WM_Amend DPR with 10-digit  TN having Wild card</t>
  </si>
  <si>
    <t>[1]014_WM_Amend OHD with 10-digit  TN having Wild card</t>
  </si>
  <si>
    <t>[1]015_WM_Create FWD with 9-digit  TN having Wild card</t>
  </si>
  <si>
    <t>[1]017_WM_Create FAH with 9-digit  TN having Wild card</t>
  </si>
  <si>
    <t>[1]018_WM_Create FAH with 10-digit  TN having Wild card</t>
  </si>
  <si>
    <t>[1]010_WM_Amend DPR with 9-digit  TN having Wild card</t>
  </si>
  <si>
    <t>[1]016_WM_Create FWD with 10-digit  TN having Wild card</t>
  </si>
  <si>
    <t>[1]019_WM_Create FOH with 9-digit  TN having Wild card</t>
  </si>
  <si>
    <t>[1]020_WM_Create FOH with 10-digit  TN having Wild card</t>
  </si>
  <si>
    <t>[1]021_WM_Create BOM with 9-digit  TN having Wild card</t>
  </si>
  <si>
    <t>[1]022_WM_Create BOM with 10-digit  TN having Wild card</t>
  </si>
  <si>
    <t>[1]023_WM_Perform TNT with 9-digit TN having Wild cards</t>
  </si>
  <si>
    <t>[1]024_WM_Perform TNT with 10-digit TN having Wild cards</t>
  </si>
  <si>
    <t>[1]026_WM_Perform TNT with 10-digit TN having Wild cards_QOH</t>
  </si>
  <si>
    <t>[1]025_WM_Perform TNT with 9-digit TN having Wild cards_QOH</t>
  </si>
  <si>
    <t>[1]028_WM_Display AHL with 10-digit  TN having Wild card_DAH</t>
  </si>
  <si>
    <t>[1]029_WM_Display OHD with 9-digit  TN having Wild card_DOH</t>
  </si>
  <si>
    <t>[1]035_WM_Display FWD with 9-digit  TN having Wild card_DFW</t>
  </si>
  <si>
    <t>[1]027_WM_Display AHL with 9-digit  TN having Wild card_DAH</t>
  </si>
  <si>
    <t>[1]030_WM_Display OHD with 10-digit  TN having Wild card_DOH</t>
  </si>
  <si>
    <t>[1]036_WM_Display FWD with 10-digit  TN having Wild card_DFW</t>
  </si>
  <si>
    <t>[1]057_WM_Verify DO not combined with other options for DFP</t>
  </si>
  <si>
    <t>[1]064_WM_Verify DFP at email cannot combine with other option</t>
  </si>
  <si>
    <t>[1]069_WM_Verify DLP report for GHA at email</t>
  </si>
  <si>
    <t>[1]065_WM_Verify DLP at email cannot combine with other option</t>
  </si>
  <si>
    <t>[1]066_WM_Verify DFP report for handlers</t>
  </si>
  <si>
    <t>[1]068_WM_Verify DFP report for GHA at email</t>
  </si>
  <si>
    <t>[1]067_WM_Verify DLP report for handlers</t>
  </si>
  <si>
    <t>[1]037_WM_Perform Register Lost Property with mandatory elements</t>
  </si>
  <si>
    <t>[1]039_WM_Verify DM element validation for RLP</t>
  </si>
  <si>
    <t>[1]040_WM_Verify Display Lost Property with DM element</t>
  </si>
  <si>
    <t>[1]072_WM_Verify Display Lost Property with DT element</t>
  </si>
  <si>
    <t>[1]042_WM_Verify Display Lost Property with Item number</t>
  </si>
  <si>
    <t>[1]045_WM_Amend SI element by ALP transaction</t>
  </si>
  <si>
    <t>[1]049_WM_Delete SI element by ALP transaction</t>
  </si>
  <si>
    <t>[1]050_WM_DM element not get deleted by ALP transaction</t>
  </si>
  <si>
    <t>[1]051_WM_LP element not get deleted by ALP transaction</t>
  </si>
  <si>
    <t>[1]052_WM_Erase Lost Property element by ELP</t>
  </si>
  <si>
    <t>[2]048_WM_Delete AI element by ALP transaction</t>
  </si>
  <si>
    <t>[1]055_WM_Amend DO element by AFP transaction</t>
  </si>
  <si>
    <t>[1]056_WM_Verify Display Found Property with DO element</t>
  </si>
  <si>
    <t>[1]058_WM_Verify DFP report at Email and TTY</t>
  </si>
  <si>
    <t>[1]059_WM_Verify DLP report at Email and TTY</t>
  </si>
  <si>
    <t>[1]060_WM_Verify DFP report_Routing</t>
  </si>
  <si>
    <t>[1]071_WM_Perform AFP with SL element</t>
  </si>
  <si>
    <t>[1]061_WM_Verify DLP report_Routing</t>
  </si>
  <si>
    <t>[1]041_WM_Verify Display Lost Property with LP element</t>
  </si>
  <si>
    <t>[1]043_WM_Verify Display Lost Property in numerical order</t>
  </si>
  <si>
    <t>[1]044_WM_Amend AI element by ALP transaction</t>
  </si>
  <si>
    <t>[1]062_WM_Verify DFP report_DT Validation</t>
  </si>
  <si>
    <t>[1]063_WM_Verify DLP report_DT Validation</t>
  </si>
  <si>
    <t>[1]070_WM_Perform RFP with SL element</t>
  </si>
  <si>
    <t>[1]047_WM_Amend DM element by ALP transaction</t>
  </si>
  <si>
    <t>[1]048_WM_Delete AI element by ALP transaction</t>
  </si>
  <si>
    <t>[1]046_WM_Amend LP element by ALP transaction</t>
  </si>
  <si>
    <t>[1]053_WM_ELP unique elements separated by slash</t>
  </si>
  <si>
    <t>[1]054_WM_ELP unique elements separated by Dash</t>
  </si>
  <si>
    <t>[1]012_WM_Verify percentage in MSP  with AHL file type and ALL station option</t>
  </si>
  <si>
    <t>Regression for defect #13008</t>
  </si>
  <si>
    <t>[1]015_WM_Verify percentage in MSP  with AHL file type and Region option</t>
  </si>
  <si>
    <t>[1]033_WM_Verify MSP report with AHL file type and ALL station option_CSV</t>
  </si>
  <si>
    <t>[1]039_WM_Verify MSP report with AHL file type and ALL station option_PDF</t>
  </si>
  <si>
    <t>[1]034_WM_Verify MSP report with OHD file type and ALL station option_CSV</t>
  </si>
  <si>
    <t>[1]040_WM_Verify MSP report with OHD file type and ALL station option_PDF</t>
  </si>
  <si>
    <t>[1]035_WM_Verify MSP report with DPR file type and ALL station option_CSV</t>
  </si>
  <si>
    <t>[1]041_WM_Verify MSP report with DPR file type and ALL station option_PDF</t>
  </si>
  <si>
    <t>[1]036_WM_Verify MSP report with AHL file type and Region option_CSV</t>
  </si>
  <si>
    <t>[1]042_WM_Verify MSP report with AHL file type and Region option_PDF</t>
  </si>
  <si>
    <t>[1]037_WM_Verify MSP report with OHD file type and Region option_CSV</t>
  </si>
  <si>
    <t>[1]013_WM_Verify percentage in MSP  with OHD file type and ALL station option</t>
  </si>
  <si>
    <t>[1]043_WM_Verify MSP report with OHD file type and Region option_PDF</t>
  </si>
  <si>
    <t>[1]014_WM_Verify percentage in MSP  with DPR file type and ALL station option</t>
  </si>
  <si>
    <t>[1]038_WM_Verify MSP report with DPR file type and Region option_CSV</t>
  </si>
  <si>
    <t>[1]044_WM_Verify MSP report with DPR file type and Region option_PDF</t>
  </si>
  <si>
    <t>[1]045_WM_Verify MSP report with ALL statio and Handled option_PDF</t>
  </si>
  <si>
    <t>[1]047_WM_Verify MSP report with Handled Airline Summary</t>
  </si>
  <si>
    <t>[1]016_WM_Verify percentage in MSP  with OHD file type and Region option</t>
  </si>
  <si>
    <t>[1]017_WM_Verify percentage in MSP  with DPR file type and Region option</t>
  </si>
  <si>
    <t>Regression for Defect#12954</t>
  </si>
  <si>
    <t>[1]WT_mgmt_Reports_WCR_Date Validation</t>
  </si>
  <si>
    <t>WCR and MCR reports</t>
  </si>
  <si>
    <t>[1]WT_mgmt_Reports_WCR_Report Validations</t>
  </si>
  <si>
    <t>[1]WT_mgmt_Reports_WCR_Summary Option</t>
  </si>
  <si>
    <t>[1]WT_mgmt_Reports_WCR_Reporting Station</t>
  </si>
  <si>
    <t>[1]WT_mgmt_Reports_WCR_Report Routing</t>
  </si>
  <si>
    <t>ReqID</t>
  </si>
  <si>
    <t>Result</t>
  </si>
  <si>
    <t>Requirement</t>
  </si>
  <si>
    <t># of Pass</t>
  </si>
  <si>
    <t># of Failed Bugs</t>
  </si>
  <si>
    <t>% of Failure</t>
  </si>
  <si>
    <t>Total Bugs</t>
  </si>
  <si>
    <t>ModuleCriticality</t>
  </si>
  <si>
    <t>ModuleQuality</t>
  </si>
  <si>
    <t>RegWt</t>
  </si>
  <si>
    <t>ReqSize</t>
  </si>
  <si>
    <t>ReqQuality</t>
  </si>
  <si>
    <t>RunStatusID</t>
  </si>
  <si>
    <t>RunCycle</t>
  </si>
  <si>
    <t>MaxCycle</t>
  </si>
  <si>
    <t>ReqName</t>
  </si>
  <si>
    <t>TestName</t>
  </si>
  <si>
    <t>Defines the criticality of the module basis the # of testcases run</t>
  </si>
  <si>
    <t>Category</t>
  </si>
  <si>
    <t>CategoryID</t>
  </si>
  <si>
    <t>Rule</t>
  </si>
  <si>
    <t>Critical</t>
  </si>
  <si>
    <t>&gt; Twice the mean of testcases/module</t>
  </si>
  <si>
    <t>High</t>
  </si>
  <si>
    <t>&gt; The mean of testcases/module</t>
  </si>
  <si>
    <t>Low</t>
  </si>
  <si>
    <t>&lt; The mean of testcases/module</t>
  </si>
  <si>
    <t>Good</t>
  </si>
  <si>
    <t>&lt; The mean of failed testcases</t>
  </si>
  <si>
    <t>Moderate</t>
  </si>
  <si>
    <t>&gt; The mean of failed testcases</t>
  </si>
  <si>
    <t>Bad</t>
  </si>
  <si>
    <t>&gt; Twice the mean of failed testcases/module</t>
  </si>
  <si>
    <t>Will be derived from Test Execution Date</t>
  </si>
  <si>
    <t>Depending of Failure rate - quality</t>
  </si>
  <si>
    <t>TotalTCRun/TotalTC</t>
  </si>
  <si>
    <t>Total TC</t>
  </si>
  <si>
    <t>Total TC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</si>
</sst>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1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2">
    <cellStyle name="Normal" xfId="0" builtinId="0"/>
    <cellStyle name="Percent" xfId="1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92"/>
  <sheetViews>
    <sheetView topLeftCell="C1" workbookViewId="0">
      <pane ySplit="1114" topLeftCell="A1115" activePane="bottomLeft" state="frozen"/>
      <selection pane="bottomLeft" activeCell="J318" sqref="J318:J342"/>
    </sheetView>
  </sheetViews>
  <sheetFormatPr defaultRowHeight="14.4" x14ac:dyDescent="0.3"/>
  <cols>
    <col min="1" max="1" width="23.109375" customWidth="1"/>
    <col min="2" max="2" width="51.109375" customWidth="1"/>
    <col min="4" max="4" width="18.5546875" bestFit="1" customWidth="1"/>
    <col min="5" max="5" width="15.5546875" bestFit="1" customWidth="1"/>
    <col min="8" max="8" width="18.88671875" bestFit="1" customWidth="1"/>
    <col min="10" max="10" width="10.5546875" bestFit="1" customWidth="1"/>
    <col min="11" max="11" width="9.109375" customWidth="1"/>
  </cols>
  <sheetData>
    <row r="1" spans="1:21" x14ac:dyDescent="0.3">
      <c r="A1" t="s">
        <v>372</v>
      </c>
      <c r="B1" t="s">
        <v>373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8</v>
      </c>
      <c r="J1" s="7" t="s">
        <v>370</v>
      </c>
      <c r="K1" s="7" t="s">
        <v>369</v>
      </c>
      <c r="L1" s="7" t="s">
        <v>366</v>
      </c>
      <c r="M1" s="5" t="s">
        <v>7</v>
      </c>
      <c r="N1" s="5" t="s">
        <v>0</v>
      </c>
      <c r="O1" s="5" t="s">
        <v>1</v>
      </c>
      <c r="P1" s="5" t="s">
        <v>366</v>
      </c>
      <c r="Q1" s="5" t="s">
        <v>357</v>
      </c>
      <c r="R1" s="5" t="s">
        <v>367</v>
      </c>
      <c r="S1" s="5" t="s">
        <v>368</v>
      </c>
      <c r="T1" s="5" t="s">
        <v>358</v>
      </c>
      <c r="U1" s="5" t="s">
        <v>371</v>
      </c>
    </row>
    <row r="2" spans="1:21" hidden="1" x14ac:dyDescent="0.3">
      <c r="A2" t="s">
        <v>168</v>
      </c>
      <c r="B2" t="s">
        <v>180</v>
      </c>
      <c r="C2">
        <v>16183</v>
      </c>
      <c r="D2" s="1">
        <v>40011</v>
      </c>
      <c r="E2" s="1">
        <v>42404</v>
      </c>
      <c r="F2">
        <v>187224</v>
      </c>
      <c r="G2" t="s">
        <v>26</v>
      </c>
      <c r="H2" s="2">
        <v>42404.459988425922</v>
      </c>
      <c r="I2">
        <f t="shared" ref="I2:I65" si="0">DATEDIF(D2,E2,"D")</f>
        <v>2393</v>
      </c>
      <c r="J2">
        <v>1</v>
      </c>
      <c r="K2">
        <f>IF(G2="Failed",1,0)</f>
        <v>1</v>
      </c>
      <c r="L2">
        <f>POWER(2,J2)*K2</f>
        <v>2</v>
      </c>
      <c r="M2" t="s">
        <v>168</v>
      </c>
      <c r="N2" t="s">
        <v>180</v>
      </c>
      <c r="O2">
        <v>16183</v>
      </c>
      <c r="P2">
        <f>SUMIFS(L$2:L$1790,C$2:C$1790,O2,A$2:A$1790,M2,J$2:J$1790,U2)</f>
        <v>0</v>
      </c>
      <c r="Q2">
        <f>VLOOKUP(M2,'train-c6'!A$1:B$23,2)</f>
        <v>4</v>
      </c>
      <c r="R2">
        <f>VLOOKUP(M2,'train-c6'!A$2:H$23,7)</f>
        <v>1</v>
      </c>
      <c r="S2">
        <f>VLOOKUP(M2,'train-c6'!A$2:H$23,8)</f>
        <v>3</v>
      </c>
      <c r="T2">
        <f>SUMIFS(K$2:K$1790,A$2:A$1790,M2,B$2:B$1790,N2,J$2:J$1790,U2)</f>
        <v>0</v>
      </c>
      <c r="U2">
        <f t="array" ref="U2">MAX(IF(A$2:A$1790=M2,IF(B$2:B$1790=N2,J$2:J$1790)))</f>
        <v>7</v>
      </c>
    </row>
    <row r="3" spans="1:21" hidden="1" x14ac:dyDescent="0.3">
      <c r="A3" t="s">
        <v>168</v>
      </c>
      <c r="B3" t="s">
        <v>180</v>
      </c>
      <c r="C3">
        <v>16183</v>
      </c>
      <c r="D3" s="1">
        <v>40011</v>
      </c>
      <c r="E3" s="1">
        <v>42472</v>
      </c>
      <c r="F3">
        <v>194507</v>
      </c>
      <c r="G3" t="s">
        <v>10</v>
      </c>
      <c r="H3" s="2">
        <v>42472.483784722222</v>
      </c>
      <c r="I3">
        <f t="shared" si="0"/>
        <v>2461</v>
      </c>
      <c r="J3">
        <f>IF(C3=C2,J2+1,1)</f>
        <v>2</v>
      </c>
      <c r="K3">
        <f t="shared" ref="K3:K66" si="1">IF(G3="Failed",1,0)</f>
        <v>0</v>
      </c>
      <c r="L3">
        <f t="shared" ref="L3:L66" si="2">POWER(2,J3)*K3</f>
        <v>0</v>
      </c>
      <c r="M3" t="s">
        <v>168</v>
      </c>
      <c r="N3" t="s">
        <v>190</v>
      </c>
      <c r="O3">
        <v>16184</v>
      </c>
      <c r="P3">
        <f t="shared" ref="P3:P66" si="3">SUMIFS(L$2:L$1790,C$2:C$1790,O3,A$2:A$1790,M3,J$2:J$1790,U3)</f>
        <v>0</v>
      </c>
      <c r="Q3">
        <f>VLOOKUP(M3,'train-c6'!A$1:B$23,2)</f>
        <v>4</v>
      </c>
      <c r="R3">
        <f>VLOOKUP(M3,'train-c6'!A$2:H$23,7)</f>
        <v>1</v>
      </c>
      <c r="S3">
        <f>VLOOKUP(M3,'train-c6'!A$2:H$23,8)</f>
        <v>3</v>
      </c>
      <c r="T3">
        <f t="shared" ref="T3:T66" si="4">SUMIFS(K$2:K$1790,A$2:A$1790,M3,B$2:B$1790,N3,J$2:J$1790,U3)</f>
        <v>0</v>
      </c>
      <c r="U3">
        <f t="array" ref="U3">MAX(IF(A$2:A$1790=M3,IF(B$2:B$1790=N3,J$2:J$1790)))</f>
        <v>7</v>
      </c>
    </row>
    <row r="4" spans="1:21" hidden="1" x14ac:dyDescent="0.3">
      <c r="A4" t="s">
        <v>168</v>
      </c>
      <c r="B4" t="s">
        <v>180</v>
      </c>
      <c r="C4">
        <v>16183</v>
      </c>
      <c r="D4" s="1">
        <v>40011</v>
      </c>
      <c r="E4" s="1">
        <v>42515</v>
      </c>
      <c r="F4">
        <v>197275</v>
      </c>
      <c r="G4" t="s">
        <v>10</v>
      </c>
      <c r="H4" s="2">
        <v>42515.5237037037</v>
      </c>
      <c r="I4">
        <f t="shared" si="0"/>
        <v>2504</v>
      </c>
      <c r="J4">
        <f t="shared" ref="J4:J8" si="5">IF(C4=C3,J3+1,1)</f>
        <v>3</v>
      </c>
      <c r="K4">
        <f t="shared" si="1"/>
        <v>0</v>
      </c>
      <c r="L4">
        <f t="shared" si="2"/>
        <v>0</v>
      </c>
      <c r="M4" t="s">
        <v>168</v>
      </c>
      <c r="N4" t="s">
        <v>174</v>
      </c>
      <c r="O4">
        <v>16185</v>
      </c>
      <c r="P4">
        <f t="shared" si="3"/>
        <v>0</v>
      </c>
      <c r="Q4">
        <f>VLOOKUP(M4,'train-c6'!A$1:B$23,2)</f>
        <v>4</v>
      </c>
      <c r="R4">
        <f>VLOOKUP(M4,'train-c6'!A$2:H$23,7)</f>
        <v>1</v>
      </c>
      <c r="S4">
        <f>VLOOKUP(M4,'train-c6'!A$2:H$23,8)</f>
        <v>3</v>
      </c>
      <c r="T4">
        <f t="shared" si="4"/>
        <v>0</v>
      </c>
      <c r="U4">
        <f t="array" ref="U4">MAX(IF(A$2:A$1790=M4,IF(B$2:B$1790=N4,J$2:J$1790)))</f>
        <v>7</v>
      </c>
    </row>
    <row r="5" spans="1:21" hidden="1" x14ac:dyDescent="0.3">
      <c r="A5" t="s">
        <v>168</v>
      </c>
      <c r="B5" t="s">
        <v>180</v>
      </c>
      <c r="C5">
        <v>16183</v>
      </c>
      <c r="D5" s="1">
        <v>40011</v>
      </c>
      <c r="E5" s="1">
        <v>42583</v>
      </c>
      <c r="F5">
        <v>206286</v>
      </c>
      <c r="G5" t="s">
        <v>10</v>
      </c>
      <c r="H5" s="2">
        <v>42583.23065972222</v>
      </c>
      <c r="I5">
        <f t="shared" si="0"/>
        <v>2572</v>
      </c>
      <c r="J5">
        <f t="shared" si="5"/>
        <v>4</v>
      </c>
      <c r="K5">
        <f t="shared" si="1"/>
        <v>0</v>
      </c>
      <c r="L5">
        <f t="shared" si="2"/>
        <v>0</v>
      </c>
      <c r="M5" t="s">
        <v>168</v>
      </c>
      <c r="N5" t="s">
        <v>175</v>
      </c>
      <c r="O5">
        <v>16186</v>
      </c>
      <c r="P5">
        <f t="shared" si="3"/>
        <v>0</v>
      </c>
      <c r="Q5">
        <f>VLOOKUP(M5,'train-c6'!A$1:B$23,2)</f>
        <v>4</v>
      </c>
      <c r="R5">
        <f>VLOOKUP(M5,'train-c6'!A$2:H$23,7)</f>
        <v>1</v>
      </c>
      <c r="S5">
        <f>VLOOKUP(M5,'train-c6'!A$2:H$23,8)</f>
        <v>3</v>
      </c>
      <c r="T5">
        <f t="shared" si="4"/>
        <v>0</v>
      </c>
      <c r="U5">
        <f t="array" ref="U5">MAX(IF(A$2:A$1790=M5,IF(B$2:B$1790=N5,J$2:J$1790)))</f>
        <v>7</v>
      </c>
    </row>
    <row r="6" spans="1:21" hidden="1" x14ac:dyDescent="0.3">
      <c r="A6" t="s">
        <v>168</v>
      </c>
      <c r="B6" t="s">
        <v>180</v>
      </c>
      <c r="C6">
        <v>16183</v>
      </c>
      <c r="D6" s="1">
        <v>40011</v>
      </c>
      <c r="E6" s="1">
        <v>42636</v>
      </c>
      <c r="F6">
        <v>211006</v>
      </c>
      <c r="G6" t="s">
        <v>10</v>
      </c>
      <c r="H6" s="2">
        <v>42636.589513888888</v>
      </c>
      <c r="I6">
        <f t="shared" si="0"/>
        <v>2625</v>
      </c>
      <c r="J6">
        <f t="shared" si="5"/>
        <v>5</v>
      </c>
      <c r="K6">
        <f t="shared" si="1"/>
        <v>0</v>
      </c>
      <c r="L6">
        <f t="shared" si="2"/>
        <v>0</v>
      </c>
      <c r="M6" t="s">
        <v>168</v>
      </c>
      <c r="N6" t="s">
        <v>173</v>
      </c>
      <c r="O6">
        <v>16187</v>
      </c>
      <c r="P6">
        <f t="shared" si="3"/>
        <v>0</v>
      </c>
      <c r="Q6">
        <f>VLOOKUP(M6,'train-c6'!A$1:B$23,2)</f>
        <v>4</v>
      </c>
      <c r="R6">
        <f>VLOOKUP(M6,'train-c6'!A$2:H$23,7)</f>
        <v>1</v>
      </c>
      <c r="S6">
        <f>VLOOKUP(M6,'train-c6'!A$2:H$23,8)</f>
        <v>3</v>
      </c>
      <c r="T6">
        <f t="shared" si="4"/>
        <v>0</v>
      </c>
      <c r="U6">
        <f t="array" ref="U6">MAX(IF(A$2:A$1790=M6,IF(B$2:B$1790=N6,J$2:J$1790)))</f>
        <v>7</v>
      </c>
    </row>
    <row r="7" spans="1:21" hidden="1" x14ac:dyDescent="0.3">
      <c r="A7" t="s">
        <v>168</v>
      </c>
      <c r="B7" t="s">
        <v>180</v>
      </c>
      <c r="C7">
        <v>16183</v>
      </c>
      <c r="D7" s="1">
        <v>40011</v>
      </c>
      <c r="E7" s="1">
        <v>42699</v>
      </c>
      <c r="F7">
        <v>215237</v>
      </c>
      <c r="G7" t="s">
        <v>10</v>
      </c>
      <c r="H7" s="2">
        <v>42699.261759259258</v>
      </c>
      <c r="I7">
        <f t="shared" si="0"/>
        <v>2688</v>
      </c>
      <c r="J7">
        <f t="shared" si="5"/>
        <v>6</v>
      </c>
      <c r="K7">
        <f t="shared" si="1"/>
        <v>0</v>
      </c>
      <c r="L7">
        <f t="shared" si="2"/>
        <v>0</v>
      </c>
      <c r="M7" t="s">
        <v>168</v>
      </c>
      <c r="N7" t="s">
        <v>167</v>
      </c>
      <c r="O7">
        <v>16188</v>
      </c>
      <c r="P7">
        <f t="shared" si="3"/>
        <v>0</v>
      </c>
      <c r="Q7">
        <f>VLOOKUP(M7,'train-c6'!A$1:B$23,2)</f>
        <v>4</v>
      </c>
      <c r="R7">
        <f>VLOOKUP(M7,'train-c6'!A$2:H$23,7)</f>
        <v>1</v>
      </c>
      <c r="S7">
        <f>VLOOKUP(M7,'train-c6'!A$2:H$23,8)</f>
        <v>3</v>
      </c>
      <c r="T7">
        <f t="shared" si="4"/>
        <v>0</v>
      </c>
      <c r="U7">
        <f t="array" ref="U7">MAX(IF(A$2:A$1790=M7,IF(B$2:B$1790=N7,J$2:J$1790)))</f>
        <v>7</v>
      </c>
    </row>
    <row r="8" spans="1:21" hidden="1" x14ac:dyDescent="0.3">
      <c r="A8" t="s">
        <v>168</v>
      </c>
      <c r="B8" t="s">
        <v>180</v>
      </c>
      <c r="C8">
        <v>16183</v>
      </c>
      <c r="D8" s="1">
        <v>40011</v>
      </c>
      <c r="E8" s="1">
        <v>42830</v>
      </c>
      <c r="F8">
        <v>226692</v>
      </c>
      <c r="G8" t="s">
        <v>10</v>
      </c>
      <c r="H8" s="2">
        <v>42830.306921296295</v>
      </c>
      <c r="I8">
        <f t="shared" si="0"/>
        <v>2819</v>
      </c>
      <c r="J8">
        <f t="shared" si="5"/>
        <v>7</v>
      </c>
      <c r="K8">
        <f t="shared" si="1"/>
        <v>0</v>
      </c>
      <c r="L8">
        <f t="shared" si="2"/>
        <v>0</v>
      </c>
      <c r="M8" t="s">
        <v>168</v>
      </c>
      <c r="N8" t="s">
        <v>169</v>
      </c>
      <c r="O8">
        <v>16189</v>
      </c>
      <c r="P8">
        <f t="shared" si="3"/>
        <v>128</v>
      </c>
      <c r="Q8">
        <f>VLOOKUP(M8,'train-c6'!A$1:B$23,2)</f>
        <v>4</v>
      </c>
      <c r="R8">
        <f>VLOOKUP(M8,'train-c6'!A$2:H$23,7)</f>
        <v>1</v>
      </c>
      <c r="S8">
        <f>VLOOKUP(M8,'train-c6'!A$2:H$23,8)</f>
        <v>3</v>
      </c>
      <c r="T8">
        <f t="shared" si="4"/>
        <v>1</v>
      </c>
      <c r="U8">
        <f t="array" ref="U8">MAX(IF(A$2:A$1790=M8,IF(B$2:B$1790=N8,J$2:J$1790)))</f>
        <v>7</v>
      </c>
    </row>
    <row r="9" spans="1:21" hidden="1" x14ac:dyDescent="0.3">
      <c r="A9" t="s">
        <v>168</v>
      </c>
      <c r="B9" t="s">
        <v>190</v>
      </c>
      <c r="C9">
        <v>16184</v>
      </c>
      <c r="D9" s="1">
        <v>40011</v>
      </c>
      <c r="E9" s="1">
        <v>42409</v>
      </c>
      <c r="F9">
        <v>187754</v>
      </c>
      <c r="G9" t="s">
        <v>10</v>
      </c>
      <c r="H9" s="2">
        <v>42409.436319444445</v>
      </c>
      <c r="I9">
        <f t="shared" si="0"/>
        <v>2398</v>
      </c>
      <c r="J9">
        <f>IF(C9=C8,J8+1,1)</f>
        <v>1</v>
      </c>
      <c r="K9">
        <f t="shared" si="1"/>
        <v>0</v>
      </c>
      <c r="L9">
        <f t="shared" si="2"/>
        <v>0</v>
      </c>
      <c r="M9" t="s">
        <v>168</v>
      </c>
      <c r="N9" t="s">
        <v>184</v>
      </c>
      <c r="O9">
        <v>16190</v>
      </c>
      <c r="P9">
        <f t="shared" si="3"/>
        <v>0</v>
      </c>
      <c r="Q9">
        <f>VLOOKUP(M9,'train-c6'!A$1:B$23,2)</f>
        <v>4</v>
      </c>
      <c r="R9">
        <f>VLOOKUP(M9,'train-c6'!A$2:H$23,7)</f>
        <v>1</v>
      </c>
      <c r="S9">
        <f>VLOOKUP(M9,'train-c6'!A$2:H$23,8)</f>
        <v>3</v>
      </c>
      <c r="T9">
        <f t="shared" si="4"/>
        <v>0</v>
      </c>
      <c r="U9">
        <f t="array" ref="U9">MAX(IF(A$2:A$1790=M9,IF(B$2:B$1790=N9,J$2:J$1790)))</f>
        <v>7</v>
      </c>
    </row>
    <row r="10" spans="1:21" hidden="1" x14ac:dyDescent="0.3">
      <c r="A10" t="s">
        <v>168</v>
      </c>
      <c r="B10" t="s">
        <v>190</v>
      </c>
      <c r="C10">
        <v>16184</v>
      </c>
      <c r="D10" s="1">
        <v>40011</v>
      </c>
      <c r="E10" s="1">
        <v>42472</v>
      </c>
      <c r="F10">
        <v>194506</v>
      </c>
      <c r="G10" t="s">
        <v>10</v>
      </c>
      <c r="H10" s="2">
        <v>42472.483726851853</v>
      </c>
      <c r="I10">
        <f t="shared" si="0"/>
        <v>2461</v>
      </c>
      <c r="J10">
        <f>IF(C10=C9,J9+1,1)</f>
        <v>2</v>
      </c>
      <c r="K10">
        <f t="shared" si="1"/>
        <v>0</v>
      </c>
      <c r="L10">
        <f t="shared" si="2"/>
        <v>0</v>
      </c>
      <c r="M10" t="s">
        <v>168</v>
      </c>
      <c r="N10" t="s">
        <v>185</v>
      </c>
      <c r="O10">
        <v>16191</v>
      </c>
      <c r="P10">
        <f t="shared" si="3"/>
        <v>0</v>
      </c>
      <c r="Q10">
        <f>VLOOKUP(M10,'train-c6'!A$1:B$23,2)</f>
        <v>4</v>
      </c>
      <c r="R10">
        <f>VLOOKUP(M10,'train-c6'!A$2:H$23,7)</f>
        <v>1</v>
      </c>
      <c r="S10">
        <f>VLOOKUP(M10,'train-c6'!A$2:H$23,8)</f>
        <v>3</v>
      </c>
      <c r="T10">
        <f t="shared" si="4"/>
        <v>0</v>
      </c>
      <c r="U10">
        <f t="array" ref="U10">MAX(IF(A$2:A$1790=M10,IF(B$2:B$1790=N10,J$2:J$1790)))</f>
        <v>7</v>
      </c>
    </row>
    <row r="11" spans="1:21" hidden="1" x14ac:dyDescent="0.3">
      <c r="A11" t="s">
        <v>168</v>
      </c>
      <c r="B11" t="s">
        <v>190</v>
      </c>
      <c r="C11">
        <v>16184</v>
      </c>
      <c r="D11" s="1">
        <v>40011</v>
      </c>
      <c r="E11" s="1">
        <v>42515</v>
      </c>
      <c r="F11">
        <v>197276</v>
      </c>
      <c r="G11" t="s">
        <v>10</v>
      </c>
      <c r="H11" s="2">
        <v>42515.523831018516</v>
      </c>
      <c r="I11">
        <f t="shared" si="0"/>
        <v>2504</v>
      </c>
      <c r="J11">
        <f t="shared" ref="J11:J15" si="6">IF(C11=C10,J10+1,1)</f>
        <v>3</v>
      </c>
      <c r="K11">
        <f t="shared" si="1"/>
        <v>0</v>
      </c>
      <c r="L11">
        <f t="shared" si="2"/>
        <v>0</v>
      </c>
      <c r="M11" t="s">
        <v>168</v>
      </c>
      <c r="N11" t="s">
        <v>186</v>
      </c>
      <c r="O11">
        <v>16192</v>
      </c>
      <c r="P11">
        <f t="shared" si="3"/>
        <v>0</v>
      </c>
      <c r="Q11">
        <f>VLOOKUP(M11,'train-c6'!A$1:B$23,2)</f>
        <v>4</v>
      </c>
      <c r="R11">
        <f>VLOOKUP(M11,'train-c6'!A$2:H$23,7)</f>
        <v>1</v>
      </c>
      <c r="S11">
        <f>VLOOKUP(M11,'train-c6'!A$2:H$23,8)</f>
        <v>3</v>
      </c>
      <c r="T11">
        <f t="shared" si="4"/>
        <v>0</v>
      </c>
      <c r="U11">
        <f t="array" ref="U11">MAX(IF(A$2:A$1790=M11,IF(B$2:B$1790=N11,J$2:J$1790)))</f>
        <v>7</v>
      </c>
    </row>
    <row r="12" spans="1:21" hidden="1" x14ac:dyDescent="0.3">
      <c r="A12" t="s">
        <v>168</v>
      </c>
      <c r="B12" t="s">
        <v>190</v>
      </c>
      <c r="C12">
        <v>16184</v>
      </c>
      <c r="D12" s="1">
        <v>40011</v>
      </c>
      <c r="E12" s="1">
        <v>42585</v>
      </c>
      <c r="F12">
        <v>206602</v>
      </c>
      <c r="G12" t="s">
        <v>10</v>
      </c>
      <c r="H12" s="2">
        <v>42585.216446759259</v>
      </c>
      <c r="I12">
        <f t="shared" si="0"/>
        <v>2574</v>
      </c>
      <c r="J12">
        <f t="shared" si="6"/>
        <v>4</v>
      </c>
      <c r="K12">
        <f t="shared" si="1"/>
        <v>0</v>
      </c>
      <c r="L12">
        <f t="shared" si="2"/>
        <v>0</v>
      </c>
      <c r="M12" t="s">
        <v>168</v>
      </c>
      <c r="N12" t="s">
        <v>176</v>
      </c>
      <c r="O12">
        <v>16193</v>
      </c>
      <c r="P12">
        <f t="shared" si="3"/>
        <v>0</v>
      </c>
      <c r="Q12">
        <f>VLOOKUP(M12,'train-c6'!A$1:B$23,2)</f>
        <v>4</v>
      </c>
      <c r="R12">
        <f>VLOOKUP(M12,'train-c6'!A$2:H$23,7)</f>
        <v>1</v>
      </c>
      <c r="S12">
        <f>VLOOKUP(M12,'train-c6'!A$2:H$23,8)</f>
        <v>3</v>
      </c>
      <c r="T12">
        <f t="shared" si="4"/>
        <v>0</v>
      </c>
      <c r="U12">
        <f t="array" ref="U12">MAX(IF(A$2:A$1790=M12,IF(B$2:B$1790=N12,J$2:J$1790)))</f>
        <v>7</v>
      </c>
    </row>
    <row r="13" spans="1:21" hidden="1" x14ac:dyDescent="0.3">
      <c r="A13" t="s">
        <v>168</v>
      </c>
      <c r="B13" t="s">
        <v>190</v>
      </c>
      <c r="C13">
        <v>16184</v>
      </c>
      <c r="D13" s="1">
        <v>40011</v>
      </c>
      <c r="E13" s="1">
        <v>42640</v>
      </c>
      <c r="F13">
        <v>211385</v>
      </c>
      <c r="G13" t="s">
        <v>10</v>
      </c>
      <c r="H13" s="2">
        <v>42640.563981481479</v>
      </c>
      <c r="I13">
        <f t="shared" si="0"/>
        <v>2629</v>
      </c>
      <c r="J13">
        <f t="shared" si="6"/>
        <v>5</v>
      </c>
      <c r="K13">
        <f t="shared" si="1"/>
        <v>0</v>
      </c>
      <c r="L13">
        <f t="shared" si="2"/>
        <v>0</v>
      </c>
      <c r="M13" t="s">
        <v>168</v>
      </c>
      <c r="N13" t="s">
        <v>179</v>
      </c>
      <c r="O13">
        <v>16194</v>
      </c>
      <c r="P13">
        <f t="shared" si="3"/>
        <v>0</v>
      </c>
      <c r="Q13">
        <f>VLOOKUP(M13,'train-c6'!A$1:B$23,2)</f>
        <v>4</v>
      </c>
      <c r="R13">
        <f>VLOOKUP(M13,'train-c6'!A$2:H$23,7)</f>
        <v>1</v>
      </c>
      <c r="S13">
        <f>VLOOKUP(M13,'train-c6'!A$2:H$23,8)</f>
        <v>3</v>
      </c>
      <c r="T13">
        <f t="shared" si="4"/>
        <v>0</v>
      </c>
      <c r="U13">
        <f t="array" ref="U13">MAX(IF(A$2:A$1790=M13,IF(B$2:B$1790=N13,J$2:J$1790)))</f>
        <v>7</v>
      </c>
    </row>
    <row r="14" spans="1:21" hidden="1" x14ac:dyDescent="0.3">
      <c r="A14" t="s">
        <v>168</v>
      </c>
      <c r="B14" t="s">
        <v>190</v>
      </c>
      <c r="C14">
        <v>16184</v>
      </c>
      <c r="D14" s="1">
        <v>40011</v>
      </c>
      <c r="E14" s="1">
        <v>42699</v>
      </c>
      <c r="F14">
        <v>215240</v>
      </c>
      <c r="G14" t="s">
        <v>10</v>
      </c>
      <c r="H14" s="2">
        <v>42699.262002314812</v>
      </c>
      <c r="I14">
        <f t="shared" si="0"/>
        <v>2688</v>
      </c>
      <c r="J14">
        <f t="shared" si="6"/>
        <v>6</v>
      </c>
      <c r="K14">
        <f t="shared" si="1"/>
        <v>0</v>
      </c>
      <c r="L14">
        <f t="shared" si="2"/>
        <v>0</v>
      </c>
      <c r="M14" t="s">
        <v>168</v>
      </c>
      <c r="N14" t="s">
        <v>182</v>
      </c>
      <c r="O14">
        <v>16195</v>
      </c>
      <c r="P14">
        <f t="shared" si="3"/>
        <v>0</v>
      </c>
      <c r="Q14">
        <f>VLOOKUP(M14,'train-c6'!A$1:B$23,2)</f>
        <v>4</v>
      </c>
      <c r="R14">
        <f>VLOOKUP(M14,'train-c6'!A$2:H$23,7)</f>
        <v>1</v>
      </c>
      <c r="S14">
        <f>VLOOKUP(M14,'train-c6'!A$2:H$23,8)</f>
        <v>3</v>
      </c>
      <c r="T14">
        <f t="shared" si="4"/>
        <v>0</v>
      </c>
      <c r="U14">
        <f t="array" ref="U14">MAX(IF(A$2:A$1790=M14,IF(B$2:B$1790=N14,J$2:J$1790)))</f>
        <v>7</v>
      </c>
    </row>
    <row r="15" spans="1:21" hidden="1" x14ac:dyDescent="0.3">
      <c r="A15" t="s">
        <v>168</v>
      </c>
      <c r="B15" t="s">
        <v>190</v>
      </c>
      <c r="C15">
        <v>16184</v>
      </c>
      <c r="D15" s="1">
        <v>40011</v>
      </c>
      <c r="E15" s="1">
        <v>42830</v>
      </c>
      <c r="F15">
        <v>226691</v>
      </c>
      <c r="G15" t="s">
        <v>10</v>
      </c>
      <c r="H15" s="2">
        <v>42830.306886574072</v>
      </c>
      <c r="I15">
        <f t="shared" si="0"/>
        <v>2819</v>
      </c>
      <c r="J15">
        <f t="shared" si="6"/>
        <v>7</v>
      </c>
      <c r="K15">
        <f t="shared" si="1"/>
        <v>0</v>
      </c>
      <c r="L15">
        <f t="shared" si="2"/>
        <v>0</v>
      </c>
      <c r="M15" t="s">
        <v>168</v>
      </c>
      <c r="N15" t="s">
        <v>183</v>
      </c>
      <c r="O15">
        <v>16196</v>
      </c>
      <c r="P15">
        <f t="shared" si="3"/>
        <v>128</v>
      </c>
      <c r="Q15">
        <f>VLOOKUP(M15,'train-c6'!A$1:B$23,2)</f>
        <v>4</v>
      </c>
      <c r="R15">
        <f>VLOOKUP(M15,'train-c6'!A$2:H$23,7)</f>
        <v>1</v>
      </c>
      <c r="S15">
        <f>VLOOKUP(M15,'train-c6'!A$2:H$23,8)</f>
        <v>3</v>
      </c>
      <c r="T15">
        <f t="shared" si="4"/>
        <v>1</v>
      </c>
      <c r="U15">
        <f t="array" ref="U15">MAX(IF(A$2:A$1790=M15,IF(B$2:B$1790=N15,J$2:J$1790)))</f>
        <v>7</v>
      </c>
    </row>
    <row r="16" spans="1:21" hidden="1" x14ac:dyDescent="0.3">
      <c r="A16" t="s">
        <v>168</v>
      </c>
      <c r="B16" t="s">
        <v>174</v>
      </c>
      <c r="C16">
        <v>16185</v>
      </c>
      <c r="D16" s="1">
        <v>40011</v>
      </c>
      <c r="E16" s="1">
        <v>42404</v>
      </c>
      <c r="F16">
        <v>187213</v>
      </c>
      <c r="G16" t="s">
        <v>10</v>
      </c>
      <c r="H16" s="2">
        <v>42404.452719907407</v>
      </c>
      <c r="I16">
        <f t="shared" si="0"/>
        <v>2393</v>
      </c>
      <c r="J16">
        <f>IF(C16=C15,J15+1,1)</f>
        <v>1</v>
      </c>
      <c r="K16">
        <f t="shared" si="1"/>
        <v>0</v>
      </c>
      <c r="L16">
        <f t="shared" si="2"/>
        <v>0</v>
      </c>
      <c r="M16" t="s">
        <v>168</v>
      </c>
      <c r="N16" t="s">
        <v>181</v>
      </c>
      <c r="O16">
        <v>16197</v>
      </c>
      <c r="P16">
        <f t="shared" si="3"/>
        <v>256</v>
      </c>
      <c r="Q16">
        <f>VLOOKUP(M16,'train-c6'!A$1:B$23,2)</f>
        <v>4</v>
      </c>
      <c r="R16">
        <f>VLOOKUP(M16,'train-c6'!A$2:H$23,7)</f>
        <v>1</v>
      </c>
      <c r="S16">
        <f>VLOOKUP(M16,'train-c6'!A$2:H$23,8)</f>
        <v>3</v>
      </c>
      <c r="T16">
        <f t="shared" si="4"/>
        <v>1</v>
      </c>
      <c r="U16">
        <f t="array" ref="U16">MAX(IF(A$2:A$1790=M16,IF(B$2:B$1790=N16,J$2:J$1790)))</f>
        <v>8</v>
      </c>
    </row>
    <row r="17" spans="1:21" hidden="1" x14ac:dyDescent="0.3">
      <c r="A17" t="s">
        <v>168</v>
      </c>
      <c r="B17" t="s">
        <v>174</v>
      </c>
      <c r="C17">
        <v>16185</v>
      </c>
      <c r="D17" s="1">
        <v>40011</v>
      </c>
      <c r="E17" s="1">
        <v>42472</v>
      </c>
      <c r="F17">
        <v>194505</v>
      </c>
      <c r="G17" t="s">
        <v>10</v>
      </c>
      <c r="H17" s="2">
        <v>42472.48364583333</v>
      </c>
      <c r="I17">
        <f t="shared" si="0"/>
        <v>2461</v>
      </c>
      <c r="J17">
        <f t="shared" ref="J17:J21" si="7">IF(C17=C16,J16+1,1)</f>
        <v>2</v>
      </c>
      <c r="K17">
        <f t="shared" si="1"/>
        <v>0</v>
      </c>
      <c r="L17">
        <f t="shared" si="2"/>
        <v>0</v>
      </c>
      <c r="M17" t="s">
        <v>168</v>
      </c>
      <c r="N17" t="s">
        <v>189</v>
      </c>
      <c r="O17">
        <v>16198</v>
      </c>
      <c r="P17">
        <f t="shared" si="3"/>
        <v>0</v>
      </c>
      <c r="Q17">
        <f>VLOOKUP(M17,'train-c6'!A$1:B$23,2)</f>
        <v>4</v>
      </c>
      <c r="R17">
        <f>VLOOKUP(M17,'train-c6'!A$2:H$23,7)</f>
        <v>1</v>
      </c>
      <c r="S17">
        <f>VLOOKUP(M17,'train-c6'!A$2:H$23,8)</f>
        <v>3</v>
      </c>
      <c r="T17">
        <f t="shared" si="4"/>
        <v>0</v>
      </c>
      <c r="U17">
        <f t="array" ref="U17">MAX(IF(A$2:A$1790=M17,IF(B$2:B$1790=N17,J$2:J$1790)))</f>
        <v>7</v>
      </c>
    </row>
    <row r="18" spans="1:21" hidden="1" x14ac:dyDescent="0.3">
      <c r="A18" t="s">
        <v>168</v>
      </c>
      <c r="B18" t="s">
        <v>174</v>
      </c>
      <c r="C18">
        <v>16185</v>
      </c>
      <c r="D18" s="1">
        <v>40011</v>
      </c>
      <c r="E18" s="1">
        <v>42515</v>
      </c>
      <c r="F18">
        <v>197266</v>
      </c>
      <c r="G18" t="s">
        <v>10</v>
      </c>
      <c r="H18" s="2">
        <v>42515.520312499997</v>
      </c>
      <c r="I18">
        <f t="shared" si="0"/>
        <v>2504</v>
      </c>
      <c r="J18">
        <f t="shared" si="7"/>
        <v>3</v>
      </c>
      <c r="K18">
        <f t="shared" si="1"/>
        <v>0</v>
      </c>
      <c r="L18">
        <f t="shared" si="2"/>
        <v>0</v>
      </c>
      <c r="M18" t="s">
        <v>168</v>
      </c>
      <c r="N18" t="s">
        <v>170</v>
      </c>
      <c r="O18">
        <v>16199</v>
      </c>
      <c r="P18">
        <f t="shared" si="3"/>
        <v>0</v>
      </c>
      <c r="Q18">
        <f>VLOOKUP(M18,'train-c6'!A$1:B$23,2)</f>
        <v>4</v>
      </c>
      <c r="R18">
        <f>VLOOKUP(M18,'train-c6'!A$2:H$23,7)</f>
        <v>1</v>
      </c>
      <c r="S18">
        <f>VLOOKUP(M18,'train-c6'!A$2:H$23,8)</f>
        <v>3</v>
      </c>
      <c r="T18">
        <f t="shared" si="4"/>
        <v>0</v>
      </c>
      <c r="U18">
        <f t="array" ref="U18">MAX(IF(A$2:A$1790=M18,IF(B$2:B$1790=N18,J$2:J$1790)))</f>
        <v>7</v>
      </c>
    </row>
    <row r="19" spans="1:21" hidden="1" x14ac:dyDescent="0.3">
      <c r="A19" t="s">
        <v>168</v>
      </c>
      <c r="B19" t="s">
        <v>174</v>
      </c>
      <c r="C19">
        <v>16185</v>
      </c>
      <c r="D19" s="1">
        <v>40011</v>
      </c>
      <c r="E19" s="1">
        <v>42579</v>
      </c>
      <c r="F19">
        <v>205707</v>
      </c>
      <c r="G19" t="s">
        <v>10</v>
      </c>
      <c r="H19" s="2">
        <v>42579.188518518517</v>
      </c>
      <c r="I19">
        <f t="shared" si="0"/>
        <v>2568</v>
      </c>
      <c r="J19">
        <f t="shared" si="7"/>
        <v>4</v>
      </c>
      <c r="K19">
        <f t="shared" si="1"/>
        <v>0</v>
      </c>
      <c r="L19">
        <f t="shared" si="2"/>
        <v>0</v>
      </c>
      <c r="M19" t="s">
        <v>168</v>
      </c>
      <c r="N19" t="s">
        <v>171</v>
      </c>
      <c r="O19">
        <v>16200</v>
      </c>
      <c r="P19">
        <f t="shared" si="3"/>
        <v>0</v>
      </c>
      <c r="Q19">
        <f>VLOOKUP(M19,'train-c6'!A$1:B$23,2)</f>
        <v>4</v>
      </c>
      <c r="R19">
        <f>VLOOKUP(M19,'train-c6'!A$2:H$23,7)</f>
        <v>1</v>
      </c>
      <c r="S19">
        <f>VLOOKUP(M19,'train-c6'!A$2:H$23,8)</f>
        <v>3</v>
      </c>
      <c r="T19">
        <f t="shared" si="4"/>
        <v>0</v>
      </c>
      <c r="U19">
        <f t="array" ref="U19">MAX(IF(A$2:A$1790=M19,IF(B$2:B$1790=N19,J$2:J$1790)))</f>
        <v>7</v>
      </c>
    </row>
    <row r="20" spans="1:21" hidden="1" x14ac:dyDescent="0.3">
      <c r="A20" t="s">
        <v>168</v>
      </c>
      <c r="B20" t="s">
        <v>174</v>
      </c>
      <c r="C20">
        <v>16185</v>
      </c>
      <c r="D20" s="1">
        <v>40011</v>
      </c>
      <c r="E20" s="1">
        <v>42636</v>
      </c>
      <c r="F20">
        <v>211010</v>
      </c>
      <c r="G20" t="s">
        <v>10</v>
      </c>
      <c r="H20" s="2">
        <v>42636.591238425928</v>
      </c>
      <c r="I20">
        <f t="shared" si="0"/>
        <v>2625</v>
      </c>
      <c r="J20">
        <f t="shared" si="7"/>
        <v>5</v>
      </c>
      <c r="K20">
        <f t="shared" si="1"/>
        <v>0</v>
      </c>
      <c r="L20">
        <f t="shared" si="2"/>
        <v>0</v>
      </c>
      <c r="M20" t="s">
        <v>168</v>
      </c>
      <c r="N20" t="s">
        <v>177</v>
      </c>
      <c r="O20">
        <v>16201</v>
      </c>
      <c r="P20">
        <f t="shared" si="3"/>
        <v>0</v>
      </c>
      <c r="Q20">
        <f>VLOOKUP(M20,'train-c6'!A$1:B$23,2)</f>
        <v>4</v>
      </c>
      <c r="R20">
        <f>VLOOKUP(M20,'train-c6'!A$2:H$23,7)</f>
        <v>1</v>
      </c>
      <c r="S20">
        <f>VLOOKUP(M20,'train-c6'!A$2:H$23,8)</f>
        <v>3</v>
      </c>
      <c r="T20">
        <f t="shared" si="4"/>
        <v>0</v>
      </c>
      <c r="U20">
        <f t="array" ref="U20">MAX(IF(A$2:A$1790=M20,IF(B$2:B$1790=N20,J$2:J$1790)))</f>
        <v>7</v>
      </c>
    </row>
    <row r="21" spans="1:21" hidden="1" x14ac:dyDescent="0.3">
      <c r="A21" t="s">
        <v>168</v>
      </c>
      <c r="B21" t="s">
        <v>174</v>
      </c>
      <c r="C21">
        <v>16185</v>
      </c>
      <c r="D21" s="1">
        <v>40011</v>
      </c>
      <c r="E21" s="1">
        <v>42699</v>
      </c>
      <c r="F21">
        <v>215233</v>
      </c>
      <c r="G21" t="s">
        <v>10</v>
      </c>
      <c r="H21" s="2">
        <v>42699.26059027778</v>
      </c>
      <c r="I21">
        <f t="shared" si="0"/>
        <v>2688</v>
      </c>
      <c r="J21">
        <f t="shared" si="7"/>
        <v>6</v>
      </c>
      <c r="K21">
        <f t="shared" si="1"/>
        <v>0</v>
      </c>
      <c r="L21">
        <f t="shared" si="2"/>
        <v>0</v>
      </c>
      <c r="M21" t="s">
        <v>168</v>
      </c>
      <c r="N21" t="s">
        <v>178</v>
      </c>
      <c r="O21">
        <v>16202</v>
      </c>
      <c r="P21">
        <f t="shared" si="3"/>
        <v>0</v>
      </c>
      <c r="Q21">
        <f>VLOOKUP(M21,'train-c6'!A$1:B$23,2)</f>
        <v>4</v>
      </c>
      <c r="R21">
        <f>VLOOKUP(M21,'train-c6'!A$2:H$23,7)</f>
        <v>1</v>
      </c>
      <c r="S21">
        <f>VLOOKUP(M21,'train-c6'!A$2:H$23,8)</f>
        <v>3</v>
      </c>
      <c r="T21">
        <f t="shared" si="4"/>
        <v>0</v>
      </c>
      <c r="U21">
        <f t="array" ref="U21">MAX(IF(A$2:A$1790=M21,IF(B$2:B$1790=N21,J$2:J$1790)))</f>
        <v>7</v>
      </c>
    </row>
    <row r="22" spans="1:21" hidden="1" x14ac:dyDescent="0.3">
      <c r="A22" t="s">
        <v>168</v>
      </c>
      <c r="B22" t="s">
        <v>174</v>
      </c>
      <c r="C22">
        <v>16185</v>
      </c>
      <c r="D22" s="1">
        <v>40011</v>
      </c>
      <c r="E22" s="1">
        <v>42830</v>
      </c>
      <c r="F22">
        <v>226690</v>
      </c>
      <c r="G22" t="s">
        <v>10</v>
      </c>
      <c r="H22" s="2">
        <v>42830.306817129633</v>
      </c>
      <c r="I22">
        <f t="shared" si="0"/>
        <v>2819</v>
      </c>
      <c r="J22">
        <f>IF(C22=C21,J21+1,1)</f>
        <v>7</v>
      </c>
      <c r="K22">
        <f t="shared" si="1"/>
        <v>0</v>
      </c>
      <c r="L22">
        <f t="shared" si="2"/>
        <v>0</v>
      </c>
      <c r="M22" t="s">
        <v>168</v>
      </c>
      <c r="N22" t="s">
        <v>172</v>
      </c>
      <c r="O22">
        <v>16203</v>
      </c>
      <c r="P22">
        <f t="shared" si="3"/>
        <v>0</v>
      </c>
      <c r="Q22">
        <f>VLOOKUP(M22,'train-c6'!A$1:B$23,2)</f>
        <v>4</v>
      </c>
      <c r="R22">
        <f>VLOOKUP(M22,'train-c6'!A$2:H$23,7)</f>
        <v>1</v>
      </c>
      <c r="S22">
        <f>VLOOKUP(M22,'train-c6'!A$2:H$23,8)</f>
        <v>3</v>
      </c>
      <c r="T22">
        <f t="shared" si="4"/>
        <v>0</v>
      </c>
      <c r="U22">
        <f t="array" ref="U22">MAX(IF(A$2:A$1790=M22,IF(B$2:B$1790=N22,J$2:J$1790)))</f>
        <v>7</v>
      </c>
    </row>
    <row r="23" spans="1:21" hidden="1" x14ac:dyDescent="0.3">
      <c r="A23" t="s">
        <v>168</v>
      </c>
      <c r="B23" t="s">
        <v>175</v>
      </c>
      <c r="C23">
        <v>16186</v>
      </c>
      <c r="D23" s="1">
        <v>40011</v>
      </c>
      <c r="E23" s="1">
        <v>42404</v>
      </c>
      <c r="F23">
        <v>187214</v>
      </c>
      <c r="G23" t="s">
        <v>10</v>
      </c>
      <c r="H23" s="2">
        <v>42404.452951388892</v>
      </c>
      <c r="I23">
        <f t="shared" si="0"/>
        <v>2393</v>
      </c>
      <c r="J23">
        <f t="shared" ref="J23:J86" si="8">IF(C23=C22,J22+1,1)</f>
        <v>1</v>
      </c>
      <c r="K23">
        <f t="shared" si="1"/>
        <v>0</v>
      </c>
      <c r="L23">
        <f t="shared" si="2"/>
        <v>0</v>
      </c>
      <c r="M23" t="s">
        <v>168</v>
      </c>
      <c r="N23" t="s">
        <v>188</v>
      </c>
      <c r="O23">
        <v>16204</v>
      </c>
      <c r="P23">
        <f t="shared" si="3"/>
        <v>128</v>
      </c>
      <c r="Q23">
        <f>VLOOKUP(M23,'train-c6'!A$1:B$23,2)</f>
        <v>4</v>
      </c>
      <c r="R23">
        <f>VLOOKUP(M23,'train-c6'!A$2:H$23,7)</f>
        <v>1</v>
      </c>
      <c r="S23">
        <f>VLOOKUP(M23,'train-c6'!A$2:H$23,8)</f>
        <v>3</v>
      </c>
      <c r="T23">
        <f t="shared" si="4"/>
        <v>1</v>
      </c>
      <c r="U23">
        <f t="array" ref="U23">MAX(IF(A$2:A$1790=M23,IF(B$2:B$1790=N23,J$2:J$1790)))</f>
        <v>7</v>
      </c>
    </row>
    <row r="24" spans="1:21" hidden="1" x14ac:dyDescent="0.3">
      <c r="A24" t="s">
        <v>168</v>
      </c>
      <c r="B24" t="s">
        <v>175</v>
      </c>
      <c r="C24">
        <v>16186</v>
      </c>
      <c r="D24" s="1">
        <v>40011</v>
      </c>
      <c r="E24" s="1">
        <v>42472</v>
      </c>
      <c r="F24">
        <v>194508</v>
      </c>
      <c r="G24" t="s">
        <v>10</v>
      </c>
      <c r="H24" s="2">
        <v>42472.483854166669</v>
      </c>
      <c r="I24">
        <f t="shared" si="0"/>
        <v>2461</v>
      </c>
      <c r="J24">
        <f t="shared" si="8"/>
        <v>2</v>
      </c>
      <c r="K24">
        <f t="shared" si="1"/>
        <v>0</v>
      </c>
      <c r="L24">
        <f t="shared" si="2"/>
        <v>0</v>
      </c>
      <c r="M24" t="s">
        <v>168</v>
      </c>
      <c r="N24" t="s">
        <v>187</v>
      </c>
      <c r="O24">
        <v>16205</v>
      </c>
      <c r="P24">
        <f t="shared" si="3"/>
        <v>128</v>
      </c>
      <c r="Q24">
        <f>VLOOKUP(M24,'train-c6'!A$1:B$23,2)</f>
        <v>4</v>
      </c>
      <c r="R24">
        <f>VLOOKUP(M24,'train-c6'!A$2:H$23,7)</f>
        <v>1</v>
      </c>
      <c r="S24">
        <f>VLOOKUP(M24,'train-c6'!A$2:H$23,8)</f>
        <v>3</v>
      </c>
      <c r="T24">
        <f t="shared" si="4"/>
        <v>1</v>
      </c>
      <c r="U24">
        <f t="array" ref="U24">MAX(IF(A$2:A$1790=M24,IF(B$2:B$1790=N24,J$2:J$1790)))</f>
        <v>7</v>
      </c>
    </row>
    <row r="25" spans="1:21" hidden="1" x14ac:dyDescent="0.3">
      <c r="A25" t="s">
        <v>168</v>
      </c>
      <c r="B25" t="s">
        <v>175</v>
      </c>
      <c r="C25">
        <v>16186</v>
      </c>
      <c r="D25" s="1">
        <v>40011</v>
      </c>
      <c r="E25" s="1">
        <v>42527</v>
      </c>
      <c r="F25">
        <v>199980</v>
      </c>
      <c r="G25" t="s">
        <v>10</v>
      </c>
      <c r="H25" s="2">
        <v>42527.235324074078</v>
      </c>
      <c r="I25">
        <f t="shared" si="0"/>
        <v>2516</v>
      </c>
      <c r="J25">
        <f t="shared" si="8"/>
        <v>3</v>
      </c>
      <c r="K25">
        <f t="shared" si="1"/>
        <v>0</v>
      </c>
      <c r="L25">
        <f t="shared" si="2"/>
        <v>0</v>
      </c>
      <c r="M25" t="s">
        <v>24</v>
      </c>
      <c r="N25" t="s">
        <v>27</v>
      </c>
      <c r="O25">
        <v>16211</v>
      </c>
      <c r="P25">
        <f t="shared" si="3"/>
        <v>1024</v>
      </c>
      <c r="Q25">
        <f>VLOOKUP(M25,'train-c6'!A$1:B$23,2)</f>
        <v>1</v>
      </c>
      <c r="R25">
        <f>VLOOKUP(M25,'train-c6'!A$2:H$23,7)</f>
        <v>3</v>
      </c>
      <c r="S25">
        <f>VLOOKUP(M25,'train-c6'!A$2:H$23,8)</f>
        <v>3</v>
      </c>
      <c r="T25">
        <f t="shared" si="4"/>
        <v>1</v>
      </c>
      <c r="U25">
        <f t="array" ref="U25">MAX(IF(A$2:A$1790=M25,IF(B$2:B$1790=N25,J$2:J$1790)))</f>
        <v>10</v>
      </c>
    </row>
    <row r="26" spans="1:21" hidden="1" x14ac:dyDescent="0.3">
      <c r="A26" t="s">
        <v>168</v>
      </c>
      <c r="B26" t="s">
        <v>175</v>
      </c>
      <c r="C26">
        <v>16186</v>
      </c>
      <c r="D26" s="1">
        <v>40011</v>
      </c>
      <c r="E26" s="1">
        <v>42572</v>
      </c>
      <c r="F26">
        <v>204420</v>
      </c>
      <c r="G26" t="s">
        <v>10</v>
      </c>
      <c r="H26" s="2">
        <v>42572.590960648151</v>
      </c>
      <c r="I26">
        <f t="shared" si="0"/>
        <v>2561</v>
      </c>
      <c r="J26">
        <f t="shared" si="8"/>
        <v>4</v>
      </c>
      <c r="K26">
        <f t="shared" si="1"/>
        <v>0</v>
      </c>
      <c r="L26">
        <f t="shared" si="2"/>
        <v>0</v>
      </c>
      <c r="M26" t="s">
        <v>24</v>
      </c>
      <c r="N26" t="s">
        <v>23</v>
      </c>
      <c r="O26">
        <v>16213</v>
      </c>
      <c r="P26">
        <f t="shared" si="3"/>
        <v>0</v>
      </c>
      <c r="Q26">
        <f>VLOOKUP(M26,'train-c6'!A$1:B$23,2)</f>
        <v>1</v>
      </c>
      <c r="R26">
        <f>VLOOKUP(M26,'train-c6'!A$2:H$23,7)</f>
        <v>3</v>
      </c>
      <c r="S26">
        <f>VLOOKUP(M26,'train-c6'!A$2:H$23,8)</f>
        <v>3</v>
      </c>
      <c r="T26">
        <f t="shared" si="4"/>
        <v>0</v>
      </c>
      <c r="U26">
        <f t="array" ref="U26">MAX(IF(A$2:A$1790=M26,IF(B$2:B$1790=N26,J$2:J$1790)))</f>
        <v>7</v>
      </c>
    </row>
    <row r="27" spans="1:21" hidden="1" x14ac:dyDescent="0.3">
      <c r="A27" t="s">
        <v>168</v>
      </c>
      <c r="B27" t="s">
        <v>175</v>
      </c>
      <c r="C27">
        <v>16186</v>
      </c>
      <c r="D27" s="1">
        <v>40011</v>
      </c>
      <c r="E27" s="1">
        <v>42636</v>
      </c>
      <c r="F27">
        <v>210993</v>
      </c>
      <c r="G27" t="s">
        <v>10</v>
      </c>
      <c r="H27" s="2">
        <v>42636.580729166664</v>
      </c>
      <c r="I27">
        <f t="shared" si="0"/>
        <v>2625</v>
      </c>
      <c r="J27">
        <f t="shared" si="8"/>
        <v>5</v>
      </c>
      <c r="K27">
        <f t="shared" si="1"/>
        <v>0</v>
      </c>
      <c r="L27">
        <f t="shared" si="2"/>
        <v>0</v>
      </c>
      <c r="M27" t="s">
        <v>24</v>
      </c>
      <c r="N27" t="s">
        <v>28</v>
      </c>
      <c r="O27">
        <v>16214</v>
      </c>
      <c r="P27">
        <f t="shared" si="3"/>
        <v>128</v>
      </c>
      <c r="Q27">
        <f>VLOOKUP(M27,'train-c6'!A$1:B$23,2)</f>
        <v>1</v>
      </c>
      <c r="R27">
        <f>VLOOKUP(M27,'train-c6'!A$2:H$23,7)</f>
        <v>3</v>
      </c>
      <c r="S27">
        <f>VLOOKUP(M27,'train-c6'!A$2:H$23,8)</f>
        <v>3</v>
      </c>
      <c r="T27">
        <f t="shared" si="4"/>
        <v>1</v>
      </c>
      <c r="U27">
        <f t="array" ref="U27">MAX(IF(A$2:A$1790=M27,IF(B$2:B$1790=N27,J$2:J$1790)))</f>
        <v>7</v>
      </c>
    </row>
    <row r="28" spans="1:21" hidden="1" x14ac:dyDescent="0.3">
      <c r="A28" t="s">
        <v>168</v>
      </c>
      <c r="B28" t="s">
        <v>175</v>
      </c>
      <c r="C28">
        <v>16186</v>
      </c>
      <c r="D28" s="1">
        <v>40011</v>
      </c>
      <c r="E28" s="1">
        <v>42699</v>
      </c>
      <c r="F28">
        <v>215235</v>
      </c>
      <c r="G28" t="s">
        <v>10</v>
      </c>
      <c r="H28" s="2">
        <v>42699.260868055557</v>
      </c>
      <c r="I28">
        <f t="shared" si="0"/>
        <v>2688</v>
      </c>
      <c r="J28">
        <f t="shared" si="8"/>
        <v>6</v>
      </c>
      <c r="K28">
        <f t="shared" si="1"/>
        <v>0</v>
      </c>
      <c r="L28">
        <f t="shared" si="2"/>
        <v>0</v>
      </c>
      <c r="M28" t="s">
        <v>24</v>
      </c>
      <c r="N28" t="s">
        <v>25</v>
      </c>
      <c r="O28">
        <v>16215</v>
      </c>
      <c r="P28">
        <f t="shared" si="3"/>
        <v>128</v>
      </c>
      <c r="Q28">
        <f>VLOOKUP(M28,'train-c6'!A$1:B$23,2)</f>
        <v>1</v>
      </c>
      <c r="R28">
        <f>VLOOKUP(M28,'train-c6'!A$2:H$23,7)</f>
        <v>3</v>
      </c>
      <c r="S28">
        <f>VLOOKUP(M28,'train-c6'!A$2:H$23,8)</f>
        <v>3</v>
      </c>
      <c r="T28">
        <f t="shared" si="4"/>
        <v>1</v>
      </c>
      <c r="U28">
        <f t="array" ref="U28">MAX(IF(A$2:A$1790=M28,IF(B$2:B$1790=N28,J$2:J$1790)))</f>
        <v>7</v>
      </c>
    </row>
    <row r="29" spans="1:21" hidden="1" x14ac:dyDescent="0.3">
      <c r="A29" t="s">
        <v>168</v>
      </c>
      <c r="B29" t="s">
        <v>175</v>
      </c>
      <c r="C29">
        <v>16186</v>
      </c>
      <c r="D29" s="1">
        <v>40011</v>
      </c>
      <c r="E29" s="1">
        <v>42830</v>
      </c>
      <c r="F29">
        <v>226693</v>
      </c>
      <c r="G29" t="s">
        <v>10</v>
      </c>
      <c r="H29" s="2">
        <v>42830.306956018518</v>
      </c>
      <c r="I29">
        <f t="shared" si="0"/>
        <v>2819</v>
      </c>
      <c r="J29">
        <f t="shared" si="8"/>
        <v>7</v>
      </c>
      <c r="K29">
        <f t="shared" si="1"/>
        <v>0</v>
      </c>
      <c r="L29">
        <f t="shared" si="2"/>
        <v>0</v>
      </c>
      <c r="M29" t="s">
        <v>192</v>
      </c>
      <c r="N29" t="s">
        <v>201</v>
      </c>
      <c r="O29">
        <v>16227</v>
      </c>
      <c r="P29">
        <f t="shared" si="3"/>
        <v>0</v>
      </c>
      <c r="Q29">
        <f>VLOOKUP(M29,'train-c6'!A$1:B$23,2)</f>
        <v>3</v>
      </c>
      <c r="R29">
        <f>VLOOKUP(M29,'train-c6'!A$2:H$23,7)</f>
        <v>1</v>
      </c>
      <c r="S29">
        <f>VLOOKUP(M29,'train-c6'!A$2:H$23,8)</f>
        <v>3</v>
      </c>
      <c r="T29">
        <f t="shared" si="4"/>
        <v>0</v>
      </c>
      <c r="U29">
        <f t="array" ref="U29">MAX(IF(A$2:A$1790=M29,IF(B$2:B$1790=N29,J$2:J$1790)))</f>
        <v>7</v>
      </c>
    </row>
    <row r="30" spans="1:21" hidden="1" x14ac:dyDescent="0.3">
      <c r="A30" t="s">
        <v>168</v>
      </c>
      <c r="B30" t="s">
        <v>173</v>
      </c>
      <c r="C30">
        <v>16187</v>
      </c>
      <c r="D30" s="1">
        <v>40011</v>
      </c>
      <c r="E30" s="1">
        <v>42404</v>
      </c>
      <c r="F30">
        <v>187212</v>
      </c>
      <c r="G30" t="s">
        <v>10</v>
      </c>
      <c r="H30" s="2">
        <v>42404.452615740738</v>
      </c>
      <c r="I30">
        <f t="shared" si="0"/>
        <v>2393</v>
      </c>
      <c r="J30">
        <f t="shared" si="8"/>
        <v>1</v>
      </c>
      <c r="K30">
        <f t="shared" si="1"/>
        <v>0</v>
      </c>
      <c r="L30">
        <f t="shared" si="2"/>
        <v>0</v>
      </c>
      <c r="M30" t="s">
        <v>192</v>
      </c>
      <c r="N30" t="s">
        <v>214</v>
      </c>
      <c r="O30">
        <v>16228</v>
      </c>
      <c r="P30">
        <f t="shared" si="3"/>
        <v>0</v>
      </c>
      <c r="Q30">
        <f>VLOOKUP(M30,'train-c6'!A$1:B$23,2)</f>
        <v>3</v>
      </c>
      <c r="R30">
        <f>VLOOKUP(M30,'train-c6'!A$2:H$23,7)</f>
        <v>1</v>
      </c>
      <c r="S30">
        <f>VLOOKUP(M30,'train-c6'!A$2:H$23,8)</f>
        <v>3</v>
      </c>
      <c r="T30">
        <f t="shared" si="4"/>
        <v>0</v>
      </c>
      <c r="U30">
        <f t="array" ref="U30">MAX(IF(A$2:A$1790=M30,IF(B$2:B$1790=N30,J$2:J$1790)))</f>
        <v>9</v>
      </c>
    </row>
    <row r="31" spans="1:21" hidden="1" x14ac:dyDescent="0.3">
      <c r="A31" t="s">
        <v>168</v>
      </c>
      <c r="B31" t="s">
        <v>173</v>
      </c>
      <c r="C31">
        <v>16187</v>
      </c>
      <c r="D31" s="1">
        <v>40011</v>
      </c>
      <c r="E31" s="1">
        <v>42472</v>
      </c>
      <c r="F31">
        <v>194504</v>
      </c>
      <c r="G31" t="s">
        <v>10</v>
      </c>
      <c r="H31" s="2">
        <v>42472.483553240738</v>
      </c>
      <c r="I31">
        <f t="shared" si="0"/>
        <v>2461</v>
      </c>
      <c r="J31">
        <f t="shared" si="8"/>
        <v>2</v>
      </c>
      <c r="K31">
        <f t="shared" si="1"/>
        <v>0</v>
      </c>
      <c r="L31">
        <f t="shared" si="2"/>
        <v>0</v>
      </c>
      <c r="M31" t="s">
        <v>192</v>
      </c>
      <c r="N31" t="s">
        <v>194</v>
      </c>
      <c r="O31">
        <v>16229</v>
      </c>
      <c r="P31">
        <f t="shared" si="3"/>
        <v>0</v>
      </c>
      <c r="Q31">
        <f>VLOOKUP(M31,'train-c6'!A$1:B$23,2)</f>
        <v>3</v>
      </c>
      <c r="R31">
        <f>VLOOKUP(M31,'train-c6'!A$2:H$23,7)</f>
        <v>1</v>
      </c>
      <c r="S31">
        <f>VLOOKUP(M31,'train-c6'!A$2:H$23,8)</f>
        <v>3</v>
      </c>
      <c r="T31">
        <f t="shared" si="4"/>
        <v>0</v>
      </c>
      <c r="U31">
        <f t="array" ref="U31">MAX(IF(A$2:A$1790=M31,IF(B$2:B$1790=N31,J$2:J$1790)))</f>
        <v>7</v>
      </c>
    </row>
    <row r="32" spans="1:21" hidden="1" x14ac:dyDescent="0.3">
      <c r="A32" t="s">
        <v>168</v>
      </c>
      <c r="B32" t="s">
        <v>173</v>
      </c>
      <c r="C32">
        <v>16187</v>
      </c>
      <c r="D32" s="1">
        <v>40011</v>
      </c>
      <c r="E32" s="1">
        <v>42515</v>
      </c>
      <c r="F32">
        <v>197268</v>
      </c>
      <c r="G32" t="s">
        <v>10</v>
      </c>
      <c r="H32" s="2">
        <v>42515.520821759259</v>
      </c>
      <c r="I32">
        <f t="shared" si="0"/>
        <v>2504</v>
      </c>
      <c r="J32">
        <f t="shared" si="8"/>
        <v>3</v>
      </c>
      <c r="K32">
        <f t="shared" si="1"/>
        <v>0</v>
      </c>
      <c r="L32">
        <f t="shared" si="2"/>
        <v>0</v>
      </c>
      <c r="M32" t="s">
        <v>192</v>
      </c>
      <c r="N32" t="s">
        <v>196</v>
      </c>
      <c r="O32">
        <v>16230</v>
      </c>
      <c r="P32">
        <f t="shared" si="3"/>
        <v>0</v>
      </c>
      <c r="Q32">
        <f>VLOOKUP(M32,'train-c6'!A$1:B$23,2)</f>
        <v>3</v>
      </c>
      <c r="R32">
        <f>VLOOKUP(M32,'train-c6'!A$2:H$23,7)</f>
        <v>1</v>
      </c>
      <c r="S32">
        <f>VLOOKUP(M32,'train-c6'!A$2:H$23,8)</f>
        <v>3</v>
      </c>
      <c r="T32">
        <f t="shared" si="4"/>
        <v>0</v>
      </c>
      <c r="U32">
        <f t="array" ref="U32">MAX(IF(A$2:A$1790=M32,IF(B$2:B$1790=N32,J$2:J$1790)))</f>
        <v>7</v>
      </c>
    </row>
    <row r="33" spans="1:21" hidden="1" x14ac:dyDescent="0.3">
      <c r="A33" t="s">
        <v>168</v>
      </c>
      <c r="B33" t="s">
        <v>173</v>
      </c>
      <c r="C33">
        <v>16187</v>
      </c>
      <c r="D33" s="1">
        <v>40011</v>
      </c>
      <c r="E33" s="1">
        <v>42579</v>
      </c>
      <c r="F33">
        <v>205706</v>
      </c>
      <c r="G33" t="s">
        <v>10</v>
      </c>
      <c r="H33" s="2">
        <v>42579.188356481478</v>
      </c>
      <c r="I33">
        <f t="shared" si="0"/>
        <v>2568</v>
      </c>
      <c r="J33">
        <f t="shared" si="8"/>
        <v>4</v>
      </c>
      <c r="K33">
        <f t="shared" si="1"/>
        <v>0</v>
      </c>
      <c r="L33">
        <f t="shared" si="2"/>
        <v>0</v>
      </c>
      <c r="M33" t="s">
        <v>192</v>
      </c>
      <c r="N33" t="s">
        <v>195</v>
      </c>
      <c r="O33">
        <v>16231</v>
      </c>
      <c r="P33">
        <f t="shared" si="3"/>
        <v>0</v>
      </c>
      <c r="Q33">
        <f>VLOOKUP(M33,'train-c6'!A$1:B$23,2)</f>
        <v>3</v>
      </c>
      <c r="R33">
        <f>VLOOKUP(M33,'train-c6'!A$2:H$23,7)</f>
        <v>1</v>
      </c>
      <c r="S33">
        <f>VLOOKUP(M33,'train-c6'!A$2:H$23,8)</f>
        <v>3</v>
      </c>
      <c r="T33">
        <f t="shared" si="4"/>
        <v>0</v>
      </c>
      <c r="U33">
        <f t="array" ref="U33">MAX(IF(A$2:A$1790=M33,IF(B$2:B$1790=N33,J$2:J$1790)))</f>
        <v>7</v>
      </c>
    </row>
    <row r="34" spans="1:21" hidden="1" x14ac:dyDescent="0.3">
      <c r="A34" t="s">
        <v>168</v>
      </c>
      <c r="B34" t="s">
        <v>173</v>
      </c>
      <c r="C34">
        <v>16187</v>
      </c>
      <c r="D34" s="1">
        <v>40011</v>
      </c>
      <c r="E34" s="1">
        <v>42636</v>
      </c>
      <c r="F34">
        <v>211009</v>
      </c>
      <c r="G34" t="s">
        <v>10</v>
      </c>
      <c r="H34" s="2">
        <v>42636.590451388889</v>
      </c>
      <c r="I34">
        <f t="shared" si="0"/>
        <v>2625</v>
      </c>
      <c r="J34">
        <f t="shared" si="8"/>
        <v>5</v>
      </c>
      <c r="K34">
        <f t="shared" si="1"/>
        <v>0</v>
      </c>
      <c r="L34">
        <f t="shared" si="2"/>
        <v>0</v>
      </c>
      <c r="M34" t="s">
        <v>192</v>
      </c>
      <c r="N34" t="s">
        <v>191</v>
      </c>
      <c r="O34">
        <v>16232</v>
      </c>
      <c r="P34">
        <f t="shared" si="3"/>
        <v>0</v>
      </c>
      <c r="Q34">
        <f>VLOOKUP(M34,'train-c6'!A$1:B$23,2)</f>
        <v>3</v>
      </c>
      <c r="R34">
        <f>VLOOKUP(M34,'train-c6'!A$2:H$23,7)</f>
        <v>1</v>
      </c>
      <c r="S34">
        <f>VLOOKUP(M34,'train-c6'!A$2:H$23,8)</f>
        <v>3</v>
      </c>
      <c r="T34">
        <f t="shared" si="4"/>
        <v>0</v>
      </c>
      <c r="U34">
        <f t="array" ref="U34">MAX(IF(A$2:A$1790=M34,IF(B$2:B$1790=N34,J$2:J$1790)))</f>
        <v>7</v>
      </c>
    </row>
    <row r="35" spans="1:21" hidden="1" x14ac:dyDescent="0.3">
      <c r="A35" t="s">
        <v>168</v>
      </c>
      <c r="B35" t="s">
        <v>173</v>
      </c>
      <c r="C35">
        <v>16187</v>
      </c>
      <c r="D35" s="1">
        <v>40011</v>
      </c>
      <c r="E35" s="1">
        <v>42699</v>
      </c>
      <c r="F35">
        <v>215232</v>
      </c>
      <c r="G35" t="s">
        <v>10</v>
      </c>
      <c r="H35" s="2">
        <v>42699.260300925926</v>
      </c>
      <c r="I35">
        <f t="shared" si="0"/>
        <v>2688</v>
      </c>
      <c r="J35">
        <f t="shared" si="8"/>
        <v>6</v>
      </c>
      <c r="K35">
        <f t="shared" si="1"/>
        <v>0</v>
      </c>
      <c r="L35">
        <f t="shared" si="2"/>
        <v>0</v>
      </c>
      <c r="M35" t="s">
        <v>192</v>
      </c>
      <c r="N35" t="s">
        <v>193</v>
      </c>
      <c r="O35">
        <v>16233</v>
      </c>
      <c r="P35">
        <f t="shared" si="3"/>
        <v>128</v>
      </c>
      <c r="Q35">
        <f>VLOOKUP(M35,'train-c6'!A$1:B$23,2)</f>
        <v>3</v>
      </c>
      <c r="R35">
        <f>VLOOKUP(M35,'train-c6'!A$2:H$23,7)</f>
        <v>1</v>
      </c>
      <c r="S35">
        <f>VLOOKUP(M35,'train-c6'!A$2:H$23,8)</f>
        <v>3</v>
      </c>
      <c r="T35">
        <f t="shared" si="4"/>
        <v>1</v>
      </c>
      <c r="U35">
        <f t="array" ref="U35">MAX(IF(A$2:A$1790=M35,IF(B$2:B$1790=N35,J$2:J$1790)))</f>
        <v>7</v>
      </c>
    </row>
    <row r="36" spans="1:21" hidden="1" x14ac:dyDescent="0.3">
      <c r="A36" t="s">
        <v>168</v>
      </c>
      <c r="B36" t="s">
        <v>173</v>
      </c>
      <c r="C36">
        <v>16187</v>
      </c>
      <c r="D36" s="1">
        <v>40011</v>
      </c>
      <c r="E36" s="1">
        <v>42830</v>
      </c>
      <c r="F36">
        <v>226689</v>
      </c>
      <c r="G36" t="s">
        <v>10</v>
      </c>
      <c r="H36" s="2">
        <v>42830.30672453704</v>
      </c>
      <c r="I36">
        <f t="shared" si="0"/>
        <v>2819</v>
      </c>
      <c r="J36">
        <f t="shared" si="8"/>
        <v>7</v>
      </c>
      <c r="K36">
        <f t="shared" si="1"/>
        <v>0</v>
      </c>
      <c r="L36">
        <f t="shared" si="2"/>
        <v>0</v>
      </c>
      <c r="M36" t="s">
        <v>192</v>
      </c>
      <c r="N36" t="s">
        <v>211</v>
      </c>
      <c r="O36">
        <v>16234</v>
      </c>
      <c r="P36">
        <f t="shared" si="3"/>
        <v>0</v>
      </c>
      <c r="Q36">
        <f>VLOOKUP(M36,'train-c6'!A$1:B$23,2)</f>
        <v>3</v>
      </c>
      <c r="R36">
        <f>VLOOKUP(M36,'train-c6'!A$2:H$23,7)</f>
        <v>1</v>
      </c>
      <c r="S36">
        <f>VLOOKUP(M36,'train-c6'!A$2:H$23,8)</f>
        <v>3</v>
      </c>
      <c r="T36">
        <f t="shared" si="4"/>
        <v>0</v>
      </c>
      <c r="U36">
        <f t="array" ref="U36">MAX(IF(A$2:A$1790=M36,IF(B$2:B$1790=N36,J$2:J$1790)))</f>
        <v>7</v>
      </c>
    </row>
    <row r="37" spans="1:21" hidden="1" x14ac:dyDescent="0.3">
      <c r="A37" t="s">
        <v>168</v>
      </c>
      <c r="B37" t="s">
        <v>167</v>
      </c>
      <c r="C37">
        <v>16188</v>
      </c>
      <c r="D37" s="1">
        <v>40011</v>
      </c>
      <c r="E37" s="1">
        <v>42401</v>
      </c>
      <c r="F37">
        <v>185961</v>
      </c>
      <c r="G37" t="s">
        <v>10</v>
      </c>
      <c r="H37" s="2">
        <v>42401.557581018518</v>
      </c>
      <c r="I37">
        <f t="shared" si="0"/>
        <v>2390</v>
      </c>
      <c r="J37">
        <f t="shared" si="8"/>
        <v>1</v>
      </c>
      <c r="K37">
        <f t="shared" si="1"/>
        <v>0</v>
      </c>
      <c r="L37">
        <f t="shared" si="2"/>
        <v>0</v>
      </c>
      <c r="M37" t="s">
        <v>192</v>
      </c>
      <c r="N37" t="s">
        <v>212</v>
      </c>
      <c r="O37">
        <v>16235</v>
      </c>
      <c r="P37">
        <f t="shared" si="3"/>
        <v>0</v>
      </c>
      <c r="Q37">
        <f>VLOOKUP(M37,'train-c6'!A$1:B$23,2)</f>
        <v>3</v>
      </c>
      <c r="R37">
        <f>VLOOKUP(M37,'train-c6'!A$2:H$23,7)</f>
        <v>1</v>
      </c>
      <c r="S37">
        <f>VLOOKUP(M37,'train-c6'!A$2:H$23,8)</f>
        <v>3</v>
      </c>
      <c r="T37">
        <f t="shared" si="4"/>
        <v>0</v>
      </c>
      <c r="U37">
        <f t="array" ref="U37">MAX(IF(A$2:A$1790=M37,IF(B$2:B$1790=N37,J$2:J$1790)))</f>
        <v>7</v>
      </c>
    </row>
    <row r="38" spans="1:21" hidden="1" x14ac:dyDescent="0.3">
      <c r="A38" t="s">
        <v>168</v>
      </c>
      <c r="B38" t="s">
        <v>167</v>
      </c>
      <c r="C38">
        <v>16188</v>
      </c>
      <c r="D38" s="1">
        <v>40011</v>
      </c>
      <c r="E38" s="1">
        <v>42468</v>
      </c>
      <c r="F38">
        <v>193488</v>
      </c>
      <c r="G38" t="s">
        <v>10</v>
      </c>
      <c r="H38" s="2">
        <v>42468.320625</v>
      </c>
      <c r="I38">
        <f t="shared" si="0"/>
        <v>2457</v>
      </c>
      <c r="J38">
        <f t="shared" si="8"/>
        <v>2</v>
      </c>
      <c r="K38">
        <f t="shared" si="1"/>
        <v>0</v>
      </c>
      <c r="L38">
        <f t="shared" si="2"/>
        <v>0</v>
      </c>
      <c r="M38" t="s">
        <v>192</v>
      </c>
      <c r="N38" t="s">
        <v>213</v>
      </c>
      <c r="O38">
        <v>16236</v>
      </c>
      <c r="P38">
        <f t="shared" si="3"/>
        <v>0</v>
      </c>
      <c r="Q38">
        <f>VLOOKUP(M38,'train-c6'!A$1:B$23,2)</f>
        <v>3</v>
      </c>
      <c r="R38">
        <f>VLOOKUP(M38,'train-c6'!A$2:H$23,7)</f>
        <v>1</v>
      </c>
      <c r="S38">
        <f>VLOOKUP(M38,'train-c6'!A$2:H$23,8)</f>
        <v>3</v>
      </c>
      <c r="T38">
        <f t="shared" si="4"/>
        <v>0</v>
      </c>
      <c r="U38">
        <f t="array" ref="U38">MAX(IF(A$2:A$1790=M38,IF(B$2:B$1790=N38,J$2:J$1790)))</f>
        <v>7</v>
      </c>
    </row>
    <row r="39" spans="1:21" hidden="1" x14ac:dyDescent="0.3">
      <c r="A39" t="s">
        <v>168</v>
      </c>
      <c r="B39" t="s">
        <v>167</v>
      </c>
      <c r="C39">
        <v>16188</v>
      </c>
      <c r="D39" s="1">
        <v>40011</v>
      </c>
      <c r="E39" s="1">
        <v>42525</v>
      </c>
      <c r="F39">
        <v>199860</v>
      </c>
      <c r="G39" t="s">
        <v>10</v>
      </c>
      <c r="H39" s="2">
        <v>42525.283043981479</v>
      </c>
      <c r="I39">
        <f t="shared" si="0"/>
        <v>2514</v>
      </c>
      <c r="J39">
        <f t="shared" si="8"/>
        <v>3</v>
      </c>
      <c r="K39">
        <f t="shared" si="1"/>
        <v>0</v>
      </c>
      <c r="L39">
        <f t="shared" si="2"/>
        <v>0</v>
      </c>
      <c r="M39" t="s">
        <v>192</v>
      </c>
      <c r="N39" t="s">
        <v>197</v>
      </c>
      <c r="O39">
        <v>16237</v>
      </c>
      <c r="P39">
        <f t="shared" si="3"/>
        <v>0</v>
      </c>
      <c r="Q39">
        <f>VLOOKUP(M39,'train-c6'!A$1:B$23,2)</f>
        <v>3</v>
      </c>
      <c r="R39">
        <f>VLOOKUP(M39,'train-c6'!A$2:H$23,7)</f>
        <v>1</v>
      </c>
      <c r="S39">
        <f>VLOOKUP(M39,'train-c6'!A$2:H$23,8)</f>
        <v>3</v>
      </c>
      <c r="T39">
        <f t="shared" si="4"/>
        <v>0</v>
      </c>
      <c r="U39">
        <f t="array" ref="U39">MAX(IF(A$2:A$1790=M39,IF(B$2:B$1790=N39,J$2:J$1790)))</f>
        <v>7</v>
      </c>
    </row>
    <row r="40" spans="1:21" hidden="1" x14ac:dyDescent="0.3">
      <c r="A40" t="s">
        <v>168</v>
      </c>
      <c r="B40" t="s">
        <v>167</v>
      </c>
      <c r="C40">
        <v>16188</v>
      </c>
      <c r="D40" s="1">
        <v>40011</v>
      </c>
      <c r="E40" s="1">
        <v>42572</v>
      </c>
      <c r="F40">
        <v>204416</v>
      </c>
      <c r="G40" t="s">
        <v>10</v>
      </c>
      <c r="H40" s="2">
        <v>42572.58284722222</v>
      </c>
      <c r="I40">
        <f t="shared" si="0"/>
        <v>2561</v>
      </c>
      <c r="J40">
        <f t="shared" si="8"/>
        <v>4</v>
      </c>
      <c r="K40">
        <f t="shared" si="1"/>
        <v>0</v>
      </c>
      <c r="L40">
        <f t="shared" si="2"/>
        <v>0</v>
      </c>
      <c r="M40" t="s">
        <v>192</v>
      </c>
      <c r="N40" t="s">
        <v>200</v>
      </c>
      <c r="O40">
        <v>16238</v>
      </c>
      <c r="P40">
        <f t="shared" si="3"/>
        <v>0</v>
      </c>
      <c r="Q40">
        <f>VLOOKUP(M40,'train-c6'!A$1:B$23,2)</f>
        <v>3</v>
      </c>
      <c r="R40">
        <f>VLOOKUP(M40,'train-c6'!A$2:H$23,7)</f>
        <v>1</v>
      </c>
      <c r="S40">
        <f>VLOOKUP(M40,'train-c6'!A$2:H$23,8)</f>
        <v>3</v>
      </c>
      <c r="T40">
        <f t="shared" si="4"/>
        <v>0</v>
      </c>
      <c r="U40">
        <f t="array" ref="U40">MAX(IF(A$2:A$1790=M40,IF(B$2:B$1790=N40,J$2:J$1790)))</f>
        <v>7</v>
      </c>
    </row>
    <row r="41" spans="1:21" hidden="1" x14ac:dyDescent="0.3">
      <c r="A41" t="s">
        <v>168</v>
      </c>
      <c r="B41" t="s">
        <v>167</v>
      </c>
      <c r="C41">
        <v>16188</v>
      </c>
      <c r="D41" s="1">
        <v>40011</v>
      </c>
      <c r="E41" s="1">
        <v>42636</v>
      </c>
      <c r="F41">
        <v>210978</v>
      </c>
      <c r="G41" t="s">
        <v>10</v>
      </c>
      <c r="H41" s="2">
        <v>42636.571712962963</v>
      </c>
      <c r="I41">
        <f t="shared" si="0"/>
        <v>2625</v>
      </c>
      <c r="J41">
        <f t="shared" si="8"/>
        <v>5</v>
      </c>
      <c r="K41">
        <f t="shared" si="1"/>
        <v>0</v>
      </c>
      <c r="L41">
        <f t="shared" si="2"/>
        <v>0</v>
      </c>
      <c r="M41" t="s">
        <v>192</v>
      </c>
      <c r="N41" t="s">
        <v>209</v>
      </c>
      <c r="O41">
        <v>16239</v>
      </c>
      <c r="P41">
        <f t="shared" si="3"/>
        <v>0</v>
      </c>
      <c r="Q41">
        <f>VLOOKUP(M41,'train-c6'!A$1:B$23,2)</f>
        <v>3</v>
      </c>
      <c r="R41">
        <f>VLOOKUP(M41,'train-c6'!A$2:H$23,7)</f>
        <v>1</v>
      </c>
      <c r="S41">
        <f>VLOOKUP(M41,'train-c6'!A$2:H$23,8)</f>
        <v>3</v>
      </c>
      <c r="T41">
        <f t="shared" si="4"/>
        <v>0</v>
      </c>
      <c r="U41">
        <f t="array" ref="U41">MAX(IF(A$2:A$1790=M41,IF(B$2:B$1790=N41,J$2:J$1790)))</f>
        <v>7</v>
      </c>
    </row>
    <row r="42" spans="1:21" hidden="1" x14ac:dyDescent="0.3">
      <c r="A42" t="s">
        <v>168</v>
      </c>
      <c r="B42" t="s">
        <v>167</v>
      </c>
      <c r="C42">
        <v>16188</v>
      </c>
      <c r="D42" s="1">
        <v>40011</v>
      </c>
      <c r="E42" s="1">
        <v>42699</v>
      </c>
      <c r="F42">
        <v>215286</v>
      </c>
      <c r="G42" t="s">
        <v>10</v>
      </c>
      <c r="H42" s="2">
        <v>42699.300057870372</v>
      </c>
      <c r="I42">
        <f t="shared" si="0"/>
        <v>2688</v>
      </c>
      <c r="J42">
        <f t="shared" si="8"/>
        <v>6</v>
      </c>
      <c r="K42">
        <f t="shared" si="1"/>
        <v>0</v>
      </c>
      <c r="L42">
        <f t="shared" si="2"/>
        <v>0</v>
      </c>
      <c r="M42" t="s">
        <v>192</v>
      </c>
      <c r="N42" t="s">
        <v>210</v>
      </c>
      <c r="O42">
        <v>16240</v>
      </c>
      <c r="P42">
        <f t="shared" si="3"/>
        <v>128</v>
      </c>
      <c r="Q42">
        <f>VLOOKUP(M42,'train-c6'!A$1:B$23,2)</f>
        <v>3</v>
      </c>
      <c r="R42">
        <f>VLOOKUP(M42,'train-c6'!A$2:H$23,7)</f>
        <v>1</v>
      </c>
      <c r="S42">
        <f>VLOOKUP(M42,'train-c6'!A$2:H$23,8)</f>
        <v>3</v>
      </c>
      <c r="T42">
        <f t="shared" si="4"/>
        <v>1</v>
      </c>
      <c r="U42">
        <f t="array" ref="U42">MAX(IF(A$2:A$1790=M42,IF(B$2:B$1790=N42,J$2:J$1790)))</f>
        <v>7</v>
      </c>
    </row>
    <row r="43" spans="1:21" hidden="1" x14ac:dyDescent="0.3">
      <c r="A43" t="s">
        <v>168</v>
      </c>
      <c r="B43" t="s">
        <v>167</v>
      </c>
      <c r="C43">
        <v>16188</v>
      </c>
      <c r="D43" s="1">
        <v>40011</v>
      </c>
      <c r="E43" s="1">
        <v>42830</v>
      </c>
      <c r="F43">
        <v>226653</v>
      </c>
      <c r="G43" t="s">
        <v>10</v>
      </c>
      <c r="H43" s="2">
        <v>42830.226157407407</v>
      </c>
      <c r="I43">
        <f t="shared" si="0"/>
        <v>2819</v>
      </c>
      <c r="J43">
        <f t="shared" si="8"/>
        <v>7</v>
      </c>
      <c r="K43">
        <f t="shared" si="1"/>
        <v>0</v>
      </c>
      <c r="L43">
        <f t="shared" si="2"/>
        <v>0</v>
      </c>
      <c r="M43" t="s">
        <v>192</v>
      </c>
      <c r="N43" t="s">
        <v>208</v>
      </c>
      <c r="O43">
        <v>16241</v>
      </c>
      <c r="P43">
        <f t="shared" si="3"/>
        <v>128</v>
      </c>
      <c r="Q43">
        <f>VLOOKUP(M43,'train-c6'!A$1:B$23,2)</f>
        <v>3</v>
      </c>
      <c r="R43">
        <f>VLOOKUP(M43,'train-c6'!A$2:H$23,7)</f>
        <v>1</v>
      </c>
      <c r="S43">
        <f>VLOOKUP(M43,'train-c6'!A$2:H$23,8)</f>
        <v>3</v>
      </c>
      <c r="T43">
        <f t="shared" si="4"/>
        <v>1</v>
      </c>
      <c r="U43">
        <f t="array" ref="U43">MAX(IF(A$2:A$1790=M43,IF(B$2:B$1790=N43,J$2:J$1790)))</f>
        <v>7</v>
      </c>
    </row>
    <row r="44" spans="1:21" hidden="1" x14ac:dyDescent="0.3">
      <c r="A44" t="s">
        <v>168</v>
      </c>
      <c r="B44" t="s">
        <v>169</v>
      </c>
      <c r="C44">
        <v>16189</v>
      </c>
      <c r="D44" s="1">
        <v>40011</v>
      </c>
      <c r="E44" s="1">
        <v>42401</v>
      </c>
      <c r="F44">
        <v>185962</v>
      </c>
      <c r="G44" t="s">
        <v>10</v>
      </c>
      <c r="H44" s="2">
        <v>42401.557754629626</v>
      </c>
      <c r="I44">
        <f t="shared" si="0"/>
        <v>2390</v>
      </c>
      <c r="J44">
        <f t="shared" si="8"/>
        <v>1</v>
      </c>
      <c r="K44">
        <f t="shared" si="1"/>
        <v>0</v>
      </c>
      <c r="L44">
        <f t="shared" si="2"/>
        <v>0</v>
      </c>
      <c r="M44" t="s">
        <v>192</v>
      </c>
      <c r="N44" t="s">
        <v>205</v>
      </c>
      <c r="O44">
        <v>16242</v>
      </c>
      <c r="P44">
        <f t="shared" si="3"/>
        <v>256</v>
      </c>
      <c r="Q44">
        <f>VLOOKUP(M44,'train-c6'!A$1:B$23,2)</f>
        <v>3</v>
      </c>
      <c r="R44">
        <f>VLOOKUP(M44,'train-c6'!A$2:H$23,7)</f>
        <v>1</v>
      </c>
      <c r="S44">
        <f>VLOOKUP(M44,'train-c6'!A$2:H$23,8)</f>
        <v>3</v>
      </c>
      <c r="T44">
        <f t="shared" si="4"/>
        <v>1</v>
      </c>
      <c r="U44">
        <f t="array" ref="U44">MAX(IF(A$2:A$1790=M44,IF(B$2:B$1790=N44,J$2:J$1790)))</f>
        <v>8</v>
      </c>
    </row>
    <row r="45" spans="1:21" hidden="1" x14ac:dyDescent="0.3">
      <c r="A45" t="s">
        <v>168</v>
      </c>
      <c r="B45" t="s">
        <v>169</v>
      </c>
      <c r="C45">
        <v>16189</v>
      </c>
      <c r="D45" s="1">
        <v>40011</v>
      </c>
      <c r="E45" s="1">
        <v>42468</v>
      </c>
      <c r="F45">
        <v>193489</v>
      </c>
      <c r="G45" t="s">
        <v>10</v>
      </c>
      <c r="H45" s="2">
        <v>42468.320787037039</v>
      </c>
      <c r="I45">
        <f t="shared" si="0"/>
        <v>2457</v>
      </c>
      <c r="J45">
        <f t="shared" si="8"/>
        <v>2</v>
      </c>
      <c r="K45">
        <f t="shared" si="1"/>
        <v>0</v>
      </c>
      <c r="L45">
        <f t="shared" si="2"/>
        <v>0</v>
      </c>
      <c r="M45" t="s">
        <v>192</v>
      </c>
      <c r="N45" t="s">
        <v>206</v>
      </c>
      <c r="O45">
        <v>16243</v>
      </c>
      <c r="P45">
        <f t="shared" si="3"/>
        <v>128</v>
      </c>
      <c r="Q45">
        <f>VLOOKUP(M45,'train-c6'!A$1:B$23,2)</f>
        <v>3</v>
      </c>
      <c r="R45">
        <f>VLOOKUP(M45,'train-c6'!A$2:H$23,7)</f>
        <v>1</v>
      </c>
      <c r="S45">
        <f>VLOOKUP(M45,'train-c6'!A$2:H$23,8)</f>
        <v>3</v>
      </c>
      <c r="T45">
        <f t="shared" si="4"/>
        <v>1</v>
      </c>
      <c r="U45">
        <f t="array" ref="U45">MAX(IF(A$2:A$1790=M45,IF(B$2:B$1790=N45,J$2:J$1790)))</f>
        <v>7</v>
      </c>
    </row>
    <row r="46" spans="1:21" hidden="1" x14ac:dyDescent="0.3">
      <c r="A46" t="s">
        <v>168</v>
      </c>
      <c r="B46" t="s">
        <v>169</v>
      </c>
      <c r="C46">
        <v>16189</v>
      </c>
      <c r="D46" s="1">
        <v>40011</v>
      </c>
      <c r="E46" s="1">
        <v>42525</v>
      </c>
      <c r="F46">
        <v>199861</v>
      </c>
      <c r="G46" t="s">
        <v>10</v>
      </c>
      <c r="H46" s="2">
        <v>42525.284131944441</v>
      </c>
      <c r="I46">
        <f t="shared" si="0"/>
        <v>2514</v>
      </c>
      <c r="J46">
        <f t="shared" si="8"/>
        <v>3</v>
      </c>
      <c r="K46">
        <f t="shared" si="1"/>
        <v>0</v>
      </c>
      <c r="L46">
        <f t="shared" si="2"/>
        <v>0</v>
      </c>
      <c r="M46" t="s">
        <v>192</v>
      </c>
      <c r="N46" t="s">
        <v>207</v>
      </c>
      <c r="O46">
        <v>16244</v>
      </c>
      <c r="P46">
        <f t="shared" si="3"/>
        <v>128</v>
      </c>
      <c r="Q46">
        <f>VLOOKUP(M46,'train-c6'!A$1:B$23,2)</f>
        <v>3</v>
      </c>
      <c r="R46">
        <f>VLOOKUP(M46,'train-c6'!A$2:H$23,7)</f>
        <v>1</v>
      </c>
      <c r="S46">
        <f>VLOOKUP(M46,'train-c6'!A$2:H$23,8)</f>
        <v>3</v>
      </c>
      <c r="T46">
        <f t="shared" si="4"/>
        <v>1</v>
      </c>
      <c r="U46">
        <f t="array" ref="U46">MAX(IF(A$2:A$1790=M46,IF(B$2:B$1790=N46,J$2:J$1790)))</f>
        <v>7</v>
      </c>
    </row>
    <row r="47" spans="1:21" hidden="1" x14ac:dyDescent="0.3">
      <c r="A47" t="s">
        <v>168</v>
      </c>
      <c r="B47" t="s">
        <v>169</v>
      </c>
      <c r="C47">
        <v>16189</v>
      </c>
      <c r="D47" s="1">
        <v>40011</v>
      </c>
      <c r="E47" s="1">
        <v>42572</v>
      </c>
      <c r="F47">
        <v>204429</v>
      </c>
      <c r="G47" t="s">
        <v>10</v>
      </c>
      <c r="H47" s="2">
        <v>42572.595011574071</v>
      </c>
      <c r="I47">
        <f t="shared" si="0"/>
        <v>2561</v>
      </c>
      <c r="J47">
        <f t="shared" si="8"/>
        <v>4</v>
      </c>
      <c r="K47">
        <f t="shared" si="1"/>
        <v>0</v>
      </c>
      <c r="L47">
        <f t="shared" si="2"/>
        <v>0</v>
      </c>
      <c r="M47" t="s">
        <v>192</v>
      </c>
      <c r="N47" t="s">
        <v>198</v>
      </c>
      <c r="O47">
        <v>16245</v>
      </c>
      <c r="P47">
        <f t="shared" si="3"/>
        <v>0</v>
      </c>
      <c r="Q47">
        <f>VLOOKUP(M47,'train-c6'!A$1:B$23,2)</f>
        <v>3</v>
      </c>
      <c r="R47">
        <f>VLOOKUP(M47,'train-c6'!A$2:H$23,7)</f>
        <v>1</v>
      </c>
      <c r="S47">
        <f>VLOOKUP(M47,'train-c6'!A$2:H$23,8)</f>
        <v>3</v>
      </c>
      <c r="T47">
        <f t="shared" si="4"/>
        <v>0</v>
      </c>
      <c r="U47">
        <f t="array" ref="U47">MAX(IF(A$2:A$1790=M47,IF(B$2:B$1790=N47,J$2:J$1790)))</f>
        <v>7</v>
      </c>
    </row>
    <row r="48" spans="1:21" hidden="1" x14ac:dyDescent="0.3">
      <c r="A48" t="s">
        <v>168</v>
      </c>
      <c r="B48" t="s">
        <v>169</v>
      </c>
      <c r="C48">
        <v>16189</v>
      </c>
      <c r="D48" s="1">
        <v>40011</v>
      </c>
      <c r="E48" s="1">
        <v>42636</v>
      </c>
      <c r="F48">
        <v>210974</v>
      </c>
      <c r="G48" t="s">
        <v>26</v>
      </c>
      <c r="H48" s="2">
        <v>42636.564699074072</v>
      </c>
      <c r="I48">
        <f t="shared" si="0"/>
        <v>2625</v>
      </c>
      <c r="J48">
        <f t="shared" si="8"/>
        <v>5</v>
      </c>
      <c r="K48">
        <f t="shared" si="1"/>
        <v>1</v>
      </c>
      <c r="L48">
        <f t="shared" si="2"/>
        <v>32</v>
      </c>
      <c r="M48" t="s">
        <v>192</v>
      </c>
      <c r="N48" t="s">
        <v>199</v>
      </c>
      <c r="O48">
        <v>16246</v>
      </c>
      <c r="P48">
        <f t="shared" si="3"/>
        <v>0</v>
      </c>
      <c r="Q48">
        <f>VLOOKUP(M48,'train-c6'!A$1:B$23,2)</f>
        <v>3</v>
      </c>
      <c r="R48">
        <f>VLOOKUP(M48,'train-c6'!A$2:H$23,7)</f>
        <v>1</v>
      </c>
      <c r="S48">
        <f>VLOOKUP(M48,'train-c6'!A$2:H$23,8)</f>
        <v>3</v>
      </c>
      <c r="T48">
        <f t="shared" si="4"/>
        <v>0</v>
      </c>
      <c r="U48">
        <f t="array" ref="U48">MAX(IF(A$2:A$1790=M48,IF(B$2:B$1790=N48,J$2:J$1790)))</f>
        <v>7</v>
      </c>
    </row>
    <row r="49" spans="1:21" hidden="1" x14ac:dyDescent="0.3">
      <c r="A49" t="s">
        <v>168</v>
      </c>
      <c r="B49" t="s">
        <v>169</v>
      </c>
      <c r="C49">
        <v>16189</v>
      </c>
      <c r="D49" s="1">
        <v>40011</v>
      </c>
      <c r="E49" s="1">
        <v>42699</v>
      </c>
      <c r="F49">
        <v>215264</v>
      </c>
      <c r="G49" t="s">
        <v>26</v>
      </c>
      <c r="H49" s="2">
        <v>42699.279328703706</v>
      </c>
      <c r="I49">
        <f t="shared" si="0"/>
        <v>2688</v>
      </c>
      <c r="J49">
        <f t="shared" si="8"/>
        <v>6</v>
      </c>
      <c r="K49">
        <f t="shared" si="1"/>
        <v>1</v>
      </c>
      <c r="L49">
        <f t="shared" si="2"/>
        <v>64</v>
      </c>
      <c r="M49" t="s">
        <v>192</v>
      </c>
      <c r="N49" t="s">
        <v>203</v>
      </c>
      <c r="O49">
        <v>16247</v>
      </c>
      <c r="P49">
        <f t="shared" si="3"/>
        <v>128</v>
      </c>
      <c r="Q49">
        <f>VLOOKUP(M49,'train-c6'!A$1:B$23,2)</f>
        <v>3</v>
      </c>
      <c r="R49">
        <f>VLOOKUP(M49,'train-c6'!A$2:H$23,7)</f>
        <v>1</v>
      </c>
      <c r="S49">
        <f>VLOOKUP(M49,'train-c6'!A$2:H$23,8)</f>
        <v>3</v>
      </c>
      <c r="T49">
        <f t="shared" si="4"/>
        <v>1</v>
      </c>
      <c r="U49">
        <f t="array" ref="U49">MAX(IF(A$2:A$1790=M49,IF(B$2:B$1790=N49,J$2:J$1790)))</f>
        <v>7</v>
      </c>
    </row>
    <row r="50" spans="1:21" hidden="1" x14ac:dyDescent="0.3">
      <c r="A50" t="s">
        <v>168</v>
      </c>
      <c r="B50" t="s">
        <v>169</v>
      </c>
      <c r="C50">
        <v>16189</v>
      </c>
      <c r="D50" s="1">
        <v>40011</v>
      </c>
      <c r="E50" s="1">
        <v>42830</v>
      </c>
      <c r="F50">
        <v>226654</v>
      </c>
      <c r="G50" t="s">
        <v>26</v>
      </c>
      <c r="H50" s="2">
        <v>42830.226469907408</v>
      </c>
      <c r="I50">
        <f t="shared" si="0"/>
        <v>2819</v>
      </c>
      <c r="J50">
        <f t="shared" si="8"/>
        <v>7</v>
      </c>
      <c r="K50">
        <f t="shared" si="1"/>
        <v>1</v>
      </c>
      <c r="L50">
        <f t="shared" si="2"/>
        <v>128</v>
      </c>
      <c r="M50" t="s">
        <v>192</v>
      </c>
      <c r="N50" t="s">
        <v>204</v>
      </c>
      <c r="O50">
        <v>16248</v>
      </c>
      <c r="P50">
        <f t="shared" si="3"/>
        <v>128</v>
      </c>
      <c r="Q50">
        <f>VLOOKUP(M50,'train-c6'!A$1:B$23,2)</f>
        <v>3</v>
      </c>
      <c r="R50">
        <f>VLOOKUP(M50,'train-c6'!A$2:H$23,7)</f>
        <v>1</v>
      </c>
      <c r="S50">
        <f>VLOOKUP(M50,'train-c6'!A$2:H$23,8)</f>
        <v>3</v>
      </c>
      <c r="T50">
        <f t="shared" si="4"/>
        <v>1</v>
      </c>
      <c r="U50">
        <f t="array" ref="U50">MAX(IF(A$2:A$1790=M50,IF(B$2:B$1790=N50,J$2:J$1790)))</f>
        <v>7</v>
      </c>
    </row>
    <row r="51" spans="1:21" hidden="1" x14ac:dyDescent="0.3">
      <c r="A51" t="s">
        <v>168</v>
      </c>
      <c r="B51" t="s">
        <v>184</v>
      </c>
      <c r="C51">
        <v>16190</v>
      </c>
      <c r="D51" s="1">
        <v>40011</v>
      </c>
      <c r="E51" s="1">
        <v>42404</v>
      </c>
      <c r="F51">
        <v>187234</v>
      </c>
      <c r="G51" t="s">
        <v>26</v>
      </c>
      <c r="H51" s="2">
        <v>42404.466689814813</v>
      </c>
      <c r="I51">
        <f t="shared" si="0"/>
        <v>2393</v>
      </c>
      <c r="J51">
        <f t="shared" si="8"/>
        <v>1</v>
      </c>
      <c r="K51">
        <f t="shared" si="1"/>
        <v>1</v>
      </c>
      <c r="L51">
        <f t="shared" si="2"/>
        <v>2</v>
      </c>
      <c r="M51" t="s">
        <v>192</v>
      </c>
      <c r="N51" t="s">
        <v>202</v>
      </c>
      <c r="O51">
        <v>16249</v>
      </c>
      <c r="P51">
        <f t="shared" si="3"/>
        <v>128</v>
      </c>
      <c r="Q51">
        <f>VLOOKUP(M51,'train-c6'!A$1:B$23,2)</f>
        <v>3</v>
      </c>
      <c r="R51">
        <f>VLOOKUP(M51,'train-c6'!A$2:H$23,7)</f>
        <v>1</v>
      </c>
      <c r="S51">
        <f>VLOOKUP(M51,'train-c6'!A$2:H$23,8)</f>
        <v>3</v>
      </c>
      <c r="T51">
        <f t="shared" si="4"/>
        <v>1</v>
      </c>
      <c r="U51">
        <f t="array" ref="U51">MAX(IF(A$2:A$1790=M51,IF(B$2:B$1790=N51,J$2:J$1790)))</f>
        <v>7</v>
      </c>
    </row>
    <row r="52" spans="1:21" hidden="1" x14ac:dyDescent="0.3">
      <c r="A52" t="s">
        <v>168</v>
      </c>
      <c r="B52" t="s">
        <v>184</v>
      </c>
      <c r="C52">
        <v>16190</v>
      </c>
      <c r="D52" s="1">
        <v>40011</v>
      </c>
      <c r="E52" s="1">
        <v>42468</v>
      </c>
      <c r="F52">
        <v>193491</v>
      </c>
      <c r="G52" t="s">
        <v>10</v>
      </c>
      <c r="H52" s="2">
        <v>42468.320960648147</v>
      </c>
      <c r="I52">
        <f t="shared" si="0"/>
        <v>2457</v>
      </c>
      <c r="J52">
        <f t="shared" si="8"/>
        <v>2</v>
      </c>
      <c r="K52">
        <f t="shared" si="1"/>
        <v>0</v>
      </c>
      <c r="L52">
        <f t="shared" si="2"/>
        <v>0</v>
      </c>
      <c r="M52" t="s">
        <v>11</v>
      </c>
      <c r="N52" t="s">
        <v>9</v>
      </c>
      <c r="O52">
        <v>18340</v>
      </c>
      <c r="P52">
        <f t="shared" si="3"/>
        <v>0</v>
      </c>
      <c r="Q52" t="e">
        <f>VLOOKUP(M52,'train-c6'!A$1:B$23,2)</f>
        <v>#N/A</v>
      </c>
      <c r="R52">
        <f>VLOOKUP(M52,'train-c6'!A$2:H$23,7)</f>
        <v>3</v>
      </c>
      <c r="S52">
        <f>VLOOKUP(M52,'train-c6'!A$2:H$23,8)</f>
        <v>1</v>
      </c>
      <c r="T52">
        <f t="shared" si="4"/>
        <v>0</v>
      </c>
      <c r="U52">
        <f t="array" ref="U52">MAX(IF(A$2:A$1790=M52,IF(B$2:B$1790=N52,J$2:J$1790)))</f>
        <v>6</v>
      </c>
    </row>
    <row r="53" spans="1:21" hidden="1" x14ac:dyDescent="0.3">
      <c r="A53" t="s">
        <v>168</v>
      </c>
      <c r="B53" t="s">
        <v>184</v>
      </c>
      <c r="C53">
        <v>16190</v>
      </c>
      <c r="D53" s="1">
        <v>40011</v>
      </c>
      <c r="E53" s="1">
        <v>42525</v>
      </c>
      <c r="F53">
        <v>199862</v>
      </c>
      <c r="G53" t="s">
        <v>10</v>
      </c>
      <c r="H53" s="2">
        <v>42525.284814814811</v>
      </c>
      <c r="I53">
        <f t="shared" si="0"/>
        <v>2514</v>
      </c>
      <c r="J53">
        <f t="shared" si="8"/>
        <v>3</v>
      </c>
      <c r="K53">
        <f t="shared" si="1"/>
        <v>0</v>
      </c>
      <c r="L53">
        <f t="shared" si="2"/>
        <v>0</v>
      </c>
      <c r="M53" t="s">
        <v>11</v>
      </c>
      <c r="N53" t="s">
        <v>18</v>
      </c>
      <c r="O53">
        <v>18341</v>
      </c>
      <c r="P53">
        <f t="shared" si="3"/>
        <v>0</v>
      </c>
      <c r="Q53" t="e">
        <f>VLOOKUP(M53,'train-c6'!A$1:B$23,2)</f>
        <v>#N/A</v>
      </c>
      <c r="R53">
        <f>VLOOKUP(M53,'train-c6'!A$2:H$23,7)</f>
        <v>3</v>
      </c>
      <c r="S53">
        <f>VLOOKUP(M53,'train-c6'!A$2:H$23,8)</f>
        <v>1</v>
      </c>
      <c r="T53">
        <f t="shared" si="4"/>
        <v>0</v>
      </c>
      <c r="U53">
        <f t="array" ref="U53">MAX(IF(A$2:A$1790=M53,IF(B$2:B$1790=N53,J$2:J$1790)))</f>
        <v>4</v>
      </c>
    </row>
    <row r="54" spans="1:21" hidden="1" x14ac:dyDescent="0.3">
      <c r="A54" t="s">
        <v>168</v>
      </c>
      <c r="B54" t="s">
        <v>184</v>
      </c>
      <c r="C54">
        <v>16190</v>
      </c>
      <c r="D54" s="1">
        <v>40011</v>
      </c>
      <c r="E54" s="1">
        <v>42572</v>
      </c>
      <c r="F54">
        <v>204430</v>
      </c>
      <c r="G54" t="s">
        <v>10</v>
      </c>
      <c r="H54" s="2">
        <v>42572.596018518518</v>
      </c>
      <c r="I54">
        <f t="shared" si="0"/>
        <v>2561</v>
      </c>
      <c r="J54">
        <f t="shared" si="8"/>
        <v>4</v>
      </c>
      <c r="K54">
        <f t="shared" si="1"/>
        <v>0</v>
      </c>
      <c r="L54">
        <f t="shared" si="2"/>
        <v>0</v>
      </c>
      <c r="M54" t="s">
        <v>11</v>
      </c>
      <c r="N54" t="s">
        <v>19</v>
      </c>
      <c r="O54">
        <v>18342</v>
      </c>
      <c r="P54">
        <f t="shared" si="3"/>
        <v>0</v>
      </c>
      <c r="Q54" t="e">
        <f>VLOOKUP(M54,'train-c6'!A$1:B$23,2)</f>
        <v>#N/A</v>
      </c>
      <c r="R54">
        <f>VLOOKUP(M54,'train-c6'!A$2:H$23,7)</f>
        <v>3</v>
      </c>
      <c r="S54">
        <f>VLOOKUP(M54,'train-c6'!A$2:H$23,8)</f>
        <v>1</v>
      </c>
      <c r="T54">
        <f t="shared" si="4"/>
        <v>0</v>
      </c>
      <c r="U54">
        <f t="array" ref="U54">MAX(IF(A$2:A$1790=M54,IF(B$2:B$1790=N54,J$2:J$1790)))</f>
        <v>4</v>
      </c>
    </row>
    <row r="55" spans="1:21" hidden="1" x14ac:dyDescent="0.3">
      <c r="A55" t="s">
        <v>168</v>
      </c>
      <c r="B55" t="s">
        <v>184</v>
      </c>
      <c r="C55">
        <v>16190</v>
      </c>
      <c r="D55" s="1">
        <v>40011</v>
      </c>
      <c r="E55" s="1">
        <v>42636</v>
      </c>
      <c r="F55">
        <v>210980</v>
      </c>
      <c r="G55" t="s">
        <v>10</v>
      </c>
      <c r="H55" s="2">
        <v>42636.572662037041</v>
      </c>
      <c r="I55">
        <f t="shared" si="0"/>
        <v>2625</v>
      </c>
      <c r="J55">
        <f t="shared" si="8"/>
        <v>5</v>
      </c>
      <c r="K55">
        <f t="shared" si="1"/>
        <v>0</v>
      </c>
      <c r="L55">
        <f t="shared" si="2"/>
        <v>0</v>
      </c>
      <c r="M55" t="s">
        <v>11</v>
      </c>
      <c r="N55" t="s">
        <v>12</v>
      </c>
      <c r="O55">
        <v>18343</v>
      </c>
      <c r="P55">
        <f t="shared" si="3"/>
        <v>0</v>
      </c>
      <c r="Q55" t="e">
        <f>VLOOKUP(M55,'train-c6'!A$1:B$23,2)</f>
        <v>#N/A</v>
      </c>
      <c r="R55">
        <f>VLOOKUP(M55,'train-c6'!A$2:H$23,7)</f>
        <v>3</v>
      </c>
      <c r="S55">
        <f>VLOOKUP(M55,'train-c6'!A$2:H$23,8)</f>
        <v>1</v>
      </c>
      <c r="T55">
        <f t="shared" si="4"/>
        <v>0</v>
      </c>
      <c r="U55">
        <f t="array" ref="U55">MAX(IF(A$2:A$1790=M55,IF(B$2:B$1790=N55,J$2:J$1790)))</f>
        <v>4</v>
      </c>
    </row>
    <row r="56" spans="1:21" hidden="1" x14ac:dyDescent="0.3">
      <c r="A56" t="s">
        <v>168</v>
      </c>
      <c r="B56" t="s">
        <v>184</v>
      </c>
      <c r="C56">
        <v>16190</v>
      </c>
      <c r="D56" s="1">
        <v>40011</v>
      </c>
      <c r="E56" s="1">
        <v>42699</v>
      </c>
      <c r="F56">
        <v>215296</v>
      </c>
      <c r="G56" t="s">
        <v>10</v>
      </c>
      <c r="H56" s="2">
        <v>42699.304305555554</v>
      </c>
      <c r="I56">
        <f t="shared" si="0"/>
        <v>2688</v>
      </c>
      <c r="J56">
        <f t="shared" si="8"/>
        <v>6</v>
      </c>
      <c r="K56">
        <f t="shared" si="1"/>
        <v>0</v>
      </c>
      <c r="L56">
        <f t="shared" si="2"/>
        <v>0</v>
      </c>
      <c r="M56" t="s">
        <v>11</v>
      </c>
      <c r="N56" t="s">
        <v>13</v>
      </c>
      <c r="O56">
        <v>18344</v>
      </c>
      <c r="P56">
        <f t="shared" si="3"/>
        <v>0</v>
      </c>
      <c r="Q56" t="e">
        <f>VLOOKUP(M56,'train-c6'!A$1:B$23,2)</f>
        <v>#N/A</v>
      </c>
      <c r="R56">
        <f>VLOOKUP(M56,'train-c6'!A$2:H$23,7)</f>
        <v>3</v>
      </c>
      <c r="S56">
        <f>VLOOKUP(M56,'train-c6'!A$2:H$23,8)</f>
        <v>1</v>
      </c>
      <c r="T56">
        <f t="shared" si="4"/>
        <v>0</v>
      </c>
      <c r="U56">
        <f t="array" ref="U56">MAX(IF(A$2:A$1790=M56,IF(B$2:B$1790=N56,J$2:J$1790)))</f>
        <v>4</v>
      </c>
    </row>
    <row r="57" spans="1:21" hidden="1" x14ac:dyDescent="0.3">
      <c r="A57" t="s">
        <v>168</v>
      </c>
      <c r="B57" t="s">
        <v>184</v>
      </c>
      <c r="C57">
        <v>16190</v>
      </c>
      <c r="D57" s="1">
        <v>40011</v>
      </c>
      <c r="E57" s="1">
        <v>42830</v>
      </c>
      <c r="F57">
        <v>226655</v>
      </c>
      <c r="G57" t="s">
        <v>10</v>
      </c>
      <c r="H57" s="2">
        <v>42830.226712962962</v>
      </c>
      <c r="I57">
        <f t="shared" si="0"/>
        <v>2819</v>
      </c>
      <c r="J57">
        <f t="shared" si="8"/>
        <v>7</v>
      </c>
      <c r="K57">
        <f t="shared" si="1"/>
        <v>0</v>
      </c>
      <c r="L57">
        <f t="shared" si="2"/>
        <v>0</v>
      </c>
      <c r="M57" t="s">
        <v>11</v>
      </c>
      <c r="N57" t="s">
        <v>16</v>
      </c>
      <c r="O57">
        <v>18345</v>
      </c>
      <c r="P57">
        <f t="shared" si="3"/>
        <v>0</v>
      </c>
      <c r="Q57" t="e">
        <f>VLOOKUP(M57,'train-c6'!A$1:B$23,2)</f>
        <v>#N/A</v>
      </c>
      <c r="R57">
        <f>VLOOKUP(M57,'train-c6'!A$2:H$23,7)</f>
        <v>3</v>
      </c>
      <c r="S57">
        <f>VLOOKUP(M57,'train-c6'!A$2:H$23,8)</f>
        <v>1</v>
      </c>
      <c r="T57">
        <f t="shared" si="4"/>
        <v>0</v>
      </c>
      <c r="U57">
        <f t="array" ref="U57">MAX(IF(A$2:A$1790=M57,IF(B$2:B$1790=N57,J$2:J$1790)))</f>
        <v>4</v>
      </c>
    </row>
    <row r="58" spans="1:21" hidden="1" x14ac:dyDescent="0.3">
      <c r="A58" t="s">
        <v>168</v>
      </c>
      <c r="B58" t="s">
        <v>185</v>
      </c>
      <c r="C58">
        <v>16191</v>
      </c>
      <c r="D58" s="1">
        <v>40011</v>
      </c>
      <c r="E58" s="1">
        <v>42404</v>
      </c>
      <c r="F58">
        <v>187235</v>
      </c>
      <c r="G58" t="s">
        <v>26</v>
      </c>
      <c r="H58" s="2">
        <v>42404.466724537036</v>
      </c>
      <c r="I58">
        <f t="shared" si="0"/>
        <v>2393</v>
      </c>
      <c r="J58">
        <f t="shared" si="8"/>
        <v>1</v>
      </c>
      <c r="K58">
        <f t="shared" si="1"/>
        <v>1</v>
      </c>
      <c r="L58">
        <f t="shared" si="2"/>
        <v>2</v>
      </c>
      <c r="M58" t="s">
        <v>11</v>
      </c>
      <c r="N58" t="s">
        <v>20</v>
      </c>
      <c r="O58">
        <v>18346</v>
      </c>
      <c r="P58">
        <f t="shared" si="3"/>
        <v>0</v>
      </c>
      <c r="Q58" t="e">
        <f>VLOOKUP(M58,'train-c6'!A$1:B$23,2)</f>
        <v>#N/A</v>
      </c>
      <c r="R58">
        <f>VLOOKUP(M58,'train-c6'!A$2:H$23,7)</f>
        <v>3</v>
      </c>
      <c r="S58">
        <f>VLOOKUP(M58,'train-c6'!A$2:H$23,8)</f>
        <v>1</v>
      </c>
      <c r="T58">
        <f t="shared" si="4"/>
        <v>0</v>
      </c>
      <c r="U58">
        <f t="array" ref="U58">MAX(IF(A$2:A$1790=M58,IF(B$2:B$1790=N58,J$2:J$1790)))</f>
        <v>3</v>
      </c>
    </row>
    <row r="59" spans="1:21" hidden="1" x14ac:dyDescent="0.3">
      <c r="A59" t="s">
        <v>168</v>
      </c>
      <c r="B59" t="s">
        <v>185</v>
      </c>
      <c r="C59">
        <v>16191</v>
      </c>
      <c r="D59" s="1">
        <v>40011</v>
      </c>
      <c r="E59" s="1">
        <v>42468</v>
      </c>
      <c r="F59">
        <v>193492</v>
      </c>
      <c r="G59" t="s">
        <v>10</v>
      </c>
      <c r="H59" s="2">
        <v>42468.321006944447</v>
      </c>
      <c r="I59">
        <f t="shared" si="0"/>
        <v>2457</v>
      </c>
      <c r="J59">
        <f t="shared" si="8"/>
        <v>2</v>
      </c>
      <c r="K59">
        <f t="shared" si="1"/>
        <v>0</v>
      </c>
      <c r="L59">
        <f t="shared" si="2"/>
        <v>0</v>
      </c>
      <c r="M59" t="s">
        <v>11</v>
      </c>
      <c r="N59" t="s">
        <v>17</v>
      </c>
      <c r="O59">
        <v>18347</v>
      </c>
      <c r="P59">
        <f t="shared" si="3"/>
        <v>0</v>
      </c>
      <c r="Q59" t="e">
        <f>VLOOKUP(M59,'train-c6'!A$1:B$23,2)</f>
        <v>#N/A</v>
      </c>
      <c r="R59">
        <f>VLOOKUP(M59,'train-c6'!A$2:H$23,7)</f>
        <v>3</v>
      </c>
      <c r="S59">
        <f>VLOOKUP(M59,'train-c6'!A$2:H$23,8)</f>
        <v>1</v>
      </c>
      <c r="T59">
        <f t="shared" si="4"/>
        <v>0</v>
      </c>
      <c r="U59">
        <f t="array" ref="U59">MAX(IF(A$2:A$1790=M59,IF(B$2:B$1790=N59,J$2:J$1790)))</f>
        <v>4</v>
      </c>
    </row>
    <row r="60" spans="1:21" hidden="1" x14ac:dyDescent="0.3">
      <c r="A60" t="s">
        <v>168</v>
      </c>
      <c r="B60" t="s">
        <v>185</v>
      </c>
      <c r="C60">
        <v>16191</v>
      </c>
      <c r="D60" s="1">
        <v>40011</v>
      </c>
      <c r="E60" s="1">
        <v>42525</v>
      </c>
      <c r="F60">
        <v>199863</v>
      </c>
      <c r="G60" t="s">
        <v>10</v>
      </c>
      <c r="H60" s="2">
        <v>42525.285474537035</v>
      </c>
      <c r="I60">
        <f t="shared" si="0"/>
        <v>2514</v>
      </c>
      <c r="J60">
        <f t="shared" si="8"/>
        <v>3</v>
      </c>
      <c r="K60">
        <f t="shared" si="1"/>
        <v>0</v>
      </c>
      <c r="L60">
        <f t="shared" si="2"/>
        <v>0</v>
      </c>
      <c r="M60" t="s">
        <v>11</v>
      </c>
      <c r="N60" t="s">
        <v>15</v>
      </c>
      <c r="O60">
        <v>18374</v>
      </c>
      <c r="P60">
        <f t="shared" si="3"/>
        <v>0</v>
      </c>
      <c r="Q60" t="e">
        <f>VLOOKUP(M60,'train-c6'!A$1:B$23,2)</f>
        <v>#N/A</v>
      </c>
      <c r="R60">
        <f>VLOOKUP(M60,'train-c6'!A$2:H$23,7)</f>
        <v>3</v>
      </c>
      <c r="S60">
        <f>VLOOKUP(M60,'train-c6'!A$2:H$23,8)</f>
        <v>1</v>
      </c>
      <c r="T60">
        <f t="shared" si="4"/>
        <v>0</v>
      </c>
      <c r="U60">
        <f t="array" ref="U60">MAX(IF(A$2:A$1790=M60,IF(B$2:B$1790=N60,J$2:J$1790)))</f>
        <v>4</v>
      </c>
    </row>
    <row r="61" spans="1:21" hidden="1" x14ac:dyDescent="0.3">
      <c r="A61" t="s">
        <v>168</v>
      </c>
      <c r="B61" t="s">
        <v>185</v>
      </c>
      <c r="C61">
        <v>16191</v>
      </c>
      <c r="D61" s="1">
        <v>40011</v>
      </c>
      <c r="E61" s="1">
        <v>42574</v>
      </c>
      <c r="F61">
        <v>204932</v>
      </c>
      <c r="G61" t="s">
        <v>10</v>
      </c>
      <c r="H61" s="2">
        <v>42574.287407407406</v>
      </c>
      <c r="I61">
        <f t="shared" si="0"/>
        <v>2563</v>
      </c>
      <c r="J61">
        <f t="shared" si="8"/>
        <v>4</v>
      </c>
      <c r="K61">
        <f t="shared" si="1"/>
        <v>0</v>
      </c>
      <c r="L61">
        <f t="shared" si="2"/>
        <v>0</v>
      </c>
      <c r="M61" t="s">
        <v>11</v>
      </c>
      <c r="N61" t="s">
        <v>14</v>
      </c>
      <c r="O61">
        <v>18375</v>
      </c>
      <c r="P61">
        <f t="shared" si="3"/>
        <v>0</v>
      </c>
      <c r="Q61" t="e">
        <f>VLOOKUP(M61,'train-c6'!A$1:B$23,2)</f>
        <v>#N/A</v>
      </c>
      <c r="R61">
        <f>VLOOKUP(M61,'train-c6'!A$2:H$23,7)</f>
        <v>3</v>
      </c>
      <c r="S61">
        <f>VLOOKUP(M61,'train-c6'!A$2:H$23,8)</f>
        <v>1</v>
      </c>
      <c r="T61">
        <f t="shared" si="4"/>
        <v>0</v>
      </c>
      <c r="U61">
        <f t="array" ref="U61">MAX(IF(A$2:A$1790=M61,IF(B$2:B$1790=N61,J$2:J$1790)))</f>
        <v>4</v>
      </c>
    </row>
    <row r="62" spans="1:21" hidden="1" x14ac:dyDescent="0.3">
      <c r="A62" t="s">
        <v>168</v>
      </c>
      <c r="B62" t="s">
        <v>185</v>
      </c>
      <c r="C62">
        <v>16191</v>
      </c>
      <c r="D62" s="1">
        <v>40011</v>
      </c>
      <c r="E62" s="1">
        <v>42636</v>
      </c>
      <c r="F62">
        <v>210981</v>
      </c>
      <c r="G62" t="s">
        <v>10</v>
      </c>
      <c r="H62" s="2">
        <v>42636.573125000003</v>
      </c>
      <c r="I62">
        <f t="shared" si="0"/>
        <v>2625</v>
      </c>
      <c r="J62">
        <f t="shared" si="8"/>
        <v>5</v>
      </c>
      <c r="K62">
        <f t="shared" si="1"/>
        <v>0</v>
      </c>
      <c r="L62">
        <f t="shared" si="2"/>
        <v>0</v>
      </c>
      <c r="M62" t="s">
        <v>30</v>
      </c>
      <c r="N62" t="s">
        <v>33</v>
      </c>
      <c r="O62">
        <v>18376</v>
      </c>
      <c r="P62">
        <f t="shared" si="3"/>
        <v>0</v>
      </c>
      <c r="Q62">
        <f>VLOOKUP(M62,'train-c6'!A$1:B$23,2)</f>
        <v>6</v>
      </c>
      <c r="R62">
        <f>VLOOKUP(M62,'train-c6'!A$2:H$23,7)</f>
        <v>2</v>
      </c>
      <c r="S62">
        <f>VLOOKUP(M62,'train-c6'!A$2:H$23,8)</f>
        <v>2</v>
      </c>
      <c r="T62">
        <f t="shared" si="4"/>
        <v>0</v>
      </c>
      <c r="U62">
        <f t="array" ref="U62">MAX(IF(A$2:A$1790=M62,IF(B$2:B$1790=N62,J$2:J$1790)))</f>
        <v>7</v>
      </c>
    </row>
    <row r="63" spans="1:21" hidden="1" x14ac:dyDescent="0.3">
      <c r="A63" t="s">
        <v>168</v>
      </c>
      <c r="B63" t="s">
        <v>185</v>
      </c>
      <c r="C63">
        <v>16191</v>
      </c>
      <c r="D63" s="1">
        <v>40011</v>
      </c>
      <c r="E63" s="1">
        <v>42699</v>
      </c>
      <c r="F63">
        <v>215297</v>
      </c>
      <c r="G63" t="s">
        <v>10</v>
      </c>
      <c r="H63" s="2">
        <v>42699.304398148146</v>
      </c>
      <c r="I63">
        <f t="shared" si="0"/>
        <v>2688</v>
      </c>
      <c r="J63">
        <f t="shared" si="8"/>
        <v>6</v>
      </c>
      <c r="K63">
        <f t="shared" si="1"/>
        <v>0</v>
      </c>
      <c r="L63">
        <f t="shared" si="2"/>
        <v>0</v>
      </c>
      <c r="M63" t="s">
        <v>30</v>
      </c>
      <c r="N63" t="s">
        <v>40</v>
      </c>
      <c r="O63">
        <v>18377</v>
      </c>
      <c r="P63">
        <f t="shared" si="3"/>
        <v>0</v>
      </c>
      <c r="Q63">
        <f>VLOOKUP(M63,'train-c6'!A$1:B$23,2)</f>
        <v>6</v>
      </c>
      <c r="R63">
        <f>VLOOKUP(M63,'train-c6'!A$2:H$23,7)</f>
        <v>2</v>
      </c>
      <c r="S63">
        <f>VLOOKUP(M63,'train-c6'!A$2:H$23,8)</f>
        <v>2</v>
      </c>
      <c r="T63">
        <f t="shared" si="4"/>
        <v>0</v>
      </c>
      <c r="U63">
        <f t="array" ref="U63">MAX(IF(A$2:A$1790=M63,IF(B$2:B$1790=N63,J$2:J$1790)))</f>
        <v>7</v>
      </c>
    </row>
    <row r="64" spans="1:21" hidden="1" x14ac:dyDescent="0.3">
      <c r="A64" t="s">
        <v>168</v>
      </c>
      <c r="B64" t="s">
        <v>185</v>
      </c>
      <c r="C64">
        <v>16191</v>
      </c>
      <c r="D64" s="1">
        <v>40011</v>
      </c>
      <c r="E64" s="1">
        <v>42830</v>
      </c>
      <c r="F64">
        <v>226656</v>
      </c>
      <c r="G64" t="s">
        <v>10</v>
      </c>
      <c r="H64" s="2">
        <v>42830.227777777778</v>
      </c>
      <c r="I64">
        <f t="shared" si="0"/>
        <v>2819</v>
      </c>
      <c r="J64">
        <f t="shared" si="8"/>
        <v>7</v>
      </c>
      <c r="K64">
        <f t="shared" si="1"/>
        <v>0</v>
      </c>
      <c r="L64">
        <f t="shared" si="2"/>
        <v>0</v>
      </c>
      <c r="M64" t="s">
        <v>30</v>
      </c>
      <c r="N64" t="s">
        <v>38</v>
      </c>
      <c r="O64">
        <v>18378</v>
      </c>
      <c r="P64">
        <f t="shared" si="3"/>
        <v>0</v>
      </c>
      <c r="Q64">
        <f>VLOOKUP(M64,'train-c6'!A$1:B$23,2)</f>
        <v>6</v>
      </c>
      <c r="R64">
        <f>VLOOKUP(M64,'train-c6'!A$2:H$23,7)</f>
        <v>2</v>
      </c>
      <c r="S64">
        <f>VLOOKUP(M64,'train-c6'!A$2:H$23,8)</f>
        <v>2</v>
      </c>
      <c r="T64">
        <f t="shared" si="4"/>
        <v>0</v>
      </c>
      <c r="U64">
        <f t="array" ref="U64">MAX(IF(A$2:A$1790=M64,IF(B$2:B$1790=N64,J$2:J$1790)))</f>
        <v>7</v>
      </c>
    </row>
    <row r="65" spans="1:21" hidden="1" x14ac:dyDescent="0.3">
      <c r="A65" t="s">
        <v>168</v>
      </c>
      <c r="B65" t="s">
        <v>186</v>
      </c>
      <c r="C65">
        <v>16192</v>
      </c>
      <c r="D65" s="1">
        <v>40011</v>
      </c>
      <c r="E65" s="1">
        <v>42404</v>
      </c>
      <c r="F65">
        <v>187237</v>
      </c>
      <c r="G65" t="s">
        <v>26</v>
      </c>
      <c r="H65" s="2">
        <v>42404.467916666668</v>
      </c>
      <c r="I65">
        <f t="shared" si="0"/>
        <v>2393</v>
      </c>
      <c r="J65">
        <f t="shared" si="8"/>
        <v>1</v>
      </c>
      <c r="K65">
        <f t="shared" si="1"/>
        <v>1</v>
      </c>
      <c r="L65">
        <f t="shared" si="2"/>
        <v>2</v>
      </c>
      <c r="M65" t="s">
        <v>30</v>
      </c>
      <c r="N65" t="s">
        <v>31</v>
      </c>
      <c r="O65">
        <v>18379</v>
      </c>
      <c r="P65">
        <f t="shared" si="3"/>
        <v>0</v>
      </c>
      <c r="Q65">
        <f>VLOOKUP(M65,'train-c6'!A$1:B$23,2)</f>
        <v>6</v>
      </c>
      <c r="R65">
        <f>VLOOKUP(M65,'train-c6'!A$2:H$23,7)</f>
        <v>2</v>
      </c>
      <c r="S65">
        <f>VLOOKUP(M65,'train-c6'!A$2:H$23,8)</f>
        <v>2</v>
      </c>
      <c r="T65">
        <f t="shared" si="4"/>
        <v>0</v>
      </c>
      <c r="U65">
        <f t="array" ref="U65">MAX(IF(A$2:A$1790=M65,IF(B$2:B$1790=N65,J$2:J$1790)))</f>
        <v>7</v>
      </c>
    </row>
    <row r="66" spans="1:21" hidden="1" x14ac:dyDescent="0.3">
      <c r="A66" t="s">
        <v>168</v>
      </c>
      <c r="B66" t="s">
        <v>186</v>
      </c>
      <c r="C66">
        <v>16192</v>
      </c>
      <c r="D66" s="1">
        <v>40011</v>
      </c>
      <c r="E66" s="1">
        <v>42468</v>
      </c>
      <c r="F66">
        <v>193494</v>
      </c>
      <c r="G66" t="s">
        <v>10</v>
      </c>
      <c r="H66" s="2">
        <v>42468.326770833337</v>
      </c>
      <c r="I66">
        <f t="shared" ref="I66:I129" si="9">DATEDIF(D66,E66,"D")</f>
        <v>2457</v>
      </c>
      <c r="J66">
        <f t="shared" si="8"/>
        <v>2</v>
      </c>
      <c r="K66">
        <f t="shared" si="1"/>
        <v>0</v>
      </c>
      <c r="L66">
        <f t="shared" si="2"/>
        <v>0</v>
      </c>
      <c r="M66" t="s">
        <v>30</v>
      </c>
      <c r="N66" t="s">
        <v>36</v>
      </c>
      <c r="O66">
        <v>18380</v>
      </c>
      <c r="P66">
        <f t="shared" si="3"/>
        <v>0</v>
      </c>
      <c r="Q66">
        <f>VLOOKUP(M66,'train-c6'!A$1:B$23,2)</f>
        <v>6</v>
      </c>
      <c r="R66">
        <f>VLOOKUP(M66,'train-c6'!A$2:H$23,7)</f>
        <v>2</v>
      </c>
      <c r="S66">
        <f>VLOOKUP(M66,'train-c6'!A$2:H$23,8)</f>
        <v>2</v>
      </c>
      <c r="T66">
        <f t="shared" si="4"/>
        <v>0</v>
      </c>
      <c r="U66">
        <f t="array" ref="U66">MAX(IF(A$2:A$1790=M66,IF(B$2:B$1790=N66,J$2:J$1790)))</f>
        <v>7</v>
      </c>
    </row>
    <row r="67" spans="1:21" hidden="1" x14ac:dyDescent="0.3">
      <c r="A67" t="s">
        <v>168</v>
      </c>
      <c r="B67" t="s">
        <v>186</v>
      </c>
      <c r="C67">
        <v>16192</v>
      </c>
      <c r="D67" s="1">
        <v>40011</v>
      </c>
      <c r="E67" s="1">
        <v>42525</v>
      </c>
      <c r="F67">
        <v>199864</v>
      </c>
      <c r="G67" t="s">
        <v>10</v>
      </c>
      <c r="H67" s="2">
        <v>42525.285694444443</v>
      </c>
      <c r="I67">
        <f t="shared" si="9"/>
        <v>2514</v>
      </c>
      <c r="J67">
        <f t="shared" si="8"/>
        <v>3</v>
      </c>
      <c r="K67">
        <f t="shared" ref="K67:K130" si="10">IF(G67="Failed",1,0)</f>
        <v>0</v>
      </c>
      <c r="L67">
        <f t="shared" ref="L67:L130" si="11">POWER(2,J67)*K67</f>
        <v>0</v>
      </c>
      <c r="M67" t="s">
        <v>30</v>
      </c>
      <c r="N67" t="s">
        <v>29</v>
      </c>
      <c r="O67">
        <v>18381</v>
      </c>
      <c r="P67">
        <f t="shared" ref="P67:P130" si="12">SUMIFS(L$2:L$1790,C$2:C$1790,O67,A$2:A$1790,M67,J$2:J$1790,U67)</f>
        <v>0</v>
      </c>
      <c r="Q67">
        <f>VLOOKUP(M67,'train-c6'!A$1:B$23,2)</f>
        <v>6</v>
      </c>
      <c r="R67">
        <f>VLOOKUP(M67,'train-c6'!A$2:H$23,7)</f>
        <v>2</v>
      </c>
      <c r="S67">
        <f>VLOOKUP(M67,'train-c6'!A$2:H$23,8)</f>
        <v>2</v>
      </c>
      <c r="T67">
        <f t="shared" ref="T67:T130" si="13">SUMIFS(K$2:K$1790,A$2:A$1790,M67,B$2:B$1790,N67,J$2:J$1790,U67)</f>
        <v>0</v>
      </c>
      <c r="U67">
        <f t="array" ref="U67">MAX(IF(A$2:A$1790=M67,IF(B$2:B$1790=N67,J$2:J$1790)))</f>
        <v>7</v>
      </c>
    </row>
    <row r="68" spans="1:21" hidden="1" x14ac:dyDescent="0.3">
      <c r="A68" t="s">
        <v>168</v>
      </c>
      <c r="B68" t="s">
        <v>186</v>
      </c>
      <c r="C68">
        <v>16192</v>
      </c>
      <c r="D68" s="1">
        <v>40011</v>
      </c>
      <c r="E68" s="1">
        <v>42572</v>
      </c>
      <c r="F68">
        <v>204431</v>
      </c>
      <c r="G68" t="s">
        <v>10</v>
      </c>
      <c r="H68" s="2">
        <v>42572.596620370372</v>
      </c>
      <c r="I68">
        <f t="shared" si="9"/>
        <v>2561</v>
      </c>
      <c r="J68">
        <f t="shared" si="8"/>
        <v>4</v>
      </c>
      <c r="K68">
        <f t="shared" si="10"/>
        <v>0</v>
      </c>
      <c r="L68">
        <f t="shared" si="11"/>
        <v>0</v>
      </c>
      <c r="M68" t="s">
        <v>30</v>
      </c>
      <c r="N68" t="s">
        <v>34</v>
      </c>
      <c r="O68">
        <v>18382</v>
      </c>
      <c r="P68">
        <f t="shared" si="12"/>
        <v>0</v>
      </c>
      <c r="Q68">
        <f>VLOOKUP(M68,'train-c6'!A$1:B$23,2)</f>
        <v>6</v>
      </c>
      <c r="R68">
        <f>VLOOKUP(M68,'train-c6'!A$2:H$23,7)</f>
        <v>2</v>
      </c>
      <c r="S68">
        <f>VLOOKUP(M68,'train-c6'!A$2:H$23,8)</f>
        <v>2</v>
      </c>
      <c r="T68">
        <f t="shared" si="13"/>
        <v>0</v>
      </c>
      <c r="U68">
        <f t="array" ref="U68">MAX(IF(A$2:A$1790=M68,IF(B$2:B$1790=N68,J$2:J$1790)))</f>
        <v>7</v>
      </c>
    </row>
    <row r="69" spans="1:21" hidden="1" x14ac:dyDescent="0.3">
      <c r="A69" t="s">
        <v>168</v>
      </c>
      <c r="B69" t="s">
        <v>186</v>
      </c>
      <c r="C69">
        <v>16192</v>
      </c>
      <c r="D69" s="1">
        <v>40011</v>
      </c>
      <c r="E69" s="1">
        <v>42636</v>
      </c>
      <c r="F69">
        <v>210982</v>
      </c>
      <c r="G69" t="s">
        <v>10</v>
      </c>
      <c r="H69" s="2">
        <v>42636.573564814818</v>
      </c>
      <c r="I69">
        <f t="shared" si="9"/>
        <v>2625</v>
      </c>
      <c r="J69">
        <f t="shared" si="8"/>
        <v>5</v>
      </c>
      <c r="K69">
        <f t="shared" si="10"/>
        <v>0</v>
      </c>
      <c r="L69">
        <f t="shared" si="11"/>
        <v>0</v>
      </c>
      <c r="M69" t="s">
        <v>138</v>
      </c>
      <c r="N69" t="s">
        <v>140</v>
      </c>
      <c r="O69">
        <v>18385</v>
      </c>
      <c r="P69">
        <f t="shared" si="12"/>
        <v>0</v>
      </c>
      <c r="Q69">
        <f>VLOOKUP(M69,'train-c6'!A$1:B$23,2)</f>
        <v>21</v>
      </c>
      <c r="R69">
        <f>VLOOKUP(M69,'train-c6'!A$2:H$23,7)</f>
        <v>3</v>
      </c>
      <c r="S69">
        <f>VLOOKUP(M69,'train-c6'!A$2:H$23,8)</f>
        <v>1</v>
      </c>
      <c r="T69">
        <f t="shared" si="13"/>
        <v>0</v>
      </c>
      <c r="U69">
        <f t="array" ref="U69">MAX(IF(A$2:A$1790=M69,IF(B$2:B$1790=N69,J$2:J$1790)))</f>
        <v>4</v>
      </c>
    </row>
    <row r="70" spans="1:21" hidden="1" x14ac:dyDescent="0.3">
      <c r="A70" t="s">
        <v>168</v>
      </c>
      <c r="B70" t="s">
        <v>186</v>
      </c>
      <c r="C70">
        <v>16192</v>
      </c>
      <c r="D70" s="1">
        <v>40011</v>
      </c>
      <c r="E70" s="1">
        <v>42699</v>
      </c>
      <c r="F70">
        <v>215298</v>
      </c>
      <c r="G70" t="s">
        <v>10</v>
      </c>
      <c r="H70" s="2">
        <v>42699.304861111108</v>
      </c>
      <c r="I70">
        <f t="shared" si="9"/>
        <v>2688</v>
      </c>
      <c r="J70">
        <f t="shared" si="8"/>
        <v>6</v>
      </c>
      <c r="K70">
        <f t="shared" si="10"/>
        <v>0</v>
      </c>
      <c r="L70">
        <f t="shared" si="11"/>
        <v>0</v>
      </c>
      <c r="M70" t="s">
        <v>138</v>
      </c>
      <c r="N70" t="s">
        <v>143</v>
      </c>
      <c r="O70">
        <v>18386</v>
      </c>
      <c r="P70">
        <f t="shared" si="12"/>
        <v>0</v>
      </c>
      <c r="Q70">
        <f>VLOOKUP(M70,'train-c6'!A$1:B$23,2)</f>
        <v>21</v>
      </c>
      <c r="R70">
        <f>VLOOKUP(M70,'train-c6'!A$2:H$23,7)</f>
        <v>3</v>
      </c>
      <c r="S70">
        <f>VLOOKUP(M70,'train-c6'!A$2:H$23,8)</f>
        <v>1</v>
      </c>
      <c r="T70">
        <f t="shared" si="13"/>
        <v>0</v>
      </c>
      <c r="U70">
        <f t="array" ref="U70">MAX(IF(A$2:A$1790=M70,IF(B$2:B$1790=N70,J$2:J$1790)))</f>
        <v>4</v>
      </c>
    </row>
    <row r="71" spans="1:21" hidden="1" x14ac:dyDescent="0.3">
      <c r="A71" t="s">
        <v>168</v>
      </c>
      <c r="B71" t="s">
        <v>186</v>
      </c>
      <c r="C71">
        <v>16192</v>
      </c>
      <c r="D71" s="1">
        <v>40011</v>
      </c>
      <c r="E71" s="1">
        <v>42830</v>
      </c>
      <c r="F71">
        <v>226657</v>
      </c>
      <c r="G71" t="s">
        <v>10</v>
      </c>
      <c r="H71" s="2">
        <v>42830.228263888886</v>
      </c>
      <c r="I71">
        <f t="shared" si="9"/>
        <v>2819</v>
      </c>
      <c r="J71">
        <f t="shared" si="8"/>
        <v>7</v>
      </c>
      <c r="K71">
        <f t="shared" si="10"/>
        <v>0</v>
      </c>
      <c r="L71">
        <f t="shared" si="11"/>
        <v>0</v>
      </c>
      <c r="M71" t="s">
        <v>138</v>
      </c>
      <c r="N71" t="s">
        <v>142</v>
      </c>
      <c r="O71">
        <v>18387</v>
      </c>
      <c r="P71">
        <f t="shared" si="12"/>
        <v>0</v>
      </c>
      <c r="Q71">
        <f>VLOOKUP(M71,'train-c6'!A$1:B$23,2)</f>
        <v>21</v>
      </c>
      <c r="R71">
        <f>VLOOKUP(M71,'train-c6'!A$2:H$23,7)</f>
        <v>3</v>
      </c>
      <c r="S71">
        <f>VLOOKUP(M71,'train-c6'!A$2:H$23,8)</f>
        <v>1</v>
      </c>
      <c r="T71">
        <f t="shared" si="13"/>
        <v>0</v>
      </c>
      <c r="U71">
        <f t="array" ref="U71">MAX(IF(A$2:A$1790=M71,IF(B$2:B$1790=N71,J$2:J$1790)))</f>
        <v>4</v>
      </c>
    </row>
    <row r="72" spans="1:21" hidden="1" x14ac:dyDescent="0.3">
      <c r="A72" t="s">
        <v>168</v>
      </c>
      <c r="B72" t="s">
        <v>176</v>
      </c>
      <c r="C72">
        <v>16193</v>
      </c>
      <c r="D72" s="1">
        <v>40011</v>
      </c>
      <c r="E72" s="1">
        <v>42404</v>
      </c>
      <c r="F72">
        <v>187215</v>
      </c>
      <c r="G72" t="s">
        <v>10</v>
      </c>
      <c r="H72" s="2">
        <v>42404.453738425924</v>
      </c>
      <c r="I72">
        <f t="shared" si="9"/>
        <v>2393</v>
      </c>
      <c r="J72">
        <f t="shared" si="8"/>
        <v>1</v>
      </c>
      <c r="K72">
        <f t="shared" si="10"/>
        <v>0</v>
      </c>
      <c r="L72">
        <f t="shared" si="11"/>
        <v>0</v>
      </c>
      <c r="M72" t="s">
        <v>138</v>
      </c>
      <c r="N72" t="s">
        <v>146</v>
      </c>
      <c r="O72">
        <v>18388</v>
      </c>
      <c r="P72">
        <f t="shared" si="12"/>
        <v>0</v>
      </c>
      <c r="Q72">
        <f>VLOOKUP(M72,'train-c6'!A$1:B$23,2)</f>
        <v>21</v>
      </c>
      <c r="R72">
        <f>VLOOKUP(M72,'train-c6'!A$2:H$23,7)</f>
        <v>3</v>
      </c>
      <c r="S72">
        <f>VLOOKUP(M72,'train-c6'!A$2:H$23,8)</f>
        <v>1</v>
      </c>
      <c r="T72">
        <f t="shared" si="13"/>
        <v>0</v>
      </c>
      <c r="U72">
        <f t="array" ref="U72">MAX(IF(A$2:A$1790=M72,IF(B$2:B$1790=N72,J$2:J$1790)))</f>
        <v>4</v>
      </c>
    </row>
    <row r="73" spans="1:21" hidden="1" x14ac:dyDescent="0.3">
      <c r="A73" t="s">
        <v>168</v>
      </c>
      <c r="B73" t="s">
        <v>176</v>
      </c>
      <c r="C73">
        <v>16193</v>
      </c>
      <c r="D73" s="1">
        <v>40011</v>
      </c>
      <c r="E73" s="1">
        <v>42472</v>
      </c>
      <c r="F73">
        <v>194503</v>
      </c>
      <c r="G73" t="s">
        <v>10</v>
      </c>
      <c r="H73" s="2">
        <v>42472.483483796299</v>
      </c>
      <c r="I73">
        <f t="shared" si="9"/>
        <v>2461</v>
      </c>
      <c r="J73">
        <f t="shared" si="8"/>
        <v>2</v>
      </c>
      <c r="K73">
        <f t="shared" si="10"/>
        <v>0</v>
      </c>
      <c r="L73">
        <f t="shared" si="11"/>
        <v>0</v>
      </c>
      <c r="M73" t="s">
        <v>138</v>
      </c>
      <c r="N73" t="s">
        <v>141</v>
      </c>
      <c r="O73">
        <v>18389</v>
      </c>
      <c r="P73">
        <f t="shared" si="12"/>
        <v>0</v>
      </c>
      <c r="Q73">
        <f>VLOOKUP(M73,'train-c6'!A$1:B$23,2)</f>
        <v>21</v>
      </c>
      <c r="R73">
        <f>VLOOKUP(M73,'train-c6'!A$2:H$23,7)</f>
        <v>3</v>
      </c>
      <c r="S73">
        <f>VLOOKUP(M73,'train-c6'!A$2:H$23,8)</f>
        <v>1</v>
      </c>
      <c r="T73">
        <f t="shared" si="13"/>
        <v>0</v>
      </c>
      <c r="U73">
        <f t="array" ref="U73">MAX(IF(A$2:A$1790=M73,IF(B$2:B$1790=N73,J$2:J$1790)))</f>
        <v>4</v>
      </c>
    </row>
    <row r="74" spans="1:21" hidden="1" x14ac:dyDescent="0.3">
      <c r="A74" t="s">
        <v>168</v>
      </c>
      <c r="B74" t="s">
        <v>176</v>
      </c>
      <c r="C74">
        <v>16193</v>
      </c>
      <c r="D74" s="1">
        <v>40011</v>
      </c>
      <c r="E74" s="1">
        <v>42515</v>
      </c>
      <c r="F74">
        <v>197270</v>
      </c>
      <c r="G74" t="s">
        <v>10</v>
      </c>
      <c r="H74" s="2">
        <v>42515.52207175926</v>
      </c>
      <c r="I74">
        <f t="shared" si="9"/>
        <v>2504</v>
      </c>
      <c r="J74">
        <f t="shared" si="8"/>
        <v>3</v>
      </c>
      <c r="K74">
        <f t="shared" si="10"/>
        <v>0</v>
      </c>
      <c r="L74">
        <f t="shared" si="11"/>
        <v>0</v>
      </c>
      <c r="M74" t="s">
        <v>138</v>
      </c>
      <c r="N74" t="s">
        <v>137</v>
      </c>
      <c r="O74">
        <v>18390</v>
      </c>
      <c r="P74">
        <f t="shared" si="12"/>
        <v>0</v>
      </c>
      <c r="Q74">
        <f>VLOOKUP(M74,'train-c6'!A$1:B$23,2)</f>
        <v>21</v>
      </c>
      <c r="R74">
        <f>VLOOKUP(M74,'train-c6'!A$2:H$23,7)</f>
        <v>3</v>
      </c>
      <c r="S74">
        <f>VLOOKUP(M74,'train-c6'!A$2:H$23,8)</f>
        <v>1</v>
      </c>
      <c r="T74">
        <f t="shared" si="13"/>
        <v>0</v>
      </c>
      <c r="U74">
        <f t="array" ref="U74">MAX(IF(A$2:A$1790=M74,IF(B$2:B$1790=N74,J$2:J$1790)))</f>
        <v>4</v>
      </c>
    </row>
    <row r="75" spans="1:21" hidden="1" x14ac:dyDescent="0.3">
      <c r="A75" t="s">
        <v>168</v>
      </c>
      <c r="B75" t="s">
        <v>176</v>
      </c>
      <c r="C75">
        <v>16193</v>
      </c>
      <c r="D75" s="1">
        <v>40011</v>
      </c>
      <c r="E75" s="1">
        <v>42583</v>
      </c>
      <c r="F75">
        <v>206283</v>
      </c>
      <c r="G75" t="s">
        <v>10</v>
      </c>
      <c r="H75" s="2">
        <v>42583.229317129626</v>
      </c>
      <c r="I75">
        <f t="shared" si="9"/>
        <v>2572</v>
      </c>
      <c r="J75">
        <f t="shared" si="8"/>
        <v>4</v>
      </c>
      <c r="K75">
        <f t="shared" si="10"/>
        <v>0</v>
      </c>
      <c r="L75">
        <f t="shared" si="11"/>
        <v>0</v>
      </c>
      <c r="M75" t="s">
        <v>138</v>
      </c>
      <c r="N75" t="s">
        <v>144</v>
      </c>
      <c r="O75">
        <v>18391</v>
      </c>
      <c r="P75">
        <f t="shared" si="12"/>
        <v>0</v>
      </c>
      <c r="Q75">
        <f>VLOOKUP(M75,'train-c6'!A$1:B$23,2)</f>
        <v>21</v>
      </c>
      <c r="R75">
        <f>VLOOKUP(M75,'train-c6'!A$2:H$23,7)</f>
        <v>3</v>
      </c>
      <c r="S75">
        <f>VLOOKUP(M75,'train-c6'!A$2:H$23,8)</f>
        <v>1</v>
      </c>
      <c r="T75">
        <f t="shared" si="13"/>
        <v>0</v>
      </c>
      <c r="U75">
        <f t="array" ref="U75">MAX(IF(A$2:A$1790=M75,IF(B$2:B$1790=N75,J$2:J$1790)))</f>
        <v>4</v>
      </c>
    </row>
    <row r="76" spans="1:21" hidden="1" x14ac:dyDescent="0.3">
      <c r="A76" t="s">
        <v>168</v>
      </c>
      <c r="B76" t="s">
        <v>176</v>
      </c>
      <c r="C76">
        <v>16193</v>
      </c>
      <c r="D76" s="1">
        <v>40011</v>
      </c>
      <c r="E76" s="1">
        <v>42636</v>
      </c>
      <c r="F76">
        <v>210995</v>
      </c>
      <c r="G76" t="s">
        <v>10</v>
      </c>
      <c r="H76" s="2">
        <v>42636.581689814811</v>
      </c>
      <c r="I76">
        <f t="shared" si="9"/>
        <v>2625</v>
      </c>
      <c r="J76">
        <f t="shared" si="8"/>
        <v>5</v>
      </c>
      <c r="K76">
        <f t="shared" si="10"/>
        <v>0</v>
      </c>
      <c r="L76">
        <f t="shared" si="11"/>
        <v>0</v>
      </c>
      <c r="M76" t="s">
        <v>138</v>
      </c>
      <c r="N76" t="s">
        <v>147</v>
      </c>
      <c r="O76">
        <v>18392</v>
      </c>
      <c r="P76">
        <f t="shared" si="12"/>
        <v>0</v>
      </c>
      <c r="Q76">
        <f>VLOOKUP(M76,'train-c6'!A$1:B$23,2)</f>
        <v>21</v>
      </c>
      <c r="R76">
        <f>VLOOKUP(M76,'train-c6'!A$2:H$23,7)</f>
        <v>3</v>
      </c>
      <c r="S76">
        <f>VLOOKUP(M76,'train-c6'!A$2:H$23,8)</f>
        <v>1</v>
      </c>
      <c r="T76">
        <f t="shared" si="13"/>
        <v>0</v>
      </c>
      <c r="U76">
        <f t="array" ref="U76">MAX(IF(A$2:A$1790=M76,IF(B$2:B$1790=N76,J$2:J$1790)))</f>
        <v>2</v>
      </c>
    </row>
    <row r="77" spans="1:21" hidden="1" x14ac:dyDescent="0.3">
      <c r="A77" t="s">
        <v>168</v>
      </c>
      <c r="B77" t="s">
        <v>176</v>
      </c>
      <c r="C77">
        <v>16193</v>
      </c>
      <c r="D77" s="1">
        <v>40011</v>
      </c>
      <c r="E77" s="1">
        <v>42703</v>
      </c>
      <c r="F77">
        <v>215832</v>
      </c>
      <c r="G77" t="s">
        <v>10</v>
      </c>
      <c r="H77" s="2">
        <v>42703.450671296298</v>
      </c>
      <c r="I77">
        <f t="shared" si="9"/>
        <v>2692</v>
      </c>
      <c r="J77">
        <f t="shared" si="8"/>
        <v>6</v>
      </c>
      <c r="K77">
        <f t="shared" si="10"/>
        <v>0</v>
      </c>
      <c r="L77">
        <f t="shared" si="11"/>
        <v>0</v>
      </c>
      <c r="M77" t="s">
        <v>30</v>
      </c>
      <c r="N77" t="s">
        <v>35</v>
      </c>
      <c r="O77">
        <v>18393</v>
      </c>
      <c r="P77">
        <f t="shared" si="12"/>
        <v>0</v>
      </c>
      <c r="Q77">
        <f>VLOOKUP(M77,'train-c6'!A$1:B$23,2)</f>
        <v>6</v>
      </c>
      <c r="R77">
        <f>VLOOKUP(M77,'train-c6'!A$2:H$23,7)</f>
        <v>2</v>
      </c>
      <c r="S77">
        <f>VLOOKUP(M77,'train-c6'!A$2:H$23,8)</f>
        <v>2</v>
      </c>
      <c r="T77">
        <f t="shared" si="13"/>
        <v>0</v>
      </c>
      <c r="U77">
        <f t="array" ref="U77">MAX(IF(A$2:A$1790=M77,IF(B$2:B$1790=N77,J$2:J$1790)))</f>
        <v>7</v>
      </c>
    </row>
    <row r="78" spans="1:21" hidden="1" x14ac:dyDescent="0.3">
      <c r="A78" t="s">
        <v>168</v>
      </c>
      <c r="B78" t="s">
        <v>176</v>
      </c>
      <c r="C78">
        <v>16193</v>
      </c>
      <c r="D78" s="1">
        <v>40011</v>
      </c>
      <c r="E78" s="1">
        <v>42830</v>
      </c>
      <c r="F78">
        <v>226687</v>
      </c>
      <c r="G78" t="s">
        <v>10</v>
      </c>
      <c r="H78" s="2">
        <v>42830.306377314817</v>
      </c>
      <c r="I78">
        <f t="shared" si="9"/>
        <v>2819</v>
      </c>
      <c r="J78">
        <f t="shared" si="8"/>
        <v>7</v>
      </c>
      <c r="K78">
        <f t="shared" si="10"/>
        <v>0</v>
      </c>
      <c r="L78">
        <f t="shared" si="11"/>
        <v>0</v>
      </c>
      <c r="M78" t="s">
        <v>30</v>
      </c>
      <c r="N78" t="s">
        <v>32</v>
      </c>
      <c r="O78">
        <v>18394</v>
      </c>
      <c r="P78">
        <f t="shared" si="12"/>
        <v>0</v>
      </c>
      <c r="Q78">
        <f>VLOOKUP(M78,'train-c6'!A$1:B$23,2)</f>
        <v>6</v>
      </c>
      <c r="R78">
        <f>VLOOKUP(M78,'train-c6'!A$2:H$23,7)</f>
        <v>2</v>
      </c>
      <c r="S78">
        <f>VLOOKUP(M78,'train-c6'!A$2:H$23,8)</f>
        <v>2</v>
      </c>
      <c r="T78">
        <f t="shared" si="13"/>
        <v>0</v>
      </c>
      <c r="U78">
        <f t="array" ref="U78">MAX(IF(A$2:A$1790=M78,IF(B$2:B$1790=N78,J$2:J$1790)))</f>
        <v>7</v>
      </c>
    </row>
    <row r="79" spans="1:21" hidden="1" x14ac:dyDescent="0.3">
      <c r="A79" t="s">
        <v>168</v>
      </c>
      <c r="B79" t="s">
        <v>179</v>
      </c>
      <c r="C79">
        <v>16194</v>
      </c>
      <c r="D79" s="1">
        <v>40011</v>
      </c>
      <c r="E79" s="1">
        <v>42404</v>
      </c>
      <c r="F79">
        <v>187221</v>
      </c>
      <c r="G79" t="s">
        <v>26</v>
      </c>
      <c r="H79" s="2">
        <v>42404.458715277775</v>
      </c>
      <c r="I79">
        <f t="shared" si="9"/>
        <v>2393</v>
      </c>
      <c r="J79">
        <f t="shared" si="8"/>
        <v>1</v>
      </c>
      <c r="K79">
        <v>0</v>
      </c>
      <c r="L79">
        <f t="shared" si="11"/>
        <v>0</v>
      </c>
      <c r="M79" t="s">
        <v>30</v>
      </c>
      <c r="N79" t="s">
        <v>39</v>
      </c>
      <c r="O79">
        <v>18395</v>
      </c>
      <c r="P79">
        <f t="shared" si="12"/>
        <v>0</v>
      </c>
      <c r="Q79">
        <f>VLOOKUP(M79,'train-c6'!A$1:B$23,2)</f>
        <v>6</v>
      </c>
      <c r="R79">
        <f>VLOOKUP(M79,'train-c6'!A$2:H$23,7)</f>
        <v>2</v>
      </c>
      <c r="S79">
        <f>VLOOKUP(M79,'train-c6'!A$2:H$23,8)</f>
        <v>2</v>
      </c>
      <c r="T79">
        <f t="shared" si="13"/>
        <v>0</v>
      </c>
      <c r="U79">
        <f t="array" ref="U79">MAX(IF(A$2:A$1790=M79,IF(B$2:B$1790=N79,J$2:J$1790)))</f>
        <v>7</v>
      </c>
    </row>
    <row r="80" spans="1:21" hidden="1" x14ac:dyDescent="0.3">
      <c r="A80" t="s">
        <v>168</v>
      </c>
      <c r="B80" t="s">
        <v>179</v>
      </c>
      <c r="C80">
        <v>16194</v>
      </c>
      <c r="D80" s="1">
        <v>40011</v>
      </c>
      <c r="E80" s="1">
        <v>42472</v>
      </c>
      <c r="F80">
        <v>194482</v>
      </c>
      <c r="G80" t="s">
        <v>26</v>
      </c>
      <c r="H80" s="2">
        <v>42472.478680555556</v>
      </c>
      <c r="I80">
        <f t="shared" si="9"/>
        <v>2461</v>
      </c>
      <c r="J80">
        <f t="shared" si="8"/>
        <v>2</v>
      </c>
      <c r="K80">
        <v>1</v>
      </c>
      <c r="L80">
        <f t="shared" si="11"/>
        <v>4</v>
      </c>
      <c r="M80" t="s">
        <v>30</v>
      </c>
      <c r="N80" t="s">
        <v>37</v>
      </c>
      <c r="O80">
        <v>18396</v>
      </c>
      <c r="P80">
        <f t="shared" si="12"/>
        <v>0</v>
      </c>
      <c r="Q80">
        <f>VLOOKUP(M80,'train-c6'!A$1:B$23,2)</f>
        <v>6</v>
      </c>
      <c r="R80">
        <f>VLOOKUP(M80,'train-c6'!A$2:H$23,7)</f>
        <v>2</v>
      </c>
      <c r="S80">
        <f>VLOOKUP(M80,'train-c6'!A$2:H$23,8)</f>
        <v>2</v>
      </c>
      <c r="T80">
        <f t="shared" si="13"/>
        <v>0</v>
      </c>
      <c r="U80">
        <f t="array" ref="U80">MAX(IF(A$2:A$1790=M80,IF(B$2:B$1790=N80,J$2:J$1790)))</f>
        <v>7</v>
      </c>
    </row>
    <row r="81" spans="1:21" hidden="1" x14ac:dyDescent="0.3">
      <c r="A81" t="s">
        <v>168</v>
      </c>
      <c r="B81" t="s">
        <v>179</v>
      </c>
      <c r="C81">
        <v>16194</v>
      </c>
      <c r="D81" s="1">
        <v>40011</v>
      </c>
      <c r="E81" s="1">
        <v>42527</v>
      </c>
      <c r="F81">
        <v>199981</v>
      </c>
      <c r="G81" t="s">
        <v>26</v>
      </c>
      <c r="H81" s="2">
        <v>42527.23609953704</v>
      </c>
      <c r="I81">
        <f t="shared" si="9"/>
        <v>2516</v>
      </c>
      <c r="J81">
        <f t="shared" si="8"/>
        <v>3</v>
      </c>
      <c r="K81">
        <v>1</v>
      </c>
      <c r="L81">
        <f t="shared" si="11"/>
        <v>8</v>
      </c>
      <c r="M81" t="s">
        <v>30</v>
      </c>
      <c r="N81" t="s">
        <v>41</v>
      </c>
      <c r="O81">
        <v>18397</v>
      </c>
      <c r="P81">
        <f t="shared" si="12"/>
        <v>128</v>
      </c>
      <c r="Q81">
        <f>VLOOKUP(M81,'train-c6'!A$1:B$23,2)</f>
        <v>6</v>
      </c>
      <c r="R81">
        <f>VLOOKUP(M81,'train-c6'!A$2:H$23,7)</f>
        <v>2</v>
      </c>
      <c r="S81">
        <f>VLOOKUP(M81,'train-c6'!A$2:H$23,8)</f>
        <v>2</v>
      </c>
      <c r="T81">
        <f t="shared" si="13"/>
        <v>1</v>
      </c>
      <c r="U81">
        <f t="array" ref="U81">MAX(IF(A$2:A$1790=M81,IF(B$2:B$1790=N81,J$2:J$1790)))</f>
        <v>7</v>
      </c>
    </row>
    <row r="82" spans="1:21" hidden="1" x14ac:dyDescent="0.3">
      <c r="A82" t="s">
        <v>168</v>
      </c>
      <c r="B82" t="s">
        <v>179</v>
      </c>
      <c r="C82">
        <v>16194</v>
      </c>
      <c r="D82" s="1">
        <v>40011</v>
      </c>
      <c r="E82" s="1">
        <v>42572</v>
      </c>
      <c r="F82">
        <v>204422</v>
      </c>
      <c r="G82" t="s">
        <v>10</v>
      </c>
      <c r="H82" s="2">
        <v>42572.591400462959</v>
      </c>
      <c r="I82">
        <f t="shared" si="9"/>
        <v>2561</v>
      </c>
      <c r="J82">
        <f t="shared" si="8"/>
        <v>4</v>
      </c>
      <c r="K82">
        <f t="shared" si="10"/>
        <v>0</v>
      </c>
      <c r="L82">
        <f t="shared" si="11"/>
        <v>0</v>
      </c>
      <c r="M82" t="s">
        <v>30</v>
      </c>
      <c r="N82" t="s">
        <v>42</v>
      </c>
      <c r="O82">
        <v>18398</v>
      </c>
      <c r="P82">
        <f t="shared" si="12"/>
        <v>0</v>
      </c>
      <c r="Q82">
        <f>VLOOKUP(M82,'train-c6'!A$1:B$23,2)</f>
        <v>6</v>
      </c>
      <c r="R82">
        <f>VLOOKUP(M82,'train-c6'!A$2:H$23,7)</f>
        <v>2</v>
      </c>
      <c r="S82">
        <f>VLOOKUP(M82,'train-c6'!A$2:H$23,8)</f>
        <v>2</v>
      </c>
      <c r="T82">
        <f t="shared" si="13"/>
        <v>0</v>
      </c>
      <c r="U82">
        <f t="array" ref="U82">MAX(IF(A$2:A$1790=M82,IF(B$2:B$1790=N82,J$2:J$1790)))</f>
        <v>2</v>
      </c>
    </row>
    <row r="83" spans="1:21" hidden="1" x14ac:dyDescent="0.3">
      <c r="A83" t="s">
        <v>168</v>
      </c>
      <c r="B83" t="s">
        <v>179</v>
      </c>
      <c r="C83">
        <v>16194</v>
      </c>
      <c r="D83" s="1">
        <v>40011</v>
      </c>
      <c r="E83" s="1">
        <v>42636</v>
      </c>
      <c r="F83">
        <v>210997</v>
      </c>
      <c r="G83" t="s">
        <v>10</v>
      </c>
      <c r="H83" s="2">
        <v>42636.585740740738</v>
      </c>
      <c r="I83">
        <f t="shared" si="9"/>
        <v>2625</v>
      </c>
      <c r="J83">
        <f t="shared" si="8"/>
        <v>5</v>
      </c>
      <c r="K83">
        <f t="shared" si="10"/>
        <v>0</v>
      </c>
      <c r="L83">
        <f t="shared" si="11"/>
        <v>0</v>
      </c>
      <c r="M83" t="s">
        <v>138</v>
      </c>
      <c r="N83" t="s">
        <v>145</v>
      </c>
      <c r="O83">
        <v>18399</v>
      </c>
      <c r="P83">
        <f t="shared" si="12"/>
        <v>0</v>
      </c>
      <c r="Q83">
        <f>VLOOKUP(M83,'train-c6'!A$1:B$23,2)</f>
        <v>21</v>
      </c>
      <c r="R83">
        <f>VLOOKUP(M83,'train-c6'!A$2:H$23,7)</f>
        <v>3</v>
      </c>
      <c r="S83">
        <f>VLOOKUP(M83,'train-c6'!A$2:H$23,8)</f>
        <v>1</v>
      </c>
      <c r="T83">
        <f t="shared" si="13"/>
        <v>0</v>
      </c>
      <c r="U83">
        <f t="array" ref="U83">MAX(IF(A$2:A$1790=M83,IF(B$2:B$1790=N83,J$2:J$1790)))</f>
        <v>4</v>
      </c>
    </row>
    <row r="84" spans="1:21" hidden="1" x14ac:dyDescent="0.3">
      <c r="A84" t="s">
        <v>168</v>
      </c>
      <c r="B84" t="s">
        <v>179</v>
      </c>
      <c r="C84">
        <v>16194</v>
      </c>
      <c r="D84" s="1">
        <v>40011</v>
      </c>
      <c r="E84" s="1">
        <v>42703</v>
      </c>
      <c r="F84">
        <v>215833</v>
      </c>
      <c r="G84" t="s">
        <v>10</v>
      </c>
      <c r="H84" s="2">
        <v>42703.45076388889</v>
      </c>
      <c r="I84">
        <f t="shared" si="9"/>
        <v>2692</v>
      </c>
      <c r="J84">
        <f t="shared" si="8"/>
        <v>6</v>
      </c>
      <c r="K84">
        <f t="shared" si="10"/>
        <v>0</v>
      </c>
      <c r="L84">
        <f t="shared" si="11"/>
        <v>0</v>
      </c>
      <c r="M84" t="s">
        <v>138</v>
      </c>
      <c r="N84" t="s">
        <v>139</v>
      </c>
      <c r="O84">
        <v>18400</v>
      </c>
      <c r="P84">
        <f t="shared" si="12"/>
        <v>0</v>
      </c>
      <c r="Q84">
        <f>VLOOKUP(M84,'train-c6'!A$1:B$23,2)</f>
        <v>21</v>
      </c>
      <c r="R84">
        <f>VLOOKUP(M84,'train-c6'!A$2:H$23,7)</f>
        <v>3</v>
      </c>
      <c r="S84">
        <f>VLOOKUP(M84,'train-c6'!A$2:H$23,8)</f>
        <v>1</v>
      </c>
      <c r="T84">
        <f t="shared" si="13"/>
        <v>0</v>
      </c>
      <c r="U84">
        <f t="array" ref="U84">MAX(IF(A$2:A$1790=M84,IF(B$2:B$1790=N84,J$2:J$1790)))</f>
        <v>4</v>
      </c>
    </row>
    <row r="85" spans="1:21" hidden="1" x14ac:dyDescent="0.3">
      <c r="A85" t="s">
        <v>168</v>
      </c>
      <c r="B85" t="s">
        <v>179</v>
      </c>
      <c r="C85">
        <v>16194</v>
      </c>
      <c r="D85" s="1">
        <v>40011</v>
      </c>
      <c r="E85" s="1">
        <v>42830</v>
      </c>
      <c r="F85">
        <v>226688</v>
      </c>
      <c r="G85" t="s">
        <v>10</v>
      </c>
      <c r="H85" s="2">
        <v>42830.306527777779</v>
      </c>
      <c r="I85">
        <f t="shared" si="9"/>
        <v>2819</v>
      </c>
      <c r="J85">
        <f t="shared" si="8"/>
        <v>7</v>
      </c>
      <c r="K85">
        <f t="shared" si="10"/>
        <v>0</v>
      </c>
      <c r="L85">
        <f t="shared" si="11"/>
        <v>0</v>
      </c>
      <c r="M85" t="s">
        <v>55</v>
      </c>
      <c r="N85" t="s">
        <v>57</v>
      </c>
      <c r="O85">
        <v>18697</v>
      </c>
      <c r="P85">
        <f t="shared" si="12"/>
        <v>0</v>
      </c>
      <c r="Q85">
        <f>VLOOKUP(M85,'train-c6'!A$1:B$23,2)</f>
        <v>17</v>
      </c>
      <c r="R85">
        <f>VLOOKUP(M85,'train-c6'!A$2:H$23,7)</f>
        <v>3</v>
      </c>
      <c r="S85">
        <f>VLOOKUP(M85,'train-c6'!A$2:H$23,8)</f>
        <v>1</v>
      </c>
      <c r="T85">
        <f t="shared" si="13"/>
        <v>0</v>
      </c>
      <c r="U85">
        <f t="array" ref="U85">MAX(IF(A$2:A$1790=M85,IF(B$2:B$1790=N85,J$2:J$1790)))</f>
        <v>4</v>
      </c>
    </row>
    <row r="86" spans="1:21" hidden="1" x14ac:dyDescent="0.3">
      <c r="A86" t="s">
        <v>168</v>
      </c>
      <c r="B86" t="s">
        <v>182</v>
      </c>
      <c r="C86">
        <v>16195</v>
      </c>
      <c r="D86" s="1">
        <v>40011</v>
      </c>
      <c r="E86" s="1">
        <v>42404</v>
      </c>
      <c r="F86">
        <v>187232</v>
      </c>
      <c r="G86" t="s">
        <v>26</v>
      </c>
      <c r="H86" s="2">
        <v>42404.466620370367</v>
      </c>
      <c r="I86">
        <f t="shared" si="9"/>
        <v>2393</v>
      </c>
      <c r="J86">
        <f t="shared" si="8"/>
        <v>1</v>
      </c>
      <c r="K86">
        <f t="shared" si="10"/>
        <v>1</v>
      </c>
      <c r="L86">
        <f t="shared" si="11"/>
        <v>2</v>
      </c>
      <c r="M86" t="s">
        <v>55</v>
      </c>
      <c r="N86" t="s">
        <v>59</v>
      </c>
      <c r="O86">
        <v>18698</v>
      </c>
      <c r="P86">
        <f t="shared" si="12"/>
        <v>0</v>
      </c>
      <c r="Q86">
        <f>VLOOKUP(M86,'train-c6'!A$1:B$23,2)</f>
        <v>17</v>
      </c>
      <c r="R86">
        <f>VLOOKUP(M86,'train-c6'!A$2:H$23,7)</f>
        <v>3</v>
      </c>
      <c r="S86">
        <f>VLOOKUP(M86,'train-c6'!A$2:H$23,8)</f>
        <v>1</v>
      </c>
      <c r="T86">
        <f t="shared" si="13"/>
        <v>0</v>
      </c>
      <c r="U86">
        <f t="array" ref="U86">MAX(IF(A$2:A$1790=M86,IF(B$2:B$1790=N86,J$2:J$1790)))</f>
        <v>4</v>
      </c>
    </row>
    <row r="87" spans="1:21" hidden="1" x14ac:dyDescent="0.3">
      <c r="A87" t="s">
        <v>168</v>
      </c>
      <c r="B87" t="s">
        <v>182</v>
      </c>
      <c r="C87">
        <v>16195</v>
      </c>
      <c r="D87" s="1">
        <v>40011</v>
      </c>
      <c r="E87" s="1">
        <v>42468</v>
      </c>
      <c r="F87">
        <v>193490</v>
      </c>
      <c r="G87" t="s">
        <v>10</v>
      </c>
      <c r="H87" s="2">
        <v>42468.320821759262</v>
      </c>
      <c r="I87">
        <f t="shared" si="9"/>
        <v>2457</v>
      </c>
      <c r="J87">
        <f t="shared" ref="J87:J150" si="14">IF(C87=C86,J86+1,1)</f>
        <v>2</v>
      </c>
      <c r="K87">
        <f t="shared" si="10"/>
        <v>0</v>
      </c>
      <c r="L87">
        <f t="shared" si="11"/>
        <v>0</v>
      </c>
      <c r="M87" t="s">
        <v>55</v>
      </c>
      <c r="N87" t="s">
        <v>58</v>
      </c>
      <c r="O87">
        <v>18699</v>
      </c>
      <c r="P87">
        <f t="shared" si="12"/>
        <v>0</v>
      </c>
      <c r="Q87">
        <f>VLOOKUP(M87,'train-c6'!A$1:B$23,2)</f>
        <v>17</v>
      </c>
      <c r="R87">
        <f>VLOOKUP(M87,'train-c6'!A$2:H$23,7)</f>
        <v>3</v>
      </c>
      <c r="S87">
        <f>VLOOKUP(M87,'train-c6'!A$2:H$23,8)</f>
        <v>1</v>
      </c>
      <c r="T87">
        <f t="shared" si="13"/>
        <v>0</v>
      </c>
      <c r="U87">
        <f t="array" ref="U87">MAX(IF(A$2:A$1790=M87,IF(B$2:B$1790=N87,J$2:J$1790)))</f>
        <v>4</v>
      </c>
    </row>
    <row r="88" spans="1:21" hidden="1" x14ac:dyDescent="0.3">
      <c r="A88" t="s">
        <v>168</v>
      </c>
      <c r="B88" t="s">
        <v>182</v>
      </c>
      <c r="C88">
        <v>16195</v>
      </c>
      <c r="D88" s="1">
        <v>40011</v>
      </c>
      <c r="E88" s="1">
        <v>42525</v>
      </c>
      <c r="F88">
        <v>199866</v>
      </c>
      <c r="G88" t="s">
        <v>10</v>
      </c>
      <c r="H88" s="2">
        <v>42525.286226851851</v>
      </c>
      <c r="I88">
        <f t="shared" si="9"/>
        <v>2514</v>
      </c>
      <c r="J88">
        <f t="shared" si="14"/>
        <v>3</v>
      </c>
      <c r="K88">
        <f t="shared" si="10"/>
        <v>0</v>
      </c>
      <c r="L88">
        <f t="shared" si="11"/>
        <v>0</v>
      </c>
      <c r="M88" t="s">
        <v>55</v>
      </c>
      <c r="N88" t="s">
        <v>60</v>
      </c>
      <c r="O88">
        <v>18700</v>
      </c>
      <c r="P88">
        <f t="shared" si="12"/>
        <v>0</v>
      </c>
      <c r="Q88">
        <f>VLOOKUP(M88,'train-c6'!A$1:B$23,2)</f>
        <v>17</v>
      </c>
      <c r="R88">
        <f>VLOOKUP(M88,'train-c6'!A$2:H$23,7)</f>
        <v>3</v>
      </c>
      <c r="S88">
        <f>VLOOKUP(M88,'train-c6'!A$2:H$23,8)</f>
        <v>1</v>
      </c>
      <c r="T88">
        <f t="shared" si="13"/>
        <v>0</v>
      </c>
      <c r="U88">
        <f t="array" ref="U88">MAX(IF(A$2:A$1790=M88,IF(B$2:B$1790=N88,J$2:J$1790)))</f>
        <v>6</v>
      </c>
    </row>
    <row r="89" spans="1:21" hidden="1" x14ac:dyDescent="0.3">
      <c r="A89" t="s">
        <v>168</v>
      </c>
      <c r="B89" t="s">
        <v>182</v>
      </c>
      <c r="C89">
        <v>16195</v>
      </c>
      <c r="D89" s="1">
        <v>40011</v>
      </c>
      <c r="E89" s="1">
        <v>42574</v>
      </c>
      <c r="F89">
        <v>204931</v>
      </c>
      <c r="G89" t="s">
        <v>10</v>
      </c>
      <c r="H89" s="2">
        <v>42574.287060185183</v>
      </c>
      <c r="I89">
        <f t="shared" si="9"/>
        <v>2563</v>
      </c>
      <c r="J89">
        <f t="shared" si="14"/>
        <v>4</v>
      </c>
      <c r="K89">
        <f t="shared" si="10"/>
        <v>0</v>
      </c>
      <c r="L89">
        <f t="shared" si="11"/>
        <v>0</v>
      </c>
      <c r="M89" t="s">
        <v>55</v>
      </c>
      <c r="N89" t="s">
        <v>64</v>
      </c>
      <c r="O89">
        <v>18701</v>
      </c>
      <c r="P89">
        <f t="shared" si="12"/>
        <v>0</v>
      </c>
      <c r="Q89">
        <f>VLOOKUP(M89,'train-c6'!A$1:B$23,2)</f>
        <v>17</v>
      </c>
      <c r="R89">
        <f>VLOOKUP(M89,'train-c6'!A$2:H$23,7)</f>
        <v>3</v>
      </c>
      <c r="S89">
        <f>VLOOKUP(M89,'train-c6'!A$2:H$23,8)</f>
        <v>1</v>
      </c>
      <c r="T89">
        <f t="shared" si="13"/>
        <v>0</v>
      </c>
      <c r="U89">
        <f t="array" ref="U89">MAX(IF(A$2:A$1790=M89,IF(B$2:B$1790=N89,J$2:J$1790)))</f>
        <v>4</v>
      </c>
    </row>
    <row r="90" spans="1:21" hidden="1" x14ac:dyDescent="0.3">
      <c r="A90" t="s">
        <v>168</v>
      </c>
      <c r="B90" t="s">
        <v>182</v>
      </c>
      <c r="C90">
        <v>16195</v>
      </c>
      <c r="D90" s="1">
        <v>40011</v>
      </c>
      <c r="E90" s="1">
        <v>42636</v>
      </c>
      <c r="F90">
        <v>210983</v>
      </c>
      <c r="G90" t="s">
        <v>10</v>
      </c>
      <c r="H90" s="2">
        <v>42636.57440972222</v>
      </c>
      <c r="I90">
        <f t="shared" si="9"/>
        <v>2625</v>
      </c>
      <c r="J90">
        <f t="shared" si="14"/>
        <v>5</v>
      </c>
      <c r="K90">
        <f t="shared" si="10"/>
        <v>0</v>
      </c>
      <c r="L90">
        <f t="shared" si="11"/>
        <v>0</v>
      </c>
      <c r="M90" t="s">
        <v>55</v>
      </c>
      <c r="N90" t="s">
        <v>63</v>
      </c>
      <c r="O90">
        <v>18702</v>
      </c>
      <c r="P90">
        <f t="shared" si="12"/>
        <v>0</v>
      </c>
      <c r="Q90">
        <f>VLOOKUP(M90,'train-c6'!A$1:B$23,2)</f>
        <v>17</v>
      </c>
      <c r="R90">
        <f>VLOOKUP(M90,'train-c6'!A$2:H$23,7)</f>
        <v>3</v>
      </c>
      <c r="S90">
        <f>VLOOKUP(M90,'train-c6'!A$2:H$23,8)</f>
        <v>1</v>
      </c>
      <c r="T90">
        <f t="shared" si="13"/>
        <v>0</v>
      </c>
      <c r="U90">
        <f t="array" ref="U90">MAX(IF(A$2:A$1790=M90,IF(B$2:B$1790=N90,J$2:J$1790)))</f>
        <v>4</v>
      </c>
    </row>
    <row r="91" spans="1:21" hidden="1" x14ac:dyDescent="0.3">
      <c r="A91" t="s">
        <v>168</v>
      </c>
      <c r="B91" t="s">
        <v>182</v>
      </c>
      <c r="C91">
        <v>16195</v>
      </c>
      <c r="D91" s="1">
        <v>40011</v>
      </c>
      <c r="E91" s="1">
        <v>42699</v>
      </c>
      <c r="F91">
        <v>215295</v>
      </c>
      <c r="G91" t="s">
        <v>10</v>
      </c>
      <c r="H91" s="2">
        <v>42699.303981481484</v>
      </c>
      <c r="I91">
        <f t="shared" si="9"/>
        <v>2688</v>
      </c>
      <c r="J91">
        <f t="shared" si="14"/>
        <v>6</v>
      </c>
      <c r="K91">
        <f t="shared" si="10"/>
        <v>0</v>
      </c>
      <c r="L91">
        <f t="shared" si="11"/>
        <v>0</v>
      </c>
      <c r="M91" t="s">
        <v>55</v>
      </c>
      <c r="N91" t="s">
        <v>65</v>
      </c>
      <c r="O91">
        <v>18703</v>
      </c>
      <c r="P91">
        <f t="shared" si="12"/>
        <v>0</v>
      </c>
      <c r="Q91">
        <f>VLOOKUP(M91,'train-c6'!A$1:B$23,2)</f>
        <v>17</v>
      </c>
      <c r="R91">
        <f>VLOOKUP(M91,'train-c6'!A$2:H$23,7)</f>
        <v>3</v>
      </c>
      <c r="S91">
        <f>VLOOKUP(M91,'train-c6'!A$2:H$23,8)</f>
        <v>1</v>
      </c>
      <c r="T91">
        <f t="shared" si="13"/>
        <v>0</v>
      </c>
      <c r="U91">
        <f t="array" ref="U91">MAX(IF(A$2:A$1790=M91,IF(B$2:B$1790=N91,J$2:J$1790)))</f>
        <v>4</v>
      </c>
    </row>
    <row r="92" spans="1:21" hidden="1" x14ac:dyDescent="0.3">
      <c r="A92" t="s">
        <v>168</v>
      </c>
      <c r="B92" t="s">
        <v>182</v>
      </c>
      <c r="C92">
        <v>16195</v>
      </c>
      <c r="D92" s="1">
        <v>40011</v>
      </c>
      <c r="E92" s="1">
        <v>42830</v>
      </c>
      <c r="F92">
        <v>226658</v>
      </c>
      <c r="G92" t="s">
        <v>10</v>
      </c>
      <c r="H92" s="2">
        <v>42830.229756944442</v>
      </c>
      <c r="I92">
        <f t="shared" si="9"/>
        <v>2819</v>
      </c>
      <c r="J92">
        <f t="shared" si="14"/>
        <v>7</v>
      </c>
      <c r="K92">
        <f t="shared" si="10"/>
        <v>0</v>
      </c>
      <c r="L92">
        <f t="shared" si="11"/>
        <v>0</v>
      </c>
      <c r="M92" t="s">
        <v>55</v>
      </c>
      <c r="N92" t="s">
        <v>62</v>
      </c>
      <c r="O92">
        <v>18704</v>
      </c>
      <c r="P92">
        <f t="shared" si="12"/>
        <v>0</v>
      </c>
      <c r="Q92">
        <f>VLOOKUP(M92,'train-c6'!A$1:B$23,2)</f>
        <v>17</v>
      </c>
      <c r="R92">
        <f>VLOOKUP(M92,'train-c6'!A$2:H$23,7)</f>
        <v>3</v>
      </c>
      <c r="S92">
        <f>VLOOKUP(M92,'train-c6'!A$2:H$23,8)</f>
        <v>1</v>
      </c>
      <c r="T92">
        <f t="shared" si="13"/>
        <v>0</v>
      </c>
      <c r="U92">
        <f t="array" ref="U92">MAX(IF(A$2:A$1790=M92,IF(B$2:B$1790=N92,J$2:J$1790)))</f>
        <v>4</v>
      </c>
    </row>
    <row r="93" spans="1:21" hidden="1" x14ac:dyDescent="0.3">
      <c r="A93" t="s">
        <v>168</v>
      </c>
      <c r="B93" t="s">
        <v>183</v>
      </c>
      <c r="C93">
        <v>16196</v>
      </c>
      <c r="D93" s="1">
        <v>40011</v>
      </c>
      <c r="E93" s="1">
        <v>42404</v>
      </c>
      <c r="F93">
        <v>187233</v>
      </c>
      <c r="G93" t="s">
        <v>26</v>
      </c>
      <c r="H93" s="2">
        <v>42404.46665509259</v>
      </c>
      <c r="I93">
        <f t="shared" si="9"/>
        <v>2393</v>
      </c>
      <c r="J93">
        <f t="shared" si="14"/>
        <v>1</v>
      </c>
      <c r="K93">
        <f t="shared" si="10"/>
        <v>1</v>
      </c>
      <c r="L93">
        <f t="shared" si="11"/>
        <v>2</v>
      </c>
      <c r="M93" t="s">
        <v>55</v>
      </c>
      <c r="N93" t="s">
        <v>56</v>
      </c>
      <c r="O93">
        <v>18705</v>
      </c>
      <c r="P93">
        <f t="shared" si="12"/>
        <v>0</v>
      </c>
      <c r="Q93">
        <f>VLOOKUP(M93,'train-c6'!A$1:B$23,2)</f>
        <v>17</v>
      </c>
      <c r="R93">
        <f>VLOOKUP(M93,'train-c6'!A$2:H$23,7)</f>
        <v>3</v>
      </c>
      <c r="S93">
        <f>VLOOKUP(M93,'train-c6'!A$2:H$23,8)</f>
        <v>1</v>
      </c>
      <c r="T93">
        <f t="shared" si="13"/>
        <v>0</v>
      </c>
      <c r="U93">
        <f t="array" ref="U93">MAX(IF(A$2:A$1790=M93,IF(B$2:B$1790=N93,J$2:J$1790)))</f>
        <v>4</v>
      </c>
    </row>
    <row r="94" spans="1:21" hidden="1" x14ac:dyDescent="0.3">
      <c r="A94" t="s">
        <v>168</v>
      </c>
      <c r="B94" t="s">
        <v>183</v>
      </c>
      <c r="C94">
        <v>16196</v>
      </c>
      <c r="D94" s="1">
        <v>40011</v>
      </c>
      <c r="E94" s="1">
        <v>42468</v>
      </c>
      <c r="F94">
        <v>193498</v>
      </c>
      <c r="G94" t="s">
        <v>26</v>
      </c>
      <c r="H94" s="2">
        <v>42468.336898148147</v>
      </c>
      <c r="I94">
        <f t="shared" si="9"/>
        <v>2457</v>
      </c>
      <c r="J94">
        <f t="shared" si="14"/>
        <v>2</v>
      </c>
      <c r="K94">
        <f t="shared" si="10"/>
        <v>1</v>
      </c>
      <c r="L94">
        <f t="shared" si="11"/>
        <v>4</v>
      </c>
      <c r="M94" t="s">
        <v>55</v>
      </c>
      <c r="N94" t="s">
        <v>61</v>
      </c>
      <c r="O94">
        <v>18706</v>
      </c>
      <c r="P94">
        <f t="shared" si="12"/>
        <v>0</v>
      </c>
      <c r="Q94">
        <f>VLOOKUP(M94,'train-c6'!A$1:B$23,2)</f>
        <v>17</v>
      </c>
      <c r="R94">
        <f>VLOOKUP(M94,'train-c6'!A$2:H$23,7)</f>
        <v>3</v>
      </c>
      <c r="S94">
        <f>VLOOKUP(M94,'train-c6'!A$2:H$23,8)</f>
        <v>1</v>
      </c>
      <c r="T94">
        <f t="shared" si="13"/>
        <v>0</v>
      </c>
      <c r="U94">
        <f t="array" ref="U94">MAX(IF(A$2:A$1790=M94,IF(B$2:B$1790=N94,J$2:J$1790)))</f>
        <v>4</v>
      </c>
    </row>
    <row r="95" spans="1:21" hidden="1" x14ac:dyDescent="0.3">
      <c r="A95" t="s">
        <v>168</v>
      </c>
      <c r="B95" t="s">
        <v>183</v>
      </c>
      <c r="C95">
        <v>16196</v>
      </c>
      <c r="D95" s="1">
        <v>40011</v>
      </c>
      <c r="E95" s="1">
        <v>42525</v>
      </c>
      <c r="F95">
        <v>199868</v>
      </c>
      <c r="G95" t="s">
        <v>10</v>
      </c>
      <c r="H95" s="2">
        <v>42525.286909722221</v>
      </c>
      <c r="I95">
        <f t="shared" si="9"/>
        <v>2514</v>
      </c>
      <c r="J95">
        <f t="shared" si="14"/>
        <v>3</v>
      </c>
      <c r="K95">
        <f t="shared" si="10"/>
        <v>0</v>
      </c>
      <c r="L95">
        <f t="shared" si="11"/>
        <v>0</v>
      </c>
      <c r="M95" t="s">
        <v>55</v>
      </c>
      <c r="N95" t="s">
        <v>54</v>
      </c>
      <c r="O95">
        <v>18707</v>
      </c>
      <c r="P95">
        <f t="shared" si="12"/>
        <v>0</v>
      </c>
      <c r="Q95">
        <f>VLOOKUP(M95,'train-c6'!A$1:B$23,2)</f>
        <v>17</v>
      </c>
      <c r="R95">
        <f>VLOOKUP(M95,'train-c6'!A$2:H$23,7)</f>
        <v>3</v>
      </c>
      <c r="S95">
        <f>VLOOKUP(M95,'train-c6'!A$2:H$23,8)</f>
        <v>1</v>
      </c>
      <c r="T95">
        <f t="shared" si="13"/>
        <v>0</v>
      </c>
      <c r="U95">
        <f t="array" ref="U95">MAX(IF(A$2:A$1790=M95,IF(B$2:B$1790=N95,J$2:J$1790)))</f>
        <v>4</v>
      </c>
    </row>
    <row r="96" spans="1:21" hidden="1" x14ac:dyDescent="0.3">
      <c r="A96" t="s">
        <v>168</v>
      </c>
      <c r="B96" t="s">
        <v>183</v>
      </c>
      <c r="C96">
        <v>16196</v>
      </c>
      <c r="D96" s="1">
        <v>40011</v>
      </c>
      <c r="E96" s="1">
        <v>42574</v>
      </c>
      <c r="F96">
        <v>204929</v>
      </c>
      <c r="G96" t="s">
        <v>10</v>
      </c>
      <c r="H96" s="2">
        <v>42574.286273148151</v>
      </c>
      <c r="I96">
        <f t="shared" si="9"/>
        <v>2563</v>
      </c>
      <c r="J96">
        <f t="shared" si="14"/>
        <v>4</v>
      </c>
      <c r="K96">
        <f t="shared" si="10"/>
        <v>0</v>
      </c>
      <c r="L96">
        <f t="shared" si="11"/>
        <v>0</v>
      </c>
      <c r="M96" t="s">
        <v>44</v>
      </c>
      <c r="N96" t="s">
        <v>43</v>
      </c>
      <c r="O96">
        <v>18708</v>
      </c>
      <c r="P96">
        <f t="shared" si="12"/>
        <v>0</v>
      </c>
      <c r="Q96">
        <f>VLOOKUP(M96,'train-c6'!A$1:B$23,2)</f>
        <v>10</v>
      </c>
      <c r="R96">
        <f>VLOOKUP(M96,'train-c6'!A$2:H$23,7)</f>
        <v>3</v>
      </c>
      <c r="S96">
        <f>VLOOKUP(M96,'train-c6'!A$2:H$23,8)</f>
        <v>1</v>
      </c>
      <c r="T96">
        <f t="shared" si="13"/>
        <v>0</v>
      </c>
      <c r="U96">
        <f t="array" ref="U96">MAX(IF(A$2:A$1790=M96,IF(B$2:B$1790=N96,J$2:J$1790)))</f>
        <v>7</v>
      </c>
    </row>
    <row r="97" spans="1:21" hidden="1" x14ac:dyDescent="0.3">
      <c r="A97" t="s">
        <v>168</v>
      </c>
      <c r="B97" t="s">
        <v>183</v>
      </c>
      <c r="C97">
        <v>16196</v>
      </c>
      <c r="D97" s="1">
        <v>40011</v>
      </c>
      <c r="E97" s="1">
        <v>42640</v>
      </c>
      <c r="F97">
        <v>211379</v>
      </c>
      <c r="G97" t="s">
        <v>26</v>
      </c>
      <c r="H97" s="2">
        <v>42640.54587962963</v>
      </c>
      <c r="I97">
        <f t="shared" si="9"/>
        <v>2629</v>
      </c>
      <c r="J97">
        <f t="shared" si="14"/>
        <v>5</v>
      </c>
      <c r="K97">
        <f t="shared" si="10"/>
        <v>1</v>
      </c>
      <c r="L97">
        <f t="shared" si="11"/>
        <v>32</v>
      </c>
      <c r="M97" t="s">
        <v>44</v>
      </c>
      <c r="N97" t="s">
        <v>45</v>
      </c>
      <c r="O97">
        <v>18709</v>
      </c>
      <c r="P97">
        <f t="shared" si="12"/>
        <v>0</v>
      </c>
      <c r="Q97">
        <f>VLOOKUP(M97,'train-c6'!A$1:B$23,2)</f>
        <v>10</v>
      </c>
      <c r="R97">
        <f>VLOOKUP(M97,'train-c6'!A$2:H$23,7)</f>
        <v>3</v>
      </c>
      <c r="S97">
        <f>VLOOKUP(M97,'train-c6'!A$2:H$23,8)</f>
        <v>1</v>
      </c>
      <c r="T97">
        <f t="shared" si="13"/>
        <v>0</v>
      </c>
      <c r="U97">
        <f t="array" ref="U97">MAX(IF(A$2:A$1790=M97,IF(B$2:B$1790=N97,J$2:J$1790)))</f>
        <v>7</v>
      </c>
    </row>
    <row r="98" spans="1:21" hidden="1" x14ac:dyDescent="0.3">
      <c r="A98" t="s">
        <v>168</v>
      </c>
      <c r="B98" t="s">
        <v>183</v>
      </c>
      <c r="C98">
        <v>16196</v>
      </c>
      <c r="D98" s="1">
        <v>40011</v>
      </c>
      <c r="E98" s="1">
        <v>42699</v>
      </c>
      <c r="F98">
        <v>215265</v>
      </c>
      <c r="G98" t="s">
        <v>26</v>
      </c>
      <c r="H98" s="2">
        <v>42699.279687499999</v>
      </c>
      <c r="I98">
        <f t="shared" si="9"/>
        <v>2688</v>
      </c>
      <c r="J98">
        <f t="shared" si="14"/>
        <v>6</v>
      </c>
      <c r="K98">
        <f t="shared" si="10"/>
        <v>1</v>
      </c>
      <c r="L98">
        <f t="shared" si="11"/>
        <v>64</v>
      </c>
      <c r="M98" t="s">
        <v>44</v>
      </c>
      <c r="N98" t="s">
        <v>52</v>
      </c>
      <c r="O98">
        <v>18710</v>
      </c>
      <c r="P98">
        <f t="shared" si="12"/>
        <v>0</v>
      </c>
      <c r="Q98">
        <f>VLOOKUP(M98,'train-c6'!A$1:B$23,2)</f>
        <v>10</v>
      </c>
      <c r="R98">
        <f>VLOOKUP(M98,'train-c6'!A$2:H$23,7)</f>
        <v>3</v>
      </c>
      <c r="S98">
        <f>VLOOKUP(M98,'train-c6'!A$2:H$23,8)</f>
        <v>1</v>
      </c>
      <c r="T98">
        <f t="shared" si="13"/>
        <v>0</v>
      </c>
      <c r="U98">
        <f t="array" ref="U98">MAX(IF(A$2:A$1790=M98,IF(B$2:B$1790=N98,J$2:J$1790)))</f>
        <v>6</v>
      </c>
    </row>
    <row r="99" spans="1:21" hidden="1" x14ac:dyDescent="0.3">
      <c r="A99" t="s">
        <v>168</v>
      </c>
      <c r="B99" t="s">
        <v>183</v>
      </c>
      <c r="C99">
        <v>16196</v>
      </c>
      <c r="D99" s="1">
        <v>40011</v>
      </c>
      <c r="E99" s="1">
        <v>42830</v>
      </c>
      <c r="F99">
        <v>226659</v>
      </c>
      <c r="G99" t="s">
        <v>26</v>
      </c>
      <c r="H99" s="2">
        <v>42830.230208333334</v>
      </c>
      <c r="I99">
        <f t="shared" si="9"/>
        <v>2819</v>
      </c>
      <c r="J99">
        <f t="shared" si="14"/>
        <v>7</v>
      </c>
      <c r="K99">
        <f t="shared" si="10"/>
        <v>1</v>
      </c>
      <c r="L99">
        <f t="shared" si="11"/>
        <v>128</v>
      </c>
      <c r="M99" t="s">
        <v>44</v>
      </c>
      <c r="N99" t="s">
        <v>51</v>
      </c>
      <c r="O99">
        <v>18711</v>
      </c>
      <c r="P99">
        <f t="shared" si="12"/>
        <v>0</v>
      </c>
      <c r="Q99">
        <f>VLOOKUP(M99,'train-c6'!A$1:B$23,2)</f>
        <v>10</v>
      </c>
      <c r="R99">
        <f>VLOOKUP(M99,'train-c6'!A$2:H$23,7)</f>
        <v>3</v>
      </c>
      <c r="S99">
        <f>VLOOKUP(M99,'train-c6'!A$2:H$23,8)</f>
        <v>1</v>
      </c>
      <c r="T99">
        <f t="shared" si="13"/>
        <v>0</v>
      </c>
      <c r="U99">
        <f t="array" ref="U99">MAX(IF(A$2:A$1790=M99,IF(B$2:B$1790=N99,J$2:J$1790)))</f>
        <v>7</v>
      </c>
    </row>
    <row r="100" spans="1:21" hidden="1" x14ac:dyDescent="0.3">
      <c r="A100" t="s">
        <v>168</v>
      </c>
      <c r="B100" t="s">
        <v>181</v>
      </c>
      <c r="C100">
        <v>16197</v>
      </c>
      <c r="D100" s="1">
        <v>40011</v>
      </c>
      <c r="E100" s="1">
        <v>42404</v>
      </c>
      <c r="F100">
        <v>187231</v>
      </c>
      <c r="G100" t="s">
        <v>26</v>
      </c>
      <c r="H100" s="2">
        <v>42404.466574074075</v>
      </c>
      <c r="I100">
        <f t="shared" si="9"/>
        <v>2393</v>
      </c>
      <c r="J100">
        <f t="shared" si="14"/>
        <v>1</v>
      </c>
      <c r="K100">
        <f t="shared" si="10"/>
        <v>1</v>
      </c>
      <c r="L100">
        <f t="shared" si="11"/>
        <v>2</v>
      </c>
      <c r="M100" t="s">
        <v>44</v>
      </c>
      <c r="N100" t="s">
        <v>50</v>
      </c>
      <c r="O100">
        <v>18712</v>
      </c>
      <c r="P100">
        <f t="shared" si="12"/>
        <v>0</v>
      </c>
      <c r="Q100">
        <f>VLOOKUP(M100,'train-c6'!A$1:B$23,2)</f>
        <v>10</v>
      </c>
      <c r="R100">
        <f>VLOOKUP(M100,'train-c6'!A$2:H$23,7)</f>
        <v>3</v>
      </c>
      <c r="S100">
        <f>VLOOKUP(M100,'train-c6'!A$2:H$23,8)</f>
        <v>1</v>
      </c>
      <c r="T100">
        <f t="shared" si="13"/>
        <v>0</v>
      </c>
      <c r="U100">
        <f t="array" ref="U100">MAX(IF(A$2:A$1790=M100,IF(B$2:B$1790=N100,J$2:J$1790)))</f>
        <v>7</v>
      </c>
    </row>
    <row r="101" spans="1:21" hidden="1" x14ac:dyDescent="0.3">
      <c r="A101" t="s">
        <v>168</v>
      </c>
      <c r="B101" t="s">
        <v>181</v>
      </c>
      <c r="C101">
        <v>16197</v>
      </c>
      <c r="D101" s="1">
        <v>40011</v>
      </c>
      <c r="E101" s="1">
        <v>42468</v>
      </c>
      <c r="F101">
        <v>193496</v>
      </c>
      <c r="G101" t="s">
        <v>26</v>
      </c>
      <c r="H101" s="2">
        <v>42468.334618055553</v>
      </c>
      <c r="I101">
        <f t="shared" si="9"/>
        <v>2457</v>
      </c>
      <c r="J101">
        <f t="shared" si="14"/>
        <v>2</v>
      </c>
      <c r="K101">
        <f t="shared" si="10"/>
        <v>1</v>
      </c>
      <c r="L101">
        <f t="shared" si="11"/>
        <v>4</v>
      </c>
      <c r="M101" t="s">
        <v>44</v>
      </c>
      <c r="N101" t="s">
        <v>46</v>
      </c>
      <c r="O101">
        <v>18713</v>
      </c>
      <c r="P101">
        <f t="shared" si="12"/>
        <v>0</v>
      </c>
      <c r="Q101">
        <f>VLOOKUP(M101,'train-c6'!A$1:B$23,2)</f>
        <v>10</v>
      </c>
      <c r="R101">
        <f>VLOOKUP(M101,'train-c6'!A$2:H$23,7)</f>
        <v>3</v>
      </c>
      <c r="S101">
        <f>VLOOKUP(M101,'train-c6'!A$2:H$23,8)</f>
        <v>1</v>
      </c>
      <c r="T101">
        <f t="shared" si="13"/>
        <v>0</v>
      </c>
      <c r="U101">
        <f t="array" ref="U101">MAX(IF(A$2:A$1790=M101,IF(B$2:B$1790=N101,J$2:J$1790)))</f>
        <v>7</v>
      </c>
    </row>
    <row r="102" spans="1:21" hidden="1" x14ac:dyDescent="0.3">
      <c r="A102" t="s">
        <v>168</v>
      </c>
      <c r="B102" t="s">
        <v>181</v>
      </c>
      <c r="C102">
        <v>16197</v>
      </c>
      <c r="D102" s="1">
        <v>40011</v>
      </c>
      <c r="E102" s="1">
        <v>42535</v>
      </c>
      <c r="F102">
        <v>201177</v>
      </c>
      <c r="G102" t="s">
        <v>26</v>
      </c>
      <c r="H102" s="2">
        <v>42535.335277777776</v>
      </c>
      <c r="I102">
        <f t="shared" si="9"/>
        <v>2524</v>
      </c>
      <c r="J102">
        <f t="shared" si="14"/>
        <v>3</v>
      </c>
      <c r="K102">
        <f t="shared" si="10"/>
        <v>1</v>
      </c>
      <c r="L102">
        <f t="shared" si="11"/>
        <v>8</v>
      </c>
      <c r="M102" t="s">
        <v>44</v>
      </c>
      <c r="N102" t="s">
        <v>47</v>
      </c>
      <c r="O102">
        <v>18714</v>
      </c>
      <c r="P102">
        <f t="shared" si="12"/>
        <v>0</v>
      </c>
      <c r="Q102">
        <f>VLOOKUP(M102,'train-c6'!A$1:B$23,2)</f>
        <v>10</v>
      </c>
      <c r="R102">
        <f>VLOOKUP(M102,'train-c6'!A$2:H$23,7)</f>
        <v>3</v>
      </c>
      <c r="S102">
        <f>VLOOKUP(M102,'train-c6'!A$2:H$23,8)</f>
        <v>1</v>
      </c>
      <c r="T102">
        <f t="shared" si="13"/>
        <v>0</v>
      </c>
      <c r="U102">
        <f t="array" ref="U102">MAX(IF(A$2:A$1790=M102,IF(B$2:B$1790=N102,J$2:J$1790)))</f>
        <v>7</v>
      </c>
    </row>
    <row r="103" spans="1:21" hidden="1" x14ac:dyDescent="0.3">
      <c r="A103" t="s">
        <v>168</v>
      </c>
      <c r="B103" t="s">
        <v>181</v>
      </c>
      <c r="C103">
        <v>16197</v>
      </c>
      <c r="D103" s="1">
        <v>40011</v>
      </c>
      <c r="E103" s="1">
        <v>42574</v>
      </c>
      <c r="F103">
        <v>204928</v>
      </c>
      <c r="G103" t="s">
        <v>10</v>
      </c>
      <c r="H103" s="2">
        <v>42574.285833333335</v>
      </c>
      <c r="I103">
        <f t="shared" si="9"/>
        <v>2563</v>
      </c>
      <c r="J103">
        <f t="shared" si="14"/>
        <v>4</v>
      </c>
      <c r="K103">
        <f t="shared" si="10"/>
        <v>0</v>
      </c>
      <c r="L103">
        <f t="shared" si="11"/>
        <v>0</v>
      </c>
      <c r="M103" t="s">
        <v>44</v>
      </c>
      <c r="N103" t="s">
        <v>48</v>
      </c>
      <c r="O103">
        <v>18715</v>
      </c>
      <c r="P103">
        <f t="shared" si="12"/>
        <v>0</v>
      </c>
      <c r="Q103">
        <f>VLOOKUP(M103,'train-c6'!A$1:B$23,2)</f>
        <v>10</v>
      </c>
      <c r="R103">
        <f>VLOOKUP(M103,'train-c6'!A$2:H$23,7)</f>
        <v>3</v>
      </c>
      <c r="S103">
        <f>VLOOKUP(M103,'train-c6'!A$2:H$23,8)</f>
        <v>1</v>
      </c>
      <c r="T103">
        <f t="shared" si="13"/>
        <v>0</v>
      </c>
      <c r="U103">
        <f t="array" ref="U103">MAX(IF(A$2:A$1790=M103,IF(B$2:B$1790=N103,J$2:J$1790)))</f>
        <v>7</v>
      </c>
    </row>
    <row r="104" spans="1:21" hidden="1" x14ac:dyDescent="0.3">
      <c r="A104" t="s">
        <v>168</v>
      </c>
      <c r="B104" t="s">
        <v>181</v>
      </c>
      <c r="C104">
        <v>16197</v>
      </c>
      <c r="D104" s="1">
        <v>40011</v>
      </c>
      <c r="E104" s="1">
        <v>42641</v>
      </c>
      <c r="F104">
        <v>211515</v>
      </c>
      <c r="G104" t="s">
        <v>10</v>
      </c>
      <c r="H104" s="2">
        <v>42641.525347222225</v>
      </c>
      <c r="I104">
        <f t="shared" si="9"/>
        <v>2630</v>
      </c>
      <c r="J104">
        <f t="shared" si="14"/>
        <v>5</v>
      </c>
      <c r="K104">
        <f t="shared" si="10"/>
        <v>0</v>
      </c>
      <c r="L104">
        <f t="shared" si="11"/>
        <v>0</v>
      </c>
      <c r="M104" t="s">
        <v>44</v>
      </c>
      <c r="N104" t="s">
        <v>49</v>
      </c>
      <c r="O104">
        <v>18716</v>
      </c>
      <c r="P104">
        <f t="shared" si="12"/>
        <v>0</v>
      </c>
      <c r="Q104">
        <f>VLOOKUP(M104,'train-c6'!A$1:B$23,2)</f>
        <v>10</v>
      </c>
      <c r="R104">
        <f>VLOOKUP(M104,'train-c6'!A$2:H$23,7)</f>
        <v>3</v>
      </c>
      <c r="S104">
        <f>VLOOKUP(M104,'train-c6'!A$2:H$23,8)</f>
        <v>1</v>
      </c>
      <c r="T104">
        <f t="shared" si="13"/>
        <v>0</v>
      </c>
      <c r="U104">
        <f t="array" ref="U104">MAX(IF(A$2:A$1790=M104,IF(B$2:B$1790=N104,J$2:J$1790)))</f>
        <v>7</v>
      </c>
    </row>
    <row r="105" spans="1:21" hidden="1" x14ac:dyDescent="0.3">
      <c r="A105" t="s">
        <v>168</v>
      </c>
      <c r="B105" t="s">
        <v>181</v>
      </c>
      <c r="C105">
        <v>16197</v>
      </c>
      <c r="D105" s="1">
        <v>40011</v>
      </c>
      <c r="E105" s="1">
        <v>42699</v>
      </c>
      <c r="F105">
        <v>215294</v>
      </c>
      <c r="G105" t="s">
        <v>10</v>
      </c>
      <c r="H105" s="2">
        <v>42699.303912037038</v>
      </c>
      <c r="I105">
        <f t="shared" si="9"/>
        <v>2688</v>
      </c>
      <c r="J105">
        <f t="shared" si="14"/>
        <v>6</v>
      </c>
      <c r="K105">
        <f t="shared" si="10"/>
        <v>0</v>
      </c>
      <c r="L105">
        <f t="shared" si="11"/>
        <v>0</v>
      </c>
      <c r="M105" t="s">
        <v>44</v>
      </c>
      <c r="N105" t="s">
        <v>53</v>
      </c>
      <c r="O105">
        <v>18717</v>
      </c>
      <c r="P105">
        <f t="shared" si="12"/>
        <v>0</v>
      </c>
      <c r="Q105">
        <f>VLOOKUP(M105,'train-c6'!A$1:B$23,2)</f>
        <v>10</v>
      </c>
      <c r="R105">
        <f>VLOOKUP(M105,'train-c6'!A$2:H$23,7)</f>
        <v>3</v>
      </c>
      <c r="S105">
        <f>VLOOKUP(M105,'train-c6'!A$2:H$23,8)</f>
        <v>1</v>
      </c>
      <c r="T105">
        <f t="shared" si="13"/>
        <v>0</v>
      </c>
      <c r="U105">
        <f t="array" ref="U105">MAX(IF(A$2:A$1790=M105,IF(B$2:B$1790=N105,J$2:J$1790)))</f>
        <v>2</v>
      </c>
    </row>
    <row r="106" spans="1:21" hidden="1" x14ac:dyDescent="0.3">
      <c r="A106" t="s">
        <v>168</v>
      </c>
      <c r="B106" t="s">
        <v>181</v>
      </c>
      <c r="C106">
        <v>16197</v>
      </c>
      <c r="D106" s="1">
        <v>40011</v>
      </c>
      <c r="E106" s="1">
        <v>42830</v>
      </c>
      <c r="F106">
        <v>226666</v>
      </c>
      <c r="G106" t="s">
        <v>10</v>
      </c>
      <c r="H106" s="2">
        <v>42830.280532407407</v>
      </c>
      <c r="I106">
        <f t="shared" si="9"/>
        <v>2819</v>
      </c>
      <c r="J106">
        <f t="shared" si="14"/>
        <v>7</v>
      </c>
      <c r="K106">
        <f t="shared" si="10"/>
        <v>0</v>
      </c>
      <c r="L106">
        <f t="shared" si="11"/>
        <v>0</v>
      </c>
      <c r="M106" t="s">
        <v>67</v>
      </c>
      <c r="N106" t="s">
        <v>70</v>
      </c>
      <c r="O106">
        <v>18723</v>
      </c>
      <c r="P106">
        <f t="shared" si="12"/>
        <v>0</v>
      </c>
      <c r="Q106">
        <f>VLOOKUP(M106,'train-c6'!A$1:B$23,2)</f>
        <v>12</v>
      </c>
      <c r="R106">
        <f>VLOOKUP(M106,'train-c6'!A$2:H$23,7)</f>
        <v>2</v>
      </c>
      <c r="S106">
        <f>VLOOKUP(M106,'train-c6'!A$2:H$23,8)</f>
        <v>1</v>
      </c>
      <c r="T106">
        <f t="shared" si="13"/>
        <v>0</v>
      </c>
      <c r="U106">
        <f t="array" ref="U106">MAX(IF(A$2:A$1790=M106,IF(B$2:B$1790=N106,J$2:J$1790)))</f>
        <v>7</v>
      </c>
    </row>
    <row r="107" spans="1:21" hidden="1" x14ac:dyDescent="0.3">
      <c r="A107" t="s">
        <v>168</v>
      </c>
      <c r="B107" t="s">
        <v>181</v>
      </c>
      <c r="C107">
        <v>16197</v>
      </c>
      <c r="D107" s="1">
        <v>40011</v>
      </c>
      <c r="E107" s="1">
        <v>42830</v>
      </c>
      <c r="F107">
        <v>226668</v>
      </c>
      <c r="G107" t="s">
        <v>26</v>
      </c>
      <c r="H107" s="2">
        <v>42830.280532407407</v>
      </c>
      <c r="I107">
        <f t="shared" si="9"/>
        <v>2819</v>
      </c>
      <c r="J107">
        <f t="shared" si="14"/>
        <v>8</v>
      </c>
      <c r="K107">
        <f t="shared" si="10"/>
        <v>1</v>
      </c>
      <c r="L107">
        <f t="shared" si="11"/>
        <v>256</v>
      </c>
      <c r="M107" t="s">
        <v>67</v>
      </c>
      <c r="N107" t="s">
        <v>76</v>
      </c>
      <c r="O107">
        <v>18724</v>
      </c>
      <c r="P107">
        <f t="shared" si="12"/>
        <v>0</v>
      </c>
      <c r="Q107">
        <f>VLOOKUP(M107,'train-c6'!A$1:B$23,2)</f>
        <v>12</v>
      </c>
      <c r="R107">
        <f>VLOOKUP(M107,'train-c6'!A$2:H$23,7)</f>
        <v>2</v>
      </c>
      <c r="S107">
        <f>VLOOKUP(M107,'train-c6'!A$2:H$23,8)</f>
        <v>1</v>
      </c>
      <c r="T107">
        <f t="shared" si="13"/>
        <v>0</v>
      </c>
      <c r="U107">
        <f t="array" ref="U107">MAX(IF(A$2:A$1790=M107,IF(B$2:B$1790=N107,J$2:J$1790)))</f>
        <v>7</v>
      </c>
    </row>
    <row r="108" spans="1:21" hidden="1" x14ac:dyDescent="0.3">
      <c r="A108" t="s">
        <v>168</v>
      </c>
      <c r="B108" t="s">
        <v>189</v>
      </c>
      <c r="C108">
        <v>16198</v>
      </c>
      <c r="D108" s="1">
        <v>40011</v>
      </c>
      <c r="E108" s="1">
        <v>42404</v>
      </c>
      <c r="F108">
        <v>187242</v>
      </c>
      <c r="G108" t="s">
        <v>26</v>
      </c>
      <c r="H108" s="2">
        <v>42404.47</v>
      </c>
      <c r="I108">
        <f t="shared" si="9"/>
        <v>2393</v>
      </c>
      <c r="J108">
        <f t="shared" si="14"/>
        <v>1</v>
      </c>
      <c r="K108">
        <f t="shared" si="10"/>
        <v>1</v>
      </c>
      <c r="L108">
        <f t="shared" si="11"/>
        <v>2</v>
      </c>
      <c r="M108" t="s">
        <v>67</v>
      </c>
      <c r="N108" t="s">
        <v>71</v>
      </c>
      <c r="O108">
        <v>18725</v>
      </c>
      <c r="P108">
        <f t="shared" si="12"/>
        <v>0</v>
      </c>
      <c r="Q108">
        <f>VLOOKUP(M108,'train-c6'!A$1:B$23,2)</f>
        <v>12</v>
      </c>
      <c r="R108">
        <f>VLOOKUP(M108,'train-c6'!A$2:H$23,7)</f>
        <v>2</v>
      </c>
      <c r="S108">
        <f>VLOOKUP(M108,'train-c6'!A$2:H$23,8)</f>
        <v>1</v>
      </c>
      <c r="T108">
        <f t="shared" si="13"/>
        <v>0</v>
      </c>
      <c r="U108">
        <f t="array" ref="U108">MAX(IF(A$2:A$1790=M108,IF(B$2:B$1790=N108,J$2:J$1790)))</f>
        <v>7</v>
      </c>
    </row>
    <row r="109" spans="1:21" hidden="1" x14ac:dyDescent="0.3">
      <c r="A109" t="s">
        <v>168</v>
      </c>
      <c r="B109" t="s">
        <v>189</v>
      </c>
      <c r="C109">
        <v>16198</v>
      </c>
      <c r="D109" s="1">
        <v>40011</v>
      </c>
      <c r="E109" s="1">
        <v>42468</v>
      </c>
      <c r="F109">
        <v>193500</v>
      </c>
      <c r="G109" t="s">
        <v>10</v>
      </c>
      <c r="H109" s="2">
        <v>42468.337800925925</v>
      </c>
      <c r="I109">
        <f t="shared" si="9"/>
        <v>2457</v>
      </c>
      <c r="J109">
        <f t="shared" si="14"/>
        <v>2</v>
      </c>
      <c r="K109">
        <f t="shared" si="10"/>
        <v>0</v>
      </c>
      <c r="L109">
        <f t="shared" si="11"/>
        <v>0</v>
      </c>
      <c r="M109" t="s">
        <v>67</v>
      </c>
      <c r="N109" t="s">
        <v>78</v>
      </c>
      <c r="O109">
        <v>18726</v>
      </c>
      <c r="P109">
        <f t="shared" si="12"/>
        <v>0</v>
      </c>
      <c r="Q109">
        <f>VLOOKUP(M109,'train-c6'!A$1:B$23,2)</f>
        <v>12</v>
      </c>
      <c r="R109">
        <f>VLOOKUP(M109,'train-c6'!A$2:H$23,7)</f>
        <v>2</v>
      </c>
      <c r="S109">
        <f>VLOOKUP(M109,'train-c6'!A$2:H$23,8)</f>
        <v>1</v>
      </c>
      <c r="T109">
        <f t="shared" si="13"/>
        <v>0</v>
      </c>
      <c r="U109">
        <f t="array" ref="U109">MAX(IF(A$2:A$1790=M109,IF(B$2:B$1790=N109,J$2:J$1790)))</f>
        <v>7</v>
      </c>
    </row>
    <row r="110" spans="1:21" hidden="1" x14ac:dyDescent="0.3">
      <c r="A110" t="s">
        <v>168</v>
      </c>
      <c r="B110" t="s">
        <v>189</v>
      </c>
      <c r="C110">
        <v>16198</v>
      </c>
      <c r="D110" s="1">
        <v>40011</v>
      </c>
      <c r="E110" s="1">
        <v>42525</v>
      </c>
      <c r="F110">
        <v>199869</v>
      </c>
      <c r="G110" t="s">
        <v>10</v>
      </c>
      <c r="H110" s="2">
        <v>42525.287349537037</v>
      </c>
      <c r="I110">
        <f t="shared" si="9"/>
        <v>2514</v>
      </c>
      <c r="J110">
        <f t="shared" si="14"/>
        <v>3</v>
      </c>
      <c r="K110">
        <f t="shared" si="10"/>
        <v>0</v>
      </c>
      <c r="L110">
        <f t="shared" si="11"/>
        <v>0</v>
      </c>
      <c r="M110" t="s">
        <v>67</v>
      </c>
      <c r="N110" t="s">
        <v>73</v>
      </c>
      <c r="O110">
        <v>18727</v>
      </c>
      <c r="P110">
        <f t="shared" si="12"/>
        <v>0</v>
      </c>
      <c r="Q110">
        <f>VLOOKUP(M110,'train-c6'!A$1:B$23,2)</f>
        <v>12</v>
      </c>
      <c r="R110">
        <f>VLOOKUP(M110,'train-c6'!A$2:H$23,7)</f>
        <v>2</v>
      </c>
      <c r="S110">
        <f>VLOOKUP(M110,'train-c6'!A$2:H$23,8)</f>
        <v>1</v>
      </c>
      <c r="T110">
        <f t="shared" si="13"/>
        <v>0</v>
      </c>
      <c r="U110">
        <f t="array" ref="U110">MAX(IF(A$2:A$1790=M110,IF(B$2:B$1790=N110,J$2:J$1790)))</f>
        <v>7</v>
      </c>
    </row>
    <row r="111" spans="1:21" hidden="1" x14ac:dyDescent="0.3">
      <c r="A111" t="s">
        <v>168</v>
      </c>
      <c r="B111" t="s">
        <v>189</v>
      </c>
      <c r="C111">
        <v>16198</v>
      </c>
      <c r="D111" s="1">
        <v>40011</v>
      </c>
      <c r="E111" s="1">
        <v>42574</v>
      </c>
      <c r="F111">
        <v>204927</v>
      </c>
      <c r="G111" t="s">
        <v>10</v>
      </c>
      <c r="H111" s="2">
        <v>42574.285671296297</v>
      </c>
      <c r="I111">
        <f t="shared" si="9"/>
        <v>2563</v>
      </c>
      <c r="J111">
        <f t="shared" si="14"/>
        <v>4</v>
      </c>
      <c r="K111">
        <f t="shared" si="10"/>
        <v>0</v>
      </c>
      <c r="L111">
        <f t="shared" si="11"/>
        <v>0</v>
      </c>
      <c r="M111" t="s">
        <v>67</v>
      </c>
      <c r="N111" t="s">
        <v>72</v>
      </c>
      <c r="O111">
        <v>18728</v>
      </c>
      <c r="P111">
        <f t="shared" si="12"/>
        <v>0</v>
      </c>
      <c r="Q111">
        <f>VLOOKUP(M111,'train-c6'!A$1:B$23,2)</f>
        <v>12</v>
      </c>
      <c r="R111">
        <f>VLOOKUP(M111,'train-c6'!A$2:H$23,7)</f>
        <v>2</v>
      </c>
      <c r="S111">
        <f>VLOOKUP(M111,'train-c6'!A$2:H$23,8)</f>
        <v>1</v>
      </c>
      <c r="T111">
        <f t="shared" si="13"/>
        <v>0</v>
      </c>
      <c r="U111">
        <f t="array" ref="U111">MAX(IF(A$2:A$1790=M111,IF(B$2:B$1790=N111,J$2:J$1790)))</f>
        <v>7</v>
      </c>
    </row>
    <row r="112" spans="1:21" hidden="1" x14ac:dyDescent="0.3">
      <c r="A112" t="s">
        <v>168</v>
      </c>
      <c r="B112" t="s">
        <v>189</v>
      </c>
      <c r="C112">
        <v>16198</v>
      </c>
      <c r="D112" s="1">
        <v>40011</v>
      </c>
      <c r="E112" s="1">
        <v>42636</v>
      </c>
      <c r="F112">
        <v>210984</v>
      </c>
      <c r="G112" t="s">
        <v>10</v>
      </c>
      <c r="H112" s="2">
        <v>42636.574837962966</v>
      </c>
      <c r="I112">
        <f t="shared" si="9"/>
        <v>2625</v>
      </c>
      <c r="J112">
        <f t="shared" si="14"/>
        <v>5</v>
      </c>
      <c r="K112">
        <f t="shared" si="10"/>
        <v>0</v>
      </c>
      <c r="L112">
        <f t="shared" si="11"/>
        <v>0</v>
      </c>
      <c r="M112" t="s">
        <v>352</v>
      </c>
      <c r="N112" t="s">
        <v>355</v>
      </c>
      <c r="O112">
        <v>18754</v>
      </c>
      <c r="P112">
        <f t="shared" si="12"/>
        <v>0</v>
      </c>
      <c r="Q112">
        <f>VLOOKUP(M112,'train-c6'!A$1:B$23,2)</f>
        <v>22</v>
      </c>
      <c r="R112">
        <f>VLOOKUP(M112,'train-c6'!A$2:H$23,7)</f>
        <v>3</v>
      </c>
      <c r="S112">
        <f>VLOOKUP(M112,'train-c6'!A$2:H$23,8)</f>
        <v>1</v>
      </c>
      <c r="T112">
        <f t="shared" si="13"/>
        <v>0</v>
      </c>
      <c r="U112">
        <f t="array" ref="U112">MAX(IF(A$2:A$1790=M112,IF(B$2:B$1790=N112,J$2:J$1790)))</f>
        <v>7</v>
      </c>
    </row>
    <row r="113" spans="1:21" hidden="1" x14ac:dyDescent="0.3">
      <c r="A113" t="s">
        <v>168</v>
      </c>
      <c r="B113" t="s">
        <v>189</v>
      </c>
      <c r="C113">
        <v>16198</v>
      </c>
      <c r="D113" s="1">
        <v>40011</v>
      </c>
      <c r="E113" s="1">
        <v>42699</v>
      </c>
      <c r="F113">
        <v>215290</v>
      </c>
      <c r="G113" t="s">
        <v>10</v>
      </c>
      <c r="H113" s="2">
        <v>42699.302708333336</v>
      </c>
      <c r="I113">
        <f t="shared" si="9"/>
        <v>2688</v>
      </c>
      <c r="J113">
        <f t="shared" si="14"/>
        <v>6</v>
      </c>
      <c r="K113">
        <f t="shared" si="10"/>
        <v>0</v>
      </c>
      <c r="L113">
        <f t="shared" si="11"/>
        <v>0</v>
      </c>
      <c r="M113" t="s">
        <v>352</v>
      </c>
      <c r="N113" t="s">
        <v>351</v>
      </c>
      <c r="O113">
        <v>18755</v>
      </c>
      <c r="P113">
        <f t="shared" si="12"/>
        <v>0</v>
      </c>
      <c r="Q113">
        <f>VLOOKUP(M113,'train-c6'!A$1:B$23,2)</f>
        <v>22</v>
      </c>
      <c r="R113">
        <f>VLOOKUP(M113,'train-c6'!A$2:H$23,7)</f>
        <v>3</v>
      </c>
      <c r="S113">
        <f>VLOOKUP(M113,'train-c6'!A$2:H$23,8)</f>
        <v>1</v>
      </c>
      <c r="T113">
        <f t="shared" si="13"/>
        <v>0</v>
      </c>
      <c r="U113">
        <f t="array" ref="U113">MAX(IF(A$2:A$1790=M113,IF(B$2:B$1790=N113,J$2:J$1790)))</f>
        <v>7</v>
      </c>
    </row>
    <row r="114" spans="1:21" hidden="1" x14ac:dyDescent="0.3">
      <c r="A114" t="s">
        <v>168</v>
      </c>
      <c r="B114" t="s">
        <v>189</v>
      </c>
      <c r="C114">
        <v>16198</v>
      </c>
      <c r="D114" s="1">
        <v>40011</v>
      </c>
      <c r="E114" s="1">
        <v>42830</v>
      </c>
      <c r="F114">
        <v>226660</v>
      </c>
      <c r="G114" t="s">
        <v>10</v>
      </c>
      <c r="H114" s="2">
        <v>42830.23060185185</v>
      </c>
      <c r="I114">
        <f t="shared" si="9"/>
        <v>2819</v>
      </c>
      <c r="J114">
        <f t="shared" si="14"/>
        <v>7</v>
      </c>
      <c r="K114">
        <f t="shared" si="10"/>
        <v>0</v>
      </c>
      <c r="L114">
        <f t="shared" si="11"/>
        <v>0</v>
      </c>
      <c r="M114" t="s">
        <v>352</v>
      </c>
      <c r="N114" t="s">
        <v>354</v>
      </c>
      <c r="O114">
        <v>18756</v>
      </c>
      <c r="P114">
        <f t="shared" si="12"/>
        <v>0</v>
      </c>
      <c r="Q114">
        <f>VLOOKUP(M114,'train-c6'!A$1:B$23,2)</f>
        <v>22</v>
      </c>
      <c r="R114">
        <f>VLOOKUP(M114,'train-c6'!A$2:H$23,7)</f>
        <v>3</v>
      </c>
      <c r="S114">
        <f>VLOOKUP(M114,'train-c6'!A$2:H$23,8)</f>
        <v>1</v>
      </c>
      <c r="T114">
        <f t="shared" si="13"/>
        <v>0</v>
      </c>
      <c r="U114">
        <f t="array" ref="U114">MAX(IF(A$2:A$1790=M114,IF(B$2:B$1790=N114,J$2:J$1790)))</f>
        <v>7</v>
      </c>
    </row>
    <row r="115" spans="1:21" hidden="1" x14ac:dyDescent="0.3">
      <c r="A115" t="s">
        <v>168</v>
      </c>
      <c r="B115" t="s">
        <v>170</v>
      </c>
      <c r="C115">
        <v>16199</v>
      </c>
      <c r="D115" s="1">
        <v>40011</v>
      </c>
      <c r="E115" s="1">
        <v>42401</v>
      </c>
      <c r="F115">
        <v>185965</v>
      </c>
      <c r="G115" t="s">
        <v>10</v>
      </c>
      <c r="H115" s="2">
        <v>42401.558206018519</v>
      </c>
      <c r="I115">
        <f t="shared" si="9"/>
        <v>2390</v>
      </c>
      <c r="J115">
        <f t="shared" si="14"/>
        <v>1</v>
      </c>
      <c r="K115">
        <f t="shared" si="10"/>
        <v>0</v>
      </c>
      <c r="L115">
        <f t="shared" si="11"/>
        <v>0</v>
      </c>
      <c r="M115" t="s">
        <v>352</v>
      </c>
      <c r="N115" t="s">
        <v>356</v>
      </c>
      <c r="O115">
        <v>18757</v>
      </c>
      <c r="P115">
        <f t="shared" si="12"/>
        <v>0</v>
      </c>
      <c r="Q115">
        <f>VLOOKUP(M115,'train-c6'!A$1:B$23,2)</f>
        <v>22</v>
      </c>
      <c r="R115">
        <f>VLOOKUP(M115,'train-c6'!A$2:H$23,7)</f>
        <v>3</v>
      </c>
      <c r="S115">
        <f>VLOOKUP(M115,'train-c6'!A$2:H$23,8)</f>
        <v>1</v>
      </c>
      <c r="T115">
        <f t="shared" si="13"/>
        <v>0</v>
      </c>
      <c r="U115">
        <f t="array" ref="U115">MAX(IF(A$2:A$1790=M115,IF(B$2:B$1790=N115,J$2:J$1790)))</f>
        <v>3</v>
      </c>
    </row>
    <row r="116" spans="1:21" hidden="1" x14ac:dyDescent="0.3">
      <c r="A116" t="s">
        <v>168</v>
      </c>
      <c r="B116" t="s">
        <v>170</v>
      </c>
      <c r="C116">
        <v>16199</v>
      </c>
      <c r="D116" s="1">
        <v>40011</v>
      </c>
      <c r="E116" s="1">
        <v>42468</v>
      </c>
      <c r="F116">
        <v>193501</v>
      </c>
      <c r="G116" t="s">
        <v>10</v>
      </c>
      <c r="H116" s="2">
        <v>42468.337835648148</v>
      </c>
      <c r="I116">
        <f t="shared" si="9"/>
        <v>2457</v>
      </c>
      <c r="J116">
        <f t="shared" si="14"/>
        <v>2</v>
      </c>
      <c r="K116">
        <f t="shared" si="10"/>
        <v>0</v>
      </c>
      <c r="L116">
        <f t="shared" si="11"/>
        <v>0</v>
      </c>
      <c r="M116" t="s">
        <v>352</v>
      </c>
      <c r="N116" t="s">
        <v>353</v>
      </c>
      <c r="O116">
        <v>18758</v>
      </c>
      <c r="P116">
        <f t="shared" si="12"/>
        <v>0</v>
      </c>
      <c r="Q116">
        <f>VLOOKUP(M116,'train-c6'!A$1:B$23,2)</f>
        <v>22</v>
      </c>
      <c r="R116">
        <f>VLOOKUP(M116,'train-c6'!A$2:H$23,7)</f>
        <v>3</v>
      </c>
      <c r="S116">
        <f>VLOOKUP(M116,'train-c6'!A$2:H$23,8)</f>
        <v>1</v>
      </c>
      <c r="T116">
        <f t="shared" si="13"/>
        <v>0</v>
      </c>
      <c r="U116">
        <f t="array" ref="U116">MAX(IF(A$2:A$1790=M116,IF(B$2:B$1790=N116,J$2:J$1790)))</f>
        <v>7</v>
      </c>
    </row>
    <row r="117" spans="1:21" hidden="1" x14ac:dyDescent="0.3">
      <c r="A117" t="s">
        <v>168</v>
      </c>
      <c r="B117" t="s">
        <v>170</v>
      </c>
      <c r="C117">
        <v>16199</v>
      </c>
      <c r="D117" s="1">
        <v>40011</v>
      </c>
      <c r="E117" s="1">
        <v>42525</v>
      </c>
      <c r="F117">
        <v>199871</v>
      </c>
      <c r="G117" t="s">
        <v>10</v>
      </c>
      <c r="H117" s="2">
        <v>42525.287766203706</v>
      </c>
      <c r="I117">
        <f t="shared" si="9"/>
        <v>2514</v>
      </c>
      <c r="J117">
        <f t="shared" si="14"/>
        <v>3</v>
      </c>
      <c r="K117">
        <f t="shared" si="10"/>
        <v>0</v>
      </c>
      <c r="L117">
        <f t="shared" si="11"/>
        <v>0</v>
      </c>
      <c r="M117" t="s">
        <v>67</v>
      </c>
      <c r="N117" t="s">
        <v>74</v>
      </c>
      <c r="O117">
        <v>18761</v>
      </c>
      <c r="P117">
        <f t="shared" si="12"/>
        <v>0</v>
      </c>
      <c r="Q117">
        <f>VLOOKUP(M117,'train-c6'!A$1:B$23,2)</f>
        <v>12</v>
      </c>
      <c r="R117">
        <f>VLOOKUP(M117,'train-c6'!A$2:H$23,7)</f>
        <v>2</v>
      </c>
      <c r="S117">
        <f>VLOOKUP(M117,'train-c6'!A$2:H$23,8)</f>
        <v>1</v>
      </c>
      <c r="T117">
        <f t="shared" si="13"/>
        <v>0</v>
      </c>
      <c r="U117">
        <f t="array" ref="U117">MAX(IF(A$2:A$1790=M117,IF(B$2:B$1790=N117,J$2:J$1790)))</f>
        <v>7</v>
      </c>
    </row>
    <row r="118" spans="1:21" hidden="1" x14ac:dyDescent="0.3">
      <c r="A118" t="s">
        <v>168</v>
      </c>
      <c r="B118" t="s">
        <v>170</v>
      </c>
      <c r="C118">
        <v>16199</v>
      </c>
      <c r="D118" s="1">
        <v>40011</v>
      </c>
      <c r="E118" s="1">
        <v>42574</v>
      </c>
      <c r="F118">
        <v>204926</v>
      </c>
      <c r="G118" t="s">
        <v>10</v>
      </c>
      <c r="H118" s="2">
        <v>42574.285208333335</v>
      </c>
      <c r="I118">
        <f t="shared" si="9"/>
        <v>2563</v>
      </c>
      <c r="J118">
        <f t="shared" si="14"/>
        <v>4</v>
      </c>
      <c r="K118">
        <f t="shared" si="10"/>
        <v>0</v>
      </c>
      <c r="L118">
        <f t="shared" si="11"/>
        <v>0</v>
      </c>
      <c r="M118" t="s">
        <v>67</v>
      </c>
      <c r="N118" t="s">
        <v>77</v>
      </c>
      <c r="O118">
        <v>18762</v>
      </c>
      <c r="P118">
        <f t="shared" si="12"/>
        <v>0</v>
      </c>
      <c r="Q118">
        <f>VLOOKUP(M118,'train-c6'!A$1:B$23,2)</f>
        <v>12</v>
      </c>
      <c r="R118">
        <f>VLOOKUP(M118,'train-c6'!A$2:H$23,7)</f>
        <v>2</v>
      </c>
      <c r="S118">
        <f>VLOOKUP(M118,'train-c6'!A$2:H$23,8)</f>
        <v>1</v>
      </c>
      <c r="T118">
        <f t="shared" si="13"/>
        <v>0</v>
      </c>
      <c r="U118">
        <f t="array" ref="U118">MAX(IF(A$2:A$1790=M118,IF(B$2:B$1790=N118,J$2:J$1790)))</f>
        <v>7</v>
      </c>
    </row>
    <row r="119" spans="1:21" hidden="1" x14ac:dyDescent="0.3">
      <c r="A119" t="s">
        <v>168</v>
      </c>
      <c r="B119" t="s">
        <v>170</v>
      </c>
      <c r="C119">
        <v>16199</v>
      </c>
      <c r="D119" s="1">
        <v>40011</v>
      </c>
      <c r="E119" s="1">
        <v>42636</v>
      </c>
      <c r="F119">
        <v>210985</v>
      </c>
      <c r="G119" t="s">
        <v>10</v>
      </c>
      <c r="H119" s="2">
        <v>42636.575289351851</v>
      </c>
      <c r="I119">
        <f t="shared" si="9"/>
        <v>2625</v>
      </c>
      <c r="J119">
        <f t="shared" si="14"/>
        <v>5</v>
      </c>
      <c r="K119">
        <f t="shared" si="10"/>
        <v>0</v>
      </c>
      <c r="L119">
        <f t="shared" si="11"/>
        <v>0</v>
      </c>
      <c r="M119" t="s">
        <v>67</v>
      </c>
      <c r="N119" t="s">
        <v>68</v>
      </c>
      <c r="O119">
        <v>18763</v>
      </c>
      <c r="P119">
        <f t="shared" si="12"/>
        <v>0</v>
      </c>
      <c r="Q119">
        <f>VLOOKUP(M119,'train-c6'!A$1:B$23,2)</f>
        <v>12</v>
      </c>
      <c r="R119">
        <f>VLOOKUP(M119,'train-c6'!A$2:H$23,7)</f>
        <v>2</v>
      </c>
      <c r="S119">
        <f>VLOOKUP(M119,'train-c6'!A$2:H$23,8)</f>
        <v>1</v>
      </c>
      <c r="T119">
        <f t="shared" si="13"/>
        <v>0</v>
      </c>
      <c r="U119">
        <f t="array" ref="U119">MAX(IF(A$2:A$1790=M119,IF(B$2:B$1790=N119,J$2:J$1790)))</f>
        <v>7</v>
      </c>
    </row>
    <row r="120" spans="1:21" hidden="1" x14ac:dyDescent="0.3">
      <c r="A120" t="s">
        <v>168</v>
      </c>
      <c r="B120" t="s">
        <v>170</v>
      </c>
      <c r="C120">
        <v>16199</v>
      </c>
      <c r="D120" s="1">
        <v>40011</v>
      </c>
      <c r="E120" s="1">
        <v>42699</v>
      </c>
      <c r="F120">
        <v>215291</v>
      </c>
      <c r="G120" t="s">
        <v>10</v>
      </c>
      <c r="H120" s="2">
        <v>42699.302951388891</v>
      </c>
      <c r="I120">
        <f t="shared" si="9"/>
        <v>2688</v>
      </c>
      <c r="J120">
        <f t="shared" si="14"/>
        <v>6</v>
      </c>
      <c r="K120">
        <f t="shared" si="10"/>
        <v>0</v>
      </c>
      <c r="L120">
        <f t="shared" si="11"/>
        <v>0</v>
      </c>
      <c r="M120" t="s">
        <v>67</v>
      </c>
      <c r="N120" t="s">
        <v>79</v>
      </c>
      <c r="O120">
        <v>18764</v>
      </c>
      <c r="P120">
        <f t="shared" si="12"/>
        <v>0</v>
      </c>
      <c r="Q120">
        <f>VLOOKUP(M120,'train-c6'!A$1:B$23,2)</f>
        <v>12</v>
      </c>
      <c r="R120">
        <f>VLOOKUP(M120,'train-c6'!A$2:H$23,7)</f>
        <v>2</v>
      </c>
      <c r="S120">
        <f>VLOOKUP(M120,'train-c6'!A$2:H$23,8)</f>
        <v>1</v>
      </c>
      <c r="T120">
        <f t="shared" si="13"/>
        <v>0</v>
      </c>
      <c r="U120">
        <f t="array" ref="U120">MAX(IF(A$2:A$1790=M120,IF(B$2:B$1790=N120,J$2:J$1790)))</f>
        <v>2</v>
      </c>
    </row>
    <row r="121" spans="1:21" hidden="1" x14ac:dyDescent="0.3">
      <c r="A121" t="s">
        <v>168</v>
      </c>
      <c r="B121" t="s">
        <v>170</v>
      </c>
      <c r="C121">
        <v>16199</v>
      </c>
      <c r="D121" s="1">
        <v>40011</v>
      </c>
      <c r="E121" s="1">
        <v>42830</v>
      </c>
      <c r="F121">
        <v>226661</v>
      </c>
      <c r="G121" t="s">
        <v>10</v>
      </c>
      <c r="H121" s="2">
        <v>42830.231006944443</v>
      </c>
      <c r="I121">
        <f t="shared" si="9"/>
        <v>2819</v>
      </c>
      <c r="J121">
        <f t="shared" si="14"/>
        <v>7</v>
      </c>
      <c r="K121">
        <f t="shared" si="10"/>
        <v>0</v>
      </c>
      <c r="L121">
        <f t="shared" si="11"/>
        <v>0</v>
      </c>
      <c r="M121" t="s">
        <v>93</v>
      </c>
      <c r="N121" t="s">
        <v>96</v>
      </c>
      <c r="O121">
        <v>19740</v>
      </c>
      <c r="P121">
        <f t="shared" si="12"/>
        <v>0</v>
      </c>
      <c r="Q121">
        <f>VLOOKUP(M121,'train-c6'!A$1:B$23,2)</f>
        <v>16</v>
      </c>
      <c r="R121">
        <f>VLOOKUP(M121,'train-c6'!A$2:H$23,7)</f>
        <v>3</v>
      </c>
      <c r="S121">
        <f>VLOOKUP(M121,'train-c6'!A$2:H$23,8)</f>
        <v>1</v>
      </c>
      <c r="T121">
        <f t="shared" si="13"/>
        <v>0</v>
      </c>
      <c r="U121">
        <f t="array" ref="U121">MAX(IF(A$2:A$1790=M121,IF(B$2:B$1790=N121,J$2:J$1790)))</f>
        <v>7</v>
      </c>
    </row>
    <row r="122" spans="1:21" hidden="1" x14ac:dyDescent="0.3">
      <c r="A122" t="s">
        <v>168</v>
      </c>
      <c r="B122" t="s">
        <v>171</v>
      </c>
      <c r="C122">
        <v>16200</v>
      </c>
      <c r="D122" s="1">
        <v>40011</v>
      </c>
      <c r="E122" s="1">
        <v>42401</v>
      </c>
      <c r="F122">
        <v>185966</v>
      </c>
      <c r="G122" t="s">
        <v>10</v>
      </c>
      <c r="H122" s="2">
        <v>42401.558263888888</v>
      </c>
      <c r="I122">
        <f t="shared" si="9"/>
        <v>2390</v>
      </c>
      <c r="J122">
        <f t="shared" si="14"/>
        <v>1</v>
      </c>
      <c r="K122">
        <f t="shared" si="10"/>
        <v>0</v>
      </c>
      <c r="L122">
        <f t="shared" si="11"/>
        <v>0</v>
      </c>
      <c r="M122" t="s">
        <v>93</v>
      </c>
      <c r="N122" t="s">
        <v>97</v>
      </c>
      <c r="O122">
        <v>19741</v>
      </c>
      <c r="P122">
        <f t="shared" si="12"/>
        <v>0</v>
      </c>
      <c r="Q122">
        <f>VLOOKUP(M122,'train-c6'!A$1:B$23,2)</f>
        <v>16</v>
      </c>
      <c r="R122">
        <f>VLOOKUP(M122,'train-c6'!A$2:H$23,7)</f>
        <v>3</v>
      </c>
      <c r="S122">
        <f>VLOOKUP(M122,'train-c6'!A$2:H$23,8)</f>
        <v>1</v>
      </c>
      <c r="T122">
        <f t="shared" si="13"/>
        <v>0</v>
      </c>
      <c r="U122">
        <f t="array" ref="U122">MAX(IF(A$2:A$1790=M122,IF(B$2:B$1790=N122,J$2:J$1790)))</f>
        <v>7</v>
      </c>
    </row>
    <row r="123" spans="1:21" hidden="1" x14ac:dyDescent="0.3">
      <c r="A123" t="s">
        <v>168</v>
      </c>
      <c r="B123" t="s">
        <v>171</v>
      </c>
      <c r="C123">
        <v>16200</v>
      </c>
      <c r="D123" s="1">
        <v>40011</v>
      </c>
      <c r="E123" s="1">
        <v>42468</v>
      </c>
      <c r="F123">
        <v>193502</v>
      </c>
      <c r="G123" t="s">
        <v>10</v>
      </c>
      <c r="H123" s="2">
        <v>42468.337893518517</v>
      </c>
      <c r="I123">
        <f t="shared" si="9"/>
        <v>2457</v>
      </c>
      <c r="J123">
        <f t="shared" si="14"/>
        <v>2</v>
      </c>
      <c r="K123">
        <f t="shared" si="10"/>
        <v>0</v>
      </c>
      <c r="L123">
        <f t="shared" si="11"/>
        <v>0</v>
      </c>
      <c r="M123" t="s">
        <v>93</v>
      </c>
      <c r="N123" t="s">
        <v>99</v>
      </c>
      <c r="O123">
        <v>19742</v>
      </c>
      <c r="P123">
        <f t="shared" si="12"/>
        <v>0</v>
      </c>
      <c r="Q123">
        <f>VLOOKUP(M123,'train-c6'!A$1:B$23,2)</f>
        <v>16</v>
      </c>
      <c r="R123">
        <f>VLOOKUP(M123,'train-c6'!A$2:H$23,7)</f>
        <v>3</v>
      </c>
      <c r="S123">
        <f>VLOOKUP(M123,'train-c6'!A$2:H$23,8)</f>
        <v>1</v>
      </c>
      <c r="T123">
        <f t="shared" si="13"/>
        <v>0</v>
      </c>
      <c r="U123">
        <f t="array" ref="U123">MAX(IF(A$2:A$1790=M123,IF(B$2:B$1790=N123,J$2:J$1790)))</f>
        <v>7</v>
      </c>
    </row>
    <row r="124" spans="1:21" hidden="1" x14ac:dyDescent="0.3">
      <c r="A124" t="s">
        <v>168</v>
      </c>
      <c r="B124" t="s">
        <v>171</v>
      </c>
      <c r="C124">
        <v>16200</v>
      </c>
      <c r="D124" s="1">
        <v>40011</v>
      </c>
      <c r="E124" s="1">
        <v>42525</v>
      </c>
      <c r="F124">
        <v>199872</v>
      </c>
      <c r="G124" t="s">
        <v>10</v>
      </c>
      <c r="H124" s="2">
        <v>42525.288252314815</v>
      </c>
      <c r="I124">
        <f t="shared" si="9"/>
        <v>2514</v>
      </c>
      <c r="J124">
        <f t="shared" si="14"/>
        <v>3</v>
      </c>
      <c r="K124">
        <f t="shared" si="10"/>
        <v>0</v>
      </c>
      <c r="L124">
        <f t="shared" si="11"/>
        <v>0</v>
      </c>
      <c r="M124" t="s">
        <v>93</v>
      </c>
      <c r="N124" t="s">
        <v>92</v>
      </c>
      <c r="O124">
        <v>19743</v>
      </c>
      <c r="P124">
        <f t="shared" si="12"/>
        <v>0</v>
      </c>
      <c r="Q124">
        <f>VLOOKUP(M124,'train-c6'!A$1:B$23,2)</f>
        <v>16</v>
      </c>
      <c r="R124">
        <f>VLOOKUP(M124,'train-c6'!A$2:H$23,7)</f>
        <v>3</v>
      </c>
      <c r="S124">
        <f>VLOOKUP(M124,'train-c6'!A$2:H$23,8)</f>
        <v>1</v>
      </c>
      <c r="T124">
        <f t="shared" si="13"/>
        <v>0</v>
      </c>
      <c r="U124">
        <f t="array" ref="U124">MAX(IF(A$2:A$1790=M124,IF(B$2:B$1790=N124,J$2:J$1790)))</f>
        <v>7</v>
      </c>
    </row>
    <row r="125" spans="1:21" hidden="1" x14ac:dyDescent="0.3">
      <c r="A125" t="s">
        <v>168</v>
      </c>
      <c r="B125" t="s">
        <v>171</v>
      </c>
      <c r="C125">
        <v>16200</v>
      </c>
      <c r="D125" s="1">
        <v>40011</v>
      </c>
      <c r="E125" s="1">
        <v>42574</v>
      </c>
      <c r="F125">
        <v>204925</v>
      </c>
      <c r="G125" t="s">
        <v>10</v>
      </c>
      <c r="H125" s="2">
        <v>42574.285150462965</v>
      </c>
      <c r="I125">
        <f t="shared" si="9"/>
        <v>2563</v>
      </c>
      <c r="J125">
        <f t="shared" si="14"/>
        <v>4</v>
      </c>
      <c r="K125">
        <f t="shared" si="10"/>
        <v>0</v>
      </c>
      <c r="L125">
        <f t="shared" si="11"/>
        <v>0</v>
      </c>
      <c r="M125" t="s">
        <v>93</v>
      </c>
      <c r="N125" t="s">
        <v>94</v>
      </c>
      <c r="O125">
        <v>19744</v>
      </c>
      <c r="P125">
        <f t="shared" si="12"/>
        <v>0</v>
      </c>
      <c r="Q125">
        <f>VLOOKUP(M125,'train-c6'!A$1:B$23,2)</f>
        <v>16</v>
      </c>
      <c r="R125">
        <f>VLOOKUP(M125,'train-c6'!A$2:H$23,7)</f>
        <v>3</v>
      </c>
      <c r="S125">
        <f>VLOOKUP(M125,'train-c6'!A$2:H$23,8)</f>
        <v>1</v>
      </c>
      <c r="T125">
        <f t="shared" si="13"/>
        <v>0</v>
      </c>
      <c r="U125">
        <f t="array" ref="U125">MAX(IF(A$2:A$1790=M125,IF(B$2:B$1790=N125,J$2:J$1790)))</f>
        <v>7</v>
      </c>
    </row>
    <row r="126" spans="1:21" hidden="1" x14ac:dyDescent="0.3">
      <c r="A126" t="s">
        <v>168</v>
      </c>
      <c r="B126" t="s">
        <v>171</v>
      </c>
      <c r="C126">
        <v>16200</v>
      </c>
      <c r="D126" s="1">
        <v>40011</v>
      </c>
      <c r="E126" s="1">
        <v>42636</v>
      </c>
      <c r="F126">
        <v>210986</v>
      </c>
      <c r="G126" t="s">
        <v>10</v>
      </c>
      <c r="H126" s="2">
        <v>42636.575983796298</v>
      </c>
      <c r="I126">
        <f t="shared" si="9"/>
        <v>2625</v>
      </c>
      <c r="J126">
        <f t="shared" si="14"/>
        <v>5</v>
      </c>
      <c r="K126">
        <f t="shared" si="10"/>
        <v>0</v>
      </c>
      <c r="L126">
        <f t="shared" si="11"/>
        <v>0</v>
      </c>
      <c r="M126" t="s">
        <v>93</v>
      </c>
      <c r="N126" t="s">
        <v>95</v>
      </c>
      <c r="O126">
        <v>19745</v>
      </c>
      <c r="P126">
        <f t="shared" si="12"/>
        <v>0</v>
      </c>
      <c r="Q126">
        <f>VLOOKUP(M126,'train-c6'!A$1:B$23,2)</f>
        <v>16</v>
      </c>
      <c r="R126">
        <f>VLOOKUP(M126,'train-c6'!A$2:H$23,7)</f>
        <v>3</v>
      </c>
      <c r="S126">
        <f>VLOOKUP(M126,'train-c6'!A$2:H$23,8)</f>
        <v>1</v>
      </c>
      <c r="T126">
        <f t="shared" si="13"/>
        <v>0</v>
      </c>
      <c r="U126">
        <f t="array" ref="U126">MAX(IF(A$2:A$1790=M126,IF(B$2:B$1790=N126,J$2:J$1790)))</f>
        <v>7</v>
      </c>
    </row>
    <row r="127" spans="1:21" hidden="1" x14ac:dyDescent="0.3">
      <c r="A127" t="s">
        <v>168</v>
      </c>
      <c r="B127" t="s">
        <v>171</v>
      </c>
      <c r="C127">
        <v>16200</v>
      </c>
      <c r="D127" s="1">
        <v>40011</v>
      </c>
      <c r="E127" s="1">
        <v>42699</v>
      </c>
      <c r="F127">
        <v>215292</v>
      </c>
      <c r="G127" t="s">
        <v>10</v>
      </c>
      <c r="H127" s="2">
        <v>42699.303194444445</v>
      </c>
      <c r="I127">
        <f t="shared" si="9"/>
        <v>2688</v>
      </c>
      <c r="J127">
        <f t="shared" si="14"/>
        <v>6</v>
      </c>
      <c r="K127">
        <f t="shared" si="10"/>
        <v>0</v>
      </c>
      <c r="L127">
        <f t="shared" si="11"/>
        <v>0</v>
      </c>
      <c r="M127" t="s">
        <v>93</v>
      </c>
      <c r="N127" t="s">
        <v>98</v>
      </c>
      <c r="O127">
        <v>19746</v>
      </c>
      <c r="P127">
        <f t="shared" si="12"/>
        <v>0</v>
      </c>
      <c r="Q127">
        <f>VLOOKUP(M127,'train-c6'!A$1:B$23,2)</f>
        <v>16</v>
      </c>
      <c r="R127">
        <f>VLOOKUP(M127,'train-c6'!A$2:H$23,7)</f>
        <v>3</v>
      </c>
      <c r="S127">
        <f>VLOOKUP(M127,'train-c6'!A$2:H$23,8)</f>
        <v>1</v>
      </c>
      <c r="T127">
        <f t="shared" si="13"/>
        <v>0</v>
      </c>
      <c r="U127">
        <f t="array" ref="U127">MAX(IF(A$2:A$1790=M127,IF(B$2:B$1790=N127,J$2:J$1790)))</f>
        <v>7</v>
      </c>
    </row>
    <row r="128" spans="1:21" hidden="1" x14ac:dyDescent="0.3">
      <c r="A128" t="s">
        <v>168</v>
      </c>
      <c r="B128" t="s">
        <v>171</v>
      </c>
      <c r="C128">
        <v>16200</v>
      </c>
      <c r="D128" s="1">
        <v>40011</v>
      </c>
      <c r="E128" s="1">
        <v>42830</v>
      </c>
      <c r="F128">
        <v>226662</v>
      </c>
      <c r="G128" t="s">
        <v>10</v>
      </c>
      <c r="H128" s="2">
        <v>42830.232256944444</v>
      </c>
      <c r="I128">
        <f t="shared" si="9"/>
        <v>2819</v>
      </c>
      <c r="J128">
        <f t="shared" si="14"/>
        <v>7</v>
      </c>
      <c r="K128">
        <f t="shared" si="10"/>
        <v>0</v>
      </c>
      <c r="L128">
        <f t="shared" si="11"/>
        <v>0</v>
      </c>
      <c r="M128" t="s">
        <v>93</v>
      </c>
      <c r="N128" t="s">
        <v>100</v>
      </c>
      <c r="O128">
        <v>19747</v>
      </c>
      <c r="P128">
        <f t="shared" si="12"/>
        <v>0</v>
      </c>
      <c r="Q128">
        <f>VLOOKUP(M128,'train-c6'!A$1:B$23,2)</f>
        <v>16</v>
      </c>
      <c r="R128">
        <f>VLOOKUP(M128,'train-c6'!A$2:H$23,7)</f>
        <v>3</v>
      </c>
      <c r="S128">
        <f>VLOOKUP(M128,'train-c6'!A$2:H$23,8)</f>
        <v>1</v>
      </c>
      <c r="T128">
        <f t="shared" si="13"/>
        <v>0</v>
      </c>
      <c r="U128">
        <f t="array" ref="U128">MAX(IF(A$2:A$1790=M128,IF(B$2:B$1790=N128,J$2:J$1790)))</f>
        <v>3</v>
      </c>
    </row>
    <row r="129" spans="1:21" hidden="1" x14ac:dyDescent="0.3">
      <c r="A129" t="s">
        <v>168</v>
      </c>
      <c r="B129" t="s">
        <v>177</v>
      </c>
      <c r="C129">
        <v>16201</v>
      </c>
      <c r="D129" s="1">
        <v>40011</v>
      </c>
      <c r="E129" s="1">
        <v>42404</v>
      </c>
      <c r="F129">
        <v>187217</v>
      </c>
      <c r="G129" t="s">
        <v>10</v>
      </c>
      <c r="H129" s="2">
        <v>42404.454791666663</v>
      </c>
      <c r="I129">
        <f t="shared" si="9"/>
        <v>2393</v>
      </c>
      <c r="J129">
        <f t="shared" si="14"/>
        <v>1</v>
      </c>
      <c r="K129">
        <f t="shared" si="10"/>
        <v>0</v>
      </c>
      <c r="L129">
        <f t="shared" si="11"/>
        <v>0</v>
      </c>
      <c r="M129" t="s">
        <v>117</v>
      </c>
      <c r="N129" t="s">
        <v>120</v>
      </c>
      <c r="O129">
        <v>19750</v>
      </c>
      <c r="P129">
        <f t="shared" si="12"/>
        <v>0</v>
      </c>
      <c r="Q129">
        <f>VLOOKUP(M129,'train-c6'!A$1:B$23,2)</f>
        <v>15</v>
      </c>
      <c r="R129">
        <f>VLOOKUP(M129,'train-c6'!A$2:H$23,7)</f>
        <v>2</v>
      </c>
      <c r="S129">
        <f>VLOOKUP(M129,'train-c6'!A$2:H$23,8)</f>
        <v>1</v>
      </c>
      <c r="T129">
        <f t="shared" si="13"/>
        <v>0</v>
      </c>
      <c r="U129">
        <f t="array" ref="U129">MAX(IF(A$2:A$1790=M129,IF(B$2:B$1790=N129,J$2:J$1790)))</f>
        <v>7</v>
      </c>
    </row>
    <row r="130" spans="1:21" hidden="1" x14ac:dyDescent="0.3">
      <c r="A130" t="s">
        <v>168</v>
      </c>
      <c r="B130" t="s">
        <v>177</v>
      </c>
      <c r="C130">
        <v>16201</v>
      </c>
      <c r="D130" s="1">
        <v>40011</v>
      </c>
      <c r="E130" s="1">
        <v>42472</v>
      </c>
      <c r="F130">
        <v>194502</v>
      </c>
      <c r="G130" t="s">
        <v>10</v>
      </c>
      <c r="H130" s="2">
        <v>42472.483414351853</v>
      </c>
      <c r="I130">
        <f t="shared" ref="I130:I193" si="15">DATEDIF(D130,E130,"D")</f>
        <v>2461</v>
      </c>
      <c r="J130">
        <f t="shared" si="14"/>
        <v>2</v>
      </c>
      <c r="K130">
        <f t="shared" si="10"/>
        <v>0</v>
      </c>
      <c r="L130">
        <f t="shared" si="11"/>
        <v>0</v>
      </c>
      <c r="M130" t="s">
        <v>117</v>
      </c>
      <c r="N130" t="s">
        <v>121</v>
      </c>
      <c r="O130">
        <v>19751</v>
      </c>
      <c r="P130">
        <f t="shared" si="12"/>
        <v>0</v>
      </c>
      <c r="Q130">
        <f>VLOOKUP(M130,'train-c6'!A$1:B$23,2)</f>
        <v>15</v>
      </c>
      <c r="R130">
        <f>VLOOKUP(M130,'train-c6'!A$2:H$23,7)</f>
        <v>2</v>
      </c>
      <c r="S130">
        <f>VLOOKUP(M130,'train-c6'!A$2:H$23,8)</f>
        <v>1</v>
      </c>
      <c r="T130">
        <f t="shared" si="13"/>
        <v>0</v>
      </c>
      <c r="U130">
        <f t="array" ref="U130">MAX(IF(A$2:A$1790=M130,IF(B$2:B$1790=N130,J$2:J$1790)))</f>
        <v>7</v>
      </c>
    </row>
    <row r="131" spans="1:21" hidden="1" x14ac:dyDescent="0.3">
      <c r="A131" t="s">
        <v>168</v>
      </c>
      <c r="B131" t="s">
        <v>177</v>
      </c>
      <c r="C131">
        <v>16201</v>
      </c>
      <c r="D131" s="1">
        <v>40011</v>
      </c>
      <c r="E131" s="1">
        <v>42515</v>
      </c>
      <c r="F131">
        <v>197274</v>
      </c>
      <c r="G131" t="s">
        <v>10</v>
      </c>
      <c r="H131" s="2">
        <v>42515.523622685185</v>
      </c>
      <c r="I131">
        <f t="shared" si="15"/>
        <v>2504</v>
      </c>
      <c r="J131">
        <f t="shared" si="14"/>
        <v>3</v>
      </c>
      <c r="K131">
        <f t="shared" ref="K131:K194" si="16">IF(G131="Failed",1,0)</f>
        <v>0</v>
      </c>
      <c r="L131">
        <f t="shared" ref="L131:L194" si="17">POWER(2,J131)*K131</f>
        <v>0</v>
      </c>
      <c r="M131" t="s">
        <v>117</v>
      </c>
      <c r="N131" t="s">
        <v>122</v>
      </c>
      <c r="O131">
        <v>19752</v>
      </c>
      <c r="P131">
        <f t="shared" ref="P131:P194" si="18">SUMIFS(L$2:L$1790,C$2:C$1790,O131,A$2:A$1790,M131,J$2:J$1790,U131)</f>
        <v>0</v>
      </c>
      <c r="Q131">
        <f>VLOOKUP(M131,'train-c6'!A$1:B$23,2)</f>
        <v>15</v>
      </c>
      <c r="R131">
        <f>VLOOKUP(M131,'train-c6'!A$2:H$23,7)</f>
        <v>2</v>
      </c>
      <c r="S131">
        <f>VLOOKUP(M131,'train-c6'!A$2:H$23,8)</f>
        <v>1</v>
      </c>
      <c r="T131">
        <f t="shared" ref="T131:T194" si="19">SUMIFS(K$2:K$1790,A$2:A$1790,M131,B$2:B$1790,N131,J$2:J$1790,U131)</f>
        <v>0</v>
      </c>
      <c r="U131">
        <f t="array" ref="U131">MAX(IF(A$2:A$1790=M131,IF(B$2:B$1790=N131,J$2:J$1790)))</f>
        <v>7</v>
      </c>
    </row>
    <row r="132" spans="1:21" hidden="1" x14ac:dyDescent="0.3">
      <c r="A132" t="s">
        <v>168</v>
      </c>
      <c r="B132" t="s">
        <v>177</v>
      </c>
      <c r="C132">
        <v>16201</v>
      </c>
      <c r="D132" s="1">
        <v>40011</v>
      </c>
      <c r="E132" s="1">
        <v>42583</v>
      </c>
      <c r="F132">
        <v>206285</v>
      </c>
      <c r="G132" t="s">
        <v>10</v>
      </c>
      <c r="H132" s="2">
        <v>42583.230173611111</v>
      </c>
      <c r="I132">
        <f t="shared" si="15"/>
        <v>2572</v>
      </c>
      <c r="J132">
        <f t="shared" si="14"/>
        <v>4</v>
      </c>
      <c r="K132">
        <f t="shared" si="16"/>
        <v>0</v>
      </c>
      <c r="L132">
        <f t="shared" si="17"/>
        <v>0</v>
      </c>
      <c r="M132" t="s">
        <v>117</v>
      </c>
      <c r="N132" t="s">
        <v>126</v>
      </c>
      <c r="O132">
        <v>19753</v>
      </c>
      <c r="P132">
        <f t="shared" si="18"/>
        <v>0</v>
      </c>
      <c r="Q132">
        <f>VLOOKUP(M132,'train-c6'!A$1:B$23,2)</f>
        <v>15</v>
      </c>
      <c r="R132">
        <f>VLOOKUP(M132,'train-c6'!A$2:H$23,7)</f>
        <v>2</v>
      </c>
      <c r="S132">
        <f>VLOOKUP(M132,'train-c6'!A$2:H$23,8)</f>
        <v>1</v>
      </c>
      <c r="T132">
        <f t="shared" si="19"/>
        <v>0</v>
      </c>
      <c r="U132">
        <f t="array" ref="U132">MAX(IF(A$2:A$1790=M132,IF(B$2:B$1790=N132,J$2:J$1790)))</f>
        <v>7</v>
      </c>
    </row>
    <row r="133" spans="1:21" hidden="1" x14ac:dyDescent="0.3">
      <c r="A133" t="s">
        <v>168</v>
      </c>
      <c r="B133" t="s">
        <v>177</v>
      </c>
      <c r="C133">
        <v>16201</v>
      </c>
      <c r="D133" s="1">
        <v>40011</v>
      </c>
      <c r="E133" s="1">
        <v>42636</v>
      </c>
      <c r="F133">
        <v>211000</v>
      </c>
      <c r="G133" t="s">
        <v>10</v>
      </c>
      <c r="H133" s="2">
        <v>42636.586655092593</v>
      </c>
      <c r="I133">
        <f t="shared" si="15"/>
        <v>2625</v>
      </c>
      <c r="J133">
        <f t="shared" si="14"/>
        <v>5</v>
      </c>
      <c r="K133">
        <f t="shared" si="16"/>
        <v>0</v>
      </c>
      <c r="L133">
        <f t="shared" si="17"/>
        <v>0</v>
      </c>
      <c r="M133" t="s">
        <v>117</v>
      </c>
      <c r="N133" t="s">
        <v>127</v>
      </c>
      <c r="O133">
        <v>19754</v>
      </c>
      <c r="P133">
        <f t="shared" si="18"/>
        <v>0</v>
      </c>
      <c r="Q133">
        <f>VLOOKUP(M133,'train-c6'!A$1:B$23,2)</f>
        <v>15</v>
      </c>
      <c r="R133">
        <f>VLOOKUP(M133,'train-c6'!A$2:H$23,7)</f>
        <v>2</v>
      </c>
      <c r="S133">
        <f>VLOOKUP(M133,'train-c6'!A$2:H$23,8)</f>
        <v>1</v>
      </c>
      <c r="T133">
        <f t="shared" si="19"/>
        <v>0</v>
      </c>
      <c r="U133">
        <f t="array" ref="U133">MAX(IF(A$2:A$1790=M133,IF(B$2:B$1790=N133,J$2:J$1790)))</f>
        <v>7</v>
      </c>
    </row>
    <row r="134" spans="1:21" hidden="1" x14ac:dyDescent="0.3">
      <c r="A134" t="s">
        <v>168</v>
      </c>
      <c r="B134" t="s">
        <v>177</v>
      </c>
      <c r="C134">
        <v>16201</v>
      </c>
      <c r="D134" s="1">
        <v>40011</v>
      </c>
      <c r="E134" s="1">
        <v>42703</v>
      </c>
      <c r="F134">
        <v>215830</v>
      </c>
      <c r="G134" t="s">
        <v>10</v>
      </c>
      <c r="H134" s="2">
        <v>42703.450497685182</v>
      </c>
      <c r="I134">
        <f t="shared" si="15"/>
        <v>2692</v>
      </c>
      <c r="J134">
        <f t="shared" si="14"/>
        <v>6</v>
      </c>
      <c r="K134">
        <f t="shared" si="16"/>
        <v>0</v>
      </c>
      <c r="L134">
        <f t="shared" si="17"/>
        <v>0</v>
      </c>
      <c r="M134" t="s">
        <v>102</v>
      </c>
      <c r="N134" t="s">
        <v>103</v>
      </c>
      <c r="O134">
        <v>19755</v>
      </c>
      <c r="P134">
        <f t="shared" si="18"/>
        <v>0</v>
      </c>
      <c r="Q134">
        <f>VLOOKUP(M134,'train-c6'!A$1:B$23,2)</f>
        <v>8</v>
      </c>
      <c r="R134">
        <f>VLOOKUP(M134,'train-c6'!A$2:H$23,7)</f>
        <v>3</v>
      </c>
      <c r="S134">
        <f>VLOOKUP(M134,'train-c6'!A$2:H$23,8)</f>
        <v>1</v>
      </c>
      <c r="T134">
        <f t="shared" si="19"/>
        <v>0</v>
      </c>
      <c r="U134">
        <f t="array" ref="U134">MAX(IF(A$2:A$1790=M134,IF(B$2:B$1790=N134,J$2:J$1790)))</f>
        <v>9</v>
      </c>
    </row>
    <row r="135" spans="1:21" hidden="1" x14ac:dyDescent="0.3">
      <c r="A135" t="s">
        <v>168</v>
      </c>
      <c r="B135" t="s">
        <v>177</v>
      </c>
      <c r="C135">
        <v>16201</v>
      </c>
      <c r="D135" s="1">
        <v>40011</v>
      </c>
      <c r="E135" s="1">
        <v>42830</v>
      </c>
      <c r="F135">
        <v>226685</v>
      </c>
      <c r="G135" t="s">
        <v>10</v>
      </c>
      <c r="H135" s="2">
        <v>42830.306307870371</v>
      </c>
      <c r="I135">
        <f t="shared" si="15"/>
        <v>2819</v>
      </c>
      <c r="J135">
        <f t="shared" si="14"/>
        <v>7</v>
      </c>
      <c r="K135">
        <f t="shared" si="16"/>
        <v>0</v>
      </c>
      <c r="L135">
        <f t="shared" si="17"/>
        <v>0</v>
      </c>
      <c r="M135" t="s">
        <v>102</v>
      </c>
      <c r="N135" t="s">
        <v>101</v>
      </c>
      <c r="O135">
        <v>19756</v>
      </c>
      <c r="P135">
        <f t="shared" si="18"/>
        <v>0</v>
      </c>
      <c r="Q135">
        <f>VLOOKUP(M135,'train-c6'!A$1:B$23,2)</f>
        <v>8</v>
      </c>
      <c r="R135">
        <f>VLOOKUP(M135,'train-c6'!A$2:H$23,7)</f>
        <v>3</v>
      </c>
      <c r="S135">
        <f>VLOOKUP(M135,'train-c6'!A$2:H$23,8)</f>
        <v>1</v>
      </c>
      <c r="T135">
        <f t="shared" si="19"/>
        <v>0</v>
      </c>
      <c r="U135">
        <f t="array" ref="U135">MAX(IF(A$2:A$1790=M135,IF(B$2:B$1790=N135,J$2:J$1790)))</f>
        <v>7</v>
      </c>
    </row>
    <row r="136" spans="1:21" hidden="1" x14ac:dyDescent="0.3">
      <c r="A136" t="s">
        <v>168</v>
      </c>
      <c r="B136" t="s">
        <v>178</v>
      </c>
      <c r="C136">
        <v>16202</v>
      </c>
      <c r="D136" s="1">
        <v>40011</v>
      </c>
      <c r="E136" s="1">
        <v>42404</v>
      </c>
      <c r="F136">
        <v>187220</v>
      </c>
      <c r="G136" t="s">
        <v>26</v>
      </c>
      <c r="H136" s="2">
        <v>42404.458310185182</v>
      </c>
      <c r="I136">
        <f t="shared" si="15"/>
        <v>2393</v>
      </c>
      <c r="J136">
        <f t="shared" si="14"/>
        <v>1</v>
      </c>
      <c r="K136">
        <f t="shared" si="16"/>
        <v>1</v>
      </c>
      <c r="L136">
        <f t="shared" si="17"/>
        <v>2</v>
      </c>
      <c r="M136" t="s">
        <v>102</v>
      </c>
      <c r="N136" t="s">
        <v>104</v>
      </c>
      <c r="O136">
        <v>19757</v>
      </c>
      <c r="P136">
        <f t="shared" si="18"/>
        <v>0</v>
      </c>
      <c r="Q136">
        <f>VLOOKUP(M136,'train-c6'!A$1:B$23,2)</f>
        <v>8</v>
      </c>
      <c r="R136">
        <f>VLOOKUP(M136,'train-c6'!A$2:H$23,7)</f>
        <v>3</v>
      </c>
      <c r="S136">
        <f>VLOOKUP(M136,'train-c6'!A$2:H$23,8)</f>
        <v>1</v>
      </c>
      <c r="T136">
        <f t="shared" si="19"/>
        <v>0</v>
      </c>
      <c r="U136">
        <f t="array" ref="U136">MAX(IF(A$2:A$1790=M136,IF(B$2:B$1790=N136,J$2:J$1790)))</f>
        <v>9</v>
      </c>
    </row>
    <row r="137" spans="1:21" hidden="1" x14ac:dyDescent="0.3">
      <c r="A137" t="s">
        <v>168</v>
      </c>
      <c r="B137" t="s">
        <v>178</v>
      </c>
      <c r="C137">
        <v>16202</v>
      </c>
      <c r="D137" s="1">
        <v>40011</v>
      </c>
      <c r="E137" s="1">
        <v>42472</v>
      </c>
      <c r="F137">
        <v>194489</v>
      </c>
      <c r="G137" t="s">
        <v>26</v>
      </c>
      <c r="H137" s="2">
        <v>42472.480266203704</v>
      </c>
      <c r="I137">
        <f t="shared" si="15"/>
        <v>2461</v>
      </c>
      <c r="J137">
        <f t="shared" si="14"/>
        <v>2</v>
      </c>
      <c r="K137">
        <f t="shared" si="16"/>
        <v>1</v>
      </c>
      <c r="L137">
        <f t="shared" si="17"/>
        <v>4</v>
      </c>
      <c r="M137" t="s">
        <v>102</v>
      </c>
      <c r="N137" t="s">
        <v>105</v>
      </c>
      <c r="O137">
        <v>19758</v>
      </c>
      <c r="P137">
        <f t="shared" si="18"/>
        <v>0</v>
      </c>
      <c r="Q137">
        <f>VLOOKUP(M137,'train-c6'!A$1:B$23,2)</f>
        <v>8</v>
      </c>
      <c r="R137">
        <f>VLOOKUP(M137,'train-c6'!A$2:H$23,7)</f>
        <v>3</v>
      </c>
      <c r="S137">
        <f>VLOOKUP(M137,'train-c6'!A$2:H$23,8)</f>
        <v>1</v>
      </c>
      <c r="T137">
        <f t="shared" si="19"/>
        <v>0</v>
      </c>
      <c r="U137">
        <f t="array" ref="U137">MAX(IF(A$2:A$1790=M137,IF(B$2:B$1790=N137,J$2:J$1790)))</f>
        <v>3</v>
      </c>
    </row>
    <row r="138" spans="1:21" hidden="1" x14ac:dyDescent="0.3">
      <c r="A138" t="s">
        <v>168</v>
      </c>
      <c r="B138" t="s">
        <v>178</v>
      </c>
      <c r="C138">
        <v>16202</v>
      </c>
      <c r="D138" s="1">
        <v>40011</v>
      </c>
      <c r="E138" s="1">
        <v>42527</v>
      </c>
      <c r="F138">
        <v>199985</v>
      </c>
      <c r="G138" t="s">
        <v>26</v>
      </c>
      <c r="H138" s="2">
        <v>42527.23810185185</v>
      </c>
      <c r="I138">
        <f t="shared" si="15"/>
        <v>2516</v>
      </c>
      <c r="J138">
        <f t="shared" si="14"/>
        <v>3</v>
      </c>
      <c r="K138">
        <f t="shared" si="16"/>
        <v>1</v>
      </c>
      <c r="L138">
        <f t="shared" si="17"/>
        <v>8</v>
      </c>
      <c r="M138" t="s">
        <v>217</v>
      </c>
      <c r="N138" t="s">
        <v>218</v>
      </c>
      <c r="O138">
        <v>19782</v>
      </c>
      <c r="P138">
        <f t="shared" si="18"/>
        <v>0</v>
      </c>
      <c r="Q138">
        <f>VLOOKUP(M138,'train-c6'!A$1:B$23,2)</f>
        <v>9</v>
      </c>
      <c r="R138">
        <f>VLOOKUP(M138,'train-c6'!A$2:H$23,7)</f>
        <v>3</v>
      </c>
      <c r="S138">
        <f>VLOOKUP(M138,'train-c6'!A$2:H$23,8)</f>
        <v>1</v>
      </c>
      <c r="T138">
        <f t="shared" si="19"/>
        <v>0</v>
      </c>
      <c r="U138">
        <f t="array" ref="U138">MAX(IF(A$2:A$1790=M138,IF(B$2:B$1790=N138,J$2:J$1790)))</f>
        <v>7</v>
      </c>
    </row>
    <row r="139" spans="1:21" hidden="1" x14ac:dyDescent="0.3">
      <c r="A139" t="s">
        <v>168</v>
      </c>
      <c r="B139" t="s">
        <v>178</v>
      </c>
      <c r="C139">
        <v>16202</v>
      </c>
      <c r="D139" s="1">
        <v>40011</v>
      </c>
      <c r="E139" s="1">
        <v>42572</v>
      </c>
      <c r="F139">
        <v>204424</v>
      </c>
      <c r="G139" t="s">
        <v>10</v>
      </c>
      <c r="H139" s="2">
        <v>42572.591782407406</v>
      </c>
      <c r="I139">
        <f t="shared" si="15"/>
        <v>2561</v>
      </c>
      <c r="J139">
        <f t="shared" si="14"/>
        <v>4</v>
      </c>
      <c r="K139">
        <f t="shared" si="16"/>
        <v>0</v>
      </c>
      <c r="L139">
        <f t="shared" si="17"/>
        <v>0</v>
      </c>
      <c r="M139" t="s">
        <v>217</v>
      </c>
      <c r="N139" t="s">
        <v>219</v>
      </c>
      <c r="O139">
        <v>19783</v>
      </c>
      <c r="P139">
        <f t="shared" si="18"/>
        <v>0</v>
      </c>
      <c r="Q139">
        <f>VLOOKUP(M139,'train-c6'!A$1:B$23,2)</f>
        <v>9</v>
      </c>
      <c r="R139">
        <f>VLOOKUP(M139,'train-c6'!A$2:H$23,7)</f>
        <v>3</v>
      </c>
      <c r="S139">
        <f>VLOOKUP(M139,'train-c6'!A$2:H$23,8)</f>
        <v>1</v>
      </c>
      <c r="T139">
        <f t="shared" si="19"/>
        <v>0</v>
      </c>
      <c r="U139">
        <f t="array" ref="U139">MAX(IF(A$2:A$1790=M139,IF(B$2:B$1790=N139,J$2:J$1790)))</f>
        <v>7</v>
      </c>
    </row>
    <row r="140" spans="1:21" hidden="1" x14ac:dyDescent="0.3">
      <c r="A140" t="s">
        <v>168</v>
      </c>
      <c r="B140" t="s">
        <v>178</v>
      </c>
      <c r="C140">
        <v>16202</v>
      </c>
      <c r="D140" s="1">
        <v>40011</v>
      </c>
      <c r="E140" s="1">
        <v>42636</v>
      </c>
      <c r="F140">
        <v>211002</v>
      </c>
      <c r="G140" t="s">
        <v>10</v>
      </c>
      <c r="H140" s="2">
        <v>42636.587060185186</v>
      </c>
      <c r="I140">
        <f t="shared" si="15"/>
        <v>2625</v>
      </c>
      <c r="J140">
        <f t="shared" si="14"/>
        <v>5</v>
      </c>
      <c r="K140">
        <f t="shared" si="16"/>
        <v>0</v>
      </c>
      <c r="L140">
        <f t="shared" si="17"/>
        <v>0</v>
      </c>
      <c r="M140" t="s">
        <v>217</v>
      </c>
      <c r="N140" t="s">
        <v>220</v>
      </c>
      <c r="O140">
        <v>19784</v>
      </c>
      <c r="P140">
        <f t="shared" si="18"/>
        <v>0</v>
      </c>
      <c r="Q140">
        <f>VLOOKUP(M140,'train-c6'!A$1:B$23,2)</f>
        <v>9</v>
      </c>
      <c r="R140">
        <f>VLOOKUP(M140,'train-c6'!A$2:H$23,7)</f>
        <v>3</v>
      </c>
      <c r="S140">
        <f>VLOOKUP(M140,'train-c6'!A$2:H$23,8)</f>
        <v>1</v>
      </c>
      <c r="T140">
        <f t="shared" si="19"/>
        <v>0</v>
      </c>
      <c r="U140">
        <f t="array" ref="U140">MAX(IF(A$2:A$1790=M140,IF(B$2:B$1790=N140,J$2:J$1790)))</f>
        <v>7</v>
      </c>
    </row>
    <row r="141" spans="1:21" hidden="1" x14ac:dyDescent="0.3">
      <c r="A141" t="s">
        <v>168</v>
      </c>
      <c r="B141" t="s">
        <v>178</v>
      </c>
      <c r="C141">
        <v>16202</v>
      </c>
      <c r="D141" s="1">
        <v>40011</v>
      </c>
      <c r="E141" s="1">
        <v>42703</v>
      </c>
      <c r="F141">
        <v>215831</v>
      </c>
      <c r="G141" t="s">
        <v>10</v>
      </c>
      <c r="H141" s="2">
        <v>42703.450590277775</v>
      </c>
      <c r="I141">
        <f t="shared" si="15"/>
        <v>2692</v>
      </c>
      <c r="J141">
        <f t="shared" si="14"/>
        <v>6</v>
      </c>
      <c r="K141">
        <f t="shared" si="16"/>
        <v>0</v>
      </c>
      <c r="L141">
        <f t="shared" si="17"/>
        <v>0</v>
      </c>
      <c r="M141" t="s">
        <v>217</v>
      </c>
      <c r="N141" t="s">
        <v>222</v>
      </c>
      <c r="O141">
        <v>19785</v>
      </c>
      <c r="P141">
        <f t="shared" si="18"/>
        <v>0</v>
      </c>
      <c r="Q141">
        <f>VLOOKUP(M141,'train-c6'!A$1:B$23,2)</f>
        <v>9</v>
      </c>
      <c r="R141">
        <f>VLOOKUP(M141,'train-c6'!A$2:H$23,7)</f>
        <v>3</v>
      </c>
      <c r="S141">
        <f>VLOOKUP(M141,'train-c6'!A$2:H$23,8)</f>
        <v>1</v>
      </c>
      <c r="T141">
        <f t="shared" si="19"/>
        <v>0</v>
      </c>
      <c r="U141">
        <f t="array" ref="U141">MAX(IF(A$2:A$1790=M141,IF(B$2:B$1790=N141,J$2:J$1790)))</f>
        <v>7</v>
      </c>
    </row>
    <row r="142" spans="1:21" hidden="1" x14ac:dyDescent="0.3">
      <c r="A142" t="s">
        <v>168</v>
      </c>
      <c r="B142" t="s">
        <v>178</v>
      </c>
      <c r="C142">
        <v>16202</v>
      </c>
      <c r="D142" s="1">
        <v>40011</v>
      </c>
      <c r="E142" s="1">
        <v>42830</v>
      </c>
      <c r="F142">
        <v>226686</v>
      </c>
      <c r="G142" t="s">
        <v>10</v>
      </c>
      <c r="H142" s="2">
        <v>42830.306342592594</v>
      </c>
      <c r="I142">
        <f t="shared" si="15"/>
        <v>2819</v>
      </c>
      <c r="J142">
        <f t="shared" si="14"/>
        <v>7</v>
      </c>
      <c r="K142">
        <f t="shared" si="16"/>
        <v>0</v>
      </c>
      <c r="L142">
        <f t="shared" si="17"/>
        <v>0</v>
      </c>
      <c r="M142" t="s">
        <v>117</v>
      </c>
      <c r="N142" t="s">
        <v>119</v>
      </c>
      <c r="O142">
        <v>19786</v>
      </c>
      <c r="P142">
        <f t="shared" si="18"/>
        <v>0</v>
      </c>
      <c r="Q142">
        <f>VLOOKUP(M142,'train-c6'!A$1:B$23,2)</f>
        <v>15</v>
      </c>
      <c r="R142">
        <f>VLOOKUP(M142,'train-c6'!A$2:H$23,7)</f>
        <v>2</v>
      </c>
      <c r="S142">
        <f>VLOOKUP(M142,'train-c6'!A$2:H$23,8)</f>
        <v>1</v>
      </c>
      <c r="T142">
        <f t="shared" si="19"/>
        <v>0</v>
      </c>
      <c r="U142">
        <f t="array" ref="U142">MAX(IF(A$2:A$1790=M142,IF(B$2:B$1790=N142,J$2:J$1790)))</f>
        <v>7</v>
      </c>
    </row>
    <row r="143" spans="1:21" hidden="1" x14ac:dyDescent="0.3">
      <c r="A143" t="s">
        <v>168</v>
      </c>
      <c r="B143" t="s">
        <v>172</v>
      </c>
      <c r="C143">
        <v>16203</v>
      </c>
      <c r="D143" s="1">
        <v>40011</v>
      </c>
      <c r="E143" s="1">
        <v>42401</v>
      </c>
      <c r="F143">
        <v>185967</v>
      </c>
      <c r="G143" t="s">
        <v>10</v>
      </c>
      <c r="H143" s="2">
        <v>42401.558344907404</v>
      </c>
      <c r="I143">
        <f t="shared" si="15"/>
        <v>2390</v>
      </c>
      <c r="J143">
        <f t="shared" si="14"/>
        <v>1</v>
      </c>
      <c r="K143">
        <f t="shared" si="16"/>
        <v>0</v>
      </c>
      <c r="L143">
        <f t="shared" si="17"/>
        <v>0</v>
      </c>
      <c r="M143" t="s">
        <v>117</v>
      </c>
      <c r="N143" t="s">
        <v>116</v>
      </c>
      <c r="O143">
        <v>19787</v>
      </c>
      <c r="P143">
        <f t="shared" si="18"/>
        <v>0</v>
      </c>
      <c r="Q143">
        <f>VLOOKUP(M143,'train-c6'!A$1:B$23,2)</f>
        <v>15</v>
      </c>
      <c r="R143">
        <f>VLOOKUP(M143,'train-c6'!A$2:H$23,7)</f>
        <v>2</v>
      </c>
      <c r="S143">
        <f>VLOOKUP(M143,'train-c6'!A$2:H$23,8)</f>
        <v>1</v>
      </c>
      <c r="T143">
        <f t="shared" si="19"/>
        <v>0</v>
      </c>
      <c r="U143">
        <f t="array" ref="U143">MAX(IF(A$2:A$1790=M143,IF(B$2:B$1790=N143,J$2:J$1790)))</f>
        <v>7</v>
      </c>
    </row>
    <row r="144" spans="1:21" hidden="1" x14ac:dyDescent="0.3">
      <c r="A144" t="s">
        <v>168</v>
      </c>
      <c r="B144" t="s">
        <v>172</v>
      </c>
      <c r="C144">
        <v>16203</v>
      </c>
      <c r="D144" s="1">
        <v>40011</v>
      </c>
      <c r="E144" s="1">
        <v>42468</v>
      </c>
      <c r="F144">
        <v>193499</v>
      </c>
      <c r="G144" t="s">
        <v>10</v>
      </c>
      <c r="H144" s="2">
        <v>42468.337708333333</v>
      </c>
      <c r="I144">
        <f t="shared" si="15"/>
        <v>2457</v>
      </c>
      <c r="J144">
        <f t="shared" si="14"/>
        <v>2</v>
      </c>
      <c r="K144">
        <f t="shared" si="16"/>
        <v>0</v>
      </c>
      <c r="L144">
        <f t="shared" si="17"/>
        <v>0</v>
      </c>
      <c r="M144" t="s">
        <v>117</v>
      </c>
      <c r="N144" t="s">
        <v>123</v>
      </c>
      <c r="O144">
        <v>19788</v>
      </c>
      <c r="P144">
        <f t="shared" si="18"/>
        <v>0</v>
      </c>
      <c r="Q144">
        <f>VLOOKUP(M144,'train-c6'!A$1:B$23,2)</f>
        <v>15</v>
      </c>
      <c r="R144">
        <f>VLOOKUP(M144,'train-c6'!A$2:H$23,7)</f>
        <v>2</v>
      </c>
      <c r="S144">
        <f>VLOOKUP(M144,'train-c6'!A$2:H$23,8)</f>
        <v>1</v>
      </c>
      <c r="T144">
        <f t="shared" si="19"/>
        <v>0</v>
      </c>
      <c r="U144">
        <f t="array" ref="U144">MAX(IF(A$2:A$1790=M144,IF(B$2:B$1790=N144,J$2:J$1790)))</f>
        <v>7</v>
      </c>
    </row>
    <row r="145" spans="1:21" hidden="1" x14ac:dyDescent="0.3">
      <c r="A145" t="s">
        <v>168</v>
      </c>
      <c r="B145" t="s">
        <v>172</v>
      </c>
      <c r="C145">
        <v>16203</v>
      </c>
      <c r="D145" s="1">
        <v>40011</v>
      </c>
      <c r="E145" s="1">
        <v>42525</v>
      </c>
      <c r="F145">
        <v>199873</v>
      </c>
      <c r="G145" t="s">
        <v>10</v>
      </c>
      <c r="H145" s="2">
        <v>42525.288854166669</v>
      </c>
      <c r="I145">
        <f t="shared" si="15"/>
        <v>2514</v>
      </c>
      <c r="J145">
        <f t="shared" si="14"/>
        <v>3</v>
      </c>
      <c r="K145">
        <f t="shared" si="16"/>
        <v>0</v>
      </c>
      <c r="L145">
        <f t="shared" si="17"/>
        <v>0</v>
      </c>
      <c r="M145" t="s">
        <v>117</v>
      </c>
      <c r="N145" t="s">
        <v>128</v>
      </c>
      <c r="O145">
        <v>19789</v>
      </c>
      <c r="P145">
        <f t="shared" si="18"/>
        <v>0</v>
      </c>
      <c r="Q145">
        <f>VLOOKUP(M145,'train-c6'!A$1:B$23,2)</f>
        <v>15</v>
      </c>
      <c r="R145">
        <f>VLOOKUP(M145,'train-c6'!A$2:H$23,7)</f>
        <v>2</v>
      </c>
      <c r="S145">
        <f>VLOOKUP(M145,'train-c6'!A$2:H$23,8)</f>
        <v>1</v>
      </c>
      <c r="T145">
        <f t="shared" si="19"/>
        <v>0</v>
      </c>
      <c r="U145">
        <f t="array" ref="U145">MAX(IF(A$2:A$1790=M145,IF(B$2:B$1790=N145,J$2:J$1790)))</f>
        <v>2</v>
      </c>
    </row>
    <row r="146" spans="1:21" hidden="1" x14ac:dyDescent="0.3">
      <c r="A146" t="s">
        <v>168</v>
      </c>
      <c r="B146" t="s">
        <v>172</v>
      </c>
      <c r="C146">
        <v>16203</v>
      </c>
      <c r="D146" s="1">
        <v>40011</v>
      </c>
      <c r="E146" s="1">
        <v>42574</v>
      </c>
      <c r="F146">
        <v>204923</v>
      </c>
      <c r="G146" t="s">
        <v>10</v>
      </c>
      <c r="H146" s="2">
        <v>42574.284618055557</v>
      </c>
      <c r="I146">
        <f t="shared" si="15"/>
        <v>2563</v>
      </c>
      <c r="J146">
        <f t="shared" si="14"/>
        <v>4</v>
      </c>
      <c r="K146">
        <f t="shared" si="16"/>
        <v>0</v>
      </c>
      <c r="L146">
        <f t="shared" si="17"/>
        <v>0</v>
      </c>
      <c r="M146" t="s">
        <v>117</v>
      </c>
      <c r="N146" t="s">
        <v>125</v>
      </c>
      <c r="O146">
        <v>19790</v>
      </c>
      <c r="P146">
        <f t="shared" si="18"/>
        <v>0</v>
      </c>
      <c r="Q146">
        <f>VLOOKUP(M146,'train-c6'!A$1:B$23,2)</f>
        <v>15</v>
      </c>
      <c r="R146">
        <f>VLOOKUP(M146,'train-c6'!A$2:H$23,7)</f>
        <v>2</v>
      </c>
      <c r="S146">
        <f>VLOOKUP(M146,'train-c6'!A$2:H$23,8)</f>
        <v>1</v>
      </c>
      <c r="T146">
        <f t="shared" si="19"/>
        <v>0</v>
      </c>
      <c r="U146">
        <f t="array" ref="U146">MAX(IF(A$2:A$1790=M146,IF(B$2:B$1790=N146,J$2:J$1790)))</f>
        <v>7</v>
      </c>
    </row>
    <row r="147" spans="1:21" hidden="1" x14ac:dyDescent="0.3">
      <c r="A147" t="s">
        <v>168</v>
      </c>
      <c r="B147" t="s">
        <v>172</v>
      </c>
      <c r="C147">
        <v>16203</v>
      </c>
      <c r="D147" s="1">
        <v>40011</v>
      </c>
      <c r="E147" s="1">
        <v>42636</v>
      </c>
      <c r="F147">
        <v>210987</v>
      </c>
      <c r="G147" t="s">
        <v>10</v>
      </c>
      <c r="H147" s="2">
        <v>42636.576527777775</v>
      </c>
      <c r="I147">
        <f t="shared" si="15"/>
        <v>2625</v>
      </c>
      <c r="J147">
        <f t="shared" si="14"/>
        <v>5</v>
      </c>
      <c r="K147">
        <f t="shared" si="16"/>
        <v>0</v>
      </c>
      <c r="L147">
        <f t="shared" si="17"/>
        <v>0</v>
      </c>
      <c r="M147" t="s">
        <v>117</v>
      </c>
      <c r="N147" t="s">
        <v>124</v>
      </c>
      <c r="O147">
        <v>19791</v>
      </c>
      <c r="P147">
        <f t="shared" si="18"/>
        <v>0</v>
      </c>
      <c r="Q147">
        <f>VLOOKUP(M147,'train-c6'!A$1:B$23,2)</f>
        <v>15</v>
      </c>
      <c r="R147">
        <f>VLOOKUP(M147,'train-c6'!A$2:H$23,7)</f>
        <v>2</v>
      </c>
      <c r="S147">
        <f>VLOOKUP(M147,'train-c6'!A$2:H$23,8)</f>
        <v>1</v>
      </c>
      <c r="T147">
        <f t="shared" si="19"/>
        <v>0</v>
      </c>
      <c r="U147">
        <f t="array" ref="U147">MAX(IF(A$2:A$1790=M147,IF(B$2:B$1790=N147,J$2:J$1790)))</f>
        <v>9</v>
      </c>
    </row>
    <row r="148" spans="1:21" hidden="1" x14ac:dyDescent="0.3">
      <c r="A148" t="s">
        <v>168</v>
      </c>
      <c r="B148" t="s">
        <v>172</v>
      </c>
      <c r="C148">
        <v>16203</v>
      </c>
      <c r="D148" s="1">
        <v>40011</v>
      </c>
      <c r="E148" s="1">
        <v>42699</v>
      </c>
      <c r="F148">
        <v>215293</v>
      </c>
      <c r="G148" t="s">
        <v>10</v>
      </c>
      <c r="H148" s="2">
        <v>42699.303749999999</v>
      </c>
      <c r="I148">
        <f t="shared" si="15"/>
        <v>2688</v>
      </c>
      <c r="J148">
        <f t="shared" si="14"/>
        <v>6</v>
      </c>
      <c r="K148">
        <f t="shared" si="16"/>
        <v>0</v>
      </c>
      <c r="L148">
        <f t="shared" si="17"/>
        <v>0</v>
      </c>
      <c r="M148" t="s">
        <v>117</v>
      </c>
      <c r="N148" t="s">
        <v>118</v>
      </c>
      <c r="O148">
        <v>19792</v>
      </c>
      <c r="P148">
        <f t="shared" si="18"/>
        <v>0</v>
      </c>
      <c r="Q148">
        <f>VLOOKUP(M148,'train-c6'!A$1:B$23,2)</f>
        <v>15</v>
      </c>
      <c r="R148">
        <f>VLOOKUP(M148,'train-c6'!A$2:H$23,7)</f>
        <v>2</v>
      </c>
      <c r="S148">
        <f>VLOOKUP(M148,'train-c6'!A$2:H$23,8)</f>
        <v>1</v>
      </c>
      <c r="T148">
        <f t="shared" si="19"/>
        <v>0</v>
      </c>
      <c r="U148">
        <f t="array" ref="U148">MAX(IF(A$2:A$1790=M148,IF(B$2:B$1790=N148,J$2:J$1790)))</f>
        <v>7</v>
      </c>
    </row>
    <row r="149" spans="1:21" hidden="1" x14ac:dyDescent="0.3">
      <c r="A149" t="s">
        <v>168</v>
      </c>
      <c r="B149" t="s">
        <v>172</v>
      </c>
      <c r="C149">
        <v>16203</v>
      </c>
      <c r="D149" s="1">
        <v>40011</v>
      </c>
      <c r="E149" s="1">
        <v>42830</v>
      </c>
      <c r="F149">
        <v>226663</v>
      </c>
      <c r="G149" t="s">
        <v>10</v>
      </c>
      <c r="H149" s="2">
        <v>42830.233206018522</v>
      </c>
      <c r="I149">
        <f t="shared" si="15"/>
        <v>2819</v>
      </c>
      <c r="J149">
        <f t="shared" si="14"/>
        <v>7</v>
      </c>
      <c r="K149">
        <f t="shared" si="16"/>
        <v>0</v>
      </c>
      <c r="L149">
        <f t="shared" si="17"/>
        <v>0</v>
      </c>
      <c r="M149" t="s">
        <v>81</v>
      </c>
      <c r="N149" t="s">
        <v>86</v>
      </c>
      <c r="O149">
        <v>19794</v>
      </c>
      <c r="P149">
        <f t="shared" si="18"/>
        <v>0</v>
      </c>
      <c r="Q149">
        <f>VLOOKUP(M149,'train-c6'!A$1:B$23,2)</f>
        <v>11</v>
      </c>
      <c r="R149">
        <f>VLOOKUP(M149,'train-c6'!A$2:H$23,7)</f>
        <v>3</v>
      </c>
      <c r="S149">
        <f>VLOOKUP(M149,'train-c6'!A$2:H$23,8)</f>
        <v>1</v>
      </c>
      <c r="T149">
        <f t="shared" si="19"/>
        <v>0</v>
      </c>
      <c r="U149">
        <f t="array" ref="U149">MAX(IF(A$2:A$1790=M149,IF(B$2:B$1790=N149,J$2:J$1790)))</f>
        <v>7</v>
      </c>
    </row>
    <row r="150" spans="1:21" hidden="1" x14ac:dyDescent="0.3">
      <c r="A150" t="s">
        <v>168</v>
      </c>
      <c r="B150" t="s">
        <v>188</v>
      </c>
      <c r="C150">
        <v>16204</v>
      </c>
      <c r="D150" s="1">
        <v>40011</v>
      </c>
      <c r="E150" s="1">
        <v>42404</v>
      </c>
      <c r="F150">
        <v>187241</v>
      </c>
      <c r="G150" t="s">
        <v>26</v>
      </c>
      <c r="H150" s="2">
        <v>42404.469918981478</v>
      </c>
      <c r="I150">
        <f t="shared" si="15"/>
        <v>2393</v>
      </c>
      <c r="J150">
        <f t="shared" si="14"/>
        <v>1</v>
      </c>
      <c r="K150">
        <f t="shared" si="16"/>
        <v>1</v>
      </c>
      <c r="L150">
        <f t="shared" si="17"/>
        <v>2</v>
      </c>
      <c r="M150" t="s">
        <v>81</v>
      </c>
      <c r="N150" t="s">
        <v>88</v>
      </c>
      <c r="O150">
        <v>19795</v>
      </c>
      <c r="P150">
        <f t="shared" si="18"/>
        <v>0</v>
      </c>
      <c r="Q150">
        <f>VLOOKUP(M150,'train-c6'!A$1:B$23,2)</f>
        <v>11</v>
      </c>
      <c r="R150">
        <f>VLOOKUP(M150,'train-c6'!A$2:H$23,7)</f>
        <v>3</v>
      </c>
      <c r="S150">
        <f>VLOOKUP(M150,'train-c6'!A$2:H$23,8)</f>
        <v>1</v>
      </c>
      <c r="T150">
        <f t="shared" si="19"/>
        <v>0</v>
      </c>
      <c r="U150">
        <f t="array" ref="U150">MAX(IF(A$2:A$1790=M150,IF(B$2:B$1790=N150,J$2:J$1790)))</f>
        <v>12</v>
      </c>
    </row>
    <row r="151" spans="1:21" hidden="1" x14ac:dyDescent="0.3">
      <c r="A151" t="s">
        <v>168</v>
      </c>
      <c r="B151" t="s">
        <v>188</v>
      </c>
      <c r="C151">
        <v>16204</v>
      </c>
      <c r="D151" s="1">
        <v>40011</v>
      </c>
      <c r="E151" s="1">
        <v>42468</v>
      </c>
      <c r="F151">
        <v>193506</v>
      </c>
      <c r="G151" t="s">
        <v>26</v>
      </c>
      <c r="H151" s="2">
        <v>42468.341458333336</v>
      </c>
      <c r="I151">
        <f t="shared" si="15"/>
        <v>2457</v>
      </c>
      <c r="J151">
        <f t="shared" ref="J151:J214" si="20">IF(C151=C150,J150+1,1)</f>
        <v>2</v>
      </c>
      <c r="K151">
        <f t="shared" si="16"/>
        <v>1</v>
      </c>
      <c r="L151">
        <f t="shared" si="17"/>
        <v>4</v>
      </c>
      <c r="M151" t="s">
        <v>81</v>
      </c>
      <c r="N151" t="s">
        <v>91</v>
      </c>
      <c r="O151">
        <v>19795</v>
      </c>
      <c r="P151">
        <f t="shared" si="18"/>
        <v>0</v>
      </c>
      <c r="Q151">
        <f>VLOOKUP(M151,'train-c6'!A$1:B$23,2)</f>
        <v>11</v>
      </c>
      <c r="R151">
        <f>VLOOKUP(M151,'train-c6'!A$2:H$23,7)</f>
        <v>3</v>
      </c>
      <c r="S151">
        <f>VLOOKUP(M151,'train-c6'!A$2:H$23,8)</f>
        <v>1</v>
      </c>
      <c r="T151">
        <f t="shared" si="19"/>
        <v>0</v>
      </c>
      <c r="U151">
        <f t="array" ref="U151">MAX(IF(A$2:A$1790=M151,IF(B$2:B$1790=N151,J$2:J$1790)))</f>
        <v>11</v>
      </c>
    </row>
    <row r="152" spans="1:21" hidden="1" x14ac:dyDescent="0.3">
      <c r="A152" t="s">
        <v>168</v>
      </c>
      <c r="B152" t="s">
        <v>188</v>
      </c>
      <c r="C152">
        <v>16204</v>
      </c>
      <c r="D152" s="1">
        <v>40011</v>
      </c>
      <c r="E152" s="1">
        <v>42525</v>
      </c>
      <c r="F152">
        <v>199874</v>
      </c>
      <c r="G152" t="s">
        <v>10</v>
      </c>
      <c r="H152" s="2">
        <v>42525.289421296293</v>
      </c>
      <c r="I152">
        <f t="shared" si="15"/>
        <v>2514</v>
      </c>
      <c r="J152">
        <f t="shared" si="20"/>
        <v>3</v>
      </c>
      <c r="K152">
        <f t="shared" si="16"/>
        <v>0</v>
      </c>
      <c r="L152">
        <f t="shared" si="17"/>
        <v>0</v>
      </c>
      <c r="M152" t="s">
        <v>81</v>
      </c>
      <c r="N152" t="s">
        <v>83</v>
      </c>
      <c r="O152">
        <v>19796</v>
      </c>
      <c r="P152">
        <f t="shared" si="18"/>
        <v>0</v>
      </c>
      <c r="Q152">
        <f>VLOOKUP(M152,'train-c6'!A$1:B$23,2)</f>
        <v>11</v>
      </c>
      <c r="R152">
        <f>VLOOKUP(M152,'train-c6'!A$2:H$23,7)</f>
        <v>3</v>
      </c>
      <c r="S152">
        <f>VLOOKUP(M152,'train-c6'!A$2:H$23,8)</f>
        <v>1</v>
      </c>
      <c r="T152">
        <f t="shared" si="19"/>
        <v>0</v>
      </c>
      <c r="U152">
        <f t="array" ref="U152">MAX(IF(A$2:A$1790=M152,IF(B$2:B$1790=N152,J$2:J$1790)))</f>
        <v>7</v>
      </c>
    </row>
    <row r="153" spans="1:21" hidden="1" x14ac:dyDescent="0.3">
      <c r="A153" t="s">
        <v>168</v>
      </c>
      <c r="B153" t="s">
        <v>188</v>
      </c>
      <c r="C153">
        <v>16204</v>
      </c>
      <c r="D153" s="1">
        <v>40011</v>
      </c>
      <c r="E153" s="1">
        <v>42574</v>
      </c>
      <c r="F153">
        <v>204924</v>
      </c>
      <c r="G153" t="s">
        <v>10</v>
      </c>
      <c r="H153" s="2">
        <v>42574.285000000003</v>
      </c>
      <c r="I153">
        <f t="shared" si="15"/>
        <v>2563</v>
      </c>
      <c r="J153">
        <f t="shared" si="20"/>
        <v>4</v>
      </c>
      <c r="K153">
        <f t="shared" si="16"/>
        <v>0</v>
      </c>
      <c r="L153">
        <f t="shared" si="17"/>
        <v>0</v>
      </c>
      <c r="M153" t="s">
        <v>81</v>
      </c>
      <c r="N153" t="s">
        <v>87</v>
      </c>
      <c r="O153">
        <v>19797</v>
      </c>
      <c r="P153">
        <f t="shared" si="18"/>
        <v>0</v>
      </c>
      <c r="Q153">
        <f>VLOOKUP(M153,'train-c6'!A$1:B$23,2)</f>
        <v>11</v>
      </c>
      <c r="R153">
        <f>VLOOKUP(M153,'train-c6'!A$2:H$23,7)</f>
        <v>3</v>
      </c>
      <c r="S153">
        <f>VLOOKUP(M153,'train-c6'!A$2:H$23,8)</f>
        <v>1</v>
      </c>
      <c r="T153">
        <f t="shared" si="19"/>
        <v>0</v>
      </c>
      <c r="U153">
        <f t="array" ref="U153">MAX(IF(A$2:A$1790=M153,IF(B$2:B$1790=N153,J$2:J$1790)))</f>
        <v>7</v>
      </c>
    </row>
    <row r="154" spans="1:21" hidden="1" x14ac:dyDescent="0.3">
      <c r="A154" t="s">
        <v>168</v>
      </c>
      <c r="B154" t="s">
        <v>188</v>
      </c>
      <c r="C154">
        <v>16204</v>
      </c>
      <c r="D154" s="1">
        <v>40011</v>
      </c>
      <c r="E154" s="1">
        <v>42640</v>
      </c>
      <c r="F154">
        <v>211378</v>
      </c>
      <c r="G154" t="s">
        <v>26</v>
      </c>
      <c r="H154" s="2">
        <v>42640.544236111113</v>
      </c>
      <c r="I154">
        <f t="shared" si="15"/>
        <v>2629</v>
      </c>
      <c r="J154">
        <f t="shared" si="20"/>
        <v>5</v>
      </c>
      <c r="K154">
        <f t="shared" si="16"/>
        <v>1</v>
      </c>
      <c r="L154">
        <f t="shared" si="17"/>
        <v>32</v>
      </c>
      <c r="M154" t="s">
        <v>81</v>
      </c>
      <c r="N154" t="s">
        <v>89</v>
      </c>
      <c r="O154">
        <v>19798</v>
      </c>
      <c r="P154">
        <f t="shared" si="18"/>
        <v>0</v>
      </c>
      <c r="Q154">
        <f>VLOOKUP(M154,'train-c6'!A$1:B$23,2)</f>
        <v>11</v>
      </c>
      <c r="R154">
        <f>VLOOKUP(M154,'train-c6'!A$2:H$23,7)</f>
        <v>3</v>
      </c>
      <c r="S154">
        <f>VLOOKUP(M154,'train-c6'!A$2:H$23,8)</f>
        <v>1</v>
      </c>
      <c r="T154">
        <f t="shared" si="19"/>
        <v>0</v>
      </c>
      <c r="U154">
        <f t="array" ref="U154">MAX(IF(A$2:A$1790=M154,IF(B$2:B$1790=N154,J$2:J$1790)))</f>
        <v>7</v>
      </c>
    </row>
    <row r="155" spans="1:21" hidden="1" x14ac:dyDescent="0.3">
      <c r="A155" t="s">
        <v>168</v>
      </c>
      <c r="B155" t="s">
        <v>188</v>
      </c>
      <c r="C155">
        <v>16204</v>
      </c>
      <c r="D155" s="1">
        <v>40011</v>
      </c>
      <c r="E155" s="1">
        <v>42699</v>
      </c>
      <c r="F155">
        <v>215266</v>
      </c>
      <c r="G155" t="s">
        <v>26</v>
      </c>
      <c r="H155" s="2">
        <v>42699.281886574077</v>
      </c>
      <c r="I155">
        <f t="shared" si="15"/>
        <v>2688</v>
      </c>
      <c r="J155">
        <f t="shared" si="20"/>
        <v>6</v>
      </c>
      <c r="K155">
        <f t="shared" si="16"/>
        <v>1</v>
      </c>
      <c r="L155">
        <f t="shared" si="17"/>
        <v>64</v>
      </c>
      <c r="M155" t="s">
        <v>81</v>
      </c>
      <c r="N155" t="s">
        <v>82</v>
      </c>
      <c r="O155">
        <v>19799</v>
      </c>
      <c r="P155">
        <f t="shared" si="18"/>
        <v>0</v>
      </c>
      <c r="Q155">
        <f>VLOOKUP(M155,'train-c6'!A$1:B$23,2)</f>
        <v>11</v>
      </c>
      <c r="R155">
        <f>VLOOKUP(M155,'train-c6'!A$2:H$23,7)</f>
        <v>3</v>
      </c>
      <c r="S155">
        <f>VLOOKUP(M155,'train-c6'!A$2:H$23,8)</f>
        <v>1</v>
      </c>
      <c r="T155">
        <f t="shared" si="19"/>
        <v>0</v>
      </c>
      <c r="U155">
        <f t="array" ref="U155">MAX(IF(A$2:A$1790=M155,IF(B$2:B$1790=N155,J$2:J$1790)))</f>
        <v>7</v>
      </c>
    </row>
    <row r="156" spans="1:21" hidden="1" x14ac:dyDescent="0.3">
      <c r="A156" t="s">
        <v>168</v>
      </c>
      <c r="B156" t="s">
        <v>188</v>
      </c>
      <c r="C156">
        <v>16204</v>
      </c>
      <c r="D156" s="1">
        <v>40011</v>
      </c>
      <c r="E156" s="1">
        <v>42830</v>
      </c>
      <c r="F156">
        <v>226664</v>
      </c>
      <c r="G156" t="s">
        <v>26</v>
      </c>
      <c r="H156" s="2">
        <v>42830.233553240738</v>
      </c>
      <c r="I156">
        <f t="shared" si="15"/>
        <v>2819</v>
      </c>
      <c r="J156">
        <f t="shared" si="20"/>
        <v>7</v>
      </c>
      <c r="K156">
        <f t="shared" si="16"/>
        <v>1</v>
      </c>
      <c r="L156">
        <f t="shared" si="17"/>
        <v>128</v>
      </c>
      <c r="M156" t="s">
        <v>81</v>
      </c>
      <c r="N156" t="s">
        <v>84</v>
      </c>
      <c r="O156">
        <v>19800</v>
      </c>
      <c r="P156">
        <f t="shared" si="18"/>
        <v>0</v>
      </c>
      <c r="Q156">
        <f>VLOOKUP(M156,'train-c6'!A$1:B$23,2)</f>
        <v>11</v>
      </c>
      <c r="R156">
        <f>VLOOKUP(M156,'train-c6'!A$2:H$23,7)</f>
        <v>3</v>
      </c>
      <c r="S156">
        <f>VLOOKUP(M156,'train-c6'!A$2:H$23,8)</f>
        <v>1</v>
      </c>
      <c r="T156">
        <f t="shared" si="19"/>
        <v>0</v>
      </c>
      <c r="U156">
        <f t="array" ref="U156">MAX(IF(A$2:A$1790=M156,IF(B$2:B$1790=N156,J$2:J$1790)))</f>
        <v>7</v>
      </c>
    </row>
    <row r="157" spans="1:21" hidden="1" x14ac:dyDescent="0.3">
      <c r="A157" t="s">
        <v>168</v>
      </c>
      <c r="B157" t="s">
        <v>187</v>
      </c>
      <c r="C157">
        <v>16205</v>
      </c>
      <c r="D157" s="1">
        <v>40011</v>
      </c>
      <c r="E157" s="1">
        <v>42404</v>
      </c>
      <c r="F157">
        <v>187240</v>
      </c>
      <c r="G157" t="s">
        <v>26</v>
      </c>
      <c r="H157" s="2">
        <v>42404.469837962963</v>
      </c>
      <c r="I157">
        <f t="shared" si="15"/>
        <v>2393</v>
      </c>
      <c r="J157">
        <f t="shared" si="20"/>
        <v>1</v>
      </c>
      <c r="K157">
        <f t="shared" si="16"/>
        <v>1</v>
      </c>
      <c r="L157">
        <f t="shared" si="17"/>
        <v>2</v>
      </c>
      <c r="M157" t="s">
        <v>81</v>
      </c>
      <c r="N157" t="s">
        <v>80</v>
      </c>
      <c r="O157">
        <v>19801</v>
      </c>
      <c r="P157">
        <f t="shared" si="18"/>
        <v>0</v>
      </c>
      <c r="Q157">
        <f>VLOOKUP(M157,'train-c6'!A$1:B$23,2)</f>
        <v>11</v>
      </c>
      <c r="R157">
        <f>VLOOKUP(M157,'train-c6'!A$2:H$23,7)</f>
        <v>3</v>
      </c>
      <c r="S157">
        <f>VLOOKUP(M157,'train-c6'!A$2:H$23,8)</f>
        <v>1</v>
      </c>
      <c r="T157">
        <f t="shared" si="19"/>
        <v>0</v>
      </c>
      <c r="U157">
        <f t="array" ref="U157">MAX(IF(A$2:A$1790=M157,IF(B$2:B$1790=N157,J$2:J$1790)))</f>
        <v>7</v>
      </c>
    </row>
    <row r="158" spans="1:21" hidden="1" x14ac:dyDescent="0.3">
      <c r="A158" t="s">
        <v>168</v>
      </c>
      <c r="B158" t="s">
        <v>187</v>
      </c>
      <c r="C158">
        <v>16205</v>
      </c>
      <c r="D158" s="1">
        <v>40011</v>
      </c>
      <c r="E158" s="1">
        <v>42468</v>
      </c>
      <c r="F158">
        <v>193503</v>
      </c>
      <c r="G158" t="s">
        <v>26</v>
      </c>
      <c r="H158" s="2">
        <v>42468.337939814817</v>
      </c>
      <c r="I158">
        <f t="shared" si="15"/>
        <v>2457</v>
      </c>
      <c r="J158">
        <f t="shared" si="20"/>
        <v>2</v>
      </c>
      <c r="K158">
        <f t="shared" si="16"/>
        <v>1</v>
      </c>
      <c r="L158">
        <f t="shared" si="17"/>
        <v>4</v>
      </c>
      <c r="M158" t="s">
        <v>81</v>
      </c>
      <c r="N158" t="s">
        <v>85</v>
      </c>
      <c r="O158">
        <v>19802</v>
      </c>
      <c r="P158">
        <f t="shared" si="18"/>
        <v>0</v>
      </c>
      <c r="Q158">
        <f>VLOOKUP(M158,'train-c6'!A$1:B$23,2)</f>
        <v>11</v>
      </c>
      <c r="R158">
        <f>VLOOKUP(M158,'train-c6'!A$2:H$23,7)</f>
        <v>3</v>
      </c>
      <c r="S158">
        <f>VLOOKUP(M158,'train-c6'!A$2:H$23,8)</f>
        <v>1</v>
      </c>
      <c r="T158">
        <f t="shared" si="19"/>
        <v>0</v>
      </c>
      <c r="U158">
        <f t="array" ref="U158">MAX(IF(A$2:A$1790=M158,IF(B$2:B$1790=N158,J$2:J$1790)))</f>
        <v>7</v>
      </c>
    </row>
    <row r="159" spans="1:21" hidden="1" x14ac:dyDescent="0.3">
      <c r="A159" t="s">
        <v>168</v>
      </c>
      <c r="B159" t="s">
        <v>187</v>
      </c>
      <c r="C159">
        <v>16205</v>
      </c>
      <c r="D159" s="1">
        <v>40011</v>
      </c>
      <c r="E159" s="1">
        <v>42535</v>
      </c>
      <c r="F159">
        <v>200938</v>
      </c>
      <c r="G159" t="s">
        <v>26</v>
      </c>
      <c r="H159" s="2">
        <v>42535.296226851853</v>
      </c>
      <c r="I159">
        <f t="shared" si="15"/>
        <v>2524</v>
      </c>
      <c r="J159">
        <f t="shared" si="20"/>
        <v>3</v>
      </c>
      <c r="K159">
        <f t="shared" si="16"/>
        <v>1</v>
      </c>
      <c r="L159">
        <f t="shared" si="17"/>
        <v>8</v>
      </c>
      <c r="M159" t="s">
        <v>81</v>
      </c>
      <c r="N159" t="s">
        <v>90</v>
      </c>
      <c r="O159">
        <v>19803</v>
      </c>
      <c r="P159">
        <f t="shared" si="18"/>
        <v>0</v>
      </c>
      <c r="Q159">
        <f>VLOOKUP(M159,'train-c6'!A$1:B$23,2)</f>
        <v>11</v>
      </c>
      <c r="R159">
        <f>VLOOKUP(M159,'train-c6'!A$2:H$23,7)</f>
        <v>3</v>
      </c>
      <c r="S159">
        <f>VLOOKUP(M159,'train-c6'!A$2:H$23,8)</f>
        <v>1</v>
      </c>
      <c r="T159">
        <f t="shared" si="19"/>
        <v>0</v>
      </c>
      <c r="U159">
        <f t="array" ref="U159">MAX(IF(A$2:A$1790=M159,IF(B$2:B$1790=N159,J$2:J$1790)))</f>
        <v>3</v>
      </c>
    </row>
    <row r="160" spans="1:21" hidden="1" x14ac:dyDescent="0.3">
      <c r="A160" t="s">
        <v>168</v>
      </c>
      <c r="B160" t="s">
        <v>187</v>
      </c>
      <c r="C160">
        <v>16205</v>
      </c>
      <c r="D160" s="1">
        <v>40011</v>
      </c>
      <c r="E160" s="1">
        <v>42574</v>
      </c>
      <c r="F160">
        <v>204922</v>
      </c>
      <c r="G160" t="s">
        <v>10</v>
      </c>
      <c r="H160" s="2">
        <v>42574.284131944441</v>
      </c>
      <c r="I160">
        <f t="shared" si="15"/>
        <v>2563</v>
      </c>
      <c r="J160">
        <f t="shared" si="20"/>
        <v>4</v>
      </c>
      <c r="K160">
        <f t="shared" si="16"/>
        <v>0</v>
      </c>
      <c r="L160">
        <f t="shared" si="17"/>
        <v>0</v>
      </c>
      <c r="M160" t="s">
        <v>217</v>
      </c>
      <c r="N160" t="s">
        <v>221</v>
      </c>
      <c r="O160">
        <v>19809</v>
      </c>
      <c r="P160">
        <f t="shared" si="18"/>
        <v>0</v>
      </c>
      <c r="Q160">
        <f>VLOOKUP(M160,'train-c6'!A$1:B$23,2)</f>
        <v>9</v>
      </c>
      <c r="R160">
        <f>VLOOKUP(M160,'train-c6'!A$2:H$23,7)</f>
        <v>3</v>
      </c>
      <c r="S160">
        <f>VLOOKUP(M160,'train-c6'!A$2:H$23,8)</f>
        <v>1</v>
      </c>
      <c r="T160">
        <f t="shared" si="19"/>
        <v>0</v>
      </c>
      <c r="U160">
        <f t="array" ref="U160">MAX(IF(A$2:A$1790=M160,IF(B$2:B$1790=N160,J$2:J$1790)))</f>
        <v>7</v>
      </c>
    </row>
    <row r="161" spans="1:21" hidden="1" x14ac:dyDescent="0.3">
      <c r="A161" t="s">
        <v>168</v>
      </c>
      <c r="B161" t="s">
        <v>187</v>
      </c>
      <c r="C161">
        <v>16205</v>
      </c>
      <c r="D161" s="1">
        <v>40011</v>
      </c>
      <c r="E161" s="1">
        <v>42641</v>
      </c>
      <c r="F161">
        <v>211514</v>
      </c>
      <c r="G161" t="s">
        <v>10</v>
      </c>
      <c r="H161" s="2">
        <v>42641.525266203702</v>
      </c>
      <c r="I161">
        <f t="shared" si="15"/>
        <v>2630</v>
      </c>
      <c r="J161">
        <f t="shared" si="20"/>
        <v>5</v>
      </c>
      <c r="K161">
        <f t="shared" si="16"/>
        <v>0</v>
      </c>
      <c r="L161">
        <f t="shared" si="17"/>
        <v>0</v>
      </c>
      <c r="M161" t="s">
        <v>217</v>
      </c>
      <c r="N161" t="s">
        <v>216</v>
      </c>
      <c r="O161">
        <v>19811</v>
      </c>
      <c r="P161">
        <f t="shared" si="18"/>
        <v>0</v>
      </c>
      <c r="Q161">
        <f>VLOOKUP(M161,'train-c6'!A$1:B$23,2)</f>
        <v>9</v>
      </c>
      <c r="R161">
        <f>VLOOKUP(M161,'train-c6'!A$2:H$23,7)</f>
        <v>3</v>
      </c>
      <c r="S161">
        <f>VLOOKUP(M161,'train-c6'!A$2:H$23,8)</f>
        <v>1</v>
      </c>
      <c r="T161">
        <f t="shared" si="19"/>
        <v>0</v>
      </c>
      <c r="U161">
        <f t="array" ref="U161">MAX(IF(A$2:A$1790=M161,IF(B$2:B$1790=N161,J$2:J$1790)))</f>
        <v>7</v>
      </c>
    </row>
    <row r="162" spans="1:21" hidden="1" x14ac:dyDescent="0.3">
      <c r="A162" t="s">
        <v>168</v>
      </c>
      <c r="B162" t="s">
        <v>187</v>
      </c>
      <c r="C162">
        <v>16205</v>
      </c>
      <c r="D162" s="1">
        <v>40011</v>
      </c>
      <c r="E162" s="1">
        <v>42699</v>
      </c>
      <c r="F162">
        <v>215289</v>
      </c>
      <c r="G162" t="s">
        <v>10</v>
      </c>
      <c r="H162" s="2">
        <v>42699.301469907405</v>
      </c>
      <c r="I162">
        <f t="shared" si="15"/>
        <v>2688</v>
      </c>
      <c r="J162">
        <f t="shared" si="20"/>
        <v>6</v>
      </c>
      <c r="K162">
        <f t="shared" si="16"/>
        <v>0</v>
      </c>
      <c r="L162">
        <f t="shared" si="17"/>
        <v>0</v>
      </c>
      <c r="M162" t="s">
        <v>67</v>
      </c>
      <c r="N162" t="s">
        <v>66</v>
      </c>
      <c r="O162">
        <v>19828</v>
      </c>
      <c r="P162">
        <f t="shared" si="18"/>
        <v>0</v>
      </c>
      <c r="Q162">
        <f>VLOOKUP(M162,'train-c6'!A$1:B$23,2)</f>
        <v>12</v>
      </c>
      <c r="R162">
        <f>VLOOKUP(M162,'train-c6'!A$2:H$23,7)</f>
        <v>2</v>
      </c>
      <c r="S162">
        <f>VLOOKUP(M162,'train-c6'!A$2:H$23,8)</f>
        <v>1</v>
      </c>
      <c r="T162">
        <f t="shared" si="19"/>
        <v>0</v>
      </c>
      <c r="U162">
        <f t="array" ref="U162">MAX(IF(A$2:A$1790=M162,IF(B$2:B$1790=N162,J$2:J$1790)))</f>
        <v>7</v>
      </c>
    </row>
    <row r="163" spans="1:21" hidden="1" x14ac:dyDescent="0.3">
      <c r="A163" t="s">
        <v>168</v>
      </c>
      <c r="B163" t="s">
        <v>187</v>
      </c>
      <c r="C163">
        <v>16205</v>
      </c>
      <c r="D163" s="1">
        <v>40011</v>
      </c>
      <c r="E163" s="1">
        <v>42830</v>
      </c>
      <c r="F163">
        <v>226667</v>
      </c>
      <c r="G163" t="s">
        <v>26</v>
      </c>
      <c r="H163" s="2">
        <v>42830.280428240738</v>
      </c>
      <c r="I163">
        <f t="shared" si="15"/>
        <v>2819</v>
      </c>
      <c r="J163">
        <f t="shared" si="20"/>
        <v>7</v>
      </c>
      <c r="K163">
        <f t="shared" si="16"/>
        <v>1</v>
      </c>
      <c r="L163">
        <f t="shared" si="17"/>
        <v>128</v>
      </c>
      <c r="M163" t="s">
        <v>67</v>
      </c>
      <c r="N163" t="s">
        <v>75</v>
      </c>
      <c r="O163">
        <v>19829</v>
      </c>
      <c r="P163">
        <f t="shared" si="18"/>
        <v>0</v>
      </c>
      <c r="Q163">
        <f>VLOOKUP(M163,'train-c6'!A$1:B$23,2)</f>
        <v>12</v>
      </c>
      <c r="R163">
        <f>VLOOKUP(M163,'train-c6'!A$2:H$23,7)</f>
        <v>2</v>
      </c>
      <c r="S163">
        <f>VLOOKUP(M163,'train-c6'!A$2:H$23,8)</f>
        <v>1</v>
      </c>
      <c r="T163">
        <f t="shared" si="19"/>
        <v>0</v>
      </c>
      <c r="U163">
        <f t="array" ref="U163">MAX(IF(A$2:A$1790=M163,IF(B$2:B$1790=N163,J$2:J$1790)))</f>
        <v>7</v>
      </c>
    </row>
    <row r="164" spans="1:21" hidden="1" x14ac:dyDescent="0.3">
      <c r="A164" t="s">
        <v>24</v>
      </c>
      <c r="B164" t="s">
        <v>27</v>
      </c>
      <c r="C164">
        <v>16211</v>
      </c>
      <c r="D164" s="1">
        <v>40011</v>
      </c>
      <c r="E164" s="1">
        <v>42404</v>
      </c>
      <c r="F164">
        <v>187227</v>
      </c>
      <c r="G164" t="s">
        <v>26</v>
      </c>
      <c r="H164" s="2">
        <v>42404.461446759262</v>
      </c>
      <c r="I164">
        <f t="shared" si="15"/>
        <v>2393</v>
      </c>
      <c r="J164">
        <f t="shared" si="20"/>
        <v>1</v>
      </c>
      <c r="K164">
        <f t="shared" si="16"/>
        <v>1</v>
      </c>
      <c r="L164">
        <f t="shared" si="17"/>
        <v>2</v>
      </c>
      <c r="M164" t="s">
        <v>67</v>
      </c>
      <c r="N164" t="s">
        <v>69</v>
      </c>
      <c r="O164">
        <v>19830</v>
      </c>
      <c r="P164">
        <f t="shared" si="18"/>
        <v>0</v>
      </c>
      <c r="Q164">
        <f>VLOOKUP(M164,'train-c6'!A$1:B$23,2)</f>
        <v>12</v>
      </c>
      <c r="R164">
        <f>VLOOKUP(M164,'train-c6'!A$2:H$23,7)</f>
        <v>2</v>
      </c>
      <c r="S164">
        <f>VLOOKUP(M164,'train-c6'!A$2:H$23,8)</f>
        <v>1</v>
      </c>
      <c r="T164">
        <f t="shared" si="19"/>
        <v>0</v>
      </c>
      <c r="U164">
        <f t="array" ref="U164">MAX(IF(A$2:A$1790=M164,IF(B$2:B$1790=N164,J$2:J$1790)))</f>
        <v>7</v>
      </c>
    </row>
    <row r="165" spans="1:21" hidden="1" x14ac:dyDescent="0.3">
      <c r="A165" t="s">
        <v>24</v>
      </c>
      <c r="B165" t="s">
        <v>27</v>
      </c>
      <c r="C165">
        <v>16211</v>
      </c>
      <c r="D165" s="1">
        <v>40011</v>
      </c>
      <c r="E165" s="1">
        <v>42472</v>
      </c>
      <c r="F165">
        <v>194492</v>
      </c>
      <c r="G165" t="s">
        <v>26</v>
      </c>
      <c r="H165" s="2">
        <v>42472.481030092589</v>
      </c>
      <c r="I165">
        <f t="shared" si="15"/>
        <v>2461</v>
      </c>
      <c r="J165">
        <f t="shared" si="20"/>
        <v>2</v>
      </c>
      <c r="K165">
        <f t="shared" si="16"/>
        <v>1</v>
      </c>
      <c r="L165">
        <f t="shared" si="17"/>
        <v>4</v>
      </c>
      <c r="M165" t="s">
        <v>106</v>
      </c>
      <c r="N165" t="s">
        <v>112</v>
      </c>
      <c r="O165">
        <v>19831</v>
      </c>
      <c r="P165">
        <f t="shared" si="18"/>
        <v>0</v>
      </c>
      <c r="Q165">
        <f>VLOOKUP(M165,'train-c6'!A$1:B$23,2)</f>
        <v>19</v>
      </c>
      <c r="R165">
        <f>VLOOKUP(M165,'train-c6'!A$2:H$23,7)</f>
        <v>3</v>
      </c>
      <c r="S165">
        <f>VLOOKUP(M165,'train-c6'!A$2:H$23,8)</f>
        <v>1</v>
      </c>
      <c r="T165">
        <f t="shared" si="19"/>
        <v>0</v>
      </c>
      <c r="U165">
        <f t="array" ref="U165">MAX(IF(A$2:A$1790=M165,IF(B$2:B$1790=N165,J$2:J$1790)))</f>
        <v>4</v>
      </c>
    </row>
    <row r="166" spans="1:21" hidden="1" x14ac:dyDescent="0.3">
      <c r="A166" t="s">
        <v>24</v>
      </c>
      <c r="B166" t="s">
        <v>27</v>
      </c>
      <c r="C166">
        <v>16211</v>
      </c>
      <c r="D166" s="1">
        <v>40011</v>
      </c>
      <c r="E166" s="1">
        <v>42535</v>
      </c>
      <c r="F166">
        <v>201118</v>
      </c>
      <c r="G166" t="s">
        <v>10</v>
      </c>
      <c r="H166" s="2">
        <v>42535.328101851854</v>
      </c>
      <c r="I166">
        <f t="shared" si="15"/>
        <v>2524</v>
      </c>
      <c r="J166">
        <f t="shared" si="20"/>
        <v>3</v>
      </c>
      <c r="K166">
        <f t="shared" si="16"/>
        <v>0</v>
      </c>
      <c r="L166">
        <f t="shared" si="17"/>
        <v>0</v>
      </c>
      <c r="M166" t="s">
        <v>106</v>
      </c>
      <c r="N166" t="s">
        <v>109</v>
      </c>
      <c r="O166">
        <v>19832</v>
      </c>
      <c r="P166">
        <f t="shared" si="18"/>
        <v>0</v>
      </c>
      <c r="Q166">
        <f>VLOOKUP(M166,'train-c6'!A$1:B$23,2)</f>
        <v>19</v>
      </c>
      <c r="R166">
        <f>VLOOKUP(M166,'train-c6'!A$2:H$23,7)</f>
        <v>3</v>
      </c>
      <c r="S166">
        <f>VLOOKUP(M166,'train-c6'!A$2:H$23,8)</f>
        <v>1</v>
      </c>
      <c r="T166">
        <f t="shared" si="19"/>
        <v>0</v>
      </c>
      <c r="U166">
        <f t="array" ref="U166">MAX(IF(A$2:A$1790=M166,IF(B$2:B$1790=N166,J$2:J$1790)))</f>
        <v>4</v>
      </c>
    </row>
    <row r="167" spans="1:21" hidden="1" x14ac:dyDescent="0.3">
      <c r="A167" t="s">
        <v>24</v>
      </c>
      <c r="B167" t="s">
        <v>27</v>
      </c>
      <c r="C167">
        <v>16211</v>
      </c>
      <c r="D167" s="1">
        <v>40011</v>
      </c>
      <c r="E167" s="1">
        <v>42585</v>
      </c>
      <c r="F167">
        <v>206601</v>
      </c>
      <c r="G167" t="s">
        <v>10</v>
      </c>
      <c r="H167" s="2">
        <v>42586.413807870369</v>
      </c>
      <c r="I167">
        <f t="shared" si="15"/>
        <v>2574</v>
      </c>
      <c r="J167">
        <f t="shared" si="20"/>
        <v>4</v>
      </c>
      <c r="K167">
        <f t="shared" si="16"/>
        <v>0</v>
      </c>
      <c r="L167">
        <f t="shared" si="17"/>
        <v>0</v>
      </c>
      <c r="M167" t="s">
        <v>106</v>
      </c>
      <c r="N167" t="s">
        <v>113</v>
      </c>
      <c r="O167">
        <v>19833</v>
      </c>
      <c r="P167">
        <f t="shared" si="18"/>
        <v>0</v>
      </c>
      <c r="Q167">
        <f>VLOOKUP(M167,'train-c6'!A$1:B$23,2)</f>
        <v>19</v>
      </c>
      <c r="R167">
        <f>VLOOKUP(M167,'train-c6'!A$2:H$23,7)</f>
        <v>3</v>
      </c>
      <c r="S167">
        <f>VLOOKUP(M167,'train-c6'!A$2:H$23,8)</f>
        <v>1</v>
      </c>
      <c r="T167">
        <f t="shared" si="19"/>
        <v>0</v>
      </c>
      <c r="U167">
        <f t="array" ref="U167">MAX(IF(A$2:A$1790=M167,IF(B$2:B$1790=N167,J$2:J$1790)))</f>
        <v>4</v>
      </c>
    </row>
    <row r="168" spans="1:21" hidden="1" x14ac:dyDescent="0.3">
      <c r="A168" t="s">
        <v>24</v>
      </c>
      <c r="B168" t="s">
        <v>27</v>
      </c>
      <c r="C168">
        <v>16211</v>
      </c>
      <c r="D168" s="1">
        <v>40011</v>
      </c>
      <c r="E168" s="1">
        <v>42585</v>
      </c>
      <c r="F168">
        <v>206603</v>
      </c>
      <c r="G168" t="s">
        <v>21</v>
      </c>
      <c r="H168" s="2">
        <v>42586.413807870369</v>
      </c>
      <c r="I168">
        <f t="shared" si="15"/>
        <v>2574</v>
      </c>
      <c r="J168">
        <f t="shared" si="20"/>
        <v>5</v>
      </c>
      <c r="K168">
        <f t="shared" si="16"/>
        <v>0</v>
      </c>
      <c r="L168">
        <f t="shared" si="17"/>
        <v>0</v>
      </c>
      <c r="M168" t="s">
        <v>106</v>
      </c>
      <c r="N168" t="s">
        <v>107</v>
      </c>
      <c r="O168">
        <v>19834</v>
      </c>
      <c r="P168">
        <f t="shared" si="18"/>
        <v>0</v>
      </c>
      <c r="Q168">
        <f>VLOOKUP(M168,'train-c6'!A$1:B$23,2)</f>
        <v>19</v>
      </c>
      <c r="R168">
        <f>VLOOKUP(M168,'train-c6'!A$2:H$23,7)</f>
        <v>3</v>
      </c>
      <c r="S168">
        <f>VLOOKUP(M168,'train-c6'!A$2:H$23,8)</f>
        <v>1</v>
      </c>
      <c r="T168">
        <f t="shared" si="19"/>
        <v>0</v>
      </c>
      <c r="U168">
        <f t="array" ref="U168">MAX(IF(A$2:A$1790=M168,IF(B$2:B$1790=N168,J$2:J$1790)))</f>
        <v>4</v>
      </c>
    </row>
    <row r="169" spans="1:21" hidden="1" x14ac:dyDescent="0.3">
      <c r="A169" t="s">
        <v>24</v>
      </c>
      <c r="B169" t="s">
        <v>27</v>
      </c>
      <c r="C169">
        <v>16211</v>
      </c>
      <c r="D169" s="1">
        <v>40011</v>
      </c>
      <c r="E169" s="1">
        <v>42586</v>
      </c>
      <c r="F169">
        <v>206835</v>
      </c>
      <c r="G169" t="s">
        <v>26</v>
      </c>
      <c r="H169" s="2">
        <v>42586.413807870369</v>
      </c>
      <c r="I169">
        <f t="shared" si="15"/>
        <v>2575</v>
      </c>
      <c r="J169">
        <f t="shared" si="20"/>
        <v>6</v>
      </c>
      <c r="K169">
        <f t="shared" si="16"/>
        <v>1</v>
      </c>
      <c r="L169">
        <f t="shared" si="17"/>
        <v>64</v>
      </c>
      <c r="M169" t="s">
        <v>106</v>
      </c>
      <c r="N169" t="s">
        <v>108</v>
      </c>
      <c r="O169">
        <v>19835</v>
      </c>
      <c r="P169">
        <f t="shared" si="18"/>
        <v>0</v>
      </c>
      <c r="Q169">
        <f>VLOOKUP(M169,'train-c6'!A$1:B$23,2)</f>
        <v>19</v>
      </c>
      <c r="R169">
        <f>VLOOKUP(M169,'train-c6'!A$2:H$23,7)</f>
        <v>3</v>
      </c>
      <c r="S169">
        <f>VLOOKUP(M169,'train-c6'!A$2:H$23,8)</f>
        <v>1</v>
      </c>
      <c r="T169">
        <f t="shared" si="19"/>
        <v>0</v>
      </c>
      <c r="U169">
        <f t="array" ref="U169">MAX(IF(A$2:A$1790=M169,IF(B$2:B$1790=N169,J$2:J$1790)))</f>
        <v>4</v>
      </c>
    </row>
    <row r="170" spans="1:21" hidden="1" x14ac:dyDescent="0.3">
      <c r="A170" t="s">
        <v>24</v>
      </c>
      <c r="B170" t="s">
        <v>27</v>
      </c>
      <c r="C170">
        <v>16211</v>
      </c>
      <c r="D170" s="1">
        <v>40011</v>
      </c>
      <c r="E170" s="1">
        <v>42640</v>
      </c>
      <c r="F170">
        <v>211382</v>
      </c>
      <c r="G170" t="s">
        <v>10</v>
      </c>
      <c r="H170" s="2">
        <v>42640.554525462961</v>
      </c>
      <c r="I170">
        <f t="shared" si="15"/>
        <v>2629</v>
      </c>
      <c r="J170">
        <f t="shared" si="20"/>
        <v>7</v>
      </c>
      <c r="K170">
        <f t="shared" si="16"/>
        <v>0</v>
      </c>
      <c r="L170">
        <f t="shared" si="17"/>
        <v>0</v>
      </c>
      <c r="M170" t="s">
        <v>106</v>
      </c>
      <c r="N170" t="s">
        <v>110</v>
      </c>
      <c r="O170">
        <v>19836</v>
      </c>
      <c r="P170">
        <f t="shared" si="18"/>
        <v>0</v>
      </c>
      <c r="Q170">
        <f>VLOOKUP(M170,'train-c6'!A$1:B$23,2)</f>
        <v>19</v>
      </c>
      <c r="R170">
        <f>VLOOKUP(M170,'train-c6'!A$2:H$23,7)</f>
        <v>3</v>
      </c>
      <c r="S170">
        <f>VLOOKUP(M170,'train-c6'!A$2:H$23,8)</f>
        <v>1</v>
      </c>
      <c r="T170">
        <f t="shared" si="19"/>
        <v>0</v>
      </c>
      <c r="U170">
        <f t="array" ref="U170">MAX(IF(A$2:A$1790=M170,IF(B$2:B$1790=N170,J$2:J$1790)))</f>
        <v>4</v>
      </c>
    </row>
    <row r="171" spans="1:21" hidden="1" x14ac:dyDescent="0.3">
      <c r="A171" t="s">
        <v>24</v>
      </c>
      <c r="B171" t="s">
        <v>27</v>
      </c>
      <c r="C171">
        <v>16211</v>
      </c>
      <c r="D171" s="1">
        <v>40011</v>
      </c>
      <c r="E171" s="1">
        <v>42640</v>
      </c>
      <c r="F171">
        <v>211384</v>
      </c>
      <c r="G171" t="s">
        <v>26</v>
      </c>
      <c r="H171" s="2">
        <v>42640.554525462961</v>
      </c>
      <c r="I171">
        <f t="shared" si="15"/>
        <v>2629</v>
      </c>
      <c r="J171">
        <f t="shared" si="20"/>
        <v>8</v>
      </c>
      <c r="K171">
        <f t="shared" si="16"/>
        <v>1</v>
      </c>
      <c r="L171">
        <f t="shared" si="17"/>
        <v>256</v>
      </c>
      <c r="M171" t="s">
        <v>106</v>
      </c>
      <c r="N171" t="s">
        <v>66</v>
      </c>
      <c r="O171">
        <v>19837</v>
      </c>
      <c r="P171">
        <f t="shared" si="18"/>
        <v>0</v>
      </c>
      <c r="Q171">
        <f>VLOOKUP(M171,'train-c6'!A$1:B$23,2)</f>
        <v>19</v>
      </c>
      <c r="R171">
        <f>VLOOKUP(M171,'train-c6'!A$2:H$23,7)</f>
        <v>3</v>
      </c>
      <c r="S171">
        <f>VLOOKUP(M171,'train-c6'!A$2:H$23,8)</f>
        <v>1</v>
      </c>
      <c r="T171">
        <f t="shared" si="19"/>
        <v>0</v>
      </c>
      <c r="U171">
        <f t="array" ref="U171">MAX(IF(A$2:A$1790=M171,IF(B$2:B$1790=N171,J$2:J$1790)))</f>
        <v>4</v>
      </c>
    </row>
    <row r="172" spans="1:21" hidden="1" x14ac:dyDescent="0.3">
      <c r="A172" t="s">
        <v>24</v>
      </c>
      <c r="B172" t="s">
        <v>27</v>
      </c>
      <c r="C172">
        <v>16211</v>
      </c>
      <c r="D172" s="1">
        <v>40011</v>
      </c>
      <c r="E172" s="1">
        <v>42699</v>
      </c>
      <c r="F172">
        <v>215249</v>
      </c>
      <c r="G172" t="s">
        <v>26</v>
      </c>
      <c r="H172" s="2">
        <v>42699.265219907407</v>
      </c>
      <c r="I172">
        <f t="shared" si="15"/>
        <v>2688</v>
      </c>
      <c r="J172">
        <f t="shared" si="20"/>
        <v>9</v>
      </c>
      <c r="K172">
        <f t="shared" si="16"/>
        <v>1</v>
      </c>
      <c r="L172">
        <f t="shared" si="17"/>
        <v>512</v>
      </c>
      <c r="M172" t="s">
        <v>106</v>
      </c>
      <c r="N172" t="s">
        <v>115</v>
      </c>
      <c r="O172">
        <v>19838</v>
      </c>
      <c r="P172">
        <f t="shared" si="18"/>
        <v>0</v>
      </c>
      <c r="Q172">
        <f>VLOOKUP(M172,'train-c6'!A$1:B$23,2)</f>
        <v>19</v>
      </c>
      <c r="R172">
        <f>VLOOKUP(M172,'train-c6'!A$2:H$23,7)</f>
        <v>3</v>
      </c>
      <c r="S172">
        <f>VLOOKUP(M172,'train-c6'!A$2:H$23,8)</f>
        <v>1</v>
      </c>
      <c r="T172">
        <f t="shared" si="19"/>
        <v>0</v>
      </c>
      <c r="U172">
        <f t="array" ref="U172">MAX(IF(A$2:A$1790=M172,IF(B$2:B$1790=N172,J$2:J$1790)))</f>
        <v>3</v>
      </c>
    </row>
    <row r="173" spans="1:21" hidden="1" x14ac:dyDescent="0.3">
      <c r="A173" t="s">
        <v>24</v>
      </c>
      <c r="B173" t="s">
        <v>27</v>
      </c>
      <c r="C173">
        <v>16211</v>
      </c>
      <c r="D173" s="1">
        <v>40011</v>
      </c>
      <c r="E173" s="1">
        <v>42830</v>
      </c>
      <c r="F173">
        <v>226680</v>
      </c>
      <c r="G173" t="s">
        <v>26</v>
      </c>
      <c r="H173" s="2">
        <v>42830.302662037036</v>
      </c>
      <c r="I173">
        <f t="shared" si="15"/>
        <v>2819</v>
      </c>
      <c r="J173">
        <f t="shared" si="20"/>
        <v>10</v>
      </c>
      <c r="K173">
        <f t="shared" si="16"/>
        <v>1</v>
      </c>
      <c r="L173">
        <f t="shared" si="17"/>
        <v>1024</v>
      </c>
      <c r="M173" t="s">
        <v>106</v>
      </c>
      <c r="N173" t="s">
        <v>111</v>
      </c>
      <c r="O173">
        <v>19839</v>
      </c>
      <c r="P173">
        <f t="shared" si="18"/>
        <v>0</v>
      </c>
      <c r="Q173">
        <f>VLOOKUP(M173,'train-c6'!A$1:B$23,2)</f>
        <v>19</v>
      </c>
      <c r="R173">
        <f>VLOOKUP(M173,'train-c6'!A$2:H$23,7)</f>
        <v>3</v>
      </c>
      <c r="S173">
        <f>VLOOKUP(M173,'train-c6'!A$2:H$23,8)</f>
        <v>1</v>
      </c>
      <c r="T173">
        <f t="shared" si="19"/>
        <v>0</v>
      </c>
      <c r="U173">
        <f t="array" ref="U173">MAX(IF(A$2:A$1790=M173,IF(B$2:B$1790=N173,J$2:J$1790)))</f>
        <v>4</v>
      </c>
    </row>
    <row r="174" spans="1:21" hidden="1" x14ac:dyDescent="0.3">
      <c r="A174" t="s">
        <v>24</v>
      </c>
      <c r="B174" t="s">
        <v>23</v>
      </c>
      <c r="C174">
        <v>16213</v>
      </c>
      <c r="D174" s="1">
        <v>40011</v>
      </c>
      <c r="E174" s="1">
        <v>42404</v>
      </c>
      <c r="F174">
        <v>187219</v>
      </c>
      <c r="G174" t="s">
        <v>10</v>
      </c>
      <c r="H174" s="2">
        <v>42404.456689814811</v>
      </c>
      <c r="I174">
        <f t="shared" si="15"/>
        <v>2393</v>
      </c>
      <c r="J174">
        <f t="shared" si="20"/>
        <v>1</v>
      </c>
      <c r="K174">
        <f t="shared" si="16"/>
        <v>0</v>
      </c>
      <c r="L174">
        <f t="shared" si="17"/>
        <v>0</v>
      </c>
      <c r="M174" t="s">
        <v>106</v>
      </c>
      <c r="N174" t="s">
        <v>114</v>
      </c>
      <c r="O174">
        <v>19840</v>
      </c>
      <c r="P174">
        <f t="shared" si="18"/>
        <v>0</v>
      </c>
      <c r="Q174">
        <f>VLOOKUP(M174,'train-c6'!A$1:B$23,2)</f>
        <v>19</v>
      </c>
      <c r="R174">
        <f>VLOOKUP(M174,'train-c6'!A$2:H$23,7)</f>
        <v>3</v>
      </c>
      <c r="S174">
        <f>VLOOKUP(M174,'train-c6'!A$2:H$23,8)</f>
        <v>1</v>
      </c>
      <c r="T174">
        <f t="shared" si="19"/>
        <v>0</v>
      </c>
      <c r="U174">
        <f t="array" ref="U174">MAX(IF(A$2:A$1790=M174,IF(B$2:B$1790=N174,J$2:J$1790)))</f>
        <v>4</v>
      </c>
    </row>
    <row r="175" spans="1:21" hidden="1" x14ac:dyDescent="0.3">
      <c r="A175" t="s">
        <v>24</v>
      </c>
      <c r="B175" t="s">
        <v>23</v>
      </c>
      <c r="C175">
        <v>16213</v>
      </c>
      <c r="D175" s="1">
        <v>40011</v>
      </c>
      <c r="E175" s="1">
        <v>42472</v>
      </c>
      <c r="F175">
        <v>194516</v>
      </c>
      <c r="G175" t="s">
        <v>10</v>
      </c>
      <c r="H175" s="2">
        <v>42472.484733796293</v>
      </c>
      <c r="I175">
        <f t="shared" si="15"/>
        <v>2461</v>
      </c>
      <c r="J175">
        <f t="shared" si="20"/>
        <v>2</v>
      </c>
      <c r="K175">
        <f t="shared" si="16"/>
        <v>0</v>
      </c>
      <c r="L175">
        <f t="shared" si="17"/>
        <v>0</v>
      </c>
      <c r="M175" t="s">
        <v>106</v>
      </c>
      <c r="N175" t="s">
        <v>68</v>
      </c>
      <c r="O175">
        <v>19841</v>
      </c>
      <c r="P175">
        <f t="shared" si="18"/>
        <v>0</v>
      </c>
      <c r="Q175">
        <f>VLOOKUP(M175,'train-c6'!A$1:B$23,2)</f>
        <v>19</v>
      </c>
      <c r="R175">
        <f>VLOOKUP(M175,'train-c6'!A$2:H$23,7)</f>
        <v>3</v>
      </c>
      <c r="S175">
        <f>VLOOKUP(M175,'train-c6'!A$2:H$23,8)</f>
        <v>1</v>
      </c>
      <c r="T175">
        <f t="shared" si="19"/>
        <v>0</v>
      </c>
      <c r="U175">
        <f t="array" ref="U175">MAX(IF(A$2:A$1790=M175,IF(B$2:B$1790=N175,J$2:J$1790)))</f>
        <v>4</v>
      </c>
    </row>
    <row r="176" spans="1:21" hidden="1" x14ac:dyDescent="0.3">
      <c r="A176" t="s">
        <v>24</v>
      </c>
      <c r="B176" t="s">
        <v>23</v>
      </c>
      <c r="C176">
        <v>16213</v>
      </c>
      <c r="D176" s="1">
        <v>40011</v>
      </c>
      <c r="E176" s="1">
        <v>42535</v>
      </c>
      <c r="F176">
        <v>201124</v>
      </c>
      <c r="G176" t="s">
        <v>10</v>
      </c>
      <c r="H176" s="2">
        <v>42535.328217592592</v>
      </c>
      <c r="I176">
        <f t="shared" si="15"/>
        <v>2524</v>
      </c>
      <c r="J176">
        <f t="shared" si="20"/>
        <v>3</v>
      </c>
      <c r="K176">
        <f t="shared" si="16"/>
        <v>0</v>
      </c>
      <c r="L176">
        <f t="shared" si="17"/>
        <v>0</v>
      </c>
      <c r="M176" t="s">
        <v>106</v>
      </c>
      <c r="N176" t="s">
        <v>79</v>
      </c>
      <c r="O176">
        <v>19842</v>
      </c>
      <c r="P176">
        <f t="shared" si="18"/>
        <v>0</v>
      </c>
      <c r="Q176">
        <f>VLOOKUP(M176,'train-c6'!A$1:B$23,2)</f>
        <v>19</v>
      </c>
      <c r="R176">
        <f>VLOOKUP(M176,'train-c6'!A$2:H$23,7)</f>
        <v>3</v>
      </c>
      <c r="S176">
        <f>VLOOKUP(M176,'train-c6'!A$2:H$23,8)</f>
        <v>1</v>
      </c>
      <c r="T176">
        <f t="shared" si="19"/>
        <v>0</v>
      </c>
      <c r="U176">
        <f t="array" ref="U176">MAX(IF(A$2:A$1790=M176,IF(B$2:B$1790=N176,J$2:J$1790)))</f>
        <v>1</v>
      </c>
    </row>
    <row r="177" spans="1:21" hidden="1" x14ac:dyDescent="0.3">
      <c r="A177" t="s">
        <v>24</v>
      </c>
      <c r="B177" t="s">
        <v>23</v>
      </c>
      <c r="C177">
        <v>16213</v>
      </c>
      <c r="D177" s="1">
        <v>40011</v>
      </c>
      <c r="E177" s="1">
        <v>42585</v>
      </c>
      <c r="F177">
        <v>206606</v>
      </c>
      <c r="G177" t="s">
        <v>10</v>
      </c>
      <c r="H177" s="2">
        <v>42585.219467592593</v>
      </c>
      <c r="I177">
        <f t="shared" si="15"/>
        <v>2574</v>
      </c>
      <c r="J177">
        <f t="shared" si="20"/>
        <v>4</v>
      </c>
      <c r="K177">
        <f t="shared" si="16"/>
        <v>0</v>
      </c>
      <c r="L177">
        <f t="shared" si="17"/>
        <v>0</v>
      </c>
      <c r="M177" t="s">
        <v>130</v>
      </c>
      <c r="N177" t="s">
        <v>134</v>
      </c>
      <c r="O177">
        <v>19848</v>
      </c>
      <c r="P177">
        <f t="shared" si="18"/>
        <v>0</v>
      </c>
      <c r="Q177">
        <f>VLOOKUP(M177,'train-c6'!A$1:B$23,2)</f>
        <v>18</v>
      </c>
      <c r="R177">
        <f>VLOOKUP(M177,'train-c6'!A$2:H$23,7)</f>
        <v>3</v>
      </c>
      <c r="S177">
        <f>VLOOKUP(M177,'train-c6'!A$2:H$23,8)</f>
        <v>1</v>
      </c>
      <c r="T177">
        <f t="shared" si="19"/>
        <v>0</v>
      </c>
      <c r="U177">
        <f t="array" ref="U177">MAX(IF(A$2:A$1790=M177,IF(B$2:B$1790=N177,J$2:J$1790)))</f>
        <v>7</v>
      </c>
    </row>
    <row r="178" spans="1:21" hidden="1" x14ac:dyDescent="0.3">
      <c r="A178" t="s">
        <v>24</v>
      </c>
      <c r="B178" t="s">
        <v>23</v>
      </c>
      <c r="C178">
        <v>16213</v>
      </c>
      <c r="D178" s="1">
        <v>40011</v>
      </c>
      <c r="E178" s="1">
        <v>42636</v>
      </c>
      <c r="F178">
        <v>211012</v>
      </c>
      <c r="G178" t="s">
        <v>10</v>
      </c>
      <c r="H178" s="2">
        <v>42636.592106481483</v>
      </c>
      <c r="I178">
        <f t="shared" si="15"/>
        <v>2625</v>
      </c>
      <c r="J178">
        <f t="shared" si="20"/>
        <v>5</v>
      </c>
      <c r="K178">
        <f t="shared" si="16"/>
        <v>0</v>
      </c>
      <c r="L178">
        <f t="shared" si="17"/>
        <v>0</v>
      </c>
      <c r="M178" t="s">
        <v>130</v>
      </c>
      <c r="N178" t="s">
        <v>136</v>
      </c>
      <c r="O178">
        <v>19849</v>
      </c>
      <c r="P178">
        <f t="shared" si="18"/>
        <v>0</v>
      </c>
      <c r="Q178">
        <f>VLOOKUP(M178,'train-c6'!A$1:B$23,2)</f>
        <v>18</v>
      </c>
      <c r="R178">
        <f>VLOOKUP(M178,'train-c6'!A$2:H$23,7)</f>
        <v>3</v>
      </c>
      <c r="S178">
        <f>VLOOKUP(M178,'train-c6'!A$2:H$23,8)</f>
        <v>1</v>
      </c>
      <c r="T178">
        <f t="shared" si="19"/>
        <v>0</v>
      </c>
      <c r="U178">
        <f t="array" ref="U178">MAX(IF(A$2:A$1790=M178,IF(B$2:B$1790=N178,J$2:J$1790)))</f>
        <v>7</v>
      </c>
    </row>
    <row r="179" spans="1:21" hidden="1" x14ac:dyDescent="0.3">
      <c r="A179" t="s">
        <v>24</v>
      </c>
      <c r="B179" t="s">
        <v>23</v>
      </c>
      <c r="C179">
        <v>16213</v>
      </c>
      <c r="D179" s="1">
        <v>40011</v>
      </c>
      <c r="E179" s="1">
        <v>42699</v>
      </c>
      <c r="F179">
        <v>215243</v>
      </c>
      <c r="G179" t="s">
        <v>10</v>
      </c>
      <c r="H179" s="2">
        <v>42699.262766203705</v>
      </c>
      <c r="I179">
        <f t="shared" si="15"/>
        <v>2688</v>
      </c>
      <c r="J179">
        <f t="shared" si="20"/>
        <v>6</v>
      </c>
      <c r="K179">
        <f t="shared" si="16"/>
        <v>0</v>
      </c>
      <c r="L179">
        <f t="shared" si="17"/>
        <v>0</v>
      </c>
      <c r="M179" t="s">
        <v>130</v>
      </c>
      <c r="N179" t="s">
        <v>131</v>
      </c>
      <c r="O179">
        <v>19850</v>
      </c>
      <c r="P179">
        <f t="shared" si="18"/>
        <v>0</v>
      </c>
      <c r="Q179">
        <f>VLOOKUP(M179,'train-c6'!A$1:B$23,2)</f>
        <v>18</v>
      </c>
      <c r="R179">
        <f>VLOOKUP(M179,'train-c6'!A$2:H$23,7)</f>
        <v>3</v>
      </c>
      <c r="S179">
        <f>VLOOKUP(M179,'train-c6'!A$2:H$23,8)</f>
        <v>1</v>
      </c>
      <c r="T179">
        <f t="shared" si="19"/>
        <v>0</v>
      </c>
      <c r="U179">
        <f t="array" ref="U179">MAX(IF(A$2:A$1790=M179,IF(B$2:B$1790=N179,J$2:J$1790)))</f>
        <v>7</v>
      </c>
    </row>
    <row r="180" spans="1:21" hidden="1" x14ac:dyDescent="0.3">
      <c r="A180" t="s">
        <v>24</v>
      </c>
      <c r="B180" t="s">
        <v>23</v>
      </c>
      <c r="C180">
        <v>16213</v>
      </c>
      <c r="D180" s="1">
        <v>40011</v>
      </c>
      <c r="E180" s="1">
        <v>42830</v>
      </c>
      <c r="F180">
        <v>226703</v>
      </c>
      <c r="G180" t="s">
        <v>10</v>
      </c>
      <c r="H180" s="2">
        <v>42830.308634259258</v>
      </c>
      <c r="I180">
        <f t="shared" si="15"/>
        <v>2819</v>
      </c>
      <c r="J180">
        <f t="shared" si="20"/>
        <v>7</v>
      </c>
      <c r="K180">
        <f t="shared" si="16"/>
        <v>0</v>
      </c>
      <c r="L180">
        <f t="shared" si="17"/>
        <v>0</v>
      </c>
      <c r="M180" t="s">
        <v>130</v>
      </c>
      <c r="N180" t="s">
        <v>129</v>
      </c>
      <c r="O180">
        <v>19851</v>
      </c>
      <c r="P180">
        <f t="shared" si="18"/>
        <v>0</v>
      </c>
      <c r="Q180">
        <f>VLOOKUP(M180,'train-c6'!A$1:B$23,2)</f>
        <v>18</v>
      </c>
      <c r="R180">
        <f>VLOOKUP(M180,'train-c6'!A$2:H$23,7)</f>
        <v>3</v>
      </c>
      <c r="S180">
        <f>VLOOKUP(M180,'train-c6'!A$2:H$23,8)</f>
        <v>1</v>
      </c>
      <c r="T180">
        <f t="shared" si="19"/>
        <v>0</v>
      </c>
      <c r="U180">
        <f t="array" ref="U180">MAX(IF(A$2:A$1790=M180,IF(B$2:B$1790=N180,J$2:J$1790)))</f>
        <v>7</v>
      </c>
    </row>
    <row r="181" spans="1:21" hidden="1" x14ac:dyDescent="0.3">
      <c r="A181" t="s">
        <v>24</v>
      </c>
      <c r="B181" t="s">
        <v>28</v>
      </c>
      <c r="C181">
        <v>16214</v>
      </c>
      <c r="D181" s="1">
        <v>40011</v>
      </c>
      <c r="E181" s="1">
        <v>42404</v>
      </c>
      <c r="F181">
        <v>187228</v>
      </c>
      <c r="G181" t="s">
        <v>26</v>
      </c>
      <c r="H181" s="2">
        <v>42404.461527777778</v>
      </c>
      <c r="I181">
        <f t="shared" si="15"/>
        <v>2393</v>
      </c>
      <c r="J181">
        <f t="shared" si="20"/>
        <v>1</v>
      </c>
      <c r="K181">
        <f t="shared" si="16"/>
        <v>1</v>
      </c>
      <c r="L181">
        <f t="shared" si="17"/>
        <v>2</v>
      </c>
      <c r="M181" t="s">
        <v>130</v>
      </c>
      <c r="N181" t="s">
        <v>135</v>
      </c>
      <c r="O181">
        <v>19852</v>
      </c>
      <c r="P181">
        <f t="shared" si="18"/>
        <v>0</v>
      </c>
      <c r="Q181">
        <f>VLOOKUP(M181,'train-c6'!A$1:B$23,2)</f>
        <v>18</v>
      </c>
      <c r="R181">
        <f>VLOOKUP(M181,'train-c6'!A$2:H$23,7)</f>
        <v>3</v>
      </c>
      <c r="S181">
        <f>VLOOKUP(M181,'train-c6'!A$2:H$23,8)</f>
        <v>1</v>
      </c>
      <c r="T181">
        <f t="shared" si="19"/>
        <v>0</v>
      </c>
      <c r="U181">
        <f t="array" ref="U181">MAX(IF(A$2:A$1790=M181,IF(B$2:B$1790=N181,J$2:J$1790)))</f>
        <v>4</v>
      </c>
    </row>
    <row r="182" spans="1:21" hidden="1" x14ac:dyDescent="0.3">
      <c r="A182" t="s">
        <v>24</v>
      </c>
      <c r="B182" t="s">
        <v>28</v>
      </c>
      <c r="C182">
        <v>16214</v>
      </c>
      <c r="D182" s="1">
        <v>40011</v>
      </c>
      <c r="E182" s="1">
        <v>42472</v>
      </c>
      <c r="F182">
        <v>194495</v>
      </c>
      <c r="G182" t="s">
        <v>26</v>
      </c>
      <c r="H182" s="2">
        <v>42472.481400462966</v>
      </c>
      <c r="I182">
        <f t="shared" si="15"/>
        <v>2461</v>
      </c>
      <c r="J182">
        <f t="shared" si="20"/>
        <v>2</v>
      </c>
      <c r="K182">
        <f t="shared" si="16"/>
        <v>1</v>
      </c>
      <c r="L182">
        <f t="shared" si="17"/>
        <v>4</v>
      </c>
      <c r="M182" t="s">
        <v>130</v>
      </c>
      <c r="N182" t="s">
        <v>132</v>
      </c>
      <c r="O182">
        <v>19853</v>
      </c>
      <c r="P182">
        <f t="shared" si="18"/>
        <v>0</v>
      </c>
      <c r="Q182">
        <f>VLOOKUP(M182,'train-c6'!A$1:B$23,2)</f>
        <v>18</v>
      </c>
      <c r="R182">
        <f>VLOOKUP(M182,'train-c6'!A$2:H$23,7)</f>
        <v>3</v>
      </c>
      <c r="S182">
        <f>VLOOKUP(M182,'train-c6'!A$2:H$23,8)</f>
        <v>1</v>
      </c>
      <c r="T182">
        <f t="shared" si="19"/>
        <v>0</v>
      </c>
      <c r="U182">
        <f t="array" ref="U182">MAX(IF(A$2:A$1790=M182,IF(B$2:B$1790=N182,J$2:J$1790)))</f>
        <v>7</v>
      </c>
    </row>
    <row r="183" spans="1:21" hidden="1" x14ac:dyDescent="0.3">
      <c r="A183" t="s">
        <v>24</v>
      </c>
      <c r="B183" t="s">
        <v>28</v>
      </c>
      <c r="C183">
        <v>16214</v>
      </c>
      <c r="D183" s="1">
        <v>40011</v>
      </c>
      <c r="E183" s="1">
        <v>42535</v>
      </c>
      <c r="F183">
        <v>201525</v>
      </c>
      <c r="G183" t="s">
        <v>26</v>
      </c>
      <c r="H183" s="2">
        <v>42535.36859953704</v>
      </c>
      <c r="I183">
        <f t="shared" si="15"/>
        <v>2524</v>
      </c>
      <c r="J183">
        <f t="shared" si="20"/>
        <v>3</v>
      </c>
      <c r="K183">
        <f t="shared" si="16"/>
        <v>1</v>
      </c>
      <c r="L183">
        <f t="shared" si="17"/>
        <v>8</v>
      </c>
      <c r="M183" t="s">
        <v>130</v>
      </c>
      <c r="N183" t="s">
        <v>133</v>
      </c>
      <c r="O183">
        <v>19854</v>
      </c>
      <c r="P183">
        <f t="shared" si="18"/>
        <v>0</v>
      </c>
      <c r="Q183">
        <f>VLOOKUP(M183,'train-c6'!A$1:B$23,2)</f>
        <v>18</v>
      </c>
      <c r="R183">
        <f>VLOOKUP(M183,'train-c6'!A$2:H$23,7)</f>
        <v>3</v>
      </c>
      <c r="S183">
        <f>VLOOKUP(M183,'train-c6'!A$2:H$23,8)</f>
        <v>1</v>
      </c>
      <c r="T183">
        <f t="shared" si="19"/>
        <v>0</v>
      </c>
      <c r="U183">
        <f t="array" ref="U183">MAX(IF(A$2:A$1790=M183,IF(B$2:B$1790=N183,J$2:J$1790)))</f>
        <v>7</v>
      </c>
    </row>
    <row r="184" spans="1:21" hidden="1" x14ac:dyDescent="0.3">
      <c r="A184" t="s">
        <v>24</v>
      </c>
      <c r="B184" t="s">
        <v>28</v>
      </c>
      <c r="C184">
        <v>16214</v>
      </c>
      <c r="D184" s="1">
        <v>40011</v>
      </c>
      <c r="E184" s="1">
        <v>42586</v>
      </c>
      <c r="F184">
        <v>206836</v>
      </c>
      <c r="G184" t="s">
        <v>26</v>
      </c>
      <c r="H184" s="2">
        <v>42586.414895833332</v>
      </c>
      <c r="I184">
        <f t="shared" si="15"/>
        <v>2575</v>
      </c>
      <c r="J184">
        <f t="shared" si="20"/>
        <v>4</v>
      </c>
      <c r="K184">
        <f t="shared" si="16"/>
        <v>1</v>
      </c>
      <c r="L184">
        <f t="shared" si="17"/>
        <v>16</v>
      </c>
      <c r="M184" t="s">
        <v>257</v>
      </c>
      <c r="N184" t="s">
        <v>261</v>
      </c>
      <c r="O184">
        <v>92637</v>
      </c>
      <c r="P184">
        <f t="shared" si="18"/>
        <v>0</v>
      </c>
      <c r="Q184">
        <f>VLOOKUP(M184,'train-c6'!A$1:B$23,2)</f>
        <v>7</v>
      </c>
      <c r="R184">
        <f>VLOOKUP(M184,'train-c6'!A$2:H$23,7)</f>
        <v>1</v>
      </c>
      <c r="S184">
        <f>VLOOKUP(M184,'train-c6'!A$2:H$23,8)</f>
        <v>1</v>
      </c>
      <c r="T184">
        <f t="shared" si="19"/>
        <v>0</v>
      </c>
      <c r="U184">
        <f t="array" ref="U184">MAX(IF(A$2:A$1790=M184,IF(B$2:B$1790=N184,J$2:J$1790)))</f>
        <v>7</v>
      </c>
    </row>
    <row r="185" spans="1:21" hidden="1" x14ac:dyDescent="0.3">
      <c r="A185" t="s">
        <v>24</v>
      </c>
      <c r="B185" t="s">
        <v>28</v>
      </c>
      <c r="C185">
        <v>16214</v>
      </c>
      <c r="D185" s="1">
        <v>40011</v>
      </c>
      <c r="E185" s="1">
        <v>42641</v>
      </c>
      <c r="F185">
        <v>211519</v>
      </c>
      <c r="G185" t="s">
        <v>26</v>
      </c>
      <c r="H185" s="2">
        <v>42641.530370370368</v>
      </c>
      <c r="I185">
        <f t="shared" si="15"/>
        <v>2630</v>
      </c>
      <c r="J185">
        <f t="shared" si="20"/>
        <v>5</v>
      </c>
      <c r="K185">
        <f t="shared" si="16"/>
        <v>1</v>
      </c>
      <c r="L185">
        <f t="shared" si="17"/>
        <v>32</v>
      </c>
      <c r="M185" t="s">
        <v>257</v>
      </c>
      <c r="N185" t="s">
        <v>262</v>
      </c>
      <c r="O185">
        <v>92638</v>
      </c>
      <c r="P185">
        <f t="shared" si="18"/>
        <v>0</v>
      </c>
      <c r="Q185">
        <f>VLOOKUP(M185,'train-c6'!A$1:B$23,2)</f>
        <v>7</v>
      </c>
      <c r="R185">
        <f>VLOOKUP(M185,'train-c6'!A$2:H$23,7)</f>
        <v>1</v>
      </c>
      <c r="S185">
        <f>VLOOKUP(M185,'train-c6'!A$2:H$23,8)</f>
        <v>1</v>
      </c>
      <c r="T185">
        <f t="shared" si="19"/>
        <v>0</v>
      </c>
      <c r="U185">
        <f t="array" ref="U185">MAX(IF(A$2:A$1790=M185,IF(B$2:B$1790=N185,J$2:J$1790)))</f>
        <v>4</v>
      </c>
    </row>
    <row r="186" spans="1:21" hidden="1" x14ac:dyDescent="0.3">
      <c r="A186" t="s">
        <v>24</v>
      </c>
      <c r="B186" t="s">
        <v>28</v>
      </c>
      <c r="C186">
        <v>16214</v>
      </c>
      <c r="D186" s="1">
        <v>40011</v>
      </c>
      <c r="E186" s="1">
        <v>42699</v>
      </c>
      <c r="F186">
        <v>215247</v>
      </c>
      <c r="G186" t="s">
        <v>26</v>
      </c>
      <c r="H186" s="2">
        <v>42699.264733796299</v>
      </c>
      <c r="I186">
        <f t="shared" si="15"/>
        <v>2688</v>
      </c>
      <c r="J186">
        <f t="shared" si="20"/>
        <v>6</v>
      </c>
      <c r="K186">
        <f t="shared" si="16"/>
        <v>1</v>
      </c>
      <c r="L186">
        <f t="shared" si="17"/>
        <v>64</v>
      </c>
      <c r="M186" t="s">
        <v>257</v>
      </c>
      <c r="N186" t="s">
        <v>263</v>
      </c>
      <c r="O186">
        <v>92639</v>
      </c>
      <c r="P186">
        <f t="shared" si="18"/>
        <v>0</v>
      </c>
      <c r="Q186">
        <f>VLOOKUP(M186,'train-c6'!A$1:B$23,2)</f>
        <v>7</v>
      </c>
      <c r="R186">
        <f>VLOOKUP(M186,'train-c6'!A$2:H$23,7)</f>
        <v>1</v>
      </c>
      <c r="S186">
        <f>VLOOKUP(M186,'train-c6'!A$2:H$23,8)</f>
        <v>1</v>
      </c>
      <c r="T186">
        <f t="shared" si="19"/>
        <v>0</v>
      </c>
      <c r="U186">
        <f t="array" ref="U186">MAX(IF(A$2:A$1790=M186,IF(B$2:B$1790=N186,J$2:J$1790)))</f>
        <v>4</v>
      </c>
    </row>
    <row r="187" spans="1:21" hidden="1" x14ac:dyDescent="0.3">
      <c r="A187" t="s">
        <v>24</v>
      </c>
      <c r="B187" t="s">
        <v>28</v>
      </c>
      <c r="C187">
        <v>16214</v>
      </c>
      <c r="D187" s="1">
        <v>40011</v>
      </c>
      <c r="E187" s="1">
        <v>42830</v>
      </c>
      <c r="F187">
        <v>226682</v>
      </c>
      <c r="G187" t="s">
        <v>26</v>
      </c>
      <c r="H187" s="2">
        <v>42830.303900462961</v>
      </c>
      <c r="I187">
        <f t="shared" si="15"/>
        <v>2819</v>
      </c>
      <c r="J187">
        <f t="shared" si="20"/>
        <v>7</v>
      </c>
      <c r="K187">
        <f t="shared" si="16"/>
        <v>1</v>
      </c>
      <c r="L187">
        <f t="shared" si="17"/>
        <v>128</v>
      </c>
      <c r="M187" t="s">
        <v>257</v>
      </c>
      <c r="N187" t="s">
        <v>264</v>
      </c>
      <c r="O187">
        <v>92640</v>
      </c>
      <c r="P187">
        <f t="shared" si="18"/>
        <v>0</v>
      </c>
      <c r="Q187">
        <f>VLOOKUP(M187,'train-c6'!A$1:B$23,2)</f>
        <v>7</v>
      </c>
      <c r="R187">
        <f>VLOOKUP(M187,'train-c6'!A$2:H$23,7)</f>
        <v>1</v>
      </c>
      <c r="S187">
        <f>VLOOKUP(M187,'train-c6'!A$2:H$23,8)</f>
        <v>1</v>
      </c>
      <c r="T187">
        <f t="shared" si="19"/>
        <v>0</v>
      </c>
      <c r="U187">
        <f t="array" ref="U187">MAX(IF(A$2:A$1790=M187,IF(B$2:B$1790=N187,J$2:J$1790)))</f>
        <v>4</v>
      </c>
    </row>
    <row r="188" spans="1:21" hidden="1" x14ac:dyDescent="0.3">
      <c r="A188" t="s">
        <v>24</v>
      </c>
      <c r="B188" t="s">
        <v>25</v>
      </c>
      <c r="C188">
        <v>16215</v>
      </c>
      <c r="D188" s="1">
        <v>40011</v>
      </c>
      <c r="E188" s="1">
        <v>42404</v>
      </c>
      <c r="F188">
        <v>187226</v>
      </c>
      <c r="G188" t="s">
        <v>26</v>
      </c>
      <c r="H188" s="2">
        <v>42404.461377314816</v>
      </c>
      <c r="I188">
        <f t="shared" si="15"/>
        <v>2393</v>
      </c>
      <c r="J188">
        <f t="shared" si="20"/>
        <v>1</v>
      </c>
      <c r="K188">
        <f t="shared" si="16"/>
        <v>1</v>
      </c>
      <c r="L188">
        <f t="shared" si="17"/>
        <v>2</v>
      </c>
      <c r="M188" t="s">
        <v>257</v>
      </c>
      <c r="N188" t="s">
        <v>265</v>
      </c>
      <c r="O188">
        <v>92641</v>
      </c>
      <c r="P188">
        <f t="shared" si="18"/>
        <v>0</v>
      </c>
      <c r="Q188">
        <f>VLOOKUP(M188,'train-c6'!A$1:B$23,2)</f>
        <v>7</v>
      </c>
      <c r="R188">
        <f>VLOOKUP(M188,'train-c6'!A$2:H$23,7)</f>
        <v>1</v>
      </c>
      <c r="S188">
        <f>VLOOKUP(M188,'train-c6'!A$2:H$23,8)</f>
        <v>1</v>
      </c>
      <c r="T188">
        <f t="shared" si="19"/>
        <v>0</v>
      </c>
      <c r="U188">
        <f t="array" ref="U188">MAX(IF(A$2:A$1790=M188,IF(B$2:B$1790=N188,J$2:J$1790)))</f>
        <v>7</v>
      </c>
    </row>
    <row r="189" spans="1:21" hidden="1" x14ac:dyDescent="0.3">
      <c r="A189" t="s">
        <v>24</v>
      </c>
      <c r="B189" t="s">
        <v>25</v>
      </c>
      <c r="C189">
        <v>16215</v>
      </c>
      <c r="D189" s="1">
        <v>40011</v>
      </c>
      <c r="E189" s="1">
        <v>42472</v>
      </c>
      <c r="F189">
        <v>194499</v>
      </c>
      <c r="G189" t="s">
        <v>26</v>
      </c>
      <c r="H189" s="2">
        <v>42472.481782407405</v>
      </c>
      <c r="I189">
        <f t="shared" si="15"/>
        <v>2461</v>
      </c>
      <c r="J189">
        <f t="shared" si="20"/>
        <v>2</v>
      </c>
      <c r="K189">
        <f t="shared" si="16"/>
        <v>1</v>
      </c>
      <c r="L189">
        <f t="shared" si="17"/>
        <v>4</v>
      </c>
      <c r="M189" t="s">
        <v>257</v>
      </c>
      <c r="N189" t="s">
        <v>266</v>
      </c>
      <c r="O189">
        <v>92642</v>
      </c>
      <c r="P189">
        <f t="shared" si="18"/>
        <v>0</v>
      </c>
      <c r="Q189">
        <f>VLOOKUP(M189,'train-c6'!A$1:B$23,2)</f>
        <v>7</v>
      </c>
      <c r="R189">
        <f>VLOOKUP(M189,'train-c6'!A$2:H$23,7)</f>
        <v>1</v>
      </c>
      <c r="S189">
        <f>VLOOKUP(M189,'train-c6'!A$2:H$23,8)</f>
        <v>1</v>
      </c>
      <c r="T189">
        <f t="shared" si="19"/>
        <v>0</v>
      </c>
      <c r="U189">
        <f t="array" ref="U189">MAX(IF(A$2:A$1790=M189,IF(B$2:B$1790=N189,J$2:J$1790)))</f>
        <v>4</v>
      </c>
    </row>
    <row r="190" spans="1:21" hidden="1" x14ac:dyDescent="0.3">
      <c r="A190" t="s">
        <v>24</v>
      </c>
      <c r="B190" t="s">
        <v>25</v>
      </c>
      <c r="C190">
        <v>16215</v>
      </c>
      <c r="D190" s="1">
        <v>40011</v>
      </c>
      <c r="E190" s="1">
        <v>42535</v>
      </c>
      <c r="F190">
        <v>201526</v>
      </c>
      <c r="G190" t="s">
        <v>26</v>
      </c>
      <c r="H190" s="2">
        <v>42535.369664351849</v>
      </c>
      <c r="I190">
        <f t="shared" si="15"/>
        <v>2524</v>
      </c>
      <c r="J190">
        <f t="shared" si="20"/>
        <v>3</v>
      </c>
      <c r="K190">
        <f t="shared" si="16"/>
        <v>1</v>
      </c>
      <c r="L190">
        <f t="shared" si="17"/>
        <v>8</v>
      </c>
      <c r="M190" t="s">
        <v>257</v>
      </c>
      <c r="N190" t="s">
        <v>267</v>
      </c>
      <c r="O190">
        <v>92643</v>
      </c>
      <c r="P190">
        <f t="shared" si="18"/>
        <v>0</v>
      </c>
      <c r="Q190">
        <f>VLOOKUP(M190,'train-c6'!A$1:B$23,2)</f>
        <v>7</v>
      </c>
      <c r="R190">
        <f>VLOOKUP(M190,'train-c6'!A$2:H$23,7)</f>
        <v>1</v>
      </c>
      <c r="S190">
        <f>VLOOKUP(M190,'train-c6'!A$2:H$23,8)</f>
        <v>1</v>
      </c>
      <c r="T190">
        <f t="shared" si="19"/>
        <v>0</v>
      </c>
      <c r="U190">
        <f t="array" ref="U190">MAX(IF(A$2:A$1790=M190,IF(B$2:B$1790=N190,J$2:J$1790)))</f>
        <v>6</v>
      </c>
    </row>
    <row r="191" spans="1:21" hidden="1" x14ac:dyDescent="0.3">
      <c r="A191" t="s">
        <v>24</v>
      </c>
      <c r="B191" t="s">
        <v>25</v>
      </c>
      <c r="C191">
        <v>16215</v>
      </c>
      <c r="D191" s="1">
        <v>40011</v>
      </c>
      <c r="E191" s="1">
        <v>42586</v>
      </c>
      <c r="F191">
        <v>206831</v>
      </c>
      <c r="G191" t="s">
        <v>26</v>
      </c>
      <c r="H191" s="2">
        <v>42586.408425925925</v>
      </c>
      <c r="I191">
        <f t="shared" si="15"/>
        <v>2575</v>
      </c>
      <c r="J191">
        <f t="shared" si="20"/>
        <v>4</v>
      </c>
      <c r="K191">
        <f t="shared" si="16"/>
        <v>1</v>
      </c>
      <c r="L191">
        <f t="shared" si="17"/>
        <v>16</v>
      </c>
      <c r="M191" t="s">
        <v>257</v>
      </c>
      <c r="N191" t="s">
        <v>269</v>
      </c>
      <c r="O191">
        <v>92644</v>
      </c>
      <c r="P191">
        <f t="shared" si="18"/>
        <v>0</v>
      </c>
      <c r="Q191">
        <f>VLOOKUP(M191,'train-c6'!A$1:B$23,2)</f>
        <v>7</v>
      </c>
      <c r="R191">
        <f>VLOOKUP(M191,'train-c6'!A$2:H$23,7)</f>
        <v>1</v>
      </c>
      <c r="S191">
        <f>VLOOKUP(M191,'train-c6'!A$2:H$23,8)</f>
        <v>1</v>
      </c>
      <c r="T191">
        <f t="shared" si="19"/>
        <v>0</v>
      </c>
      <c r="U191">
        <f t="array" ref="U191">MAX(IF(A$2:A$1790=M191,IF(B$2:B$1790=N191,J$2:J$1790)))</f>
        <v>9</v>
      </c>
    </row>
    <row r="192" spans="1:21" hidden="1" x14ac:dyDescent="0.3">
      <c r="A192" t="s">
        <v>24</v>
      </c>
      <c r="B192" t="s">
        <v>25</v>
      </c>
      <c r="C192">
        <v>16215</v>
      </c>
      <c r="D192" s="1">
        <v>40011</v>
      </c>
      <c r="E192" s="1">
        <v>42641</v>
      </c>
      <c r="F192">
        <v>211518</v>
      </c>
      <c r="G192" t="s">
        <v>26</v>
      </c>
      <c r="H192" s="2">
        <v>42641.529282407406</v>
      </c>
      <c r="I192">
        <f t="shared" si="15"/>
        <v>2630</v>
      </c>
      <c r="J192">
        <f t="shared" si="20"/>
        <v>5</v>
      </c>
      <c r="K192">
        <f t="shared" si="16"/>
        <v>1</v>
      </c>
      <c r="L192">
        <f t="shared" si="17"/>
        <v>32</v>
      </c>
      <c r="M192" t="s">
        <v>257</v>
      </c>
      <c r="N192" t="s">
        <v>270</v>
      </c>
      <c r="O192">
        <v>92645</v>
      </c>
      <c r="P192">
        <f t="shared" si="18"/>
        <v>0</v>
      </c>
      <c r="Q192">
        <f>VLOOKUP(M192,'train-c6'!A$1:B$23,2)</f>
        <v>7</v>
      </c>
      <c r="R192">
        <f>VLOOKUP(M192,'train-c6'!A$2:H$23,7)</f>
        <v>1</v>
      </c>
      <c r="S192">
        <f>VLOOKUP(M192,'train-c6'!A$2:H$23,8)</f>
        <v>1</v>
      </c>
      <c r="T192">
        <f t="shared" si="19"/>
        <v>0</v>
      </c>
      <c r="U192">
        <f t="array" ref="U192">MAX(IF(A$2:A$1790=M192,IF(B$2:B$1790=N192,J$2:J$1790)))</f>
        <v>4</v>
      </c>
    </row>
    <row r="193" spans="1:21" hidden="1" x14ac:dyDescent="0.3">
      <c r="A193" t="s">
        <v>24</v>
      </c>
      <c r="B193" t="s">
        <v>25</v>
      </c>
      <c r="C193">
        <v>16215</v>
      </c>
      <c r="D193" s="1">
        <v>40011</v>
      </c>
      <c r="E193" s="1">
        <v>42699</v>
      </c>
      <c r="F193">
        <v>215248</v>
      </c>
      <c r="G193" t="s">
        <v>26</v>
      </c>
      <c r="H193" s="2">
        <v>42699.264976851853</v>
      </c>
      <c r="I193">
        <f t="shared" si="15"/>
        <v>2688</v>
      </c>
      <c r="J193">
        <f t="shared" si="20"/>
        <v>6</v>
      </c>
      <c r="K193">
        <f t="shared" si="16"/>
        <v>1</v>
      </c>
      <c r="L193">
        <f t="shared" si="17"/>
        <v>64</v>
      </c>
      <c r="M193" t="s">
        <v>257</v>
      </c>
      <c r="N193" t="s">
        <v>277</v>
      </c>
      <c r="O193">
        <v>92646</v>
      </c>
      <c r="P193">
        <f t="shared" si="18"/>
        <v>0</v>
      </c>
      <c r="Q193">
        <f>VLOOKUP(M193,'train-c6'!A$1:B$23,2)</f>
        <v>7</v>
      </c>
      <c r="R193">
        <f>VLOOKUP(M193,'train-c6'!A$2:H$23,7)</f>
        <v>1</v>
      </c>
      <c r="S193">
        <f>VLOOKUP(M193,'train-c6'!A$2:H$23,8)</f>
        <v>1</v>
      </c>
      <c r="T193">
        <f t="shared" si="19"/>
        <v>0</v>
      </c>
      <c r="U193">
        <f t="array" ref="U193">MAX(IF(A$2:A$1790=M193,IF(B$2:B$1790=N193,J$2:J$1790)))</f>
        <v>7</v>
      </c>
    </row>
    <row r="194" spans="1:21" hidden="1" x14ac:dyDescent="0.3">
      <c r="A194" t="s">
        <v>24</v>
      </c>
      <c r="B194" t="s">
        <v>25</v>
      </c>
      <c r="C194">
        <v>16215</v>
      </c>
      <c r="D194" s="1">
        <v>40011</v>
      </c>
      <c r="E194" s="1">
        <v>42830</v>
      </c>
      <c r="F194">
        <v>226681</v>
      </c>
      <c r="G194" t="s">
        <v>26</v>
      </c>
      <c r="H194" s="2">
        <v>42830.303171296298</v>
      </c>
      <c r="I194">
        <f t="shared" ref="I194:I257" si="21">DATEDIF(D194,E194,"D")</f>
        <v>2819</v>
      </c>
      <c r="J194">
        <f t="shared" si="20"/>
        <v>7</v>
      </c>
      <c r="K194">
        <f t="shared" si="16"/>
        <v>1</v>
      </c>
      <c r="L194">
        <f t="shared" si="17"/>
        <v>128</v>
      </c>
      <c r="M194" t="s">
        <v>257</v>
      </c>
      <c r="N194" t="s">
        <v>268</v>
      </c>
      <c r="O194">
        <v>92647</v>
      </c>
      <c r="P194">
        <f t="shared" si="18"/>
        <v>0</v>
      </c>
      <c r="Q194">
        <f>VLOOKUP(M194,'train-c6'!A$1:B$23,2)</f>
        <v>7</v>
      </c>
      <c r="R194">
        <f>VLOOKUP(M194,'train-c6'!A$2:H$23,7)</f>
        <v>1</v>
      </c>
      <c r="S194">
        <f>VLOOKUP(M194,'train-c6'!A$2:H$23,8)</f>
        <v>1</v>
      </c>
      <c r="T194">
        <f t="shared" si="19"/>
        <v>0</v>
      </c>
      <c r="U194">
        <f t="array" ref="U194">MAX(IF(A$2:A$1790=M194,IF(B$2:B$1790=N194,J$2:J$1790)))</f>
        <v>4</v>
      </c>
    </row>
    <row r="195" spans="1:21" hidden="1" x14ac:dyDescent="0.3">
      <c r="A195" t="s">
        <v>192</v>
      </c>
      <c r="B195" t="s">
        <v>201</v>
      </c>
      <c r="C195">
        <v>16227</v>
      </c>
      <c r="D195" s="1">
        <v>40011</v>
      </c>
      <c r="E195" s="1">
        <v>42404</v>
      </c>
      <c r="F195">
        <v>187225</v>
      </c>
      <c r="G195" t="s">
        <v>26</v>
      </c>
      <c r="H195" s="2">
        <v>42404.460081018522</v>
      </c>
      <c r="I195">
        <f t="shared" si="21"/>
        <v>2393</v>
      </c>
      <c r="J195">
        <f t="shared" si="20"/>
        <v>1</v>
      </c>
      <c r="K195">
        <f t="shared" ref="K195:K258" si="22">IF(G195="Failed",1,0)</f>
        <v>1</v>
      </c>
      <c r="L195">
        <f t="shared" ref="L195:L258" si="23">POWER(2,J195)*K195</f>
        <v>2</v>
      </c>
      <c r="M195" t="s">
        <v>257</v>
      </c>
      <c r="N195" t="s">
        <v>271</v>
      </c>
      <c r="O195">
        <v>92648</v>
      </c>
      <c r="P195">
        <f t="shared" ref="P195:P258" si="24">SUMIFS(L$2:L$1790,C$2:C$1790,O195,A$2:A$1790,M195,J$2:J$1790,U195)</f>
        <v>0</v>
      </c>
      <c r="Q195">
        <f>VLOOKUP(M195,'train-c6'!A$1:B$23,2)</f>
        <v>7</v>
      </c>
      <c r="R195">
        <f>VLOOKUP(M195,'train-c6'!A$2:H$23,7)</f>
        <v>1</v>
      </c>
      <c r="S195">
        <f>VLOOKUP(M195,'train-c6'!A$2:H$23,8)</f>
        <v>1</v>
      </c>
      <c r="T195">
        <f t="shared" ref="T195:T258" si="25">SUMIFS(K$2:K$1790,A$2:A$1790,M195,B$2:B$1790,N195,J$2:J$1790,U195)</f>
        <v>0</v>
      </c>
      <c r="U195">
        <f t="array" ref="U195">MAX(IF(A$2:A$1790=M195,IF(B$2:B$1790=N195,J$2:J$1790)))</f>
        <v>4</v>
      </c>
    </row>
    <row r="196" spans="1:21" hidden="1" x14ac:dyDescent="0.3">
      <c r="A196" t="s">
        <v>192</v>
      </c>
      <c r="B196" t="s">
        <v>201</v>
      </c>
      <c r="C196">
        <v>16227</v>
      </c>
      <c r="D196" s="1">
        <v>40011</v>
      </c>
      <c r="E196" s="1">
        <v>42472</v>
      </c>
      <c r="F196">
        <v>194514</v>
      </c>
      <c r="G196" t="s">
        <v>10</v>
      </c>
      <c r="H196" s="2">
        <v>42472.484525462962</v>
      </c>
      <c r="I196">
        <f t="shared" si="21"/>
        <v>2461</v>
      </c>
      <c r="J196">
        <f t="shared" si="20"/>
        <v>2</v>
      </c>
      <c r="K196">
        <f t="shared" si="22"/>
        <v>0</v>
      </c>
      <c r="L196">
        <f t="shared" si="23"/>
        <v>0</v>
      </c>
      <c r="M196" t="s">
        <v>257</v>
      </c>
      <c r="N196" t="s">
        <v>272</v>
      </c>
      <c r="O196">
        <v>92649</v>
      </c>
      <c r="P196">
        <f t="shared" si="24"/>
        <v>0</v>
      </c>
      <c r="Q196">
        <f>VLOOKUP(M196,'train-c6'!A$1:B$23,2)</f>
        <v>7</v>
      </c>
      <c r="R196">
        <f>VLOOKUP(M196,'train-c6'!A$2:H$23,7)</f>
        <v>1</v>
      </c>
      <c r="S196">
        <f>VLOOKUP(M196,'train-c6'!A$2:H$23,8)</f>
        <v>1</v>
      </c>
      <c r="T196">
        <f t="shared" si="25"/>
        <v>0</v>
      </c>
      <c r="U196">
        <f t="array" ref="U196">MAX(IF(A$2:A$1790=M196,IF(B$2:B$1790=N196,J$2:J$1790)))</f>
        <v>4</v>
      </c>
    </row>
    <row r="197" spans="1:21" hidden="1" x14ac:dyDescent="0.3">
      <c r="A197" t="s">
        <v>192</v>
      </c>
      <c r="B197" t="s">
        <v>201</v>
      </c>
      <c r="C197">
        <v>16227</v>
      </c>
      <c r="D197" s="1">
        <v>40011</v>
      </c>
      <c r="E197" s="1">
        <v>42535</v>
      </c>
      <c r="F197">
        <v>201529</v>
      </c>
      <c r="G197" t="s">
        <v>10</v>
      </c>
      <c r="H197" s="2">
        <v>42535.380393518521</v>
      </c>
      <c r="I197">
        <f t="shared" si="21"/>
        <v>2524</v>
      </c>
      <c r="J197">
        <f t="shared" si="20"/>
        <v>3</v>
      </c>
      <c r="K197">
        <f t="shared" si="22"/>
        <v>0</v>
      </c>
      <c r="L197">
        <f t="shared" si="23"/>
        <v>0</v>
      </c>
      <c r="M197" t="s">
        <v>257</v>
      </c>
      <c r="N197" t="s">
        <v>273</v>
      </c>
      <c r="O197">
        <v>92650</v>
      </c>
      <c r="P197">
        <f t="shared" si="24"/>
        <v>0</v>
      </c>
      <c r="Q197">
        <f>VLOOKUP(M197,'train-c6'!A$1:B$23,2)</f>
        <v>7</v>
      </c>
      <c r="R197">
        <f>VLOOKUP(M197,'train-c6'!A$2:H$23,7)</f>
        <v>1</v>
      </c>
      <c r="S197">
        <f>VLOOKUP(M197,'train-c6'!A$2:H$23,8)</f>
        <v>1</v>
      </c>
      <c r="T197">
        <f t="shared" si="25"/>
        <v>0</v>
      </c>
      <c r="U197">
        <f t="array" ref="U197">MAX(IF(A$2:A$1790=M197,IF(B$2:B$1790=N197,J$2:J$1790)))</f>
        <v>4</v>
      </c>
    </row>
    <row r="198" spans="1:21" hidden="1" x14ac:dyDescent="0.3">
      <c r="A198" t="s">
        <v>192</v>
      </c>
      <c r="B198" t="s">
        <v>201</v>
      </c>
      <c r="C198">
        <v>16227</v>
      </c>
      <c r="D198" s="1">
        <v>40011</v>
      </c>
      <c r="E198" s="1">
        <v>42587</v>
      </c>
      <c r="F198">
        <v>206983</v>
      </c>
      <c r="G198" t="s">
        <v>10</v>
      </c>
      <c r="H198" s="2">
        <v>42587.22148148148</v>
      </c>
      <c r="I198">
        <f t="shared" si="21"/>
        <v>2576</v>
      </c>
      <c r="J198">
        <f t="shared" si="20"/>
        <v>4</v>
      </c>
      <c r="K198">
        <f t="shared" si="22"/>
        <v>0</v>
      </c>
      <c r="L198">
        <f t="shared" si="23"/>
        <v>0</v>
      </c>
      <c r="M198" t="s">
        <v>257</v>
      </c>
      <c r="N198" t="s">
        <v>274</v>
      </c>
      <c r="O198">
        <v>92651</v>
      </c>
      <c r="P198">
        <f t="shared" si="24"/>
        <v>0</v>
      </c>
      <c r="Q198">
        <f>VLOOKUP(M198,'train-c6'!A$1:B$23,2)</f>
        <v>7</v>
      </c>
      <c r="R198">
        <f>VLOOKUP(M198,'train-c6'!A$2:H$23,7)</f>
        <v>1</v>
      </c>
      <c r="S198">
        <f>VLOOKUP(M198,'train-c6'!A$2:H$23,8)</f>
        <v>1</v>
      </c>
      <c r="T198">
        <f t="shared" si="25"/>
        <v>0</v>
      </c>
      <c r="U198">
        <f t="array" ref="U198">MAX(IF(A$2:A$1790=M198,IF(B$2:B$1790=N198,J$2:J$1790)))</f>
        <v>4</v>
      </c>
    </row>
    <row r="199" spans="1:21" hidden="1" x14ac:dyDescent="0.3">
      <c r="A199" t="s">
        <v>192</v>
      </c>
      <c r="B199" t="s">
        <v>201</v>
      </c>
      <c r="C199">
        <v>16227</v>
      </c>
      <c r="D199" s="1">
        <v>40011</v>
      </c>
      <c r="E199" s="1">
        <v>42636</v>
      </c>
      <c r="F199">
        <v>211011</v>
      </c>
      <c r="G199" t="s">
        <v>10</v>
      </c>
      <c r="H199" s="2">
        <v>42636.591504629629</v>
      </c>
      <c r="I199">
        <f t="shared" si="21"/>
        <v>2625</v>
      </c>
      <c r="J199">
        <f t="shared" si="20"/>
        <v>5</v>
      </c>
      <c r="K199">
        <f t="shared" si="22"/>
        <v>0</v>
      </c>
      <c r="L199">
        <f t="shared" si="23"/>
        <v>0</v>
      </c>
      <c r="M199" t="s">
        <v>257</v>
      </c>
      <c r="N199" t="s">
        <v>278</v>
      </c>
      <c r="O199">
        <v>92652</v>
      </c>
      <c r="P199">
        <f t="shared" si="24"/>
        <v>0</v>
      </c>
      <c r="Q199">
        <f>VLOOKUP(M199,'train-c6'!A$1:B$23,2)</f>
        <v>7</v>
      </c>
      <c r="R199">
        <f>VLOOKUP(M199,'train-c6'!A$2:H$23,7)</f>
        <v>1</v>
      </c>
      <c r="S199">
        <f>VLOOKUP(M199,'train-c6'!A$2:H$23,8)</f>
        <v>1</v>
      </c>
      <c r="T199">
        <f t="shared" si="25"/>
        <v>0</v>
      </c>
      <c r="U199">
        <f t="array" ref="U199">MAX(IF(A$2:A$1790=M199,IF(B$2:B$1790=N199,J$2:J$1790)))</f>
        <v>7</v>
      </c>
    </row>
    <row r="200" spans="1:21" hidden="1" x14ac:dyDescent="0.3">
      <c r="A200" t="s">
        <v>192</v>
      </c>
      <c r="B200" t="s">
        <v>201</v>
      </c>
      <c r="C200">
        <v>16227</v>
      </c>
      <c r="D200" s="1">
        <v>40011</v>
      </c>
      <c r="E200" s="1">
        <v>42699</v>
      </c>
      <c r="F200">
        <v>215241</v>
      </c>
      <c r="G200" t="s">
        <v>10</v>
      </c>
      <c r="H200" s="2">
        <v>42699.262245370373</v>
      </c>
      <c r="I200">
        <f t="shared" si="21"/>
        <v>2688</v>
      </c>
      <c r="J200">
        <f t="shared" si="20"/>
        <v>6</v>
      </c>
      <c r="K200">
        <f t="shared" si="22"/>
        <v>0</v>
      </c>
      <c r="L200">
        <f t="shared" si="23"/>
        <v>0</v>
      </c>
      <c r="M200" t="s">
        <v>257</v>
      </c>
      <c r="N200" t="s">
        <v>275</v>
      </c>
      <c r="O200">
        <v>92653</v>
      </c>
      <c r="P200">
        <f t="shared" si="24"/>
        <v>0</v>
      </c>
      <c r="Q200">
        <f>VLOOKUP(M200,'train-c6'!A$1:B$23,2)</f>
        <v>7</v>
      </c>
      <c r="R200">
        <f>VLOOKUP(M200,'train-c6'!A$2:H$23,7)</f>
        <v>1</v>
      </c>
      <c r="S200">
        <f>VLOOKUP(M200,'train-c6'!A$2:H$23,8)</f>
        <v>1</v>
      </c>
      <c r="T200">
        <f t="shared" si="25"/>
        <v>0</v>
      </c>
      <c r="U200">
        <f t="array" ref="U200">MAX(IF(A$2:A$1790=M200,IF(B$2:B$1790=N200,J$2:J$1790)))</f>
        <v>4</v>
      </c>
    </row>
    <row r="201" spans="1:21" hidden="1" x14ac:dyDescent="0.3">
      <c r="A201" t="s">
        <v>192</v>
      </c>
      <c r="B201" t="s">
        <v>201</v>
      </c>
      <c r="C201">
        <v>16227</v>
      </c>
      <c r="D201" s="1">
        <v>40011</v>
      </c>
      <c r="E201" s="1">
        <v>42830</v>
      </c>
      <c r="F201">
        <v>226701</v>
      </c>
      <c r="G201" t="s">
        <v>10</v>
      </c>
      <c r="H201" s="2">
        <v>42830.308506944442</v>
      </c>
      <c r="I201">
        <f t="shared" si="21"/>
        <v>2819</v>
      </c>
      <c r="J201">
        <f t="shared" si="20"/>
        <v>7</v>
      </c>
      <c r="K201">
        <f t="shared" si="22"/>
        <v>0</v>
      </c>
      <c r="L201">
        <f t="shared" si="23"/>
        <v>0</v>
      </c>
      <c r="M201" t="s">
        <v>257</v>
      </c>
      <c r="N201" t="s">
        <v>276</v>
      </c>
      <c r="O201">
        <v>92654</v>
      </c>
      <c r="P201">
        <f t="shared" si="24"/>
        <v>0</v>
      </c>
      <c r="Q201">
        <f>VLOOKUP(M201,'train-c6'!A$1:B$23,2)</f>
        <v>7</v>
      </c>
      <c r="R201">
        <f>VLOOKUP(M201,'train-c6'!A$2:H$23,7)</f>
        <v>1</v>
      </c>
      <c r="S201">
        <f>VLOOKUP(M201,'train-c6'!A$2:H$23,8)</f>
        <v>1</v>
      </c>
      <c r="T201">
        <f t="shared" si="25"/>
        <v>0</v>
      </c>
      <c r="U201">
        <f t="array" ref="U201">MAX(IF(A$2:A$1790=M201,IF(B$2:B$1790=N201,J$2:J$1790)))</f>
        <v>4</v>
      </c>
    </row>
    <row r="202" spans="1:21" hidden="1" x14ac:dyDescent="0.3">
      <c r="A202" t="s">
        <v>192</v>
      </c>
      <c r="B202" t="s">
        <v>214</v>
      </c>
      <c r="C202">
        <v>16228</v>
      </c>
      <c r="D202" s="1">
        <v>40011</v>
      </c>
      <c r="E202" s="1">
        <v>42409</v>
      </c>
      <c r="F202">
        <v>187755</v>
      </c>
      <c r="G202" t="s">
        <v>10</v>
      </c>
      <c r="H202" s="2">
        <v>42409.436400462961</v>
      </c>
      <c r="I202">
        <f t="shared" si="21"/>
        <v>2398</v>
      </c>
      <c r="J202">
        <f t="shared" si="20"/>
        <v>1</v>
      </c>
      <c r="K202">
        <f t="shared" si="22"/>
        <v>0</v>
      </c>
      <c r="L202">
        <f t="shared" si="23"/>
        <v>0</v>
      </c>
      <c r="M202" t="s">
        <v>257</v>
      </c>
      <c r="N202" t="s">
        <v>279</v>
      </c>
      <c r="O202">
        <v>92655</v>
      </c>
      <c r="P202">
        <f t="shared" si="24"/>
        <v>0</v>
      </c>
      <c r="Q202">
        <f>VLOOKUP(M202,'train-c6'!A$1:B$23,2)</f>
        <v>7</v>
      </c>
      <c r="R202">
        <f>VLOOKUP(M202,'train-c6'!A$2:H$23,7)</f>
        <v>1</v>
      </c>
      <c r="S202">
        <f>VLOOKUP(M202,'train-c6'!A$2:H$23,8)</f>
        <v>1</v>
      </c>
      <c r="T202">
        <f t="shared" si="25"/>
        <v>0</v>
      </c>
      <c r="U202">
        <f t="array" ref="U202">MAX(IF(A$2:A$1790=M202,IF(B$2:B$1790=N202,J$2:J$1790)))</f>
        <v>4</v>
      </c>
    </row>
    <row r="203" spans="1:21" hidden="1" x14ac:dyDescent="0.3">
      <c r="A203" t="s">
        <v>192</v>
      </c>
      <c r="B203" t="s">
        <v>214</v>
      </c>
      <c r="C203">
        <v>16228</v>
      </c>
      <c r="D203" s="1">
        <v>40011</v>
      </c>
      <c r="E203" s="1">
        <v>42472</v>
      </c>
      <c r="F203">
        <v>194513</v>
      </c>
      <c r="G203" t="s">
        <v>10</v>
      </c>
      <c r="H203" s="2">
        <v>42472.484444444446</v>
      </c>
      <c r="I203">
        <f t="shared" si="21"/>
        <v>2461</v>
      </c>
      <c r="J203">
        <f t="shared" si="20"/>
        <v>2</v>
      </c>
      <c r="K203">
        <f t="shared" si="22"/>
        <v>0</v>
      </c>
      <c r="L203">
        <f t="shared" si="23"/>
        <v>0</v>
      </c>
      <c r="M203" t="s">
        <v>257</v>
      </c>
      <c r="N203" t="s">
        <v>280</v>
      </c>
      <c r="O203">
        <v>92656</v>
      </c>
      <c r="P203">
        <f t="shared" si="24"/>
        <v>0</v>
      </c>
      <c r="Q203">
        <f>VLOOKUP(M203,'train-c6'!A$1:B$23,2)</f>
        <v>7</v>
      </c>
      <c r="R203">
        <f>VLOOKUP(M203,'train-c6'!A$2:H$23,7)</f>
        <v>1</v>
      </c>
      <c r="S203">
        <f>VLOOKUP(M203,'train-c6'!A$2:H$23,8)</f>
        <v>1</v>
      </c>
      <c r="T203">
        <f t="shared" si="25"/>
        <v>0</v>
      </c>
      <c r="U203">
        <f t="array" ref="U203">MAX(IF(A$2:A$1790=M203,IF(B$2:B$1790=N203,J$2:J$1790)))</f>
        <v>4</v>
      </c>
    </row>
    <row r="204" spans="1:21" hidden="1" x14ac:dyDescent="0.3">
      <c r="A204" t="s">
        <v>192</v>
      </c>
      <c r="B204" t="s">
        <v>214</v>
      </c>
      <c r="C204">
        <v>16228</v>
      </c>
      <c r="D204" s="1">
        <v>40011</v>
      </c>
      <c r="E204" s="1">
        <v>42527</v>
      </c>
      <c r="F204">
        <v>199987</v>
      </c>
      <c r="G204" t="s">
        <v>10</v>
      </c>
      <c r="H204" s="2">
        <v>42527.239687499998</v>
      </c>
      <c r="I204">
        <f t="shared" si="21"/>
        <v>2516</v>
      </c>
      <c r="J204">
        <f t="shared" si="20"/>
        <v>3</v>
      </c>
      <c r="K204">
        <f t="shared" si="22"/>
        <v>0</v>
      </c>
      <c r="L204">
        <f t="shared" si="23"/>
        <v>0</v>
      </c>
      <c r="M204" t="s">
        <v>257</v>
      </c>
      <c r="N204" t="s">
        <v>281</v>
      </c>
      <c r="O204">
        <v>92657</v>
      </c>
      <c r="P204">
        <f t="shared" si="24"/>
        <v>0</v>
      </c>
      <c r="Q204">
        <f>VLOOKUP(M204,'train-c6'!A$1:B$23,2)</f>
        <v>7</v>
      </c>
      <c r="R204">
        <f>VLOOKUP(M204,'train-c6'!A$2:H$23,7)</f>
        <v>1</v>
      </c>
      <c r="S204">
        <f>VLOOKUP(M204,'train-c6'!A$2:H$23,8)</f>
        <v>1</v>
      </c>
      <c r="T204">
        <f t="shared" si="25"/>
        <v>0</v>
      </c>
      <c r="U204">
        <f t="array" ref="U204">MAX(IF(A$2:A$1790=M204,IF(B$2:B$1790=N204,J$2:J$1790)))</f>
        <v>4</v>
      </c>
    </row>
    <row r="205" spans="1:21" hidden="1" x14ac:dyDescent="0.3">
      <c r="A205" t="s">
        <v>192</v>
      </c>
      <c r="B205" t="s">
        <v>214</v>
      </c>
      <c r="C205">
        <v>16228</v>
      </c>
      <c r="D205" s="1">
        <v>40011</v>
      </c>
      <c r="E205" s="1">
        <v>42586</v>
      </c>
      <c r="F205">
        <v>206812</v>
      </c>
      <c r="G205" t="s">
        <v>10</v>
      </c>
      <c r="H205" s="2">
        <v>42587.22457175926</v>
      </c>
      <c r="I205">
        <f t="shared" si="21"/>
        <v>2575</v>
      </c>
      <c r="J205">
        <f t="shared" si="20"/>
        <v>4</v>
      </c>
      <c r="K205">
        <f t="shared" si="22"/>
        <v>0</v>
      </c>
      <c r="L205">
        <f t="shared" si="23"/>
        <v>0</v>
      </c>
      <c r="M205" t="s">
        <v>257</v>
      </c>
      <c r="N205" t="s">
        <v>282</v>
      </c>
      <c r="O205">
        <v>92658</v>
      </c>
      <c r="P205">
        <f t="shared" si="24"/>
        <v>0</v>
      </c>
      <c r="Q205">
        <f>VLOOKUP(M205,'train-c6'!A$1:B$23,2)</f>
        <v>7</v>
      </c>
      <c r="R205">
        <f>VLOOKUP(M205,'train-c6'!A$2:H$23,7)</f>
        <v>1</v>
      </c>
      <c r="S205">
        <f>VLOOKUP(M205,'train-c6'!A$2:H$23,8)</f>
        <v>1</v>
      </c>
      <c r="T205">
        <f t="shared" si="25"/>
        <v>0</v>
      </c>
      <c r="U205">
        <f t="array" ref="U205">MAX(IF(A$2:A$1790=M205,IF(B$2:B$1790=N205,J$2:J$1790)))</f>
        <v>4</v>
      </c>
    </row>
    <row r="206" spans="1:21" hidden="1" x14ac:dyDescent="0.3">
      <c r="A206" t="s">
        <v>192</v>
      </c>
      <c r="B206" t="s">
        <v>214</v>
      </c>
      <c r="C206">
        <v>16228</v>
      </c>
      <c r="D206" s="1">
        <v>40011</v>
      </c>
      <c r="E206" s="1">
        <v>42587</v>
      </c>
      <c r="F206">
        <v>206977</v>
      </c>
      <c r="G206" t="s">
        <v>21</v>
      </c>
      <c r="H206" s="2">
        <v>42587.22457175926</v>
      </c>
      <c r="I206">
        <f t="shared" si="21"/>
        <v>2576</v>
      </c>
      <c r="J206">
        <f t="shared" si="20"/>
        <v>5</v>
      </c>
      <c r="K206">
        <f t="shared" si="22"/>
        <v>0</v>
      </c>
      <c r="L206">
        <f t="shared" si="23"/>
        <v>0</v>
      </c>
      <c r="M206" t="s">
        <v>257</v>
      </c>
      <c r="N206" t="s">
        <v>283</v>
      </c>
      <c r="O206">
        <v>92659</v>
      </c>
      <c r="P206">
        <f t="shared" si="24"/>
        <v>0</v>
      </c>
      <c r="Q206">
        <f>VLOOKUP(M206,'train-c6'!A$1:B$23,2)</f>
        <v>7</v>
      </c>
      <c r="R206">
        <f>VLOOKUP(M206,'train-c6'!A$2:H$23,7)</f>
        <v>1</v>
      </c>
      <c r="S206">
        <f>VLOOKUP(M206,'train-c6'!A$2:H$23,8)</f>
        <v>1</v>
      </c>
      <c r="T206">
        <f t="shared" si="25"/>
        <v>0</v>
      </c>
      <c r="U206">
        <f t="array" ref="U206">MAX(IF(A$2:A$1790=M206,IF(B$2:B$1790=N206,J$2:J$1790)))</f>
        <v>7</v>
      </c>
    </row>
    <row r="207" spans="1:21" hidden="1" x14ac:dyDescent="0.3">
      <c r="A207" t="s">
        <v>192</v>
      </c>
      <c r="B207" t="s">
        <v>214</v>
      </c>
      <c r="C207">
        <v>16228</v>
      </c>
      <c r="D207" s="1">
        <v>40011</v>
      </c>
      <c r="E207" s="1">
        <v>42587</v>
      </c>
      <c r="F207">
        <v>206988</v>
      </c>
      <c r="G207" t="s">
        <v>10</v>
      </c>
      <c r="H207" s="2">
        <v>42587.22457175926</v>
      </c>
      <c r="I207">
        <f t="shared" si="21"/>
        <v>2576</v>
      </c>
      <c r="J207">
        <f t="shared" si="20"/>
        <v>6</v>
      </c>
      <c r="K207">
        <f t="shared" si="22"/>
        <v>0</v>
      </c>
      <c r="L207">
        <f t="shared" si="23"/>
        <v>0</v>
      </c>
      <c r="M207" t="s">
        <v>257</v>
      </c>
      <c r="N207" t="s">
        <v>284</v>
      </c>
      <c r="O207">
        <v>92660</v>
      </c>
      <c r="P207">
        <f t="shared" si="24"/>
        <v>0</v>
      </c>
      <c r="Q207">
        <f>VLOOKUP(M207,'train-c6'!A$1:B$23,2)</f>
        <v>7</v>
      </c>
      <c r="R207">
        <f>VLOOKUP(M207,'train-c6'!A$2:H$23,7)</f>
        <v>1</v>
      </c>
      <c r="S207">
        <f>VLOOKUP(M207,'train-c6'!A$2:H$23,8)</f>
        <v>1</v>
      </c>
      <c r="T207">
        <f t="shared" si="25"/>
        <v>0</v>
      </c>
      <c r="U207">
        <f t="array" ref="U207">MAX(IF(A$2:A$1790=M207,IF(B$2:B$1790=N207,J$2:J$1790)))</f>
        <v>7</v>
      </c>
    </row>
    <row r="208" spans="1:21" hidden="1" x14ac:dyDescent="0.3">
      <c r="A208" t="s">
        <v>192</v>
      </c>
      <c r="B208" t="s">
        <v>214</v>
      </c>
      <c r="C208">
        <v>16228</v>
      </c>
      <c r="D208" s="1">
        <v>40011</v>
      </c>
      <c r="E208" s="1">
        <v>42640</v>
      </c>
      <c r="F208">
        <v>211386</v>
      </c>
      <c r="G208" t="s">
        <v>10</v>
      </c>
      <c r="H208" s="2">
        <v>42640.56417824074</v>
      </c>
      <c r="I208">
        <f t="shared" si="21"/>
        <v>2629</v>
      </c>
      <c r="J208">
        <f t="shared" si="20"/>
        <v>7</v>
      </c>
      <c r="K208">
        <f t="shared" si="22"/>
        <v>0</v>
      </c>
      <c r="L208">
        <f t="shared" si="23"/>
        <v>0</v>
      </c>
      <c r="M208" t="s">
        <v>257</v>
      </c>
      <c r="N208" t="s">
        <v>286</v>
      </c>
      <c r="O208">
        <v>92661</v>
      </c>
      <c r="P208">
        <f t="shared" si="24"/>
        <v>0</v>
      </c>
      <c r="Q208">
        <f>VLOOKUP(M208,'train-c6'!A$1:B$23,2)</f>
        <v>7</v>
      </c>
      <c r="R208">
        <f>VLOOKUP(M208,'train-c6'!A$2:H$23,7)</f>
        <v>1</v>
      </c>
      <c r="S208">
        <f>VLOOKUP(M208,'train-c6'!A$2:H$23,8)</f>
        <v>1</v>
      </c>
      <c r="T208">
        <f t="shared" si="25"/>
        <v>0</v>
      </c>
      <c r="U208">
        <f t="array" ref="U208">MAX(IF(A$2:A$1790=M208,IF(B$2:B$1790=N208,J$2:J$1790)))</f>
        <v>4</v>
      </c>
    </row>
    <row r="209" spans="1:21" hidden="1" x14ac:dyDescent="0.3">
      <c r="A209" t="s">
        <v>192</v>
      </c>
      <c r="B209" t="s">
        <v>214</v>
      </c>
      <c r="C209">
        <v>16228</v>
      </c>
      <c r="D209" s="1">
        <v>40011</v>
      </c>
      <c r="E209" s="1">
        <v>42699</v>
      </c>
      <c r="F209">
        <v>215242</v>
      </c>
      <c r="G209" t="s">
        <v>10</v>
      </c>
      <c r="H209" s="2">
        <v>42699.26253472222</v>
      </c>
      <c r="I209">
        <f t="shared" si="21"/>
        <v>2688</v>
      </c>
      <c r="J209">
        <f t="shared" si="20"/>
        <v>8</v>
      </c>
      <c r="K209">
        <f t="shared" si="22"/>
        <v>0</v>
      </c>
      <c r="L209">
        <f t="shared" si="23"/>
        <v>0</v>
      </c>
      <c r="M209" t="s">
        <v>257</v>
      </c>
      <c r="N209" t="s">
        <v>285</v>
      </c>
      <c r="O209">
        <v>92662</v>
      </c>
      <c r="P209">
        <f t="shared" si="24"/>
        <v>0</v>
      </c>
      <c r="Q209">
        <f>VLOOKUP(M209,'train-c6'!A$1:B$23,2)</f>
        <v>7</v>
      </c>
      <c r="R209">
        <f>VLOOKUP(M209,'train-c6'!A$2:H$23,7)</f>
        <v>1</v>
      </c>
      <c r="S209">
        <f>VLOOKUP(M209,'train-c6'!A$2:H$23,8)</f>
        <v>1</v>
      </c>
      <c r="T209">
        <f t="shared" si="25"/>
        <v>0</v>
      </c>
      <c r="U209">
        <f t="array" ref="U209">MAX(IF(A$2:A$1790=M209,IF(B$2:B$1790=N209,J$2:J$1790)))</f>
        <v>4</v>
      </c>
    </row>
    <row r="210" spans="1:21" hidden="1" x14ac:dyDescent="0.3">
      <c r="A210" t="s">
        <v>192</v>
      </c>
      <c r="B210" t="s">
        <v>214</v>
      </c>
      <c r="C210">
        <v>16228</v>
      </c>
      <c r="D210" s="1">
        <v>40011</v>
      </c>
      <c r="E210" s="1">
        <v>42830</v>
      </c>
      <c r="F210">
        <v>226700</v>
      </c>
      <c r="G210" t="s">
        <v>10</v>
      </c>
      <c r="H210" s="2">
        <v>42830.308437500003</v>
      </c>
      <c r="I210">
        <f t="shared" si="21"/>
        <v>2819</v>
      </c>
      <c r="J210">
        <f t="shared" si="20"/>
        <v>9</v>
      </c>
      <c r="K210">
        <f t="shared" si="22"/>
        <v>0</v>
      </c>
      <c r="L210">
        <f t="shared" si="23"/>
        <v>0</v>
      </c>
      <c r="M210" t="s">
        <v>257</v>
      </c>
      <c r="N210" t="s">
        <v>290</v>
      </c>
      <c r="O210">
        <v>92663</v>
      </c>
      <c r="P210">
        <f t="shared" si="24"/>
        <v>0</v>
      </c>
      <c r="Q210">
        <f>VLOOKUP(M210,'train-c6'!A$1:B$23,2)</f>
        <v>7</v>
      </c>
      <c r="R210">
        <f>VLOOKUP(M210,'train-c6'!A$2:H$23,7)</f>
        <v>1</v>
      </c>
      <c r="S210">
        <f>VLOOKUP(M210,'train-c6'!A$2:H$23,8)</f>
        <v>1</v>
      </c>
      <c r="T210">
        <f t="shared" si="25"/>
        <v>0</v>
      </c>
      <c r="U210">
        <f t="array" ref="U210">MAX(IF(A$2:A$1790=M210,IF(B$2:B$1790=N210,J$2:J$1790)))</f>
        <v>4</v>
      </c>
    </row>
    <row r="211" spans="1:21" hidden="1" x14ac:dyDescent="0.3">
      <c r="A211" t="s">
        <v>192</v>
      </c>
      <c r="B211" t="s">
        <v>194</v>
      </c>
      <c r="C211">
        <v>16229</v>
      </c>
      <c r="D211" s="1">
        <v>40011</v>
      </c>
      <c r="E211" s="1">
        <v>42404</v>
      </c>
      <c r="F211">
        <v>187209</v>
      </c>
      <c r="G211" t="s">
        <v>10</v>
      </c>
      <c r="H211" s="2">
        <v>42404.451388888891</v>
      </c>
      <c r="I211">
        <f t="shared" si="21"/>
        <v>2393</v>
      </c>
      <c r="J211">
        <f t="shared" si="20"/>
        <v>1</v>
      </c>
      <c r="K211">
        <f t="shared" si="22"/>
        <v>0</v>
      </c>
      <c r="L211">
        <f t="shared" si="23"/>
        <v>0</v>
      </c>
      <c r="M211" t="s">
        <v>257</v>
      </c>
      <c r="N211" t="s">
        <v>287</v>
      </c>
      <c r="O211">
        <v>92664</v>
      </c>
      <c r="P211">
        <f t="shared" si="24"/>
        <v>0</v>
      </c>
      <c r="Q211">
        <f>VLOOKUP(M211,'train-c6'!A$1:B$23,2)</f>
        <v>7</v>
      </c>
      <c r="R211">
        <f>VLOOKUP(M211,'train-c6'!A$2:H$23,7)</f>
        <v>1</v>
      </c>
      <c r="S211">
        <f>VLOOKUP(M211,'train-c6'!A$2:H$23,8)</f>
        <v>1</v>
      </c>
      <c r="T211">
        <f t="shared" si="25"/>
        <v>0</v>
      </c>
      <c r="U211">
        <f t="array" ref="U211">MAX(IF(A$2:A$1790=M211,IF(B$2:B$1790=N211,J$2:J$1790)))</f>
        <v>7</v>
      </c>
    </row>
    <row r="212" spans="1:21" hidden="1" x14ac:dyDescent="0.3">
      <c r="A212" t="s">
        <v>192</v>
      </c>
      <c r="B212" t="s">
        <v>194</v>
      </c>
      <c r="C212">
        <v>16229</v>
      </c>
      <c r="D212" s="1">
        <v>40011</v>
      </c>
      <c r="E212" s="1">
        <v>42472</v>
      </c>
      <c r="F212">
        <v>194512</v>
      </c>
      <c r="G212" t="s">
        <v>10</v>
      </c>
      <c r="H212" s="2">
        <v>42472.4843287037</v>
      </c>
      <c r="I212">
        <f t="shared" si="21"/>
        <v>2461</v>
      </c>
      <c r="J212">
        <f t="shared" si="20"/>
        <v>2</v>
      </c>
      <c r="K212">
        <f t="shared" si="22"/>
        <v>0</v>
      </c>
      <c r="L212">
        <f t="shared" si="23"/>
        <v>0</v>
      </c>
      <c r="M212" t="s">
        <v>257</v>
      </c>
      <c r="N212" t="s">
        <v>288</v>
      </c>
      <c r="O212">
        <v>92665</v>
      </c>
      <c r="P212">
        <f t="shared" si="24"/>
        <v>0</v>
      </c>
      <c r="Q212">
        <f>VLOOKUP(M212,'train-c6'!A$1:B$23,2)</f>
        <v>7</v>
      </c>
      <c r="R212">
        <f>VLOOKUP(M212,'train-c6'!A$2:H$23,7)</f>
        <v>1</v>
      </c>
      <c r="S212">
        <f>VLOOKUP(M212,'train-c6'!A$2:H$23,8)</f>
        <v>1</v>
      </c>
      <c r="T212">
        <f t="shared" si="25"/>
        <v>0</v>
      </c>
      <c r="U212">
        <f t="array" ref="U212">MAX(IF(A$2:A$1790=M212,IF(B$2:B$1790=N212,J$2:J$1790)))</f>
        <v>4</v>
      </c>
    </row>
    <row r="213" spans="1:21" hidden="1" x14ac:dyDescent="0.3">
      <c r="A213" t="s">
        <v>192</v>
      </c>
      <c r="B213" t="s">
        <v>194</v>
      </c>
      <c r="C213">
        <v>16229</v>
      </c>
      <c r="D213" s="1">
        <v>40011</v>
      </c>
      <c r="E213" s="1">
        <v>42515</v>
      </c>
      <c r="F213">
        <v>197264</v>
      </c>
      <c r="G213" t="s">
        <v>10</v>
      </c>
      <c r="H213" s="2">
        <v>42515.519687499997</v>
      </c>
      <c r="I213">
        <f t="shared" si="21"/>
        <v>2504</v>
      </c>
      <c r="J213">
        <f t="shared" si="20"/>
        <v>3</v>
      </c>
      <c r="K213">
        <f t="shared" si="22"/>
        <v>0</v>
      </c>
      <c r="L213">
        <f t="shared" si="23"/>
        <v>0</v>
      </c>
      <c r="M213" t="s">
        <v>257</v>
      </c>
      <c r="N213" t="s">
        <v>291</v>
      </c>
      <c r="O213">
        <v>92666</v>
      </c>
      <c r="P213">
        <f t="shared" si="24"/>
        <v>0</v>
      </c>
      <c r="Q213">
        <f>VLOOKUP(M213,'train-c6'!A$1:B$23,2)</f>
        <v>7</v>
      </c>
      <c r="R213">
        <f>VLOOKUP(M213,'train-c6'!A$2:H$23,7)</f>
        <v>1</v>
      </c>
      <c r="S213">
        <f>VLOOKUP(M213,'train-c6'!A$2:H$23,8)</f>
        <v>1</v>
      </c>
      <c r="T213">
        <f t="shared" si="25"/>
        <v>0</v>
      </c>
      <c r="U213">
        <f t="array" ref="U213">MAX(IF(A$2:A$1790=M213,IF(B$2:B$1790=N213,J$2:J$1790)))</f>
        <v>4</v>
      </c>
    </row>
    <row r="214" spans="1:21" hidden="1" x14ac:dyDescent="0.3">
      <c r="A214" t="s">
        <v>192</v>
      </c>
      <c r="B214" t="s">
        <v>194</v>
      </c>
      <c r="C214">
        <v>16229</v>
      </c>
      <c r="D214" s="1">
        <v>40011</v>
      </c>
      <c r="E214" s="1">
        <v>42579</v>
      </c>
      <c r="F214">
        <v>205705</v>
      </c>
      <c r="G214" t="s">
        <v>10</v>
      </c>
      <c r="H214" s="2">
        <v>42579.188217592593</v>
      </c>
      <c r="I214">
        <f t="shared" si="21"/>
        <v>2568</v>
      </c>
      <c r="J214">
        <f t="shared" si="20"/>
        <v>4</v>
      </c>
      <c r="K214">
        <f t="shared" si="22"/>
        <v>0</v>
      </c>
      <c r="L214">
        <f t="shared" si="23"/>
        <v>0</v>
      </c>
      <c r="M214" t="s">
        <v>257</v>
      </c>
      <c r="N214" t="s">
        <v>256</v>
      </c>
      <c r="O214">
        <v>92667</v>
      </c>
      <c r="P214">
        <f t="shared" si="24"/>
        <v>0</v>
      </c>
      <c r="Q214">
        <f>VLOOKUP(M214,'train-c6'!A$1:B$23,2)</f>
        <v>7</v>
      </c>
      <c r="R214">
        <f>VLOOKUP(M214,'train-c6'!A$2:H$23,7)</f>
        <v>1</v>
      </c>
      <c r="S214">
        <f>VLOOKUP(M214,'train-c6'!A$2:H$23,8)</f>
        <v>1</v>
      </c>
      <c r="T214">
        <f t="shared" si="25"/>
        <v>0</v>
      </c>
      <c r="U214">
        <f t="array" ref="U214">MAX(IF(A$2:A$1790=M214,IF(B$2:B$1790=N214,J$2:J$1790)))</f>
        <v>4</v>
      </c>
    </row>
    <row r="215" spans="1:21" hidden="1" x14ac:dyDescent="0.3">
      <c r="A215" t="s">
        <v>192</v>
      </c>
      <c r="B215" t="s">
        <v>194</v>
      </c>
      <c r="C215">
        <v>16229</v>
      </c>
      <c r="D215" s="1">
        <v>40011</v>
      </c>
      <c r="E215" s="1">
        <v>42636</v>
      </c>
      <c r="F215">
        <v>211007</v>
      </c>
      <c r="G215" t="s">
        <v>10</v>
      </c>
      <c r="H215" s="2">
        <v>42636.589895833335</v>
      </c>
      <c r="I215">
        <f t="shared" si="21"/>
        <v>2625</v>
      </c>
      <c r="J215">
        <f t="shared" ref="J215:J278" si="26">IF(C215=C214,J214+1,1)</f>
        <v>5</v>
      </c>
      <c r="K215">
        <f t="shared" si="22"/>
        <v>0</v>
      </c>
      <c r="L215">
        <f t="shared" si="23"/>
        <v>0</v>
      </c>
      <c r="M215" t="s">
        <v>257</v>
      </c>
      <c r="N215" t="s">
        <v>258</v>
      </c>
      <c r="O215">
        <v>92668</v>
      </c>
      <c r="P215">
        <f t="shared" si="24"/>
        <v>0</v>
      </c>
      <c r="Q215">
        <f>VLOOKUP(M215,'train-c6'!A$1:B$23,2)</f>
        <v>7</v>
      </c>
      <c r="R215">
        <f>VLOOKUP(M215,'train-c6'!A$2:H$23,7)</f>
        <v>1</v>
      </c>
      <c r="S215">
        <f>VLOOKUP(M215,'train-c6'!A$2:H$23,8)</f>
        <v>1</v>
      </c>
      <c r="T215">
        <f t="shared" si="25"/>
        <v>0</v>
      </c>
      <c r="U215">
        <f t="array" ref="U215">MAX(IF(A$2:A$1790=M215,IF(B$2:B$1790=N215,J$2:J$1790)))</f>
        <v>4</v>
      </c>
    </row>
    <row r="216" spans="1:21" hidden="1" x14ac:dyDescent="0.3">
      <c r="A216" t="s">
        <v>192</v>
      </c>
      <c r="B216" t="s">
        <v>194</v>
      </c>
      <c r="C216">
        <v>16229</v>
      </c>
      <c r="D216" s="1">
        <v>40011</v>
      </c>
      <c r="E216" s="1">
        <v>42699</v>
      </c>
      <c r="F216">
        <v>215230</v>
      </c>
      <c r="G216" t="s">
        <v>10</v>
      </c>
      <c r="H216" s="2">
        <v>42699.259675925925</v>
      </c>
      <c r="I216">
        <f t="shared" si="21"/>
        <v>2688</v>
      </c>
      <c r="J216">
        <f t="shared" si="26"/>
        <v>6</v>
      </c>
      <c r="K216">
        <f t="shared" si="22"/>
        <v>0</v>
      </c>
      <c r="L216">
        <f t="shared" si="23"/>
        <v>0</v>
      </c>
      <c r="M216" t="s">
        <v>257</v>
      </c>
      <c r="N216" t="s">
        <v>259</v>
      </c>
      <c r="O216">
        <v>92669</v>
      </c>
      <c r="P216">
        <f t="shared" si="24"/>
        <v>0</v>
      </c>
      <c r="Q216">
        <f>VLOOKUP(M216,'train-c6'!A$1:B$23,2)</f>
        <v>7</v>
      </c>
      <c r="R216">
        <f>VLOOKUP(M216,'train-c6'!A$2:H$23,7)</f>
        <v>1</v>
      </c>
      <c r="S216">
        <f>VLOOKUP(M216,'train-c6'!A$2:H$23,8)</f>
        <v>1</v>
      </c>
      <c r="T216">
        <f t="shared" si="25"/>
        <v>0</v>
      </c>
      <c r="U216">
        <f t="array" ref="U216">MAX(IF(A$2:A$1790=M216,IF(B$2:B$1790=N216,J$2:J$1790)))</f>
        <v>4</v>
      </c>
    </row>
    <row r="217" spans="1:21" hidden="1" x14ac:dyDescent="0.3">
      <c r="A217" t="s">
        <v>192</v>
      </c>
      <c r="B217" t="s">
        <v>194</v>
      </c>
      <c r="C217">
        <v>16229</v>
      </c>
      <c r="D217" s="1">
        <v>40011</v>
      </c>
      <c r="E217" s="1">
        <v>42830</v>
      </c>
      <c r="F217">
        <v>226699</v>
      </c>
      <c r="G217" t="s">
        <v>10</v>
      </c>
      <c r="H217" s="2">
        <v>42830.308333333334</v>
      </c>
      <c r="I217">
        <f t="shared" si="21"/>
        <v>2819</v>
      </c>
      <c r="J217">
        <f t="shared" si="26"/>
        <v>7</v>
      </c>
      <c r="K217">
        <f t="shared" si="22"/>
        <v>0</v>
      </c>
      <c r="L217">
        <f t="shared" si="23"/>
        <v>0</v>
      </c>
      <c r="M217" t="s">
        <v>257</v>
      </c>
      <c r="N217" t="s">
        <v>260</v>
      </c>
      <c r="O217">
        <v>92670</v>
      </c>
      <c r="P217">
        <f t="shared" si="24"/>
        <v>0</v>
      </c>
      <c r="Q217">
        <f>VLOOKUP(M217,'train-c6'!A$1:B$23,2)</f>
        <v>7</v>
      </c>
      <c r="R217">
        <f>VLOOKUP(M217,'train-c6'!A$2:H$23,7)</f>
        <v>1</v>
      </c>
      <c r="S217">
        <f>VLOOKUP(M217,'train-c6'!A$2:H$23,8)</f>
        <v>1</v>
      </c>
      <c r="T217">
        <f t="shared" si="25"/>
        <v>0</v>
      </c>
      <c r="U217">
        <f t="array" ref="U217">MAX(IF(A$2:A$1790=M217,IF(B$2:B$1790=N217,J$2:J$1790)))</f>
        <v>7</v>
      </c>
    </row>
    <row r="218" spans="1:21" hidden="1" x14ac:dyDescent="0.3">
      <c r="A218" t="s">
        <v>192</v>
      </c>
      <c r="B218" t="s">
        <v>196</v>
      </c>
      <c r="C218">
        <v>16230</v>
      </c>
      <c r="D218" s="1">
        <v>40011</v>
      </c>
      <c r="E218" s="1">
        <v>42404</v>
      </c>
      <c r="F218">
        <v>187211</v>
      </c>
      <c r="G218" t="s">
        <v>10</v>
      </c>
      <c r="H218" s="2">
        <v>42404.452546296299</v>
      </c>
      <c r="I218">
        <f t="shared" si="21"/>
        <v>2393</v>
      </c>
      <c r="J218">
        <f t="shared" si="26"/>
        <v>1</v>
      </c>
      <c r="K218">
        <f t="shared" si="22"/>
        <v>0</v>
      </c>
      <c r="L218">
        <f t="shared" si="23"/>
        <v>0</v>
      </c>
      <c r="M218" t="s">
        <v>257</v>
      </c>
      <c r="N218" t="s">
        <v>289</v>
      </c>
      <c r="O218">
        <v>92671</v>
      </c>
      <c r="P218">
        <f t="shared" si="24"/>
        <v>0</v>
      </c>
      <c r="Q218">
        <f>VLOOKUP(M218,'train-c6'!A$1:B$23,2)</f>
        <v>7</v>
      </c>
      <c r="R218">
        <f>VLOOKUP(M218,'train-c6'!A$2:H$23,7)</f>
        <v>1</v>
      </c>
      <c r="S218">
        <f>VLOOKUP(M218,'train-c6'!A$2:H$23,8)</f>
        <v>1</v>
      </c>
      <c r="T218">
        <f t="shared" si="25"/>
        <v>0</v>
      </c>
      <c r="U218">
        <f t="array" ref="U218">MAX(IF(A$2:A$1790=M218,IF(B$2:B$1790=N218,J$2:J$1790)))</f>
        <v>7</v>
      </c>
    </row>
    <row r="219" spans="1:21" hidden="1" x14ac:dyDescent="0.3">
      <c r="A219" t="s">
        <v>192</v>
      </c>
      <c r="B219" t="s">
        <v>196</v>
      </c>
      <c r="C219">
        <v>16230</v>
      </c>
      <c r="D219" s="1">
        <v>40011</v>
      </c>
      <c r="E219" s="1">
        <v>42472</v>
      </c>
      <c r="F219">
        <v>194515</v>
      </c>
      <c r="G219" t="s">
        <v>10</v>
      </c>
      <c r="H219" s="2">
        <v>42472.484594907408</v>
      </c>
      <c r="I219">
        <f t="shared" si="21"/>
        <v>2461</v>
      </c>
      <c r="J219">
        <f t="shared" si="26"/>
        <v>2</v>
      </c>
      <c r="K219">
        <f t="shared" si="22"/>
        <v>0</v>
      </c>
      <c r="L219">
        <f t="shared" si="23"/>
        <v>0</v>
      </c>
      <c r="M219" t="s">
        <v>257</v>
      </c>
      <c r="N219" t="s">
        <v>292</v>
      </c>
      <c r="O219">
        <v>92672</v>
      </c>
      <c r="P219">
        <f t="shared" si="24"/>
        <v>0</v>
      </c>
      <c r="Q219">
        <f>VLOOKUP(M219,'train-c6'!A$1:B$23,2)</f>
        <v>7</v>
      </c>
      <c r="R219">
        <f>VLOOKUP(M219,'train-c6'!A$2:H$23,7)</f>
        <v>1</v>
      </c>
      <c r="S219">
        <f>VLOOKUP(M219,'train-c6'!A$2:H$23,8)</f>
        <v>1</v>
      </c>
      <c r="T219">
        <f t="shared" si="25"/>
        <v>0</v>
      </c>
      <c r="U219">
        <f t="array" ref="U219">MAX(IF(A$2:A$1790=M219,IF(B$2:B$1790=N219,J$2:J$1790)))</f>
        <v>4</v>
      </c>
    </row>
    <row r="220" spans="1:21" hidden="1" x14ac:dyDescent="0.3">
      <c r="A220" t="s">
        <v>192</v>
      </c>
      <c r="B220" t="s">
        <v>196</v>
      </c>
      <c r="C220">
        <v>16230</v>
      </c>
      <c r="D220" s="1">
        <v>40011</v>
      </c>
      <c r="E220" s="1">
        <v>42515</v>
      </c>
      <c r="F220">
        <v>197269</v>
      </c>
      <c r="G220" t="s">
        <v>10</v>
      </c>
      <c r="H220" s="2">
        <v>42515.521666666667</v>
      </c>
      <c r="I220">
        <f t="shared" si="21"/>
        <v>2504</v>
      </c>
      <c r="J220">
        <f t="shared" si="26"/>
        <v>3</v>
      </c>
      <c r="K220">
        <f t="shared" si="22"/>
        <v>0</v>
      </c>
      <c r="L220">
        <f t="shared" si="23"/>
        <v>0</v>
      </c>
      <c r="M220" t="s">
        <v>257</v>
      </c>
      <c r="N220" t="s">
        <v>300</v>
      </c>
      <c r="O220">
        <v>92673</v>
      </c>
      <c r="P220">
        <f t="shared" si="24"/>
        <v>0</v>
      </c>
      <c r="Q220">
        <f>VLOOKUP(M220,'train-c6'!A$1:B$23,2)</f>
        <v>7</v>
      </c>
      <c r="R220">
        <f>VLOOKUP(M220,'train-c6'!A$2:H$23,7)</f>
        <v>1</v>
      </c>
      <c r="S220">
        <f>VLOOKUP(M220,'train-c6'!A$2:H$23,8)</f>
        <v>1</v>
      </c>
      <c r="T220">
        <f t="shared" si="25"/>
        <v>0</v>
      </c>
      <c r="U220">
        <f t="array" ref="U220">MAX(IF(A$2:A$1790=M220,IF(B$2:B$1790=N220,J$2:J$1790)))</f>
        <v>4</v>
      </c>
    </row>
    <row r="221" spans="1:21" hidden="1" x14ac:dyDescent="0.3">
      <c r="A221" t="s">
        <v>192</v>
      </c>
      <c r="B221" t="s">
        <v>196</v>
      </c>
      <c r="C221">
        <v>16230</v>
      </c>
      <c r="D221" s="1">
        <v>40011</v>
      </c>
      <c r="E221" s="1">
        <v>42572</v>
      </c>
      <c r="F221">
        <v>204421</v>
      </c>
      <c r="G221" t="s">
        <v>10</v>
      </c>
      <c r="H221" s="2">
        <v>42572.591215277775</v>
      </c>
      <c r="I221">
        <f t="shared" si="21"/>
        <v>2561</v>
      </c>
      <c r="J221">
        <f t="shared" si="26"/>
        <v>4</v>
      </c>
      <c r="K221">
        <f t="shared" si="22"/>
        <v>0</v>
      </c>
      <c r="L221">
        <f t="shared" si="23"/>
        <v>0</v>
      </c>
      <c r="M221" t="s">
        <v>257</v>
      </c>
      <c r="N221" t="s">
        <v>301</v>
      </c>
      <c r="O221">
        <v>92675</v>
      </c>
      <c r="P221">
        <f t="shared" si="24"/>
        <v>0</v>
      </c>
      <c r="Q221">
        <f>VLOOKUP(M221,'train-c6'!A$1:B$23,2)</f>
        <v>7</v>
      </c>
      <c r="R221">
        <f>VLOOKUP(M221,'train-c6'!A$2:H$23,7)</f>
        <v>1</v>
      </c>
      <c r="S221">
        <f>VLOOKUP(M221,'train-c6'!A$2:H$23,8)</f>
        <v>1</v>
      </c>
      <c r="T221">
        <f t="shared" si="25"/>
        <v>0</v>
      </c>
      <c r="U221">
        <f t="array" ref="U221">MAX(IF(A$2:A$1790=M221,IF(B$2:B$1790=N221,J$2:J$1790)))</f>
        <v>7</v>
      </c>
    </row>
    <row r="222" spans="1:21" hidden="1" x14ac:dyDescent="0.3">
      <c r="A222" t="s">
        <v>192</v>
      </c>
      <c r="B222" t="s">
        <v>196</v>
      </c>
      <c r="C222">
        <v>16230</v>
      </c>
      <c r="D222" s="1">
        <v>40011</v>
      </c>
      <c r="E222" s="1">
        <v>42636</v>
      </c>
      <c r="F222">
        <v>210994</v>
      </c>
      <c r="G222" t="s">
        <v>10</v>
      </c>
      <c r="H222" s="2">
        <v>42636.580972222226</v>
      </c>
      <c r="I222">
        <f t="shared" si="21"/>
        <v>2625</v>
      </c>
      <c r="J222">
        <f t="shared" si="26"/>
        <v>5</v>
      </c>
      <c r="K222">
        <f t="shared" si="22"/>
        <v>0</v>
      </c>
      <c r="L222">
        <f t="shared" si="23"/>
        <v>0</v>
      </c>
      <c r="M222" t="s">
        <v>257</v>
      </c>
      <c r="N222" t="s">
        <v>302</v>
      </c>
      <c r="O222">
        <v>92676</v>
      </c>
      <c r="P222">
        <f t="shared" si="24"/>
        <v>0</v>
      </c>
      <c r="Q222">
        <f>VLOOKUP(M222,'train-c6'!A$1:B$23,2)</f>
        <v>7</v>
      </c>
      <c r="R222">
        <f>VLOOKUP(M222,'train-c6'!A$2:H$23,7)</f>
        <v>1</v>
      </c>
      <c r="S222">
        <f>VLOOKUP(M222,'train-c6'!A$2:H$23,8)</f>
        <v>1</v>
      </c>
      <c r="T222">
        <f t="shared" si="25"/>
        <v>0</v>
      </c>
      <c r="U222">
        <f t="array" ref="U222">MAX(IF(A$2:A$1790=M222,IF(B$2:B$1790=N222,J$2:J$1790)))</f>
        <v>7</v>
      </c>
    </row>
    <row r="223" spans="1:21" hidden="1" x14ac:dyDescent="0.3">
      <c r="A223" t="s">
        <v>192</v>
      </c>
      <c r="B223" t="s">
        <v>196</v>
      </c>
      <c r="C223">
        <v>16230</v>
      </c>
      <c r="D223" s="1">
        <v>40011</v>
      </c>
      <c r="E223" s="1">
        <v>42699</v>
      </c>
      <c r="F223">
        <v>215236</v>
      </c>
      <c r="G223" t="s">
        <v>10</v>
      </c>
      <c r="H223" s="2">
        <v>42699.261145833334</v>
      </c>
      <c r="I223">
        <f t="shared" si="21"/>
        <v>2688</v>
      </c>
      <c r="J223">
        <f t="shared" si="26"/>
        <v>6</v>
      </c>
      <c r="K223">
        <f t="shared" si="22"/>
        <v>0</v>
      </c>
      <c r="L223">
        <f t="shared" si="23"/>
        <v>0</v>
      </c>
      <c r="M223" t="s">
        <v>257</v>
      </c>
      <c r="N223" t="s">
        <v>318</v>
      </c>
      <c r="O223">
        <v>92677</v>
      </c>
      <c r="P223">
        <f t="shared" si="24"/>
        <v>0</v>
      </c>
      <c r="Q223">
        <f>VLOOKUP(M223,'train-c6'!A$1:B$23,2)</f>
        <v>7</v>
      </c>
      <c r="R223">
        <f>VLOOKUP(M223,'train-c6'!A$2:H$23,7)</f>
        <v>1</v>
      </c>
      <c r="S223">
        <f>VLOOKUP(M223,'train-c6'!A$2:H$23,8)</f>
        <v>1</v>
      </c>
      <c r="T223">
        <f t="shared" si="25"/>
        <v>0</v>
      </c>
      <c r="U223">
        <f t="array" ref="U223">MAX(IF(A$2:A$1790=M223,IF(B$2:B$1790=N223,J$2:J$1790)))</f>
        <v>7</v>
      </c>
    </row>
    <row r="224" spans="1:21" hidden="1" x14ac:dyDescent="0.3">
      <c r="A224" t="s">
        <v>192</v>
      </c>
      <c r="B224" t="s">
        <v>196</v>
      </c>
      <c r="C224">
        <v>16230</v>
      </c>
      <c r="D224" s="1">
        <v>40011</v>
      </c>
      <c r="E224" s="1">
        <v>42830</v>
      </c>
      <c r="F224">
        <v>226702</v>
      </c>
      <c r="G224" t="s">
        <v>10</v>
      </c>
      <c r="H224" s="2">
        <v>42830.308541666665</v>
      </c>
      <c r="I224">
        <f t="shared" si="21"/>
        <v>2819</v>
      </c>
      <c r="J224">
        <f t="shared" si="26"/>
        <v>7</v>
      </c>
      <c r="K224">
        <f t="shared" si="22"/>
        <v>0</v>
      </c>
      <c r="L224">
        <f t="shared" si="23"/>
        <v>0</v>
      </c>
      <c r="M224" t="s">
        <v>257</v>
      </c>
      <c r="N224" t="s">
        <v>304</v>
      </c>
      <c r="O224">
        <v>92678</v>
      </c>
      <c r="P224">
        <f t="shared" si="24"/>
        <v>0</v>
      </c>
      <c r="Q224">
        <f>VLOOKUP(M224,'train-c6'!A$1:B$23,2)</f>
        <v>7</v>
      </c>
      <c r="R224">
        <f>VLOOKUP(M224,'train-c6'!A$2:H$23,7)</f>
        <v>1</v>
      </c>
      <c r="S224">
        <f>VLOOKUP(M224,'train-c6'!A$2:H$23,8)</f>
        <v>1</v>
      </c>
      <c r="T224">
        <f t="shared" si="25"/>
        <v>0</v>
      </c>
      <c r="U224">
        <f t="array" ref="U224">MAX(IF(A$2:A$1790=M224,IF(B$2:B$1790=N224,J$2:J$1790)))</f>
        <v>7</v>
      </c>
    </row>
    <row r="225" spans="1:21" hidden="1" x14ac:dyDescent="0.3">
      <c r="A225" t="s">
        <v>192</v>
      </c>
      <c r="B225" t="s">
        <v>195</v>
      </c>
      <c r="C225">
        <v>16231</v>
      </c>
      <c r="D225" s="1">
        <v>40011</v>
      </c>
      <c r="E225" s="1">
        <v>42404</v>
      </c>
      <c r="F225">
        <v>187210</v>
      </c>
      <c r="G225" t="s">
        <v>10</v>
      </c>
      <c r="H225" s="2">
        <v>42404.451678240737</v>
      </c>
      <c r="I225">
        <f t="shared" si="21"/>
        <v>2393</v>
      </c>
      <c r="J225">
        <f t="shared" si="26"/>
        <v>1</v>
      </c>
      <c r="K225">
        <f t="shared" si="22"/>
        <v>0</v>
      </c>
      <c r="L225">
        <f t="shared" si="23"/>
        <v>0</v>
      </c>
      <c r="M225" t="s">
        <v>257</v>
      </c>
      <c r="N225" t="s">
        <v>319</v>
      </c>
      <c r="O225">
        <v>92679</v>
      </c>
      <c r="P225">
        <f t="shared" si="24"/>
        <v>0</v>
      </c>
      <c r="Q225">
        <f>VLOOKUP(M225,'train-c6'!A$1:B$23,2)</f>
        <v>7</v>
      </c>
      <c r="R225">
        <f>VLOOKUP(M225,'train-c6'!A$2:H$23,7)</f>
        <v>1</v>
      </c>
      <c r="S225">
        <f>VLOOKUP(M225,'train-c6'!A$2:H$23,8)</f>
        <v>1</v>
      </c>
      <c r="T225">
        <f t="shared" si="25"/>
        <v>0</v>
      </c>
      <c r="U225">
        <f t="array" ref="U225">MAX(IF(A$2:A$1790=M225,IF(B$2:B$1790=N225,J$2:J$1790)))</f>
        <v>7</v>
      </c>
    </row>
    <row r="226" spans="1:21" hidden="1" x14ac:dyDescent="0.3">
      <c r="A226" t="s">
        <v>192</v>
      </c>
      <c r="B226" t="s">
        <v>195</v>
      </c>
      <c r="C226">
        <v>16231</v>
      </c>
      <c r="D226" s="1">
        <v>40011</v>
      </c>
      <c r="E226" s="1">
        <v>42472</v>
      </c>
      <c r="F226">
        <v>194511</v>
      </c>
      <c r="G226" t="s">
        <v>10</v>
      </c>
      <c r="H226" s="2">
        <v>42472.484247685185</v>
      </c>
      <c r="I226">
        <f t="shared" si="21"/>
        <v>2461</v>
      </c>
      <c r="J226">
        <f t="shared" si="26"/>
        <v>2</v>
      </c>
      <c r="K226">
        <f t="shared" si="22"/>
        <v>0</v>
      </c>
      <c r="L226">
        <f t="shared" si="23"/>
        <v>0</v>
      </c>
      <c r="M226" t="s">
        <v>257</v>
      </c>
      <c r="N226" t="s">
        <v>320</v>
      </c>
      <c r="O226">
        <v>92680</v>
      </c>
      <c r="P226">
        <f t="shared" si="24"/>
        <v>0</v>
      </c>
      <c r="Q226">
        <f>VLOOKUP(M226,'train-c6'!A$1:B$23,2)</f>
        <v>7</v>
      </c>
      <c r="R226">
        <f>VLOOKUP(M226,'train-c6'!A$2:H$23,7)</f>
        <v>1</v>
      </c>
      <c r="S226">
        <f>VLOOKUP(M226,'train-c6'!A$2:H$23,8)</f>
        <v>1</v>
      </c>
      <c r="T226">
        <f t="shared" si="25"/>
        <v>0</v>
      </c>
      <c r="U226">
        <f t="array" ref="U226">MAX(IF(A$2:A$1790=M226,IF(B$2:B$1790=N226,J$2:J$1790)))</f>
        <v>7</v>
      </c>
    </row>
    <row r="227" spans="1:21" hidden="1" x14ac:dyDescent="0.3">
      <c r="A227" t="s">
        <v>192</v>
      </c>
      <c r="B227" t="s">
        <v>195</v>
      </c>
      <c r="C227">
        <v>16231</v>
      </c>
      <c r="D227" s="1">
        <v>40011</v>
      </c>
      <c r="E227" s="1">
        <v>42515</v>
      </c>
      <c r="F227">
        <v>197265</v>
      </c>
      <c r="G227" t="s">
        <v>10</v>
      </c>
      <c r="H227" s="2">
        <v>42515.520162037035</v>
      </c>
      <c r="I227">
        <f t="shared" si="21"/>
        <v>2504</v>
      </c>
      <c r="J227">
        <f t="shared" si="26"/>
        <v>3</v>
      </c>
      <c r="K227">
        <f t="shared" si="22"/>
        <v>0</v>
      </c>
      <c r="L227">
        <f t="shared" si="23"/>
        <v>0</v>
      </c>
      <c r="M227" t="s">
        <v>257</v>
      </c>
      <c r="N227" t="s">
        <v>305</v>
      </c>
      <c r="O227">
        <v>92681</v>
      </c>
      <c r="P227">
        <f t="shared" si="24"/>
        <v>0</v>
      </c>
      <c r="Q227">
        <f>VLOOKUP(M227,'train-c6'!A$1:B$23,2)</f>
        <v>7</v>
      </c>
      <c r="R227">
        <f>VLOOKUP(M227,'train-c6'!A$2:H$23,7)</f>
        <v>1</v>
      </c>
      <c r="S227">
        <f>VLOOKUP(M227,'train-c6'!A$2:H$23,8)</f>
        <v>1</v>
      </c>
      <c r="T227">
        <f t="shared" si="25"/>
        <v>0</v>
      </c>
      <c r="U227">
        <f t="array" ref="U227">MAX(IF(A$2:A$1790=M227,IF(B$2:B$1790=N227,J$2:J$1790)))</f>
        <v>7</v>
      </c>
    </row>
    <row r="228" spans="1:21" hidden="1" x14ac:dyDescent="0.3">
      <c r="A228" t="s">
        <v>192</v>
      </c>
      <c r="B228" t="s">
        <v>195</v>
      </c>
      <c r="C228">
        <v>16231</v>
      </c>
      <c r="D228" s="1">
        <v>40011</v>
      </c>
      <c r="E228" s="1">
        <v>42579</v>
      </c>
      <c r="F228">
        <v>205704</v>
      </c>
      <c r="G228" t="s">
        <v>10</v>
      </c>
      <c r="H228" s="2">
        <v>42579.187858796293</v>
      </c>
      <c r="I228">
        <f t="shared" si="21"/>
        <v>2568</v>
      </c>
      <c r="J228">
        <f t="shared" si="26"/>
        <v>4</v>
      </c>
      <c r="K228">
        <f t="shared" si="22"/>
        <v>0</v>
      </c>
      <c r="L228">
        <f t="shared" si="23"/>
        <v>0</v>
      </c>
      <c r="M228" t="s">
        <v>257</v>
      </c>
      <c r="N228" t="s">
        <v>326</v>
      </c>
      <c r="O228">
        <v>92682</v>
      </c>
      <c r="P228">
        <f t="shared" si="24"/>
        <v>0</v>
      </c>
      <c r="Q228">
        <f>VLOOKUP(M228,'train-c6'!A$1:B$23,2)</f>
        <v>7</v>
      </c>
      <c r="R228">
        <f>VLOOKUP(M228,'train-c6'!A$2:H$23,7)</f>
        <v>1</v>
      </c>
      <c r="S228">
        <f>VLOOKUP(M228,'train-c6'!A$2:H$23,8)</f>
        <v>1</v>
      </c>
      <c r="T228">
        <f t="shared" si="25"/>
        <v>0</v>
      </c>
      <c r="U228">
        <f t="array" ref="U228">MAX(IF(A$2:A$1790=M228,IF(B$2:B$1790=N228,J$2:J$1790)))</f>
        <v>7</v>
      </c>
    </row>
    <row r="229" spans="1:21" hidden="1" x14ac:dyDescent="0.3">
      <c r="A229" t="s">
        <v>192</v>
      </c>
      <c r="B229" t="s">
        <v>195</v>
      </c>
      <c r="C229">
        <v>16231</v>
      </c>
      <c r="D229" s="1">
        <v>40011</v>
      </c>
      <c r="E229" s="1">
        <v>42636</v>
      </c>
      <c r="F229">
        <v>211008</v>
      </c>
      <c r="G229" t="s">
        <v>10</v>
      </c>
      <c r="H229" s="2">
        <v>42636.590196759258</v>
      </c>
      <c r="I229">
        <f t="shared" si="21"/>
        <v>2625</v>
      </c>
      <c r="J229">
        <f t="shared" si="26"/>
        <v>5</v>
      </c>
      <c r="K229">
        <f t="shared" si="22"/>
        <v>0</v>
      </c>
      <c r="L229">
        <f t="shared" si="23"/>
        <v>0</v>
      </c>
      <c r="M229" t="s">
        <v>257</v>
      </c>
      <c r="N229" t="s">
        <v>324</v>
      </c>
      <c r="O229">
        <v>92683</v>
      </c>
      <c r="P229">
        <f t="shared" si="24"/>
        <v>0</v>
      </c>
      <c r="Q229">
        <f>VLOOKUP(M229,'train-c6'!A$1:B$23,2)</f>
        <v>7</v>
      </c>
      <c r="R229">
        <f>VLOOKUP(M229,'train-c6'!A$2:H$23,7)</f>
        <v>1</v>
      </c>
      <c r="S229">
        <f>VLOOKUP(M229,'train-c6'!A$2:H$23,8)</f>
        <v>1</v>
      </c>
      <c r="T229">
        <f t="shared" si="25"/>
        <v>0</v>
      </c>
      <c r="U229">
        <f t="array" ref="U229">MAX(IF(A$2:A$1790=M229,IF(B$2:B$1790=N229,J$2:J$1790)))</f>
        <v>7</v>
      </c>
    </row>
    <row r="230" spans="1:21" hidden="1" x14ac:dyDescent="0.3">
      <c r="A230" t="s">
        <v>192</v>
      </c>
      <c r="B230" t="s">
        <v>195</v>
      </c>
      <c r="C230">
        <v>16231</v>
      </c>
      <c r="D230" s="1">
        <v>40011</v>
      </c>
      <c r="E230" s="1">
        <v>42699</v>
      </c>
      <c r="F230">
        <v>215231</v>
      </c>
      <c r="G230" t="s">
        <v>10</v>
      </c>
      <c r="H230" s="2">
        <v>42699.259930555556</v>
      </c>
      <c r="I230">
        <f t="shared" si="21"/>
        <v>2688</v>
      </c>
      <c r="J230">
        <f t="shared" si="26"/>
        <v>6</v>
      </c>
      <c r="K230">
        <f t="shared" si="22"/>
        <v>0</v>
      </c>
      <c r="L230">
        <f t="shared" si="23"/>
        <v>0</v>
      </c>
      <c r="M230" t="s">
        <v>257</v>
      </c>
      <c r="N230" t="s">
        <v>310</v>
      </c>
      <c r="O230">
        <v>92684</v>
      </c>
      <c r="P230">
        <f t="shared" si="24"/>
        <v>0</v>
      </c>
      <c r="Q230">
        <f>VLOOKUP(M230,'train-c6'!A$1:B$23,2)</f>
        <v>7</v>
      </c>
      <c r="R230">
        <f>VLOOKUP(M230,'train-c6'!A$2:H$23,7)</f>
        <v>1</v>
      </c>
      <c r="S230">
        <f>VLOOKUP(M230,'train-c6'!A$2:H$23,8)</f>
        <v>1</v>
      </c>
      <c r="T230">
        <f t="shared" si="25"/>
        <v>0</v>
      </c>
      <c r="U230">
        <f t="array" ref="U230">MAX(IF(A$2:A$1790=M230,IF(B$2:B$1790=N230,J$2:J$1790)))</f>
        <v>8</v>
      </c>
    </row>
    <row r="231" spans="1:21" hidden="1" x14ac:dyDescent="0.3">
      <c r="A231" t="s">
        <v>192</v>
      </c>
      <c r="B231" t="s">
        <v>195</v>
      </c>
      <c r="C231">
        <v>16231</v>
      </c>
      <c r="D231" s="1">
        <v>40011</v>
      </c>
      <c r="E231" s="1">
        <v>42830</v>
      </c>
      <c r="F231">
        <v>226698</v>
      </c>
      <c r="G231" t="s">
        <v>10</v>
      </c>
      <c r="H231" s="2">
        <v>42830.308217592596</v>
      </c>
      <c r="I231">
        <f t="shared" si="21"/>
        <v>2819</v>
      </c>
      <c r="J231">
        <f t="shared" si="26"/>
        <v>7</v>
      </c>
      <c r="K231">
        <f t="shared" si="22"/>
        <v>0</v>
      </c>
      <c r="L231">
        <f t="shared" si="23"/>
        <v>0</v>
      </c>
      <c r="M231" t="s">
        <v>257</v>
      </c>
      <c r="N231" t="s">
        <v>325</v>
      </c>
      <c r="O231">
        <v>92684</v>
      </c>
      <c r="P231">
        <f t="shared" si="24"/>
        <v>0</v>
      </c>
      <c r="Q231">
        <f>VLOOKUP(M231,'train-c6'!A$1:B$23,2)</f>
        <v>7</v>
      </c>
      <c r="R231">
        <f>VLOOKUP(M231,'train-c6'!A$2:H$23,7)</f>
        <v>1</v>
      </c>
      <c r="S231">
        <f>VLOOKUP(M231,'train-c6'!A$2:H$23,8)</f>
        <v>1</v>
      </c>
      <c r="T231">
        <f t="shared" si="25"/>
        <v>0</v>
      </c>
      <c r="U231">
        <f t="array" ref="U231">MAX(IF(A$2:A$1790=M231,IF(B$2:B$1790=N231,J$2:J$1790)))</f>
        <v>10</v>
      </c>
    </row>
    <row r="232" spans="1:21" hidden="1" x14ac:dyDescent="0.3">
      <c r="A232" t="s">
        <v>192</v>
      </c>
      <c r="B232" t="s">
        <v>191</v>
      </c>
      <c r="C232">
        <v>16232</v>
      </c>
      <c r="D232" s="1">
        <v>40011</v>
      </c>
      <c r="E232" s="1">
        <v>42401</v>
      </c>
      <c r="F232">
        <v>185963</v>
      </c>
      <c r="G232" t="s">
        <v>10</v>
      </c>
      <c r="H232" s="2">
        <v>42401.557824074072</v>
      </c>
      <c r="I232">
        <f t="shared" si="21"/>
        <v>2390</v>
      </c>
      <c r="J232">
        <f t="shared" si="26"/>
        <v>1</v>
      </c>
      <c r="K232">
        <f t="shared" si="22"/>
        <v>0</v>
      </c>
      <c r="L232">
        <f t="shared" si="23"/>
        <v>0</v>
      </c>
      <c r="M232" t="s">
        <v>257</v>
      </c>
      <c r="N232" t="s">
        <v>306</v>
      </c>
      <c r="O232">
        <v>92685</v>
      </c>
      <c r="P232">
        <f t="shared" si="24"/>
        <v>0</v>
      </c>
      <c r="Q232">
        <f>VLOOKUP(M232,'train-c6'!A$1:B$23,2)</f>
        <v>7</v>
      </c>
      <c r="R232">
        <f>VLOOKUP(M232,'train-c6'!A$2:H$23,7)</f>
        <v>1</v>
      </c>
      <c r="S232">
        <f>VLOOKUP(M232,'train-c6'!A$2:H$23,8)</f>
        <v>1</v>
      </c>
      <c r="T232">
        <f t="shared" si="25"/>
        <v>0</v>
      </c>
      <c r="U232">
        <f t="array" ref="U232">MAX(IF(A$2:A$1790=M232,IF(B$2:B$1790=N232,J$2:J$1790)))</f>
        <v>7</v>
      </c>
    </row>
    <row r="233" spans="1:21" hidden="1" x14ac:dyDescent="0.3">
      <c r="A233" t="s">
        <v>192</v>
      </c>
      <c r="B233" t="s">
        <v>191</v>
      </c>
      <c r="C233">
        <v>16232</v>
      </c>
      <c r="D233" s="1">
        <v>40011</v>
      </c>
      <c r="E233" s="1">
        <v>42468</v>
      </c>
      <c r="F233">
        <v>193518</v>
      </c>
      <c r="G233" t="s">
        <v>10</v>
      </c>
      <c r="H233" s="2">
        <v>42468.344386574077</v>
      </c>
      <c r="I233">
        <f t="shared" si="21"/>
        <v>2457</v>
      </c>
      <c r="J233">
        <f t="shared" si="26"/>
        <v>2</v>
      </c>
      <c r="K233">
        <f t="shared" si="22"/>
        <v>0</v>
      </c>
      <c r="L233">
        <f t="shared" si="23"/>
        <v>0</v>
      </c>
      <c r="M233" t="s">
        <v>257</v>
      </c>
      <c r="N233" t="s">
        <v>307</v>
      </c>
      <c r="O233">
        <v>92686</v>
      </c>
      <c r="P233">
        <f t="shared" si="24"/>
        <v>0</v>
      </c>
      <c r="Q233">
        <f>VLOOKUP(M233,'train-c6'!A$1:B$23,2)</f>
        <v>7</v>
      </c>
      <c r="R233">
        <f>VLOOKUP(M233,'train-c6'!A$2:H$23,7)</f>
        <v>1</v>
      </c>
      <c r="S233">
        <f>VLOOKUP(M233,'train-c6'!A$2:H$23,8)</f>
        <v>1</v>
      </c>
      <c r="T233">
        <f t="shared" si="25"/>
        <v>0</v>
      </c>
      <c r="U233">
        <f t="array" ref="U233">MAX(IF(A$2:A$1790=M233,IF(B$2:B$1790=N233,J$2:J$1790)))</f>
        <v>7</v>
      </c>
    </row>
    <row r="234" spans="1:21" hidden="1" x14ac:dyDescent="0.3">
      <c r="A234" t="s">
        <v>192</v>
      </c>
      <c r="B234" t="s">
        <v>191</v>
      </c>
      <c r="C234">
        <v>16232</v>
      </c>
      <c r="D234" s="1">
        <v>40011</v>
      </c>
      <c r="E234" s="1">
        <v>42528</v>
      </c>
      <c r="F234">
        <v>200180</v>
      </c>
      <c r="G234" t="s">
        <v>10</v>
      </c>
      <c r="H234" s="2">
        <v>42528.291226851848</v>
      </c>
      <c r="I234">
        <f t="shared" si="21"/>
        <v>2517</v>
      </c>
      <c r="J234">
        <f t="shared" si="26"/>
        <v>3</v>
      </c>
      <c r="K234">
        <f t="shared" si="22"/>
        <v>0</v>
      </c>
      <c r="L234">
        <f t="shared" si="23"/>
        <v>0</v>
      </c>
      <c r="M234" t="s">
        <v>257</v>
      </c>
      <c r="N234" t="s">
        <v>308</v>
      </c>
      <c r="O234">
        <v>92687</v>
      </c>
      <c r="P234">
        <f t="shared" si="24"/>
        <v>0</v>
      </c>
      <c r="Q234">
        <f>VLOOKUP(M234,'train-c6'!A$1:B$23,2)</f>
        <v>7</v>
      </c>
      <c r="R234">
        <f>VLOOKUP(M234,'train-c6'!A$2:H$23,7)</f>
        <v>1</v>
      </c>
      <c r="S234">
        <f>VLOOKUP(M234,'train-c6'!A$2:H$23,8)</f>
        <v>1</v>
      </c>
      <c r="T234">
        <f t="shared" si="25"/>
        <v>0</v>
      </c>
      <c r="U234">
        <f t="array" ref="U234">MAX(IF(A$2:A$1790=M234,IF(B$2:B$1790=N234,J$2:J$1790)))</f>
        <v>7</v>
      </c>
    </row>
    <row r="235" spans="1:21" hidden="1" x14ac:dyDescent="0.3">
      <c r="A235" t="s">
        <v>192</v>
      </c>
      <c r="B235" t="s">
        <v>191</v>
      </c>
      <c r="C235">
        <v>16232</v>
      </c>
      <c r="D235" s="1">
        <v>40011</v>
      </c>
      <c r="E235" s="1">
        <v>42574</v>
      </c>
      <c r="F235">
        <v>204934</v>
      </c>
      <c r="G235" t="s">
        <v>10</v>
      </c>
      <c r="H235" s="2">
        <v>42574.292268518519</v>
      </c>
      <c r="I235">
        <f t="shared" si="21"/>
        <v>2563</v>
      </c>
      <c r="J235">
        <f t="shared" si="26"/>
        <v>4</v>
      </c>
      <c r="K235">
        <f t="shared" si="22"/>
        <v>0</v>
      </c>
      <c r="L235">
        <f t="shared" si="23"/>
        <v>0</v>
      </c>
      <c r="M235" t="s">
        <v>257</v>
      </c>
      <c r="N235" t="s">
        <v>309</v>
      </c>
      <c r="O235">
        <v>92688</v>
      </c>
      <c r="P235">
        <f t="shared" si="24"/>
        <v>0</v>
      </c>
      <c r="Q235">
        <f>VLOOKUP(M235,'train-c6'!A$1:B$23,2)</f>
        <v>7</v>
      </c>
      <c r="R235">
        <f>VLOOKUP(M235,'train-c6'!A$2:H$23,7)</f>
        <v>1</v>
      </c>
      <c r="S235">
        <f>VLOOKUP(M235,'train-c6'!A$2:H$23,8)</f>
        <v>1</v>
      </c>
      <c r="T235">
        <f t="shared" si="25"/>
        <v>0</v>
      </c>
      <c r="U235">
        <f t="array" ref="U235">MAX(IF(A$2:A$1790=M235,IF(B$2:B$1790=N235,J$2:J$1790)))</f>
        <v>7</v>
      </c>
    </row>
    <row r="236" spans="1:21" hidden="1" x14ac:dyDescent="0.3">
      <c r="A236" t="s">
        <v>192</v>
      </c>
      <c r="B236" t="s">
        <v>191</v>
      </c>
      <c r="C236">
        <v>16232</v>
      </c>
      <c r="D236" s="1">
        <v>40011</v>
      </c>
      <c r="E236" s="1">
        <v>42636</v>
      </c>
      <c r="F236">
        <v>210979</v>
      </c>
      <c r="G236" t="s">
        <v>10</v>
      </c>
      <c r="H236" s="2">
        <v>42636.572187500002</v>
      </c>
      <c r="I236">
        <f t="shared" si="21"/>
        <v>2625</v>
      </c>
      <c r="J236">
        <f t="shared" si="26"/>
        <v>5</v>
      </c>
      <c r="K236">
        <f t="shared" si="22"/>
        <v>0</v>
      </c>
      <c r="L236">
        <f t="shared" si="23"/>
        <v>0</v>
      </c>
      <c r="M236" t="s">
        <v>257</v>
      </c>
      <c r="N236" t="s">
        <v>327</v>
      </c>
      <c r="O236">
        <v>92689</v>
      </c>
      <c r="P236">
        <f t="shared" si="24"/>
        <v>0</v>
      </c>
      <c r="Q236">
        <f>VLOOKUP(M236,'train-c6'!A$1:B$23,2)</f>
        <v>7</v>
      </c>
      <c r="R236">
        <f>VLOOKUP(M236,'train-c6'!A$2:H$23,7)</f>
        <v>1</v>
      </c>
      <c r="S236">
        <f>VLOOKUP(M236,'train-c6'!A$2:H$23,8)</f>
        <v>1</v>
      </c>
      <c r="T236">
        <f t="shared" si="25"/>
        <v>0</v>
      </c>
      <c r="U236">
        <f t="array" ref="U236">MAX(IF(A$2:A$1790=M236,IF(B$2:B$1790=N236,J$2:J$1790)))</f>
        <v>7</v>
      </c>
    </row>
    <row r="237" spans="1:21" hidden="1" x14ac:dyDescent="0.3">
      <c r="A237" t="s">
        <v>192</v>
      </c>
      <c r="B237" t="s">
        <v>191</v>
      </c>
      <c r="C237">
        <v>16232</v>
      </c>
      <c r="D237" s="1">
        <v>40011</v>
      </c>
      <c r="E237" s="1">
        <v>42699</v>
      </c>
      <c r="F237">
        <v>215288</v>
      </c>
      <c r="G237" t="s">
        <v>10</v>
      </c>
      <c r="H237" s="2">
        <v>42699.301377314812</v>
      </c>
      <c r="I237">
        <f t="shared" si="21"/>
        <v>2688</v>
      </c>
      <c r="J237">
        <f t="shared" si="26"/>
        <v>6</v>
      </c>
      <c r="K237">
        <f t="shared" si="22"/>
        <v>0</v>
      </c>
      <c r="L237">
        <f t="shared" si="23"/>
        <v>0</v>
      </c>
      <c r="M237" t="s">
        <v>257</v>
      </c>
      <c r="N237" t="s">
        <v>328</v>
      </c>
      <c r="O237">
        <v>92690</v>
      </c>
      <c r="P237">
        <f t="shared" si="24"/>
        <v>0</v>
      </c>
      <c r="Q237">
        <f>VLOOKUP(M237,'train-c6'!A$1:B$23,2)</f>
        <v>7</v>
      </c>
      <c r="R237">
        <f>VLOOKUP(M237,'train-c6'!A$2:H$23,7)</f>
        <v>1</v>
      </c>
      <c r="S237">
        <f>VLOOKUP(M237,'train-c6'!A$2:H$23,8)</f>
        <v>1</v>
      </c>
      <c r="T237">
        <f t="shared" si="25"/>
        <v>0</v>
      </c>
      <c r="U237">
        <f t="array" ref="U237">MAX(IF(A$2:A$1790=M237,IF(B$2:B$1790=N237,J$2:J$1790)))</f>
        <v>3</v>
      </c>
    </row>
    <row r="238" spans="1:21" hidden="1" x14ac:dyDescent="0.3">
      <c r="A238" t="s">
        <v>192</v>
      </c>
      <c r="B238" t="s">
        <v>191</v>
      </c>
      <c r="C238">
        <v>16232</v>
      </c>
      <c r="D238" s="1">
        <v>40011</v>
      </c>
      <c r="E238" s="1">
        <v>42830</v>
      </c>
      <c r="F238">
        <v>226665</v>
      </c>
      <c r="G238" t="s">
        <v>10</v>
      </c>
      <c r="H238" s="2">
        <v>42830.234664351854</v>
      </c>
      <c r="I238">
        <f t="shared" si="21"/>
        <v>2819</v>
      </c>
      <c r="J238">
        <f t="shared" si="26"/>
        <v>7</v>
      </c>
      <c r="K238">
        <f t="shared" si="22"/>
        <v>0</v>
      </c>
      <c r="L238">
        <f t="shared" si="23"/>
        <v>0</v>
      </c>
      <c r="M238" t="s">
        <v>257</v>
      </c>
      <c r="N238" t="s">
        <v>311</v>
      </c>
      <c r="O238">
        <v>92691</v>
      </c>
      <c r="P238">
        <f t="shared" si="24"/>
        <v>0</v>
      </c>
      <c r="Q238">
        <f>VLOOKUP(M238,'train-c6'!A$1:B$23,2)</f>
        <v>7</v>
      </c>
      <c r="R238">
        <f>VLOOKUP(M238,'train-c6'!A$2:H$23,7)</f>
        <v>1</v>
      </c>
      <c r="S238">
        <f>VLOOKUP(M238,'train-c6'!A$2:H$23,8)</f>
        <v>1</v>
      </c>
      <c r="T238">
        <f t="shared" si="25"/>
        <v>0</v>
      </c>
      <c r="U238">
        <f t="array" ref="U238">MAX(IF(A$2:A$1790=M238,IF(B$2:B$1790=N238,J$2:J$1790)))</f>
        <v>7</v>
      </c>
    </row>
    <row r="239" spans="1:21" hidden="1" x14ac:dyDescent="0.3">
      <c r="A239" t="s">
        <v>192</v>
      </c>
      <c r="B239" t="s">
        <v>193</v>
      </c>
      <c r="C239">
        <v>16233</v>
      </c>
      <c r="D239" s="1">
        <v>40011</v>
      </c>
      <c r="E239" s="1">
        <v>42401</v>
      </c>
      <c r="F239">
        <v>185964</v>
      </c>
      <c r="G239" t="s">
        <v>10</v>
      </c>
      <c r="H239" s="2">
        <v>42401.558171296296</v>
      </c>
      <c r="I239">
        <f t="shared" si="21"/>
        <v>2390</v>
      </c>
      <c r="J239">
        <f t="shared" si="26"/>
        <v>1</v>
      </c>
      <c r="K239">
        <f t="shared" si="22"/>
        <v>0</v>
      </c>
      <c r="L239">
        <f t="shared" si="23"/>
        <v>0</v>
      </c>
      <c r="M239" t="s">
        <v>257</v>
      </c>
      <c r="N239" t="s">
        <v>312</v>
      </c>
      <c r="O239">
        <v>92692</v>
      </c>
      <c r="P239">
        <f t="shared" si="24"/>
        <v>0</v>
      </c>
      <c r="Q239">
        <f>VLOOKUP(M239,'train-c6'!A$1:B$23,2)</f>
        <v>7</v>
      </c>
      <c r="R239">
        <f>VLOOKUP(M239,'train-c6'!A$2:H$23,7)</f>
        <v>1</v>
      </c>
      <c r="S239">
        <f>VLOOKUP(M239,'train-c6'!A$2:H$23,8)</f>
        <v>1</v>
      </c>
      <c r="T239">
        <f t="shared" si="25"/>
        <v>0</v>
      </c>
      <c r="U239">
        <f t="array" ref="U239">MAX(IF(A$2:A$1790=M239,IF(B$2:B$1790=N239,J$2:J$1790)))</f>
        <v>7</v>
      </c>
    </row>
    <row r="240" spans="1:21" hidden="1" x14ac:dyDescent="0.3">
      <c r="A240" t="s">
        <v>192</v>
      </c>
      <c r="B240" t="s">
        <v>193</v>
      </c>
      <c r="C240">
        <v>16233</v>
      </c>
      <c r="D240" s="1">
        <v>40011</v>
      </c>
      <c r="E240" s="1">
        <v>42468</v>
      </c>
      <c r="F240">
        <v>193519</v>
      </c>
      <c r="G240" t="s">
        <v>10</v>
      </c>
      <c r="H240" s="2">
        <v>42468.344444444447</v>
      </c>
      <c r="I240">
        <f t="shared" si="21"/>
        <v>2457</v>
      </c>
      <c r="J240">
        <f t="shared" si="26"/>
        <v>2</v>
      </c>
      <c r="K240">
        <f t="shared" si="22"/>
        <v>0</v>
      </c>
      <c r="L240">
        <f t="shared" si="23"/>
        <v>0</v>
      </c>
      <c r="M240" t="s">
        <v>257</v>
      </c>
      <c r="N240" t="s">
        <v>293</v>
      </c>
      <c r="O240">
        <v>92693</v>
      </c>
      <c r="P240">
        <f t="shared" si="24"/>
        <v>0</v>
      </c>
      <c r="Q240">
        <f>VLOOKUP(M240,'train-c6'!A$1:B$23,2)</f>
        <v>7</v>
      </c>
      <c r="R240">
        <f>VLOOKUP(M240,'train-c6'!A$2:H$23,7)</f>
        <v>1</v>
      </c>
      <c r="S240">
        <f>VLOOKUP(M240,'train-c6'!A$2:H$23,8)</f>
        <v>1</v>
      </c>
      <c r="T240">
        <f t="shared" si="25"/>
        <v>0</v>
      </c>
      <c r="U240">
        <f t="array" ref="U240">MAX(IF(A$2:A$1790=M240,IF(B$2:B$1790=N240,J$2:J$1790)))</f>
        <v>7</v>
      </c>
    </row>
    <row r="241" spans="1:21" hidden="1" x14ac:dyDescent="0.3">
      <c r="A241" t="s">
        <v>192</v>
      </c>
      <c r="B241" t="s">
        <v>193</v>
      </c>
      <c r="C241">
        <v>16233</v>
      </c>
      <c r="D241" s="1">
        <v>40011</v>
      </c>
      <c r="E241" s="1">
        <v>42528</v>
      </c>
      <c r="F241">
        <v>200181</v>
      </c>
      <c r="G241" t="s">
        <v>10</v>
      </c>
      <c r="H241" s="2">
        <v>42528.291932870372</v>
      </c>
      <c r="I241">
        <f t="shared" si="21"/>
        <v>2517</v>
      </c>
      <c r="J241">
        <f t="shared" si="26"/>
        <v>3</v>
      </c>
      <c r="K241">
        <f t="shared" si="22"/>
        <v>0</v>
      </c>
      <c r="L241">
        <f t="shared" si="23"/>
        <v>0</v>
      </c>
      <c r="M241" t="s">
        <v>257</v>
      </c>
      <c r="N241" t="s">
        <v>313</v>
      </c>
      <c r="O241">
        <v>92694</v>
      </c>
      <c r="P241">
        <f t="shared" si="24"/>
        <v>0</v>
      </c>
      <c r="Q241">
        <f>VLOOKUP(M241,'train-c6'!A$1:B$23,2)</f>
        <v>7</v>
      </c>
      <c r="R241">
        <f>VLOOKUP(M241,'train-c6'!A$2:H$23,7)</f>
        <v>1</v>
      </c>
      <c r="S241">
        <f>VLOOKUP(M241,'train-c6'!A$2:H$23,8)</f>
        <v>1</v>
      </c>
      <c r="T241">
        <f t="shared" si="25"/>
        <v>0</v>
      </c>
      <c r="U241">
        <f t="array" ref="U241">MAX(IF(A$2:A$1790=M241,IF(B$2:B$1790=N241,J$2:J$1790)))</f>
        <v>7</v>
      </c>
    </row>
    <row r="242" spans="1:21" hidden="1" x14ac:dyDescent="0.3">
      <c r="A242" t="s">
        <v>192</v>
      </c>
      <c r="B242" t="s">
        <v>193</v>
      </c>
      <c r="C242">
        <v>16233</v>
      </c>
      <c r="D242" s="1">
        <v>40011</v>
      </c>
      <c r="E242" s="1">
        <v>42574</v>
      </c>
      <c r="F242">
        <v>204935</v>
      </c>
      <c r="G242" t="s">
        <v>10</v>
      </c>
      <c r="H242" s="2">
        <v>42574.292581018519</v>
      </c>
      <c r="I242">
        <f t="shared" si="21"/>
        <v>2563</v>
      </c>
      <c r="J242">
        <f t="shared" si="26"/>
        <v>4</v>
      </c>
      <c r="K242">
        <f t="shared" si="22"/>
        <v>0</v>
      </c>
      <c r="L242">
        <f t="shared" si="23"/>
        <v>0</v>
      </c>
      <c r="M242" t="s">
        <v>257</v>
      </c>
      <c r="N242" t="s">
        <v>314</v>
      </c>
      <c r="O242">
        <v>92695</v>
      </c>
      <c r="P242">
        <f t="shared" si="24"/>
        <v>0</v>
      </c>
      <c r="Q242">
        <f>VLOOKUP(M242,'train-c6'!A$1:B$23,2)</f>
        <v>7</v>
      </c>
      <c r="R242">
        <f>VLOOKUP(M242,'train-c6'!A$2:H$23,7)</f>
        <v>1</v>
      </c>
      <c r="S242">
        <f>VLOOKUP(M242,'train-c6'!A$2:H$23,8)</f>
        <v>1</v>
      </c>
      <c r="T242">
        <f t="shared" si="25"/>
        <v>0</v>
      </c>
      <c r="U242">
        <f t="array" ref="U242">MAX(IF(A$2:A$1790=M242,IF(B$2:B$1790=N242,J$2:J$1790)))</f>
        <v>4</v>
      </c>
    </row>
    <row r="243" spans="1:21" hidden="1" x14ac:dyDescent="0.3">
      <c r="A243" t="s">
        <v>192</v>
      </c>
      <c r="B243" t="s">
        <v>193</v>
      </c>
      <c r="C243">
        <v>16233</v>
      </c>
      <c r="D243" s="1">
        <v>40011</v>
      </c>
      <c r="E243" s="1">
        <v>42636</v>
      </c>
      <c r="F243">
        <v>210976</v>
      </c>
      <c r="G243" t="s">
        <v>26</v>
      </c>
      <c r="H243" s="2">
        <v>42636.568194444444</v>
      </c>
      <c r="I243">
        <f t="shared" si="21"/>
        <v>2625</v>
      </c>
      <c r="J243">
        <f t="shared" si="26"/>
        <v>5</v>
      </c>
      <c r="K243">
        <f t="shared" si="22"/>
        <v>1</v>
      </c>
      <c r="L243">
        <f t="shared" si="23"/>
        <v>32</v>
      </c>
      <c r="M243" t="s">
        <v>257</v>
      </c>
      <c r="N243" t="s">
        <v>315</v>
      </c>
      <c r="O243">
        <v>92696</v>
      </c>
      <c r="P243">
        <f t="shared" si="24"/>
        <v>0</v>
      </c>
      <c r="Q243">
        <f>VLOOKUP(M243,'train-c6'!A$1:B$23,2)</f>
        <v>7</v>
      </c>
      <c r="R243">
        <f>VLOOKUP(M243,'train-c6'!A$2:H$23,7)</f>
        <v>1</v>
      </c>
      <c r="S243">
        <f>VLOOKUP(M243,'train-c6'!A$2:H$23,8)</f>
        <v>1</v>
      </c>
      <c r="T243">
        <f t="shared" si="25"/>
        <v>0</v>
      </c>
      <c r="U243">
        <f t="array" ref="U243">MAX(IF(A$2:A$1790=M243,IF(B$2:B$1790=N243,J$2:J$1790)))</f>
        <v>7</v>
      </c>
    </row>
    <row r="244" spans="1:21" hidden="1" x14ac:dyDescent="0.3">
      <c r="A244" t="s">
        <v>192</v>
      </c>
      <c r="B244" t="s">
        <v>193</v>
      </c>
      <c r="C244">
        <v>16233</v>
      </c>
      <c r="D244" s="1">
        <v>40011</v>
      </c>
      <c r="E244" s="1">
        <v>42699</v>
      </c>
      <c r="F244">
        <v>215263</v>
      </c>
      <c r="G244" t="s">
        <v>26</v>
      </c>
      <c r="H244" s="2">
        <v>42699.279062499998</v>
      </c>
      <c r="I244">
        <f t="shared" si="21"/>
        <v>2688</v>
      </c>
      <c r="J244">
        <f t="shared" si="26"/>
        <v>6</v>
      </c>
      <c r="K244">
        <f t="shared" si="22"/>
        <v>1</v>
      </c>
      <c r="L244">
        <f t="shared" si="23"/>
        <v>64</v>
      </c>
      <c r="M244" t="s">
        <v>257</v>
      </c>
      <c r="N244" t="s">
        <v>317</v>
      </c>
      <c r="O244">
        <v>92697</v>
      </c>
      <c r="P244">
        <f t="shared" si="24"/>
        <v>0</v>
      </c>
      <c r="Q244">
        <f>VLOOKUP(M244,'train-c6'!A$1:B$23,2)</f>
        <v>7</v>
      </c>
      <c r="R244">
        <f>VLOOKUP(M244,'train-c6'!A$2:H$23,7)</f>
        <v>1</v>
      </c>
      <c r="S244">
        <f>VLOOKUP(M244,'train-c6'!A$2:H$23,8)</f>
        <v>1</v>
      </c>
      <c r="T244">
        <f t="shared" si="25"/>
        <v>0</v>
      </c>
      <c r="U244">
        <f t="array" ref="U244">MAX(IF(A$2:A$1790=M244,IF(B$2:B$1790=N244,J$2:J$1790)))</f>
        <v>4</v>
      </c>
    </row>
    <row r="245" spans="1:21" hidden="1" x14ac:dyDescent="0.3">
      <c r="A245" t="s">
        <v>192</v>
      </c>
      <c r="B245" t="s">
        <v>193</v>
      </c>
      <c r="C245">
        <v>16233</v>
      </c>
      <c r="D245" s="1">
        <v>40011</v>
      </c>
      <c r="E245" s="1">
        <v>42830</v>
      </c>
      <c r="F245">
        <v>226684</v>
      </c>
      <c r="G245" t="s">
        <v>26</v>
      </c>
      <c r="H245" s="2">
        <v>42830.305659722224</v>
      </c>
      <c r="I245">
        <f t="shared" si="21"/>
        <v>2819</v>
      </c>
      <c r="J245">
        <f t="shared" si="26"/>
        <v>7</v>
      </c>
      <c r="K245">
        <f t="shared" si="22"/>
        <v>1</v>
      </c>
      <c r="L245">
        <f t="shared" si="23"/>
        <v>128</v>
      </c>
      <c r="M245" t="s">
        <v>257</v>
      </c>
      <c r="N245" t="s">
        <v>321</v>
      </c>
      <c r="O245">
        <v>92698</v>
      </c>
      <c r="P245">
        <f t="shared" si="24"/>
        <v>0</v>
      </c>
      <c r="Q245">
        <f>VLOOKUP(M245,'train-c6'!A$1:B$23,2)</f>
        <v>7</v>
      </c>
      <c r="R245">
        <f>VLOOKUP(M245,'train-c6'!A$2:H$23,7)</f>
        <v>1</v>
      </c>
      <c r="S245">
        <f>VLOOKUP(M245,'train-c6'!A$2:H$23,8)</f>
        <v>1</v>
      </c>
      <c r="T245">
        <f t="shared" si="25"/>
        <v>0</v>
      </c>
      <c r="U245">
        <f t="array" ref="U245">MAX(IF(A$2:A$1790=M245,IF(B$2:B$1790=N245,J$2:J$1790)))</f>
        <v>7</v>
      </c>
    </row>
    <row r="246" spans="1:21" hidden="1" x14ac:dyDescent="0.3">
      <c r="A246" t="s">
        <v>192</v>
      </c>
      <c r="B246" t="s">
        <v>211</v>
      </c>
      <c r="C246">
        <v>16234</v>
      </c>
      <c r="D246" s="1">
        <v>40011</v>
      </c>
      <c r="E246" s="1">
        <v>42404</v>
      </c>
      <c r="F246">
        <v>187252</v>
      </c>
      <c r="G246" t="s">
        <v>26</v>
      </c>
      <c r="H246" s="2">
        <v>42404.474710648145</v>
      </c>
      <c r="I246">
        <f t="shared" si="21"/>
        <v>2393</v>
      </c>
      <c r="J246">
        <f t="shared" si="26"/>
        <v>1</v>
      </c>
      <c r="K246">
        <f t="shared" si="22"/>
        <v>1</v>
      </c>
      <c r="L246">
        <f t="shared" si="23"/>
        <v>2</v>
      </c>
      <c r="M246" t="s">
        <v>257</v>
      </c>
      <c r="N246" t="s">
        <v>322</v>
      </c>
      <c r="O246">
        <v>92699</v>
      </c>
      <c r="P246">
        <f t="shared" si="24"/>
        <v>0</v>
      </c>
      <c r="Q246">
        <f>VLOOKUP(M246,'train-c6'!A$1:B$23,2)</f>
        <v>7</v>
      </c>
      <c r="R246">
        <f>VLOOKUP(M246,'train-c6'!A$2:H$23,7)</f>
        <v>1</v>
      </c>
      <c r="S246">
        <f>VLOOKUP(M246,'train-c6'!A$2:H$23,8)</f>
        <v>1</v>
      </c>
      <c r="T246">
        <f t="shared" si="25"/>
        <v>0</v>
      </c>
      <c r="U246">
        <f t="array" ref="U246">MAX(IF(A$2:A$1790=M246,IF(B$2:B$1790=N246,J$2:J$1790)))</f>
        <v>7</v>
      </c>
    </row>
    <row r="247" spans="1:21" hidden="1" x14ac:dyDescent="0.3">
      <c r="A247" t="s">
        <v>192</v>
      </c>
      <c r="B247" t="s">
        <v>211</v>
      </c>
      <c r="C247">
        <v>16234</v>
      </c>
      <c r="D247" s="1">
        <v>40011</v>
      </c>
      <c r="E247" s="1">
        <v>42468</v>
      </c>
      <c r="F247">
        <v>193515</v>
      </c>
      <c r="G247" t="s">
        <v>10</v>
      </c>
      <c r="H247" s="2">
        <v>42468.344259259262</v>
      </c>
      <c r="I247">
        <f t="shared" si="21"/>
        <v>2457</v>
      </c>
      <c r="J247">
        <f t="shared" si="26"/>
        <v>2</v>
      </c>
      <c r="K247">
        <f t="shared" si="22"/>
        <v>0</v>
      </c>
      <c r="L247">
        <f t="shared" si="23"/>
        <v>0</v>
      </c>
      <c r="M247" t="s">
        <v>257</v>
      </c>
      <c r="N247" t="s">
        <v>294</v>
      </c>
      <c r="O247">
        <v>92700</v>
      </c>
      <c r="P247">
        <f t="shared" si="24"/>
        <v>0</v>
      </c>
      <c r="Q247">
        <f>VLOOKUP(M247,'train-c6'!A$1:B$23,2)</f>
        <v>7</v>
      </c>
      <c r="R247">
        <f>VLOOKUP(M247,'train-c6'!A$2:H$23,7)</f>
        <v>1</v>
      </c>
      <c r="S247">
        <f>VLOOKUP(M247,'train-c6'!A$2:H$23,8)</f>
        <v>1</v>
      </c>
      <c r="T247">
        <f t="shared" si="25"/>
        <v>0</v>
      </c>
      <c r="U247">
        <f t="array" ref="U247">MAX(IF(A$2:A$1790=M247,IF(B$2:B$1790=N247,J$2:J$1790)))</f>
        <v>4</v>
      </c>
    </row>
    <row r="248" spans="1:21" hidden="1" x14ac:dyDescent="0.3">
      <c r="A248" t="s">
        <v>192</v>
      </c>
      <c r="B248" t="s">
        <v>211</v>
      </c>
      <c r="C248">
        <v>16234</v>
      </c>
      <c r="D248" s="1">
        <v>40011</v>
      </c>
      <c r="E248" s="1">
        <v>42528</v>
      </c>
      <c r="F248">
        <v>200183</v>
      </c>
      <c r="G248" t="s">
        <v>10</v>
      </c>
      <c r="H248" s="2">
        <v>42528.29546296296</v>
      </c>
      <c r="I248">
        <f t="shared" si="21"/>
        <v>2517</v>
      </c>
      <c r="J248">
        <f t="shared" si="26"/>
        <v>3</v>
      </c>
      <c r="K248">
        <f t="shared" si="22"/>
        <v>0</v>
      </c>
      <c r="L248">
        <f t="shared" si="23"/>
        <v>0</v>
      </c>
      <c r="M248" t="s">
        <v>257</v>
      </c>
      <c r="N248" t="s">
        <v>296</v>
      </c>
      <c r="O248">
        <v>92701</v>
      </c>
      <c r="P248">
        <f t="shared" si="24"/>
        <v>0</v>
      </c>
      <c r="Q248">
        <f>VLOOKUP(M248,'train-c6'!A$1:B$23,2)</f>
        <v>7</v>
      </c>
      <c r="R248">
        <f>VLOOKUP(M248,'train-c6'!A$2:H$23,7)</f>
        <v>1</v>
      </c>
      <c r="S248">
        <f>VLOOKUP(M248,'train-c6'!A$2:H$23,8)</f>
        <v>1</v>
      </c>
      <c r="T248">
        <f t="shared" si="25"/>
        <v>0</v>
      </c>
      <c r="U248">
        <f t="array" ref="U248">MAX(IF(A$2:A$1790=M248,IF(B$2:B$1790=N248,J$2:J$1790)))</f>
        <v>7</v>
      </c>
    </row>
    <row r="249" spans="1:21" hidden="1" x14ac:dyDescent="0.3">
      <c r="A249" t="s">
        <v>192</v>
      </c>
      <c r="B249" t="s">
        <v>211</v>
      </c>
      <c r="C249">
        <v>16234</v>
      </c>
      <c r="D249" s="1">
        <v>40011</v>
      </c>
      <c r="E249" s="1">
        <v>42574</v>
      </c>
      <c r="F249">
        <v>204936</v>
      </c>
      <c r="G249" t="s">
        <v>10</v>
      </c>
      <c r="H249" s="2">
        <v>42574.292662037034</v>
      </c>
      <c r="I249">
        <f t="shared" si="21"/>
        <v>2563</v>
      </c>
      <c r="J249">
        <f t="shared" si="26"/>
        <v>4</v>
      </c>
      <c r="K249">
        <f t="shared" si="22"/>
        <v>0</v>
      </c>
      <c r="L249">
        <f t="shared" si="23"/>
        <v>0</v>
      </c>
      <c r="M249" t="s">
        <v>257</v>
      </c>
      <c r="N249" t="s">
        <v>297</v>
      </c>
      <c r="O249">
        <v>92702</v>
      </c>
      <c r="P249">
        <f t="shared" si="24"/>
        <v>0</v>
      </c>
      <c r="Q249">
        <f>VLOOKUP(M249,'train-c6'!A$1:B$23,2)</f>
        <v>7</v>
      </c>
      <c r="R249">
        <f>VLOOKUP(M249,'train-c6'!A$2:H$23,7)</f>
        <v>1</v>
      </c>
      <c r="S249">
        <f>VLOOKUP(M249,'train-c6'!A$2:H$23,8)</f>
        <v>1</v>
      </c>
      <c r="T249">
        <f t="shared" si="25"/>
        <v>0</v>
      </c>
      <c r="U249">
        <f t="array" ref="U249">MAX(IF(A$2:A$1790=M249,IF(B$2:B$1790=N249,J$2:J$1790)))</f>
        <v>7</v>
      </c>
    </row>
    <row r="250" spans="1:21" hidden="1" x14ac:dyDescent="0.3">
      <c r="A250" t="s">
        <v>192</v>
      </c>
      <c r="B250" t="s">
        <v>211</v>
      </c>
      <c r="C250">
        <v>16234</v>
      </c>
      <c r="D250" s="1">
        <v>40011</v>
      </c>
      <c r="E250" s="1">
        <v>42636</v>
      </c>
      <c r="F250">
        <v>210988</v>
      </c>
      <c r="G250" t="s">
        <v>10</v>
      </c>
      <c r="H250" s="2">
        <v>42636.576840277776</v>
      </c>
      <c r="I250">
        <f t="shared" si="21"/>
        <v>2625</v>
      </c>
      <c r="J250">
        <f t="shared" si="26"/>
        <v>5</v>
      </c>
      <c r="K250">
        <f t="shared" si="22"/>
        <v>0</v>
      </c>
      <c r="L250">
        <f t="shared" si="23"/>
        <v>0</v>
      </c>
      <c r="M250" t="s">
        <v>257</v>
      </c>
      <c r="N250" t="s">
        <v>299</v>
      </c>
      <c r="O250">
        <v>92703</v>
      </c>
      <c r="P250">
        <f t="shared" si="24"/>
        <v>0</v>
      </c>
      <c r="Q250">
        <f>VLOOKUP(M250,'train-c6'!A$1:B$23,2)</f>
        <v>7</v>
      </c>
      <c r="R250">
        <f>VLOOKUP(M250,'train-c6'!A$2:H$23,7)</f>
        <v>1</v>
      </c>
      <c r="S250">
        <f>VLOOKUP(M250,'train-c6'!A$2:H$23,8)</f>
        <v>1</v>
      </c>
      <c r="T250">
        <f t="shared" si="25"/>
        <v>0</v>
      </c>
      <c r="U250">
        <f t="array" ref="U250">MAX(IF(A$2:A$1790=M250,IF(B$2:B$1790=N250,J$2:J$1790)))</f>
        <v>4</v>
      </c>
    </row>
    <row r="251" spans="1:21" hidden="1" x14ac:dyDescent="0.3">
      <c r="A251" t="s">
        <v>192</v>
      </c>
      <c r="B251" t="s">
        <v>211</v>
      </c>
      <c r="C251">
        <v>16234</v>
      </c>
      <c r="D251" s="1">
        <v>40011</v>
      </c>
      <c r="E251" s="1">
        <v>42699</v>
      </c>
      <c r="F251">
        <v>215302</v>
      </c>
      <c r="G251" t="s">
        <v>10</v>
      </c>
      <c r="H251" s="2">
        <v>42699.306550925925</v>
      </c>
      <c r="I251">
        <f t="shared" si="21"/>
        <v>2688</v>
      </c>
      <c r="J251">
        <f t="shared" si="26"/>
        <v>6</v>
      </c>
      <c r="K251">
        <f t="shared" si="22"/>
        <v>0</v>
      </c>
      <c r="L251">
        <f t="shared" si="23"/>
        <v>0</v>
      </c>
      <c r="M251" t="s">
        <v>257</v>
      </c>
      <c r="N251" t="s">
        <v>298</v>
      </c>
      <c r="O251">
        <v>92704</v>
      </c>
      <c r="P251">
        <f t="shared" si="24"/>
        <v>0</v>
      </c>
      <c r="Q251">
        <f>VLOOKUP(M251,'train-c6'!A$1:B$23,2)</f>
        <v>7</v>
      </c>
      <c r="R251">
        <f>VLOOKUP(M251,'train-c6'!A$2:H$23,7)</f>
        <v>1</v>
      </c>
      <c r="S251">
        <f>VLOOKUP(M251,'train-c6'!A$2:H$23,8)</f>
        <v>1</v>
      </c>
      <c r="T251">
        <f t="shared" si="25"/>
        <v>0</v>
      </c>
      <c r="U251">
        <f t="array" ref="U251">MAX(IF(A$2:A$1790=M251,IF(B$2:B$1790=N251,J$2:J$1790)))</f>
        <v>4</v>
      </c>
    </row>
    <row r="252" spans="1:21" hidden="1" x14ac:dyDescent="0.3">
      <c r="A252" t="s">
        <v>192</v>
      </c>
      <c r="B252" t="s">
        <v>211</v>
      </c>
      <c r="C252">
        <v>16234</v>
      </c>
      <c r="D252" s="1">
        <v>40011</v>
      </c>
      <c r="E252" s="1">
        <v>42830</v>
      </c>
      <c r="F252">
        <v>226683</v>
      </c>
      <c r="G252" t="s">
        <v>10</v>
      </c>
      <c r="H252" s="2">
        <v>42830.30541666667</v>
      </c>
      <c r="I252">
        <f t="shared" si="21"/>
        <v>2819</v>
      </c>
      <c r="J252">
        <f t="shared" si="26"/>
        <v>7</v>
      </c>
      <c r="K252">
        <f t="shared" si="22"/>
        <v>0</v>
      </c>
      <c r="L252">
        <f t="shared" si="23"/>
        <v>0</v>
      </c>
      <c r="M252" t="s">
        <v>257</v>
      </c>
      <c r="N252" t="s">
        <v>295</v>
      </c>
      <c r="O252">
        <v>92705</v>
      </c>
      <c r="P252">
        <f t="shared" si="24"/>
        <v>0</v>
      </c>
      <c r="Q252">
        <f>VLOOKUP(M252,'train-c6'!A$1:B$23,2)</f>
        <v>7</v>
      </c>
      <c r="R252">
        <f>VLOOKUP(M252,'train-c6'!A$2:H$23,7)</f>
        <v>1</v>
      </c>
      <c r="S252">
        <f>VLOOKUP(M252,'train-c6'!A$2:H$23,8)</f>
        <v>1</v>
      </c>
      <c r="T252">
        <f t="shared" si="25"/>
        <v>0</v>
      </c>
      <c r="U252">
        <f t="array" ref="U252">MAX(IF(A$2:A$1790=M252,IF(B$2:B$1790=N252,J$2:J$1790)))</f>
        <v>4</v>
      </c>
    </row>
    <row r="253" spans="1:21" hidden="1" x14ac:dyDescent="0.3">
      <c r="A253" t="s">
        <v>192</v>
      </c>
      <c r="B253" t="s">
        <v>212</v>
      </c>
      <c r="C253">
        <v>16235</v>
      </c>
      <c r="D253" s="1">
        <v>40011</v>
      </c>
      <c r="E253" s="1">
        <v>42404</v>
      </c>
      <c r="F253">
        <v>187253</v>
      </c>
      <c r="G253" t="s">
        <v>26</v>
      </c>
      <c r="H253" s="2">
        <v>42404.47488425926</v>
      </c>
      <c r="I253">
        <f t="shared" si="21"/>
        <v>2393</v>
      </c>
      <c r="J253">
        <f t="shared" si="26"/>
        <v>1</v>
      </c>
      <c r="K253">
        <f t="shared" si="22"/>
        <v>1</v>
      </c>
      <c r="L253">
        <f t="shared" si="23"/>
        <v>2</v>
      </c>
      <c r="M253" t="s">
        <v>257</v>
      </c>
      <c r="N253" t="s">
        <v>323</v>
      </c>
      <c r="O253">
        <v>92706</v>
      </c>
      <c r="P253">
        <f t="shared" si="24"/>
        <v>0</v>
      </c>
      <c r="Q253">
        <f>VLOOKUP(M253,'train-c6'!A$1:B$23,2)</f>
        <v>7</v>
      </c>
      <c r="R253">
        <f>VLOOKUP(M253,'train-c6'!A$2:H$23,7)</f>
        <v>1</v>
      </c>
      <c r="S253">
        <f>VLOOKUP(M253,'train-c6'!A$2:H$23,8)</f>
        <v>1</v>
      </c>
      <c r="T253">
        <f t="shared" si="25"/>
        <v>0</v>
      </c>
      <c r="U253">
        <f t="array" ref="U253">MAX(IF(A$2:A$1790=M253,IF(B$2:B$1790=N253,J$2:J$1790)))</f>
        <v>7</v>
      </c>
    </row>
    <row r="254" spans="1:21" hidden="1" x14ac:dyDescent="0.3">
      <c r="A254" t="s">
        <v>192</v>
      </c>
      <c r="B254" t="s">
        <v>212</v>
      </c>
      <c r="C254">
        <v>16235</v>
      </c>
      <c r="D254" s="1">
        <v>40011</v>
      </c>
      <c r="E254" s="1">
        <v>42468</v>
      </c>
      <c r="F254">
        <v>193516</v>
      </c>
      <c r="G254" t="s">
        <v>10</v>
      </c>
      <c r="H254" s="2">
        <v>42468.344305555554</v>
      </c>
      <c r="I254">
        <f t="shared" si="21"/>
        <v>2457</v>
      </c>
      <c r="J254">
        <f t="shared" si="26"/>
        <v>2</v>
      </c>
      <c r="K254">
        <f t="shared" si="22"/>
        <v>0</v>
      </c>
      <c r="L254">
        <f t="shared" si="23"/>
        <v>0</v>
      </c>
      <c r="M254" t="s">
        <v>257</v>
      </c>
      <c r="N254" t="s">
        <v>316</v>
      </c>
      <c r="O254">
        <v>92707</v>
      </c>
      <c r="P254">
        <f t="shared" si="24"/>
        <v>0</v>
      </c>
      <c r="Q254">
        <f>VLOOKUP(M254,'train-c6'!A$1:B$23,2)</f>
        <v>7</v>
      </c>
      <c r="R254">
        <f>VLOOKUP(M254,'train-c6'!A$2:H$23,7)</f>
        <v>1</v>
      </c>
      <c r="S254">
        <f>VLOOKUP(M254,'train-c6'!A$2:H$23,8)</f>
        <v>1</v>
      </c>
      <c r="T254">
        <f t="shared" si="25"/>
        <v>0</v>
      </c>
      <c r="U254">
        <f t="array" ref="U254">MAX(IF(A$2:A$1790=M254,IF(B$2:B$1790=N254,J$2:J$1790)))</f>
        <v>7</v>
      </c>
    </row>
    <row r="255" spans="1:21" hidden="1" x14ac:dyDescent="0.3">
      <c r="A255" t="s">
        <v>192</v>
      </c>
      <c r="B255" t="s">
        <v>212</v>
      </c>
      <c r="C255">
        <v>16235</v>
      </c>
      <c r="D255" s="1">
        <v>40011</v>
      </c>
      <c r="E255" s="1">
        <v>42528</v>
      </c>
      <c r="F255">
        <v>200185</v>
      </c>
      <c r="G255" t="s">
        <v>10</v>
      </c>
      <c r="H255" s="2">
        <v>42528.296342592592</v>
      </c>
      <c r="I255">
        <f t="shared" si="21"/>
        <v>2517</v>
      </c>
      <c r="J255">
        <f t="shared" si="26"/>
        <v>3</v>
      </c>
      <c r="K255">
        <f t="shared" si="22"/>
        <v>0</v>
      </c>
      <c r="L255">
        <f t="shared" si="23"/>
        <v>0</v>
      </c>
      <c r="M255" t="s">
        <v>257</v>
      </c>
      <c r="N255" t="s">
        <v>303</v>
      </c>
      <c r="O255">
        <v>92708</v>
      </c>
      <c r="P255">
        <f t="shared" si="24"/>
        <v>0</v>
      </c>
      <c r="Q255">
        <f>VLOOKUP(M255,'train-c6'!A$1:B$23,2)</f>
        <v>7</v>
      </c>
      <c r="R255">
        <f>VLOOKUP(M255,'train-c6'!A$2:H$23,7)</f>
        <v>1</v>
      </c>
      <c r="S255">
        <f>VLOOKUP(M255,'train-c6'!A$2:H$23,8)</f>
        <v>1</v>
      </c>
      <c r="T255">
        <f t="shared" si="25"/>
        <v>0</v>
      </c>
      <c r="U255">
        <f t="array" ref="U255">MAX(IF(A$2:A$1790=M255,IF(B$2:B$1790=N255,J$2:J$1790)))</f>
        <v>7</v>
      </c>
    </row>
    <row r="256" spans="1:21" hidden="1" x14ac:dyDescent="0.3">
      <c r="A256" t="s">
        <v>192</v>
      </c>
      <c r="B256" t="s">
        <v>212</v>
      </c>
      <c r="C256">
        <v>16235</v>
      </c>
      <c r="D256" s="1">
        <v>40011</v>
      </c>
      <c r="E256" s="1">
        <v>42574</v>
      </c>
      <c r="F256">
        <v>204937</v>
      </c>
      <c r="G256" t="s">
        <v>10</v>
      </c>
      <c r="H256" s="2">
        <v>42574.292743055557</v>
      </c>
      <c r="I256">
        <f t="shared" si="21"/>
        <v>2563</v>
      </c>
      <c r="J256">
        <f t="shared" si="26"/>
        <v>4</v>
      </c>
      <c r="K256">
        <f t="shared" si="22"/>
        <v>0</v>
      </c>
      <c r="L256">
        <f t="shared" si="23"/>
        <v>0</v>
      </c>
      <c r="M256" t="s">
        <v>224</v>
      </c>
      <c r="N256" t="s">
        <v>223</v>
      </c>
      <c r="O256">
        <v>93048</v>
      </c>
      <c r="P256">
        <f t="shared" si="24"/>
        <v>0</v>
      </c>
      <c r="Q256">
        <f>VLOOKUP(M256,'train-c6'!A$1:B$23,2)</f>
        <v>13</v>
      </c>
      <c r="R256">
        <f>VLOOKUP(M256,'train-c6'!A$2:H$23,7)</f>
        <v>2</v>
      </c>
      <c r="S256">
        <f>VLOOKUP(M256,'train-c6'!A$2:H$23,8)</f>
        <v>1</v>
      </c>
      <c r="T256">
        <f t="shared" si="25"/>
        <v>0</v>
      </c>
      <c r="U256">
        <f t="array" ref="U256">MAX(IF(A$2:A$1790=M256,IF(B$2:B$1790=N256,J$2:J$1790)))</f>
        <v>7</v>
      </c>
    </row>
    <row r="257" spans="1:21" hidden="1" x14ac:dyDescent="0.3">
      <c r="A257" t="s">
        <v>192</v>
      </c>
      <c r="B257" t="s">
        <v>212</v>
      </c>
      <c r="C257">
        <v>16235</v>
      </c>
      <c r="D257" s="1">
        <v>40011</v>
      </c>
      <c r="E257" s="1">
        <v>42636</v>
      </c>
      <c r="F257">
        <v>210989</v>
      </c>
      <c r="G257" t="s">
        <v>10</v>
      </c>
      <c r="H257" s="2">
        <v>42636.576932870368</v>
      </c>
      <c r="I257">
        <f t="shared" si="21"/>
        <v>2625</v>
      </c>
      <c r="J257">
        <f t="shared" si="26"/>
        <v>5</v>
      </c>
      <c r="K257">
        <f t="shared" si="22"/>
        <v>0</v>
      </c>
      <c r="L257">
        <f t="shared" si="23"/>
        <v>0</v>
      </c>
      <c r="M257" t="s">
        <v>224</v>
      </c>
      <c r="N257" t="s">
        <v>225</v>
      </c>
      <c r="O257">
        <v>93049</v>
      </c>
      <c r="P257">
        <f t="shared" si="24"/>
        <v>0</v>
      </c>
      <c r="Q257">
        <f>VLOOKUP(M257,'train-c6'!A$1:B$23,2)</f>
        <v>13</v>
      </c>
      <c r="R257">
        <f>VLOOKUP(M257,'train-c6'!A$2:H$23,7)</f>
        <v>2</v>
      </c>
      <c r="S257">
        <f>VLOOKUP(M257,'train-c6'!A$2:H$23,8)</f>
        <v>1</v>
      </c>
      <c r="T257">
        <f t="shared" si="25"/>
        <v>0</v>
      </c>
      <c r="U257">
        <f t="array" ref="U257">MAX(IF(A$2:A$1790=M257,IF(B$2:B$1790=N257,J$2:J$1790)))</f>
        <v>4</v>
      </c>
    </row>
    <row r="258" spans="1:21" hidden="1" x14ac:dyDescent="0.3">
      <c r="A258" t="s">
        <v>192</v>
      </c>
      <c r="B258" t="s">
        <v>212</v>
      </c>
      <c r="C258">
        <v>16235</v>
      </c>
      <c r="D258" s="1">
        <v>40011</v>
      </c>
      <c r="E258" s="1">
        <v>42699</v>
      </c>
      <c r="F258">
        <v>215301</v>
      </c>
      <c r="G258" t="s">
        <v>10</v>
      </c>
      <c r="H258" s="2">
        <v>42699.306284722225</v>
      </c>
      <c r="I258">
        <f t="shared" ref="I258:I321" si="27">DATEDIF(D258,E258,"D")</f>
        <v>2688</v>
      </c>
      <c r="J258">
        <f t="shared" si="26"/>
        <v>6</v>
      </c>
      <c r="K258">
        <f t="shared" si="22"/>
        <v>0</v>
      </c>
      <c r="L258">
        <f t="shared" si="23"/>
        <v>0</v>
      </c>
      <c r="M258" t="s">
        <v>224</v>
      </c>
      <c r="N258" t="s">
        <v>226</v>
      </c>
      <c r="O258">
        <v>93050</v>
      </c>
      <c r="P258">
        <f t="shared" si="24"/>
        <v>0</v>
      </c>
      <c r="Q258">
        <f>VLOOKUP(M258,'train-c6'!A$1:B$23,2)</f>
        <v>13</v>
      </c>
      <c r="R258">
        <f>VLOOKUP(M258,'train-c6'!A$2:H$23,7)</f>
        <v>2</v>
      </c>
      <c r="S258">
        <f>VLOOKUP(M258,'train-c6'!A$2:H$23,8)</f>
        <v>1</v>
      </c>
      <c r="T258">
        <f t="shared" si="25"/>
        <v>0</v>
      </c>
      <c r="U258">
        <f t="array" ref="U258">MAX(IF(A$2:A$1790=M258,IF(B$2:B$1790=N258,J$2:J$1790)))</f>
        <v>4</v>
      </c>
    </row>
    <row r="259" spans="1:21" hidden="1" x14ac:dyDescent="0.3">
      <c r="A259" t="s">
        <v>192</v>
      </c>
      <c r="B259" t="s">
        <v>212</v>
      </c>
      <c r="C259">
        <v>16235</v>
      </c>
      <c r="D259" s="1">
        <v>40011</v>
      </c>
      <c r="E259" s="1">
        <v>42830</v>
      </c>
      <c r="F259">
        <v>226669</v>
      </c>
      <c r="G259" t="s">
        <v>10</v>
      </c>
      <c r="H259" s="2">
        <v>42830.281087962961</v>
      </c>
      <c r="I259">
        <f t="shared" si="27"/>
        <v>2819</v>
      </c>
      <c r="J259">
        <f t="shared" si="26"/>
        <v>7</v>
      </c>
      <c r="K259">
        <f t="shared" ref="K259:K322" si="28">IF(G259="Failed",1,0)</f>
        <v>0</v>
      </c>
      <c r="L259">
        <f t="shared" ref="L259:L322" si="29">POWER(2,J259)*K259</f>
        <v>0</v>
      </c>
      <c r="M259" t="s">
        <v>224</v>
      </c>
      <c r="N259" t="s">
        <v>227</v>
      </c>
      <c r="O259">
        <v>93051</v>
      </c>
      <c r="P259">
        <f t="shared" ref="P259:P322" si="30">SUMIFS(L$2:L$1790,C$2:C$1790,O259,A$2:A$1790,M259,J$2:J$1790,U259)</f>
        <v>0</v>
      </c>
      <c r="Q259">
        <f>VLOOKUP(M259,'train-c6'!A$1:B$23,2)</f>
        <v>13</v>
      </c>
      <c r="R259">
        <f>VLOOKUP(M259,'train-c6'!A$2:H$23,7)</f>
        <v>2</v>
      </c>
      <c r="S259">
        <f>VLOOKUP(M259,'train-c6'!A$2:H$23,8)</f>
        <v>1</v>
      </c>
      <c r="T259">
        <f t="shared" ref="T259:T322" si="31">SUMIFS(K$2:K$1790,A$2:A$1790,M259,B$2:B$1790,N259,J$2:J$1790,U259)</f>
        <v>0</v>
      </c>
      <c r="U259">
        <f t="array" ref="U259">MAX(IF(A$2:A$1790=M259,IF(B$2:B$1790=N259,J$2:J$1790)))</f>
        <v>5</v>
      </c>
    </row>
    <row r="260" spans="1:21" hidden="1" x14ac:dyDescent="0.3">
      <c r="A260" t="s">
        <v>192</v>
      </c>
      <c r="B260" t="s">
        <v>213</v>
      </c>
      <c r="C260">
        <v>16236</v>
      </c>
      <c r="D260" s="1">
        <v>40011</v>
      </c>
      <c r="E260" s="1">
        <v>42404</v>
      </c>
      <c r="F260">
        <v>187254</v>
      </c>
      <c r="G260" t="s">
        <v>26</v>
      </c>
      <c r="H260" s="2">
        <v>42404.475590277776</v>
      </c>
      <c r="I260">
        <f t="shared" si="27"/>
        <v>2393</v>
      </c>
      <c r="J260">
        <f t="shared" si="26"/>
        <v>1</v>
      </c>
      <c r="K260">
        <f t="shared" si="28"/>
        <v>1</v>
      </c>
      <c r="L260">
        <f t="shared" si="29"/>
        <v>2</v>
      </c>
      <c r="M260" t="s">
        <v>224</v>
      </c>
      <c r="N260" t="s">
        <v>242</v>
      </c>
      <c r="O260">
        <v>93052</v>
      </c>
      <c r="P260">
        <f t="shared" si="30"/>
        <v>0</v>
      </c>
      <c r="Q260">
        <f>VLOOKUP(M260,'train-c6'!A$1:B$23,2)</f>
        <v>13</v>
      </c>
      <c r="R260">
        <f>VLOOKUP(M260,'train-c6'!A$2:H$23,7)</f>
        <v>2</v>
      </c>
      <c r="S260">
        <f>VLOOKUP(M260,'train-c6'!A$2:H$23,8)</f>
        <v>1</v>
      </c>
      <c r="T260">
        <f t="shared" si="31"/>
        <v>0</v>
      </c>
      <c r="U260">
        <f t="array" ref="U260">MAX(IF(A$2:A$1790=M260,IF(B$2:B$1790=N260,J$2:J$1790)))</f>
        <v>4</v>
      </c>
    </row>
    <row r="261" spans="1:21" hidden="1" x14ac:dyDescent="0.3">
      <c r="A261" t="s">
        <v>192</v>
      </c>
      <c r="B261" t="s">
        <v>213</v>
      </c>
      <c r="C261">
        <v>16236</v>
      </c>
      <c r="D261" s="1">
        <v>40011</v>
      </c>
      <c r="E261" s="1">
        <v>42468</v>
      </c>
      <c r="F261">
        <v>193517</v>
      </c>
      <c r="G261" t="s">
        <v>10</v>
      </c>
      <c r="H261" s="2">
        <v>42468.344351851854</v>
      </c>
      <c r="I261">
        <f t="shared" si="27"/>
        <v>2457</v>
      </c>
      <c r="J261">
        <f t="shared" si="26"/>
        <v>2</v>
      </c>
      <c r="K261">
        <f t="shared" si="28"/>
        <v>0</v>
      </c>
      <c r="L261">
        <f t="shared" si="29"/>
        <v>0</v>
      </c>
      <c r="M261" t="s">
        <v>224</v>
      </c>
      <c r="N261" t="s">
        <v>228</v>
      </c>
      <c r="O261">
        <v>93053</v>
      </c>
      <c r="P261">
        <f t="shared" si="30"/>
        <v>0</v>
      </c>
      <c r="Q261">
        <f>VLOOKUP(M261,'train-c6'!A$1:B$23,2)</f>
        <v>13</v>
      </c>
      <c r="R261">
        <f>VLOOKUP(M261,'train-c6'!A$2:H$23,7)</f>
        <v>2</v>
      </c>
      <c r="S261">
        <f>VLOOKUP(M261,'train-c6'!A$2:H$23,8)</f>
        <v>1</v>
      </c>
      <c r="T261">
        <f t="shared" si="31"/>
        <v>0</v>
      </c>
      <c r="U261">
        <f t="array" ref="U261">MAX(IF(A$2:A$1790=M261,IF(B$2:B$1790=N261,J$2:J$1790)))</f>
        <v>4</v>
      </c>
    </row>
    <row r="262" spans="1:21" hidden="1" x14ac:dyDescent="0.3">
      <c r="A262" t="s">
        <v>192</v>
      </c>
      <c r="B262" t="s">
        <v>213</v>
      </c>
      <c r="C262">
        <v>16236</v>
      </c>
      <c r="D262" s="1">
        <v>40011</v>
      </c>
      <c r="E262" s="1">
        <v>42528</v>
      </c>
      <c r="F262">
        <v>200187</v>
      </c>
      <c r="G262" t="s">
        <v>10</v>
      </c>
      <c r="H262" s="2">
        <v>42528.303749999999</v>
      </c>
      <c r="I262">
        <f t="shared" si="27"/>
        <v>2517</v>
      </c>
      <c r="J262">
        <f t="shared" si="26"/>
        <v>3</v>
      </c>
      <c r="K262">
        <f t="shared" si="28"/>
        <v>0</v>
      </c>
      <c r="L262">
        <f t="shared" si="29"/>
        <v>0</v>
      </c>
      <c r="M262" t="s">
        <v>224</v>
      </c>
      <c r="N262" t="s">
        <v>231</v>
      </c>
      <c r="O262">
        <v>93054</v>
      </c>
      <c r="P262">
        <f t="shared" si="30"/>
        <v>0</v>
      </c>
      <c r="Q262">
        <f>VLOOKUP(M262,'train-c6'!A$1:B$23,2)</f>
        <v>13</v>
      </c>
      <c r="R262">
        <f>VLOOKUP(M262,'train-c6'!A$2:H$23,7)</f>
        <v>2</v>
      </c>
      <c r="S262">
        <f>VLOOKUP(M262,'train-c6'!A$2:H$23,8)</f>
        <v>1</v>
      </c>
      <c r="T262">
        <f t="shared" si="31"/>
        <v>0</v>
      </c>
      <c r="U262">
        <f t="array" ref="U262">MAX(IF(A$2:A$1790=M262,IF(B$2:B$1790=N262,J$2:J$1790)))</f>
        <v>4</v>
      </c>
    </row>
    <row r="263" spans="1:21" hidden="1" x14ac:dyDescent="0.3">
      <c r="A263" t="s">
        <v>192</v>
      </c>
      <c r="B263" t="s">
        <v>213</v>
      </c>
      <c r="C263">
        <v>16236</v>
      </c>
      <c r="D263" s="1">
        <v>40011</v>
      </c>
      <c r="E263" s="1">
        <v>42574</v>
      </c>
      <c r="F263">
        <v>204938</v>
      </c>
      <c r="G263" t="s">
        <v>10</v>
      </c>
      <c r="H263" s="2">
        <v>42574.293171296296</v>
      </c>
      <c r="I263">
        <f t="shared" si="27"/>
        <v>2563</v>
      </c>
      <c r="J263">
        <f t="shared" si="26"/>
        <v>4</v>
      </c>
      <c r="K263">
        <f t="shared" si="28"/>
        <v>0</v>
      </c>
      <c r="L263">
        <f t="shared" si="29"/>
        <v>0</v>
      </c>
      <c r="M263" t="s">
        <v>224</v>
      </c>
      <c r="N263" t="s">
        <v>230</v>
      </c>
      <c r="O263">
        <v>93055</v>
      </c>
      <c r="P263">
        <f t="shared" si="30"/>
        <v>0</v>
      </c>
      <c r="Q263">
        <f>VLOOKUP(M263,'train-c6'!A$1:B$23,2)</f>
        <v>13</v>
      </c>
      <c r="R263">
        <f>VLOOKUP(M263,'train-c6'!A$2:H$23,7)</f>
        <v>2</v>
      </c>
      <c r="S263">
        <f>VLOOKUP(M263,'train-c6'!A$2:H$23,8)</f>
        <v>1</v>
      </c>
      <c r="T263">
        <f t="shared" si="31"/>
        <v>0</v>
      </c>
      <c r="U263">
        <f t="array" ref="U263">MAX(IF(A$2:A$1790=M263,IF(B$2:B$1790=N263,J$2:J$1790)))</f>
        <v>4</v>
      </c>
    </row>
    <row r="264" spans="1:21" hidden="1" x14ac:dyDescent="0.3">
      <c r="A264" t="s">
        <v>192</v>
      </c>
      <c r="B264" t="s">
        <v>213</v>
      </c>
      <c r="C264">
        <v>16236</v>
      </c>
      <c r="D264" s="1">
        <v>40011</v>
      </c>
      <c r="E264" s="1">
        <v>42636</v>
      </c>
      <c r="F264">
        <v>210990</v>
      </c>
      <c r="G264" t="s">
        <v>10</v>
      </c>
      <c r="H264" s="2">
        <v>42636.579386574071</v>
      </c>
      <c r="I264">
        <f t="shared" si="27"/>
        <v>2625</v>
      </c>
      <c r="J264">
        <f t="shared" si="26"/>
        <v>5</v>
      </c>
      <c r="K264">
        <f t="shared" si="28"/>
        <v>0</v>
      </c>
      <c r="L264">
        <f t="shared" si="29"/>
        <v>0</v>
      </c>
      <c r="M264" t="s">
        <v>224</v>
      </c>
      <c r="N264" t="s">
        <v>229</v>
      </c>
      <c r="O264">
        <v>93056</v>
      </c>
      <c r="P264">
        <f t="shared" si="30"/>
        <v>0</v>
      </c>
      <c r="Q264">
        <f>VLOOKUP(M264,'train-c6'!A$1:B$23,2)</f>
        <v>13</v>
      </c>
      <c r="R264">
        <f>VLOOKUP(M264,'train-c6'!A$2:H$23,7)</f>
        <v>2</v>
      </c>
      <c r="S264">
        <f>VLOOKUP(M264,'train-c6'!A$2:H$23,8)</f>
        <v>1</v>
      </c>
      <c r="T264">
        <f t="shared" si="31"/>
        <v>0</v>
      </c>
      <c r="U264">
        <f t="array" ref="U264">MAX(IF(A$2:A$1790=M264,IF(B$2:B$1790=N264,J$2:J$1790)))</f>
        <v>4</v>
      </c>
    </row>
    <row r="265" spans="1:21" hidden="1" x14ac:dyDescent="0.3">
      <c r="A265" t="s">
        <v>192</v>
      </c>
      <c r="B265" t="s">
        <v>213</v>
      </c>
      <c r="C265">
        <v>16236</v>
      </c>
      <c r="D265" s="1">
        <v>40011</v>
      </c>
      <c r="E265" s="1">
        <v>42699</v>
      </c>
      <c r="F265">
        <v>215300</v>
      </c>
      <c r="G265" t="s">
        <v>10</v>
      </c>
      <c r="H265" s="2">
        <v>42699.306180555555</v>
      </c>
      <c r="I265">
        <f t="shared" si="27"/>
        <v>2688</v>
      </c>
      <c r="J265">
        <f t="shared" si="26"/>
        <v>6</v>
      </c>
      <c r="K265">
        <f t="shared" si="28"/>
        <v>0</v>
      </c>
      <c r="L265">
        <f t="shared" si="29"/>
        <v>0</v>
      </c>
      <c r="M265" t="s">
        <v>224</v>
      </c>
      <c r="N265" t="s">
        <v>243</v>
      </c>
      <c r="O265">
        <v>93057</v>
      </c>
      <c r="P265">
        <f t="shared" si="30"/>
        <v>0</v>
      </c>
      <c r="Q265">
        <f>VLOOKUP(M265,'train-c6'!A$1:B$23,2)</f>
        <v>13</v>
      </c>
      <c r="R265">
        <f>VLOOKUP(M265,'train-c6'!A$2:H$23,7)</f>
        <v>2</v>
      </c>
      <c r="S265">
        <f>VLOOKUP(M265,'train-c6'!A$2:H$23,8)</f>
        <v>1</v>
      </c>
      <c r="T265">
        <f t="shared" si="31"/>
        <v>0</v>
      </c>
      <c r="U265">
        <f t="array" ref="U265">MAX(IF(A$2:A$1790=M265,IF(B$2:B$1790=N265,J$2:J$1790)))</f>
        <v>4</v>
      </c>
    </row>
    <row r="266" spans="1:21" hidden="1" x14ac:dyDescent="0.3">
      <c r="A266" t="s">
        <v>192</v>
      </c>
      <c r="B266" t="s">
        <v>213</v>
      </c>
      <c r="C266">
        <v>16236</v>
      </c>
      <c r="D266" s="1">
        <v>40011</v>
      </c>
      <c r="E266" s="1">
        <v>42830</v>
      </c>
      <c r="F266">
        <v>226670</v>
      </c>
      <c r="G266" t="s">
        <v>10</v>
      </c>
      <c r="H266" s="2">
        <v>42830.281365740739</v>
      </c>
      <c r="I266">
        <f t="shared" si="27"/>
        <v>2819</v>
      </c>
      <c r="J266">
        <f t="shared" si="26"/>
        <v>7</v>
      </c>
      <c r="K266">
        <f t="shared" si="28"/>
        <v>0</v>
      </c>
      <c r="L266">
        <f t="shared" si="29"/>
        <v>0</v>
      </c>
      <c r="M266" t="s">
        <v>224</v>
      </c>
      <c r="N266" t="s">
        <v>244</v>
      </c>
      <c r="O266">
        <v>93058</v>
      </c>
      <c r="P266">
        <f t="shared" si="30"/>
        <v>0</v>
      </c>
      <c r="Q266">
        <f>VLOOKUP(M266,'train-c6'!A$1:B$23,2)</f>
        <v>13</v>
      </c>
      <c r="R266">
        <f>VLOOKUP(M266,'train-c6'!A$2:H$23,7)</f>
        <v>2</v>
      </c>
      <c r="S266">
        <f>VLOOKUP(M266,'train-c6'!A$2:H$23,8)</f>
        <v>1</v>
      </c>
      <c r="T266">
        <f t="shared" si="31"/>
        <v>0</v>
      </c>
      <c r="U266">
        <f t="array" ref="U266">MAX(IF(A$2:A$1790=M266,IF(B$2:B$1790=N266,J$2:J$1790)))</f>
        <v>4</v>
      </c>
    </row>
    <row r="267" spans="1:21" hidden="1" x14ac:dyDescent="0.3">
      <c r="A267" t="s">
        <v>192</v>
      </c>
      <c r="B267" t="s">
        <v>197</v>
      </c>
      <c r="C267">
        <v>16237</v>
      </c>
      <c r="D267" s="1">
        <v>40011</v>
      </c>
      <c r="E267" s="1">
        <v>42404</v>
      </c>
      <c r="F267">
        <v>187216</v>
      </c>
      <c r="G267" t="s">
        <v>10</v>
      </c>
      <c r="H267" s="2">
        <v>42404.454583333332</v>
      </c>
      <c r="I267">
        <f t="shared" si="27"/>
        <v>2393</v>
      </c>
      <c r="J267">
        <f t="shared" si="26"/>
        <v>1</v>
      </c>
      <c r="K267">
        <f t="shared" si="28"/>
        <v>0</v>
      </c>
      <c r="L267">
        <f t="shared" si="29"/>
        <v>0</v>
      </c>
      <c r="M267" t="s">
        <v>224</v>
      </c>
      <c r="N267" t="s">
        <v>252</v>
      </c>
      <c r="O267">
        <v>93059</v>
      </c>
      <c r="P267">
        <f t="shared" si="30"/>
        <v>0</v>
      </c>
      <c r="Q267">
        <f>VLOOKUP(M267,'train-c6'!A$1:B$23,2)</f>
        <v>13</v>
      </c>
      <c r="R267">
        <f>VLOOKUP(M267,'train-c6'!A$2:H$23,7)</f>
        <v>2</v>
      </c>
      <c r="S267">
        <f>VLOOKUP(M267,'train-c6'!A$2:H$23,8)</f>
        <v>1</v>
      </c>
      <c r="T267">
        <f t="shared" si="31"/>
        <v>0</v>
      </c>
      <c r="U267">
        <f t="array" ref="U267">MAX(IF(A$2:A$1790=M267,IF(B$2:B$1790=N267,J$2:J$1790)))</f>
        <v>4</v>
      </c>
    </row>
    <row r="268" spans="1:21" hidden="1" x14ac:dyDescent="0.3">
      <c r="A268" t="s">
        <v>192</v>
      </c>
      <c r="B268" t="s">
        <v>197</v>
      </c>
      <c r="C268">
        <v>16237</v>
      </c>
      <c r="D268" s="1">
        <v>40011</v>
      </c>
      <c r="E268" s="1">
        <v>42472</v>
      </c>
      <c r="F268">
        <v>194510</v>
      </c>
      <c r="G268" t="s">
        <v>10</v>
      </c>
      <c r="H268" s="2">
        <v>42472.484155092592</v>
      </c>
      <c r="I268">
        <f t="shared" si="27"/>
        <v>2461</v>
      </c>
      <c r="J268">
        <f t="shared" si="26"/>
        <v>2</v>
      </c>
      <c r="K268">
        <f t="shared" si="28"/>
        <v>0</v>
      </c>
      <c r="L268">
        <f t="shared" si="29"/>
        <v>0</v>
      </c>
      <c r="M268" t="s">
        <v>224</v>
      </c>
      <c r="N268" t="s">
        <v>232</v>
      </c>
      <c r="O268">
        <v>93060</v>
      </c>
      <c r="P268">
        <f t="shared" si="30"/>
        <v>0</v>
      </c>
      <c r="Q268">
        <f>VLOOKUP(M268,'train-c6'!A$1:B$23,2)</f>
        <v>13</v>
      </c>
      <c r="R268">
        <f>VLOOKUP(M268,'train-c6'!A$2:H$23,7)</f>
        <v>2</v>
      </c>
      <c r="S268">
        <f>VLOOKUP(M268,'train-c6'!A$2:H$23,8)</f>
        <v>1</v>
      </c>
      <c r="T268">
        <f t="shared" si="31"/>
        <v>0</v>
      </c>
      <c r="U268">
        <f t="array" ref="U268">MAX(IF(A$2:A$1790=M268,IF(B$2:B$1790=N268,J$2:J$1790)))</f>
        <v>4</v>
      </c>
    </row>
    <row r="269" spans="1:21" hidden="1" x14ac:dyDescent="0.3">
      <c r="A269" t="s">
        <v>192</v>
      </c>
      <c r="B269" t="s">
        <v>197</v>
      </c>
      <c r="C269">
        <v>16237</v>
      </c>
      <c r="D269" s="1">
        <v>40011</v>
      </c>
      <c r="E269" s="1">
        <v>42515</v>
      </c>
      <c r="F269">
        <v>197271</v>
      </c>
      <c r="G269" t="s">
        <v>10</v>
      </c>
      <c r="H269" s="2">
        <v>42515.522789351853</v>
      </c>
      <c r="I269">
        <f t="shared" si="27"/>
        <v>2504</v>
      </c>
      <c r="J269">
        <f t="shared" si="26"/>
        <v>3</v>
      </c>
      <c r="K269">
        <f t="shared" si="28"/>
        <v>0</v>
      </c>
      <c r="L269">
        <f t="shared" si="29"/>
        <v>0</v>
      </c>
      <c r="M269" t="s">
        <v>224</v>
      </c>
      <c r="N269" t="s">
        <v>245</v>
      </c>
      <c r="O269">
        <v>93061</v>
      </c>
      <c r="P269">
        <f t="shared" si="30"/>
        <v>0</v>
      </c>
      <c r="Q269">
        <f>VLOOKUP(M269,'train-c6'!A$1:B$23,2)</f>
        <v>13</v>
      </c>
      <c r="R269">
        <f>VLOOKUP(M269,'train-c6'!A$2:H$23,7)</f>
        <v>2</v>
      </c>
      <c r="S269">
        <f>VLOOKUP(M269,'train-c6'!A$2:H$23,8)</f>
        <v>1</v>
      </c>
      <c r="T269">
        <f t="shared" si="31"/>
        <v>0</v>
      </c>
      <c r="U269">
        <f t="array" ref="U269">MAX(IF(A$2:A$1790=M269,IF(B$2:B$1790=N269,J$2:J$1790)))</f>
        <v>4</v>
      </c>
    </row>
    <row r="270" spans="1:21" hidden="1" x14ac:dyDescent="0.3">
      <c r="A270" t="s">
        <v>192</v>
      </c>
      <c r="B270" t="s">
        <v>197</v>
      </c>
      <c r="C270">
        <v>16237</v>
      </c>
      <c r="D270" s="1">
        <v>40011</v>
      </c>
      <c r="E270" s="1">
        <v>42583</v>
      </c>
      <c r="F270">
        <v>206284</v>
      </c>
      <c r="G270" t="s">
        <v>10</v>
      </c>
      <c r="H270" s="2">
        <v>42583.229733796295</v>
      </c>
      <c r="I270">
        <f t="shared" si="27"/>
        <v>2572</v>
      </c>
      <c r="J270">
        <f t="shared" si="26"/>
        <v>4</v>
      </c>
      <c r="K270">
        <f t="shared" si="28"/>
        <v>0</v>
      </c>
      <c r="L270">
        <f t="shared" si="29"/>
        <v>0</v>
      </c>
      <c r="M270" t="s">
        <v>224</v>
      </c>
      <c r="N270" t="s">
        <v>248</v>
      </c>
      <c r="O270">
        <v>93062</v>
      </c>
      <c r="P270">
        <f t="shared" si="30"/>
        <v>0</v>
      </c>
      <c r="Q270">
        <f>VLOOKUP(M270,'train-c6'!A$1:B$23,2)</f>
        <v>13</v>
      </c>
      <c r="R270">
        <f>VLOOKUP(M270,'train-c6'!A$2:H$23,7)</f>
        <v>2</v>
      </c>
      <c r="S270">
        <f>VLOOKUP(M270,'train-c6'!A$2:H$23,8)</f>
        <v>1</v>
      </c>
      <c r="T270">
        <f t="shared" si="31"/>
        <v>0</v>
      </c>
      <c r="U270">
        <f t="array" ref="U270">MAX(IF(A$2:A$1790=M270,IF(B$2:B$1790=N270,J$2:J$1790)))</f>
        <v>7</v>
      </c>
    </row>
    <row r="271" spans="1:21" hidden="1" x14ac:dyDescent="0.3">
      <c r="A271" t="s">
        <v>192</v>
      </c>
      <c r="B271" t="s">
        <v>197</v>
      </c>
      <c r="C271">
        <v>16237</v>
      </c>
      <c r="D271" s="1">
        <v>40011</v>
      </c>
      <c r="E271" s="1">
        <v>42636</v>
      </c>
      <c r="F271">
        <v>210998</v>
      </c>
      <c r="G271" t="s">
        <v>10</v>
      </c>
      <c r="H271" s="2">
        <v>42636.586030092592</v>
      </c>
      <c r="I271">
        <f t="shared" si="27"/>
        <v>2625</v>
      </c>
      <c r="J271">
        <f t="shared" si="26"/>
        <v>5</v>
      </c>
      <c r="K271">
        <f t="shared" si="28"/>
        <v>0</v>
      </c>
      <c r="L271">
        <f t="shared" si="29"/>
        <v>0</v>
      </c>
      <c r="M271" t="s">
        <v>224</v>
      </c>
      <c r="N271" t="s">
        <v>247</v>
      </c>
      <c r="O271">
        <v>93063</v>
      </c>
      <c r="P271">
        <f t="shared" si="30"/>
        <v>0</v>
      </c>
      <c r="Q271">
        <f>VLOOKUP(M271,'train-c6'!A$1:B$23,2)</f>
        <v>13</v>
      </c>
      <c r="R271">
        <f>VLOOKUP(M271,'train-c6'!A$2:H$23,7)</f>
        <v>2</v>
      </c>
      <c r="S271">
        <f>VLOOKUP(M271,'train-c6'!A$2:H$23,8)</f>
        <v>1</v>
      </c>
      <c r="T271">
        <f t="shared" si="31"/>
        <v>0</v>
      </c>
      <c r="U271">
        <f t="array" ref="U271">MAX(IF(A$2:A$1790=M271,IF(B$2:B$1790=N271,J$2:J$1790)))</f>
        <v>4</v>
      </c>
    </row>
    <row r="272" spans="1:21" hidden="1" x14ac:dyDescent="0.3">
      <c r="A272" t="s">
        <v>192</v>
      </c>
      <c r="B272" t="s">
        <v>197</v>
      </c>
      <c r="C272">
        <v>16237</v>
      </c>
      <c r="D272" s="1">
        <v>40011</v>
      </c>
      <c r="E272" s="1">
        <v>42703</v>
      </c>
      <c r="F272">
        <v>215836</v>
      </c>
      <c r="G272" t="s">
        <v>10</v>
      </c>
      <c r="H272" s="2">
        <v>42703.450995370367</v>
      </c>
      <c r="I272">
        <f t="shared" si="27"/>
        <v>2692</v>
      </c>
      <c r="J272">
        <f t="shared" si="26"/>
        <v>6</v>
      </c>
      <c r="K272">
        <f t="shared" si="28"/>
        <v>0</v>
      </c>
      <c r="L272">
        <f t="shared" si="29"/>
        <v>0</v>
      </c>
      <c r="M272" t="s">
        <v>224</v>
      </c>
      <c r="N272" t="s">
        <v>246</v>
      </c>
      <c r="O272">
        <v>93064</v>
      </c>
      <c r="P272">
        <f t="shared" si="30"/>
        <v>0</v>
      </c>
      <c r="Q272">
        <f>VLOOKUP(M272,'train-c6'!A$1:B$23,2)</f>
        <v>13</v>
      </c>
      <c r="R272">
        <f>VLOOKUP(M272,'train-c6'!A$2:H$23,7)</f>
        <v>2</v>
      </c>
      <c r="S272">
        <f>VLOOKUP(M272,'train-c6'!A$2:H$23,8)</f>
        <v>1</v>
      </c>
      <c r="T272">
        <f t="shared" si="31"/>
        <v>0</v>
      </c>
      <c r="U272">
        <f t="array" ref="U272">MAX(IF(A$2:A$1790=M272,IF(B$2:B$1790=N272,J$2:J$1790)))</f>
        <v>7</v>
      </c>
    </row>
    <row r="273" spans="1:21" hidden="1" x14ac:dyDescent="0.3">
      <c r="A273" t="s">
        <v>192</v>
      </c>
      <c r="B273" t="s">
        <v>197</v>
      </c>
      <c r="C273">
        <v>16237</v>
      </c>
      <c r="D273" s="1">
        <v>40011</v>
      </c>
      <c r="E273" s="1">
        <v>42830</v>
      </c>
      <c r="F273">
        <v>226696</v>
      </c>
      <c r="G273" t="s">
        <v>10</v>
      </c>
      <c r="H273" s="2">
        <v>42830.307916666665</v>
      </c>
      <c r="I273">
        <f t="shared" si="27"/>
        <v>2819</v>
      </c>
      <c r="J273">
        <f t="shared" si="26"/>
        <v>7</v>
      </c>
      <c r="K273">
        <f t="shared" si="28"/>
        <v>0</v>
      </c>
      <c r="L273">
        <f t="shared" si="29"/>
        <v>0</v>
      </c>
      <c r="M273" t="s">
        <v>224</v>
      </c>
      <c r="N273" t="s">
        <v>255</v>
      </c>
      <c r="O273">
        <v>93065</v>
      </c>
      <c r="P273">
        <f t="shared" si="30"/>
        <v>0</v>
      </c>
      <c r="Q273">
        <f>VLOOKUP(M273,'train-c6'!A$1:B$23,2)</f>
        <v>13</v>
      </c>
      <c r="R273">
        <f>VLOOKUP(M273,'train-c6'!A$2:H$23,7)</f>
        <v>2</v>
      </c>
      <c r="S273">
        <f>VLOOKUP(M273,'train-c6'!A$2:H$23,8)</f>
        <v>1</v>
      </c>
      <c r="T273">
        <f t="shared" si="31"/>
        <v>0</v>
      </c>
      <c r="U273">
        <f t="array" ref="U273">MAX(IF(A$2:A$1790=M273,IF(B$2:B$1790=N273,J$2:J$1790)))</f>
        <v>3</v>
      </c>
    </row>
    <row r="274" spans="1:21" hidden="1" x14ac:dyDescent="0.3">
      <c r="A274" t="s">
        <v>192</v>
      </c>
      <c r="B274" t="s">
        <v>200</v>
      </c>
      <c r="C274">
        <v>16238</v>
      </c>
      <c r="D274" s="1">
        <v>40011</v>
      </c>
      <c r="E274" s="1">
        <v>42404</v>
      </c>
      <c r="F274">
        <v>187223</v>
      </c>
      <c r="G274" t="s">
        <v>26</v>
      </c>
      <c r="H274" s="2">
        <v>42404.45884259259</v>
      </c>
      <c r="I274">
        <f t="shared" si="27"/>
        <v>2393</v>
      </c>
      <c r="J274">
        <f t="shared" si="26"/>
        <v>1</v>
      </c>
      <c r="K274">
        <f t="shared" si="28"/>
        <v>1</v>
      </c>
      <c r="L274">
        <f t="shared" si="29"/>
        <v>2</v>
      </c>
      <c r="M274" t="s">
        <v>224</v>
      </c>
      <c r="N274" t="s">
        <v>233</v>
      </c>
      <c r="O274">
        <v>93066</v>
      </c>
      <c r="P274">
        <f t="shared" si="30"/>
        <v>0</v>
      </c>
      <c r="Q274">
        <f>VLOOKUP(M274,'train-c6'!A$1:B$23,2)</f>
        <v>13</v>
      </c>
      <c r="R274">
        <f>VLOOKUP(M274,'train-c6'!A$2:H$23,7)</f>
        <v>2</v>
      </c>
      <c r="S274">
        <f>VLOOKUP(M274,'train-c6'!A$2:H$23,8)</f>
        <v>1</v>
      </c>
      <c r="T274">
        <f t="shared" si="31"/>
        <v>0</v>
      </c>
      <c r="U274">
        <f t="array" ref="U274">MAX(IF(A$2:A$1790=M274,IF(B$2:B$1790=N274,J$2:J$1790)))</f>
        <v>4</v>
      </c>
    </row>
    <row r="275" spans="1:21" hidden="1" x14ac:dyDescent="0.3">
      <c r="A275" t="s">
        <v>192</v>
      </c>
      <c r="B275" t="s">
        <v>200</v>
      </c>
      <c r="C275">
        <v>16238</v>
      </c>
      <c r="D275" s="1">
        <v>40011</v>
      </c>
      <c r="E275" s="1">
        <v>42472</v>
      </c>
      <c r="F275">
        <v>194483</v>
      </c>
      <c r="G275" t="s">
        <v>26</v>
      </c>
      <c r="H275" s="2">
        <v>42472.479351851849</v>
      </c>
      <c r="I275">
        <f t="shared" si="27"/>
        <v>2461</v>
      </c>
      <c r="J275">
        <f t="shared" si="26"/>
        <v>2</v>
      </c>
      <c r="K275">
        <f t="shared" si="28"/>
        <v>1</v>
      </c>
      <c r="L275">
        <f t="shared" si="29"/>
        <v>4</v>
      </c>
      <c r="M275" t="s">
        <v>224</v>
      </c>
      <c r="N275" t="s">
        <v>249</v>
      </c>
      <c r="O275">
        <v>93067</v>
      </c>
      <c r="P275">
        <f t="shared" si="30"/>
        <v>0</v>
      </c>
      <c r="Q275">
        <f>VLOOKUP(M275,'train-c6'!A$1:B$23,2)</f>
        <v>13</v>
      </c>
      <c r="R275">
        <f>VLOOKUP(M275,'train-c6'!A$2:H$23,7)</f>
        <v>2</v>
      </c>
      <c r="S275">
        <f>VLOOKUP(M275,'train-c6'!A$2:H$23,8)</f>
        <v>1</v>
      </c>
      <c r="T275">
        <f t="shared" si="31"/>
        <v>0</v>
      </c>
      <c r="U275">
        <f t="array" ref="U275">MAX(IF(A$2:A$1790=M275,IF(B$2:B$1790=N275,J$2:J$1790)))</f>
        <v>4</v>
      </c>
    </row>
    <row r="276" spans="1:21" hidden="1" x14ac:dyDescent="0.3">
      <c r="A276" t="s">
        <v>192</v>
      </c>
      <c r="B276" t="s">
        <v>200</v>
      </c>
      <c r="C276">
        <v>16238</v>
      </c>
      <c r="D276" s="1">
        <v>40011</v>
      </c>
      <c r="E276" s="1">
        <v>42527</v>
      </c>
      <c r="F276">
        <v>199983</v>
      </c>
      <c r="G276" t="s">
        <v>26</v>
      </c>
      <c r="H276" s="2">
        <v>42527.237523148149</v>
      </c>
      <c r="I276">
        <f t="shared" si="27"/>
        <v>2516</v>
      </c>
      <c r="J276">
        <f t="shared" si="26"/>
        <v>3</v>
      </c>
      <c r="K276">
        <f t="shared" si="28"/>
        <v>1</v>
      </c>
      <c r="L276">
        <f t="shared" si="29"/>
        <v>8</v>
      </c>
      <c r="M276" t="s">
        <v>224</v>
      </c>
      <c r="N276" t="s">
        <v>234</v>
      </c>
      <c r="O276">
        <v>93068</v>
      </c>
      <c r="P276">
        <f t="shared" si="30"/>
        <v>0</v>
      </c>
      <c r="Q276">
        <f>VLOOKUP(M276,'train-c6'!A$1:B$23,2)</f>
        <v>13</v>
      </c>
      <c r="R276">
        <f>VLOOKUP(M276,'train-c6'!A$2:H$23,7)</f>
        <v>2</v>
      </c>
      <c r="S276">
        <f>VLOOKUP(M276,'train-c6'!A$2:H$23,8)</f>
        <v>1</v>
      </c>
      <c r="T276">
        <f t="shared" si="31"/>
        <v>0</v>
      </c>
      <c r="U276">
        <f t="array" ref="U276">MAX(IF(A$2:A$1790=M276,IF(B$2:B$1790=N276,J$2:J$1790)))</f>
        <v>7</v>
      </c>
    </row>
    <row r="277" spans="1:21" hidden="1" x14ac:dyDescent="0.3">
      <c r="A277" t="s">
        <v>192</v>
      </c>
      <c r="B277" t="s">
        <v>200</v>
      </c>
      <c r="C277">
        <v>16238</v>
      </c>
      <c r="D277" s="1">
        <v>40011</v>
      </c>
      <c r="E277" s="1">
        <v>42572</v>
      </c>
      <c r="F277">
        <v>204423</v>
      </c>
      <c r="G277" t="s">
        <v>10</v>
      </c>
      <c r="H277" s="2">
        <v>42572.591574074075</v>
      </c>
      <c r="I277">
        <f t="shared" si="27"/>
        <v>2561</v>
      </c>
      <c r="J277">
        <f t="shared" si="26"/>
        <v>4</v>
      </c>
      <c r="K277">
        <f t="shared" si="28"/>
        <v>0</v>
      </c>
      <c r="L277">
        <f t="shared" si="29"/>
        <v>0</v>
      </c>
      <c r="M277" t="s">
        <v>224</v>
      </c>
      <c r="N277" t="s">
        <v>235</v>
      </c>
      <c r="O277">
        <v>93069</v>
      </c>
      <c r="P277">
        <f t="shared" si="30"/>
        <v>0</v>
      </c>
      <c r="Q277">
        <f>VLOOKUP(M277,'train-c6'!A$1:B$23,2)</f>
        <v>13</v>
      </c>
      <c r="R277">
        <f>VLOOKUP(M277,'train-c6'!A$2:H$23,7)</f>
        <v>2</v>
      </c>
      <c r="S277">
        <f>VLOOKUP(M277,'train-c6'!A$2:H$23,8)</f>
        <v>1</v>
      </c>
      <c r="T277">
        <f t="shared" si="31"/>
        <v>0</v>
      </c>
      <c r="U277">
        <f t="array" ref="U277">MAX(IF(A$2:A$1790=M277,IF(B$2:B$1790=N277,J$2:J$1790)))</f>
        <v>7</v>
      </c>
    </row>
    <row r="278" spans="1:21" hidden="1" x14ac:dyDescent="0.3">
      <c r="A278" t="s">
        <v>192</v>
      </c>
      <c r="B278" t="s">
        <v>200</v>
      </c>
      <c r="C278">
        <v>16238</v>
      </c>
      <c r="D278" s="1">
        <v>40011</v>
      </c>
      <c r="E278" s="1">
        <v>42636</v>
      </c>
      <c r="F278">
        <v>210999</v>
      </c>
      <c r="G278" t="s">
        <v>10</v>
      </c>
      <c r="H278" s="2">
        <v>42636.586365740739</v>
      </c>
      <c r="I278">
        <f t="shared" si="27"/>
        <v>2625</v>
      </c>
      <c r="J278">
        <f t="shared" si="26"/>
        <v>5</v>
      </c>
      <c r="K278">
        <f t="shared" si="28"/>
        <v>0</v>
      </c>
      <c r="L278">
        <f t="shared" si="29"/>
        <v>0</v>
      </c>
      <c r="M278" t="s">
        <v>224</v>
      </c>
      <c r="N278" t="s">
        <v>237</v>
      </c>
      <c r="O278">
        <v>93070</v>
      </c>
      <c r="P278">
        <f t="shared" si="30"/>
        <v>0</v>
      </c>
      <c r="Q278">
        <f>VLOOKUP(M278,'train-c6'!A$1:B$23,2)</f>
        <v>13</v>
      </c>
      <c r="R278">
        <f>VLOOKUP(M278,'train-c6'!A$2:H$23,7)</f>
        <v>2</v>
      </c>
      <c r="S278">
        <f>VLOOKUP(M278,'train-c6'!A$2:H$23,8)</f>
        <v>1</v>
      </c>
      <c r="T278">
        <f t="shared" si="31"/>
        <v>0</v>
      </c>
      <c r="U278">
        <f t="array" ref="U278">MAX(IF(A$2:A$1790=M278,IF(B$2:B$1790=N278,J$2:J$1790)))</f>
        <v>4</v>
      </c>
    </row>
    <row r="279" spans="1:21" hidden="1" x14ac:dyDescent="0.3">
      <c r="A279" t="s">
        <v>192</v>
      </c>
      <c r="B279" t="s">
        <v>200</v>
      </c>
      <c r="C279">
        <v>16238</v>
      </c>
      <c r="D279" s="1">
        <v>40011</v>
      </c>
      <c r="E279" s="1">
        <v>42703</v>
      </c>
      <c r="F279">
        <v>215837</v>
      </c>
      <c r="G279" t="s">
        <v>10</v>
      </c>
      <c r="H279" s="2">
        <v>42703.451099537036</v>
      </c>
      <c r="I279">
        <f t="shared" si="27"/>
        <v>2692</v>
      </c>
      <c r="J279">
        <f t="shared" ref="J279:J342" si="32">IF(C279=C278,J278+1,1)</f>
        <v>6</v>
      </c>
      <c r="K279">
        <f t="shared" si="28"/>
        <v>0</v>
      </c>
      <c r="L279">
        <f t="shared" si="29"/>
        <v>0</v>
      </c>
      <c r="M279" t="s">
        <v>224</v>
      </c>
      <c r="N279" t="s">
        <v>236</v>
      </c>
      <c r="O279">
        <v>93071</v>
      </c>
      <c r="P279">
        <f t="shared" si="30"/>
        <v>0</v>
      </c>
      <c r="Q279">
        <f>VLOOKUP(M279,'train-c6'!A$1:B$23,2)</f>
        <v>13</v>
      </c>
      <c r="R279">
        <f>VLOOKUP(M279,'train-c6'!A$2:H$23,7)</f>
        <v>2</v>
      </c>
      <c r="S279">
        <f>VLOOKUP(M279,'train-c6'!A$2:H$23,8)</f>
        <v>1</v>
      </c>
      <c r="T279">
        <f t="shared" si="31"/>
        <v>0</v>
      </c>
      <c r="U279">
        <f t="array" ref="U279">MAX(IF(A$2:A$1790=M279,IF(B$2:B$1790=N279,J$2:J$1790)))</f>
        <v>4</v>
      </c>
    </row>
    <row r="280" spans="1:21" hidden="1" x14ac:dyDescent="0.3">
      <c r="A280" t="s">
        <v>192</v>
      </c>
      <c r="B280" t="s">
        <v>200</v>
      </c>
      <c r="C280">
        <v>16238</v>
      </c>
      <c r="D280" s="1">
        <v>40011</v>
      </c>
      <c r="E280" s="1">
        <v>42830</v>
      </c>
      <c r="F280">
        <v>226697</v>
      </c>
      <c r="G280" t="s">
        <v>10</v>
      </c>
      <c r="H280" s="2">
        <v>42830.308067129627</v>
      </c>
      <c r="I280">
        <f t="shared" si="27"/>
        <v>2819</v>
      </c>
      <c r="J280">
        <f t="shared" si="32"/>
        <v>7</v>
      </c>
      <c r="K280">
        <f t="shared" si="28"/>
        <v>0</v>
      </c>
      <c r="L280">
        <f t="shared" si="29"/>
        <v>0</v>
      </c>
      <c r="M280" t="s">
        <v>224</v>
      </c>
      <c r="N280" t="s">
        <v>238</v>
      </c>
      <c r="O280">
        <v>93072</v>
      </c>
      <c r="P280">
        <f t="shared" si="30"/>
        <v>0</v>
      </c>
      <c r="Q280">
        <f>VLOOKUP(M280,'train-c6'!A$1:B$23,2)</f>
        <v>13</v>
      </c>
      <c r="R280">
        <f>VLOOKUP(M280,'train-c6'!A$2:H$23,7)</f>
        <v>2</v>
      </c>
      <c r="S280">
        <f>VLOOKUP(M280,'train-c6'!A$2:H$23,8)</f>
        <v>1</v>
      </c>
      <c r="T280">
        <f t="shared" si="31"/>
        <v>0</v>
      </c>
      <c r="U280">
        <f t="array" ref="U280">MAX(IF(A$2:A$1790=M280,IF(B$2:B$1790=N280,J$2:J$1790)))</f>
        <v>4</v>
      </c>
    </row>
    <row r="281" spans="1:21" hidden="1" x14ac:dyDescent="0.3">
      <c r="A281" t="s">
        <v>192</v>
      </c>
      <c r="B281" t="s">
        <v>209</v>
      </c>
      <c r="C281">
        <v>16239</v>
      </c>
      <c r="D281" s="1">
        <v>40011</v>
      </c>
      <c r="E281" s="1">
        <v>42404</v>
      </c>
      <c r="F281">
        <v>187250</v>
      </c>
      <c r="G281" t="s">
        <v>26</v>
      </c>
      <c r="H281" s="2">
        <v>42404.474560185183</v>
      </c>
      <c r="I281">
        <f t="shared" si="27"/>
        <v>2393</v>
      </c>
      <c r="J281">
        <f t="shared" si="32"/>
        <v>1</v>
      </c>
      <c r="K281">
        <f t="shared" si="28"/>
        <v>1</v>
      </c>
      <c r="L281">
        <f t="shared" si="29"/>
        <v>2</v>
      </c>
      <c r="M281" t="s">
        <v>224</v>
      </c>
      <c r="N281" t="s">
        <v>239</v>
      </c>
      <c r="O281">
        <v>93073</v>
      </c>
      <c r="P281">
        <f t="shared" si="30"/>
        <v>0</v>
      </c>
      <c r="Q281">
        <f>VLOOKUP(M281,'train-c6'!A$1:B$23,2)</f>
        <v>13</v>
      </c>
      <c r="R281">
        <f>VLOOKUP(M281,'train-c6'!A$2:H$23,7)</f>
        <v>2</v>
      </c>
      <c r="S281">
        <f>VLOOKUP(M281,'train-c6'!A$2:H$23,8)</f>
        <v>1</v>
      </c>
      <c r="T281">
        <f t="shared" si="31"/>
        <v>0</v>
      </c>
      <c r="U281">
        <f t="array" ref="U281">MAX(IF(A$2:A$1790=M281,IF(B$2:B$1790=N281,J$2:J$1790)))</f>
        <v>4</v>
      </c>
    </row>
    <row r="282" spans="1:21" hidden="1" x14ac:dyDescent="0.3">
      <c r="A282" t="s">
        <v>192</v>
      </c>
      <c r="B282" t="s">
        <v>209</v>
      </c>
      <c r="C282">
        <v>16239</v>
      </c>
      <c r="D282" s="1">
        <v>40011</v>
      </c>
      <c r="E282" s="1">
        <v>42468</v>
      </c>
      <c r="F282">
        <v>193514</v>
      </c>
      <c r="G282" t="s">
        <v>10</v>
      </c>
      <c r="H282" s="2">
        <v>42468.344224537039</v>
      </c>
      <c r="I282">
        <f t="shared" si="27"/>
        <v>2457</v>
      </c>
      <c r="J282">
        <f t="shared" si="32"/>
        <v>2</v>
      </c>
      <c r="K282">
        <f t="shared" si="28"/>
        <v>0</v>
      </c>
      <c r="L282">
        <f t="shared" si="29"/>
        <v>0</v>
      </c>
      <c r="M282" t="s">
        <v>224</v>
      </c>
      <c r="N282" t="s">
        <v>240</v>
      </c>
      <c r="O282">
        <v>93074</v>
      </c>
      <c r="P282">
        <f t="shared" si="30"/>
        <v>0</v>
      </c>
      <c r="Q282">
        <f>VLOOKUP(M282,'train-c6'!A$1:B$23,2)</f>
        <v>13</v>
      </c>
      <c r="R282">
        <f>VLOOKUP(M282,'train-c6'!A$2:H$23,7)</f>
        <v>2</v>
      </c>
      <c r="S282">
        <f>VLOOKUP(M282,'train-c6'!A$2:H$23,8)</f>
        <v>1</v>
      </c>
      <c r="T282">
        <f t="shared" si="31"/>
        <v>0</v>
      </c>
      <c r="U282">
        <f t="array" ref="U282">MAX(IF(A$2:A$1790=M282,IF(B$2:B$1790=N282,J$2:J$1790)))</f>
        <v>4</v>
      </c>
    </row>
    <row r="283" spans="1:21" hidden="1" x14ac:dyDescent="0.3">
      <c r="A283" t="s">
        <v>192</v>
      </c>
      <c r="B283" t="s">
        <v>209</v>
      </c>
      <c r="C283">
        <v>16239</v>
      </c>
      <c r="D283" s="1">
        <v>40011</v>
      </c>
      <c r="E283" s="1">
        <v>42528</v>
      </c>
      <c r="F283">
        <v>200188</v>
      </c>
      <c r="G283" t="s">
        <v>10</v>
      </c>
      <c r="H283" s="2">
        <v>42528.30395833333</v>
      </c>
      <c r="I283">
        <f t="shared" si="27"/>
        <v>2517</v>
      </c>
      <c r="J283">
        <f t="shared" si="32"/>
        <v>3</v>
      </c>
      <c r="K283">
        <f t="shared" si="28"/>
        <v>0</v>
      </c>
      <c r="L283">
        <f t="shared" si="29"/>
        <v>0</v>
      </c>
      <c r="M283" t="s">
        <v>224</v>
      </c>
      <c r="N283" t="s">
        <v>250</v>
      </c>
      <c r="O283">
        <v>93075</v>
      </c>
      <c r="P283">
        <f t="shared" si="30"/>
        <v>0</v>
      </c>
      <c r="Q283">
        <f>VLOOKUP(M283,'train-c6'!A$1:B$23,2)</f>
        <v>13</v>
      </c>
      <c r="R283">
        <f>VLOOKUP(M283,'train-c6'!A$2:H$23,7)</f>
        <v>2</v>
      </c>
      <c r="S283">
        <f>VLOOKUP(M283,'train-c6'!A$2:H$23,8)</f>
        <v>1</v>
      </c>
      <c r="T283">
        <f t="shared" si="31"/>
        <v>0</v>
      </c>
      <c r="U283">
        <f t="array" ref="U283">MAX(IF(A$2:A$1790=M283,IF(B$2:B$1790=N283,J$2:J$1790)))</f>
        <v>4</v>
      </c>
    </row>
    <row r="284" spans="1:21" hidden="1" x14ac:dyDescent="0.3">
      <c r="A284" t="s">
        <v>192</v>
      </c>
      <c r="B284" t="s">
        <v>209</v>
      </c>
      <c r="C284">
        <v>16239</v>
      </c>
      <c r="D284" s="1">
        <v>40011</v>
      </c>
      <c r="E284" s="1">
        <v>42574</v>
      </c>
      <c r="F284">
        <v>204939</v>
      </c>
      <c r="G284" t="s">
        <v>10</v>
      </c>
      <c r="H284" s="2">
        <v>42574.293229166666</v>
      </c>
      <c r="I284">
        <f t="shared" si="27"/>
        <v>2563</v>
      </c>
      <c r="J284">
        <f t="shared" si="32"/>
        <v>4</v>
      </c>
      <c r="K284">
        <f t="shared" si="28"/>
        <v>0</v>
      </c>
      <c r="L284">
        <f t="shared" si="29"/>
        <v>0</v>
      </c>
      <c r="M284" t="s">
        <v>224</v>
      </c>
      <c r="N284" t="s">
        <v>241</v>
      </c>
      <c r="O284">
        <v>93076</v>
      </c>
      <c r="P284">
        <f t="shared" si="30"/>
        <v>0</v>
      </c>
      <c r="Q284">
        <f>VLOOKUP(M284,'train-c6'!A$1:B$23,2)</f>
        <v>13</v>
      </c>
      <c r="R284">
        <f>VLOOKUP(M284,'train-c6'!A$2:H$23,7)</f>
        <v>2</v>
      </c>
      <c r="S284">
        <f>VLOOKUP(M284,'train-c6'!A$2:H$23,8)</f>
        <v>1</v>
      </c>
      <c r="T284">
        <f t="shared" si="31"/>
        <v>0</v>
      </c>
      <c r="U284">
        <f t="array" ref="U284">MAX(IF(A$2:A$1790=M284,IF(B$2:B$1790=N284,J$2:J$1790)))</f>
        <v>4</v>
      </c>
    </row>
    <row r="285" spans="1:21" hidden="1" x14ac:dyDescent="0.3">
      <c r="A285" t="s">
        <v>192</v>
      </c>
      <c r="B285" t="s">
        <v>209</v>
      </c>
      <c r="C285">
        <v>16239</v>
      </c>
      <c r="D285" s="1">
        <v>40011</v>
      </c>
      <c r="E285" s="1">
        <v>42636</v>
      </c>
      <c r="F285">
        <v>210991</v>
      </c>
      <c r="G285" t="s">
        <v>10</v>
      </c>
      <c r="H285" s="2">
        <v>42636.579525462963</v>
      </c>
      <c r="I285">
        <f t="shared" si="27"/>
        <v>2625</v>
      </c>
      <c r="J285">
        <f t="shared" si="32"/>
        <v>5</v>
      </c>
      <c r="K285">
        <f t="shared" si="28"/>
        <v>0</v>
      </c>
      <c r="L285">
        <f t="shared" si="29"/>
        <v>0</v>
      </c>
      <c r="M285" t="s">
        <v>224</v>
      </c>
      <c r="N285" t="s">
        <v>253</v>
      </c>
      <c r="O285">
        <v>93077</v>
      </c>
      <c r="P285">
        <f t="shared" si="30"/>
        <v>0</v>
      </c>
      <c r="Q285">
        <f>VLOOKUP(M285,'train-c6'!A$1:B$23,2)</f>
        <v>13</v>
      </c>
      <c r="R285">
        <f>VLOOKUP(M285,'train-c6'!A$2:H$23,7)</f>
        <v>2</v>
      </c>
      <c r="S285">
        <f>VLOOKUP(M285,'train-c6'!A$2:H$23,8)</f>
        <v>1</v>
      </c>
      <c r="T285">
        <f t="shared" si="31"/>
        <v>0</v>
      </c>
      <c r="U285">
        <f t="array" ref="U285">MAX(IF(A$2:A$1790=M285,IF(B$2:B$1790=N285,J$2:J$1790)))</f>
        <v>3</v>
      </c>
    </row>
    <row r="286" spans="1:21" hidden="1" x14ac:dyDescent="0.3">
      <c r="A286" t="s">
        <v>192</v>
      </c>
      <c r="B286" t="s">
        <v>209</v>
      </c>
      <c r="C286">
        <v>16239</v>
      </c>
      <c r="D286" s="1">
        <v>40011</v>
      </c>
      <c r="E286" s="1">
        <v>42699</v>
      </c>
      <c r="F286">
        <v>215305</v>
      </c>
      <c r="G286" t="s">
        <v>10</v>
      </c>
      <c r="H286" s="2">
        <v>42699.307627314818</v>
      </c>
      <c r="I286">
        <f t="shared" si="27"/>
        <v>2688</v>
      </c>
      <c r="J286">
        <f t="shared" si="32"/>
        <v>6</v>
      </c>
      <c r="K286">
        <f t="shared" si="28"/>
        <v>0</v>
      </c>
      <c r="L286">
        <f t="shared" si="29"/>
        <v>0</v>
      </c>
      <c r="M286" t="s">
        <v>224</v>
      </c>
      <c r="N286" t="s">
        <v>251</v>
      </c>
      <c r="O286">
        <v>93078</v>
      </c>
      <c r="P286">
        <f t="shared" si="30"/>
        <v>0</v>
      </c>
      <c r="Q286">
        <f>VLOOKUP(M286,'train-c6'!A$1:B$23,2)</f>
        <v>13</v>
      </c>
      <c r="R286">
        <f>VLOOKUP(M286,'train-c6'!A$2:H$23,7)</f>
        <v>2</v>
      </c>
      <c r="S286">
        <f>VLOOKUP(M286,'train-c6'!A$2:H$23,8)</f>
        <v>1</v>
      </c>
      <c r="T286">
        <f t="shared" si="31"/>
        <v>0</v>
      </c>
      <c r="U286">
        <f t="array" ref="U286">MAX(IF(A$2:A$1790=M286,IF(B$2:B$1790=N286,J$2:J$1790)))</f>
        <v>7</v>
      </c>
    </row>
    <row r="287" spans="1:21" hidden="1" x14ac:dyDescent="0.3">
      <c r="A287" t="s">
        <v>192</v>
      </c>
      <c r="B287" t="s">
        <v>209</v>
      </c>
      <c r="C287">
        <v>16239</v>
      </c>
      <c r="D287" s="1">
        <v>40011</v>
      </c>
      <c r="E287" s="1">
        <v>42830</v>
      </c>
      <c r="F287">
        <v>226671</v>
      </c>
      <c r="G287" t="s">
        <v>10</v>
      </c>
      <c r="H287" s="2">
        <v>42830.281655092593</v>
      </c>
      <c r="I287">
        <f t="shared" si="27"/>
        <v>2819</v>
      </c>
      <c r="J287">
        <f t="shared" si="32"/>
        <v>7</v>
      </c>
      <c r="K287">
        <f t="shared" si="28"/>
        <v>0</v>
      </c>
      <c r="L287">
        <f t="shared" si="29"/>
        <v>0</v>
      </c>
      <c r="M287" t="s">
        <v>224</v>
      </c>
      <c r="N287" t="s">
        <v>254</v>
      </c>
      <c r="O287">
        <v>93079</v>
      </c>
      <c r="P287">
        <f t="shared" si="30"/>
        <v>0</v>
      </c>
      <c r="Q287">
        <f>VLOOKUP(M287,'train-c6'!A$1:B$23,2)</f>
        <v>13</v>
      </c>
      <c r="R287">
        <f>VLOOKUP(M287,'train-c6'!A$2:H$23,7)</f>
        <v>2</v>
      </c>
      <c r="S287">
        <f>VLOOKUP(M287,'train-c6'!A$2:H$23,8)</f>
        <v>1</v>
      </c>
      <c r="T287">
        <f t="shared" si="31"/>
        <v>0</v>
      </c>
      <c r="U287">
        <f t="array" ref="U287">MAX(IF(A$2:A$1790=M287,IF(B$2:B$1790=N287,J$2:J$1790)))</f>
        <v>6</v>
      </c>
    </row>
    <row r="288" spans="1:21" hidden="1" x14ac:dyDescent="0.3">
      <c r="A288" t="s">
        <v>192</v>
      </c>
      <c r="B288" t="s">
        <v>210</v>
      </c>
      <c r="C288">
        <v>16240</v>
      </c>
      <c r="D288" s="1">
        <v>40011</v>
      </c>
      <c r="E288" s="1">
        <v>42404</v>
      </c>
      <c r="F288">
        <v>187251</v>
      </c>
      <c r="G288" t="s">
        <v>26</v>
      </c>
      <c r="H288" s="2">
        <v>42404.474629629629</v>
      </c>
      <c r="I288">
        <f t="shared" si="27"/>
        <v>2393</v>
      </c>
      <c r="J288">
        <f t="shared" si="32"/>
        <v>1</v>
      </c>
      <c r="K288">
        <f t="shared" si="28"/>
        <v>1</v>
      </c>
      <c r="L288">
        <f t="shared" si="29"/>
        <v>2</v>
      </c>
      <c r="M288" t="s">
        <v>149</v>
      </c>
      <c r="N288" t="s">
        <v>148</v>
      </c>
      <c r="O288">
        <v>93291</v>
      </c>
      <c r="P288">
        <f t="shared" si="30"/>
        <v>0</v>
      </c>
      <c r="Q288">
        <f>VLOOKUP(M288,'train-c6'!A$1:B$23,2)</f>
        <v>14</v>
      </c>
      <c r="R288">
        <f>VLOOKUP(M288,'train-c6'!A$2:H$23,7)</f>
        <v>2</v>
      </c>
      <c r="S288">
        <f>VLOOKUP(M288,'train-c6'!A$2:H$23,8)</f>
        <v>1</v>
      </c>
      <c r="T288">
        <f t="shared" si="31"/>
        <v>0</v>
      </c>
      <c r="U288">
        <f t="array" ref="U288">MAX(IF(A$2:A$1790=M288,IF(B$2:B$1790=N288,J$2:J$1790)))</f>
        <v>4</v>
      </c>
    </row>
    <row r="289" spans="1:21" hidden="1" x14ac:dyDescent="0.3">
      <c r="A289" t="s">
        <v>192</v>
      </c>
      <c r="B289" t="s">
        <v>210</v>
      </c>
      <c r="C289">
        <v>16240</v>
      </c>
      <c r="D289" s="1">
        <v>40011</v>
      </c>
      <c r="E289" s="1">
        <v>42468</v>
      </c>
      <c r="F289">
        <v>193513</v>
      </c>
      <c r="G289" t="s">
        <v>26</v>
      </c>
      <c r="H289" s="2">
        <v>42468.34412037037</v>
      </c>
      <c r="I289">
        <f t="shared" si="27"/>
        <v>2457</v>
      </c>
      <c r="J289">
        <f t="shared" si="32"/>
        <v>2</v>
      </c>
      <c r="K289">
        <f t="shared" si="28"/>
        <v>1</v>
      </c>
      <c r="L289">
        <f t="shared" si="29"/>
        <v>4</v>
      </c>
      <c r="M289" t="s">
        <v>149</v>
      </c>
      <c r="N289" t="s">
        <v>150</v>
      </c>
      <c r="O289">
        <v>93292</v>
      </c>
      <c r="P289">
        <f t="shared" si="30"/>
        <v>0</v>
      </c>
      <c r="Q289">
        <f>VLOOKUP(M289,'train-c6'!A$1:B$23,2)</f>
        <v>14</v>
      </c>
      <c r="R289">
        <f>VLOOKUP(M289,'train-c6'!A$2:H$23,7)</f>
        <v>2</v>
      </c>
      <c r="S289">
        <f>VLOOKUP(M289,'train-c6'!A$2:H$23,8)</f>
        <v>1</v>
      </c>
      <c r="T289">
        <f t="shared" si="31"/>
        <v>0</v>
      </c>
      <c r="U289">
        <f t="array" ref="U289">MAX(IF(A$2:A$1790=M289,IF(B$2:B$1790=N289,J$2:J$1790)))</f>
        <v>4</v>
      </c>
    </row>
    <row r="290" spans="1:21" hidden="1" x14ac:dyDescent="0.3">
      <c r="A290" t="s">
        <v>192</v>
      </c>
      <c r="B290" t="s">
        <v>210</v>
      </c>
      <c r="C290">
        <v>16240</v>
      </c>
      <c r="D290" s="1">
        <v>40011</v>
      </c>
      <c r="E290" s="1">
        <v>42535</v>
      </c>
      <c r="F290">
        <v>201533</v>
      </c>
      <c r="G290" t="s">
        <v>10</v>
      </c>
      <c r="H290" s="2">
        <v>42535.384976851848</v>
      </c>
      <c r="I290">
        <f t="shared" si="27"/>
        <v>2524</v>
      </c>
      <c r="J290">
        <f t="shared" si="32"/>
        <v>3</v>
      </c>
      <c r="K290">
        <f t="shared" si="28"/>
        <v>0</v>
      </c>
      <c r="L290">
        <f t="shared" si="29"/>
        <v>0</v>
      </c>
      <c r="M290" t="s">
        <v>149</v>
      </c>
      <c r="N290" t="s">
        <v>157</v>
      </c>
      <c r="O290">
        <v>93293</v>
      </c>
      <c r="P290">
        <f t="shared" si="30"/>
        <v>0</v>
      </c>
      <c r="Q290">
        <f>VLOOKUP(M290,'train-c6'!A$1:B$23,2)</f>
        <v>14</v>
      </c>
      <c r="R290">
        <f>VLOOKUP(M290,'train-c6'!A$2:H$23,7)</f>
        <v>2</v>
      </c>
      <c r="S290">
        <f>VLOOKUP(M290,'train-c6'!A$2:H$23,8)</f>
        <v>1</v>
      </c>
      <c r="T290">
        <f t="shared" si="31"/>
        <v>0</v>
      </c>
      <c r="U290">
        <f t="array" ref="U290">MAX(IF(A$2:A$1790=M290,IF(B$2:B$1790=N290,J$2:J$1790)))</f>
        <v>7</v>
      </c>
    </row>
    <row r="291" spans="1:21" hidden="1" x14ac:dyDescent="0.3">
      <c r="A291" t="s">
        <v>192</v>
      </c>
      <c r="B291" t="s">
        <v>210</v>
      </c>
      <c r="C291">
        <v>16240</v>
      </c>
      <c r="D291" s="1">
        <v>40011</v>
      </c>
      <c r="E291" s="1">
        <v>42574</v>
      </c>
      <c r="F291">
        <v>204940</v>
      </c>
      <c r="G291" t="s">
        <v>10</v>
      </c>
      <c r="H291" s="2">
        <v>42574.293634259258</v>
      </c>
      <c r="I291">
        <f t="shared" si="27"/>
        <v>2563</v>
      </c>
      <c r="J291">
        <f t="shared" si="32"/>
        <v>4</v>
      </c>
      <c r="K291">
        <f t="shared" si="28"/>
        <v>0</v>
      </c>
      <c r="L291">
        <f t="shared" si="29"/>
        <v>0</v>
      </c>
      <c r="M291" t="s">
        <v>149</v>
      </c>
      <c r="N291" t="s">
        <v>158</v>
      </c>
      <c r="O291">
        <v>93294</v>
      </c>
      <c r="P291">
        <f t="shared" si="30"/>
        <v>0</v>
      </c>
      <c r="Q291">
        <f>VLOOKUP(M291,'train-c6'!A$1:B$23,2)</f>
        <v>14</v>
      </c>
      <c r="R291">
        <f>VLOOKUP(M291,'train-c6'!A$2:H$23,7)</f>
        <v>2</v>
      </c>
      <c r="S291">
        <f>VLOOKUP(M291,'train-c6'!A$2:H$23,8)</f>
        <v>1</v>
      </c>
      <c r="T291">
        <f t="shared" si="31"/>
        <v>0</v>
      </c>
      <c r="U291">
        <f t="array" ref="U291">MAX(IF(A$2:A$1790=M291,IF(B$2:B$1790=N291,J$2:J$1790)))</f>
        <v>4</v>
      </c>
    </row>
    <row r="292" spans="1:21" hidden="1" x14ac:dyDescent="0.3">
      <c r="A292" t="s">
        <v>192</v>
      </c>
      <c r="B292" t="s">
        <v>210</v>
      </c>
      <c r="C292">
        <v>16240</v>
      </c>
      <c r="D292" s="1">
        <v>40011</v>
      </c>
      <c r="E292" s="1">
        <v>42640</v>
      </c>
      <c r="F292">
        <v>211381</v>
      </c>
      <c r="G292" t="s">
        <v>26</v>
      </c>
      <c r="H292" s="2">
        <v>42640.546296296299</v>
      </c>
      <c r="I292">
        <f t="shared" si="27"/>
        <v>2629</v>
      </c>
      <c r="J292">
        <f t="shared" si="32"/>
        <v>5</v>
      </c>
      <c r="K292">
        <f t="shared" si="28"/>
        <v>1</v>
      </c>
      <c r="L292">
        <f t="shared" si="29"/>
        <v>32</v>
      </c>
      <c r="M292" t="s">
        <v>149</v>
      </c>
      <c r="N292" t="s">
        <v>159</v>
      </c>
      <c r="O292">
        <v>93295</v>
      </c>
      <c r="P292">
        <f t="shared" si="30"/>
        <v>0</v>
      </c>
      <c r="Q292">
        <f>VLOOKUP(M292,'train-c6'!A$1:B$23,2)</f>
        <v>14</v>
      </c>
      <c r="R292">
        <f>VLOOKUP(M292,'train-c6'!A$2:H$23,7)</f>
        <v>2</v>
      </c>
      <c r="S292">
        <f>VLOOKUP(M292,'train-c6'!A$2:H$23,8)</f>
        <v>1</v>
      </c>
      <c r="T292">
        <f t="shared" si="31"/>
        <v>0</v>
      </c>
      <c r="U292">
        <f t="array" ref="U292">MAX(IF(A$2:A$1790=M292,IF(B$2:B$1790=N292,J$2:J$1790)))</f>
        <v>7</v>
      </c>
    </row>
    <row r="293" spans="1:21" hidden="1" x14ac:dyDescent="0.3">
      <c r="A293" t="s">
        <v>192</v>
      </c>
      <c r="B293" t="s">
        <v>210</v>
      </c>
      <c r="C293">
        <v>16240</v>
      </c>
      <c r="D293" s="1">
        <v>40011</v>
      </c>
      <c r="E293" s="1">
        <v>42699</v>
      </c>
      <c r="F293">
        <v>215267</v>
      </c>
      <c r="G293" t="s">
        <v>26</v>
      </c>
      <c r="H293" s="2">
        <v>42699.28230324074</v>
      </c>
      <c r="I293">
        <f t="shared" si="27"/>
        <v>2688</v>
      </c>
      <c r="J293">
        <f t="shared" si="32"/>
        <v>6</v>
      </c>
      <c r="K293">
        <f t="shared" si="28"/>
        <v>1</v>
      </c>
      <c r="L293">
        <f t="shared" si="29"/>
        <v>64</v>
      </c>
      <c r="M293" t="s">
        <v>149</v>
      </c>
      <c r="N293" t="s">
        <v>160</v>
      </c>
      <c r="O293">
        <v>93296</v>
      </c>
      <c r="P293">
        <f t="shared" si="30"/>
        <v>0</v>
      </c>
      <c r="Q293">
        <f>VLOOKUP(M293,'train-c6'!A$1:B$23,2)</f>
        <v>14</v>
      </c>
      <c r="R293">
        <f>VLOOKUP(M293,'train-c6'!A$2:H$23,7)</f>
        <v>2</v>
      </c>
      <c r="S293">
        <f>VLOOKUP(M293,'train-c6'!A$2:H$23,8)</f>
        <v>1</v>
      </c>
      <c r="T293">
        <f t="shared" si="31"/>
        <v>0</v>
      </c>
      <c r="U293">
        <f t="array" ref="U293">MAX(IF(A$2:A$1790=M293,IF(B$2:B$1790=N293,J$2:J$1790)))</f>
        <v>4</v>
      </c>
    </row>
    <row r="294" spans="1:21" hidden="1" x14ac:dyDescent="0.3">
      <c r="A294" t="s">
        <v>192</v>
      </c>
      <c r="B294" t="s">
        <v>210</v>
      </c>
      <c r="C294">
        <v>16240</v>
      </c>
      <c r="D294" s="1">
        <v>40011</v>
      </c>
      <c r="E294" s="1">
        <v>42830</v>
      </c>
      <c r="F294">
        <v>226672</v>
      </c>
      <c r="G294" t="s">
        <v>26</v>
      </c>
      <c r="H294" s="2">
        <v>42830.28197916667</v>
      </c>
      <c r="I294">
        <f t="shared" si="27"/>
        <v>2819</v>
      </c>
      <c r="J294">
        <f t="shared" si="32"/>
        <v>7</v>
      </c>
      <c r="K294">
        <f t="shared" si="28"/>
        <v>1</v>
      </c>
      <c r="L294">
        <f t="shared" si="29"/>
        <v>128</v>
      </c>
      <c r="M294" t="s">
        <v>149</v>
      </c>
      <c r="N294" t="s">
        <v>151</v>
      </c>
      <c r="O294">
        <v>93297</v>
      </c>
      <c r="P294">
        <f t="shared" si="30"/>
        <v>0</v>
      </c>
      <c r="Q294">
        <f>VLOOKUP(M294,'train-c6'!A$1:B$23,2)</f>
        <v>14</v>
      </c>
      <c r="R294">
        <f>VLOOKUP(M294,'train-c6'!A$2:H$23,7)</f>
        <v>2</v>
      </c>
      <c r="S294">
        <f>VLOOKUP(M294,'train-c6'!A$2:H$23,8)</f>
        <v>1</v>
      </c>
      <c r="T294">
        <f t="shared" si="31"/>
        <v>0</v>
      </c>
      <c r="U294">
        <f t="array" ref="U294">MAX(IF(A$2:A$1790=M294,IF(B$2:B$1790=N294,J$2:J$1790)))</f>
        <v>7</v>
      </c>
    </row>
    <row r="295" spans="1:21" hidden="1" x14ac:dyDescent="0.3">
      <c r="A295" t="s">
        <v>192</v>
      </c>
      <c r="B295" t="s">
        <v>208</v>
      </c>
      <c r="C295">
        <v>16241</v>
      </c>
      <c r="D295" s="1">
        <v>40011</v>
      </c>
      <c r="E295" s="1">
        <v>42404</v>
      </c>
      <c r="F295">
        <v>187249</v>
      </c>
      <c r="G295" t="s">
        <v>26</v>
      </c>
      <c r="H295" s="2">
        <v>42404.474490740744</v>
      </c>
      <c r="I295">
        <f t="shared" si="27"/>
        <v>2393</v>
      </c>
      <c r="J295">
        <f t="shared" si="32"/>
        <v>1</v>
      </c>
      <c r="K295">
        <f t="shared" si="28"/>
        <v>1</v>
      </c>
      <c r="L295">
        <f t="shared" si="29"/>
        <v>2</v>
      </c>
      <c r="M295" t="s">
        <v>149</v>
      </c>
      <c r="N295" t="s">
        <v>152</v>
      </c>
      <c r="O295">
        <v>93298</v>
      </c>
      <c r="P295">
        <f t="shared" si="30"/>
        <v>0</v>
      </c>
      <c r="Q295">
        <f>VLOOKUP(M295,'train-c6'!A$1:B$23,2)</f>
        <v>14</v>
      </c>
      <c r="R295">
        <f>VLOOKUP(M295,'train-c6'!A$2:H$23,7)</f>
        <v>2</v>
      </c>
      <c r="S295">
        <f>VLOOKUP(M295,'train-c6'!A$2:H$23,8)</f>
        <v>1</v>
      </c>
      <c r="T295">
        <f t="shared" si="31"/>
        <v>0</v>
      </c>
      <c r="U295">
        <f t="array" ref="U295">MAX(IF(A$2:A$1790=M295,IF(B$2:B$1790=N295,J$2:J$1790)))</f>
        <v>4</v>
      </c>
    </row>
    <row r="296" spans="1:21" hidden="1" x14ac:dyDescent="0.3">
      <c r="A296" t="s">
        <v>192</v>
      </c>
      <c r="B296" t="s">
        <v>208</v>
      </c>
      <c r="C296">
        <v>16241</v>
      </c>
      <c r="D296" s="1">
        <v>40011</v>
      </c>
      <c r="E296" s="1">
        <v>42468</v>
      </c>
      <c r="F296">
        <v>193512</v>
      </c>
      <c r="G296" t="s">
        <v>26</v>
      </c>
      <c r="H296" s="2">
        <v>42468.3440625</v>
      </c>
      <c r="I296">
        <f t="shared" si="27"/>
        <v>2457</v>
      </c>
      <c r="J296">
        <f t="shared" si="32"/>
        <v>2</v>
      </c>
      <c r="K296">
        <f t="shared" si="28"/>
        <v>1</v>
      </c>
      <c r="L296">
        <f t="shared" si="29"/>
        <v>4</v>
      </c>
      <c r="M296" t="s">
        <v>149</v>
      </c>
      <c r="N296" t="s">
        <v>153</v>
      </c>
      <c r="O296">
        <v>93299</v>
      </c>
      <c r="P296">
        <f t="shared" si="30"/>
        <v>0</v>
      </c>
      <c r="Q296">
        <f>VLOOKUP(M296,'train-c6'!A$1:B$23,2)</f>
        <v>14</v>
      </c>
      <c r="R296">
        <f>VLOOKUP(M296,'train-c6'!A$2:H$23,7)</f>
        <v>2</v>
      </c>
      <c r="S296">
        <f>VLOOKUP(M296,'train-c6'!A$2:H$23,8)</f>
        <v>1</v>
      </c>
      <c r="T296">
        <f t="shared" si="31"/>
        <v>0</v>
      </c>
      <c r="U296">
        <f t="array" ref="U296">MAX(IF(A$2:A$1790=M296,IF(B$2:B$1790=N296,J$2:J$1790)))</f>
        <v>8</v>
      </c>
    </row>
    <row r="297" spans="1:21" hidden="1" x14ac:dyDescent="0.3">
      <c r="A297" t="s">
        <v>192</v>
      </c>
      <c r="B297" t="s">
        <v>208</v>
      </c>
      <c r="C297">
        <v>16241</v>
      </c>
      <c r="D297" s="1">
        <v>40011</v>
      </c>
      <c r="E297" s="1">
        <v>42535</v>
      </c>
      <c r="F297">
        <v>200939</v>
      </c>
      <c r="G297" t="s">
        <v>26</v>
      </c>
      <c r="H297" s="2">
        <v>42535.297233796293</v>
      </c>
      <c r="I297">
        <f t="shared" si="27"/>
        <v>2524</v>
      </c>
      <c r="J297">
        <f t="shared" si="32"/>
        <v>3</v>
      </c>
      <c r="K297">
        <f t="shared" si="28"/>
        <v>1</v>
      </c>
      <c r="L297">
        <f t="shared" si="29"/>
        <v>8</v>
      </c>
      <c r="M297" t="s">
        <v>149</v>
      </c>
      <c r="N297" t="s">
        <v>154</v>
      </c>
      <c r="O297">
        <v>93300</v>
      </c>
      <c r="P297">
        <f t="shared" si="30"/>
        <v>0</v>
      </c>
      <c r="Q297">
        <f>VLOOKUP(M297,'train-c6'!A$1:B$23,2)</f>
        <v>14</v>
      </c>
      <c r="R297">
        <f>VLOOKUP(M297,'train-c6'!A$2:H$23,7)</f>
        <v>2</v>
      </c>
      <c r="S297">
        <f>VLOOKUP(M297,'train-c6'!A$2:H$23,8)</f>
        <v>1</v>
      </c>
      <c r="T297">
        <f t="shared" si="31"/>
        <v>0</v>
      </c>
      <c r="U297">
        <f t="array" ref="U297">MAX(IF(A$2:A$1790=M297,IF(B$2:B$1790=N297,J$2:J$1790)))</f>
        <v>4</v>
      </c>
    </row>
    <row r="298" spans="1:21" hidden="1" x14ac:dyDescent="0.3">
      <c r="A298" t="s">
        <v>192</v>
      </c>
      <c r="B298" t="s">
        <v>208</v>
      </c>
      <c r="C298">
        <v>16241</v>
      </c>
      <c r="D298" s="1">
        <v>40011</v>
      </c>
      <c r="E298" s="1">
        <v>42586</v>
      </c>
      <c r="F298">
        <v>206823</v>
      </c>
      <c r="G298" t="s">
        <v>22</v>
      </c>
      <c r="H298" s="2">
        <v>42586.381226851852</v>
      </c>
      <c r="I298">
        <f t="shared" si="27"/>
        <v>2575</v>
      </c>
      <c r="J298">
        <f t="shared" si="32"/>
        <v>4</v>
      </c>
      <c r="K298">
        <f t="shared" si="28"/>
        <v>0</v>
      </c>
      <c r="L298">
        <f t="shared" si="29"/>
        <v>0</v>
      </c>
      <c r="M298" t="s">
        <v>149</v>
      </c>
      <c r="N298" t="s">
        <v>155</v>
      </c>
      <c r="O298">
        <v>93301</v>
      </c>
      <c r="P298">
        <f t="shared" si="30"/>
        <v>0</v>
      </c>
      <c r="Q298">
        <f>VLOOKUP(M298,'train-c6'!A$1:B$23,2)</f>
        <v>14</v>
      </c>
      <c r="R298">
        <f>VLOOKUP(M298,'train-c6'!A$2:H$23,7)</f>
        <v>2</v>
      </c>
      <c r="S298">
        <f>VLOOKUP(M298,'train-c6'!A$2:H$23,8)</f>
        <v>1</v>
      </c>
      <c r="T298">
        <f t="shared" si="31"/>
        <v>0</v>
      </c>
      <c r="U298">
        <f t="array" ref="U298">MAX(IF(A$2:A$1790=M298,IF(B$2:B$1790=N298,J$2:J$1790)))</f>
        <v>4</v>
      </c>
    </row>
    <row r="299" spans="1:21" hidden="1" x14ac:dyDescent="0.3">
      <c r="A299" t="s">
        <v>192</v>
      </c>
      <c r="B299" t="s">
        <v>208</v>
      </c>
      <c r="C299">
        <v>16241</v>
      </c>
      <c r="D299" s="1">
        <v>40011</v>
      </c>
      <c r="E299" s="1">
        <v>42641</v>
      </c>
      <c r="F299">
        <v>211517</v>
      </c>
      <c r="G299" t="s">
        <v>10</v>
      </c>
      <c r="H299" s="2">
        <v>42641.52553240741</v>
      </c>
      <c r="I299">
        <f t="shared" si="27"/>
        <v>2630</v>
      </c>
      <c r="J299">
        <f t="shared" si="32"/>
        <v>5</v>
      </c>
      <c r="K299">
        <f t="shared" si="28"/>
        <v>0</v>
      </c>
      <c r="L299">
        <f t="shared" si="29"/>
        <v>0</v>
      </c>
      <c r="M299" t="s">
        <v>149</v>
      </c>
      <c r="N299" t="s">
        <v>156</v>
      </c>
      <c r="O299">
        <v>93302</v>
      </c>
      <c r="P299">
        <f t="shared" si="30"/>
        <v>0</v>
      </c>
      <c r="Q299">
        <f>VLOOKUP(M299,'train-c6'!A$1:B$23,2)</f>
        <v>14</v>
      </c>
      <c r="R299">
        <f>VLOOKUP(M299,'train-c6'!A$2:H$23,7)</f>
        <v>2</v>
      </c>
      <c r="S299">
        <f>VLOOKUP(M299,'train-c6'!A$2:H$23,8)</f>
        <v>1</v>
      </c>
      <c r="T299">
        <f t="shared" si="31"/>
        <v>0</v>
      </c>
      <c r="U299">
        <f t="array" ref="U299">MAX(IF(A$2:A$1790=M299,IF(B$2:B$1790=N299,J$2:J$1790)))</f>
        <v>4</v>
      </c>
    </row>
    <row r="300" spans="1:21" hidden="1" x14ac:dyDescent="0.3">
      <c r="A300" t="s">
        <v>192</v>
      </c>
      <c r="B300" t="s">
        <v>208</v>
      </c>
      <c r="C300">
        <v>16241</v>
      </c>
      <c r="D300" s="1">
        <v>40011</v>
      </c>
      <c r="E300" s="1">
        <v>42699</v>
      </c>
      <c r="F300">
        <v>215304</v>
      </c>
      <c r="G300" t="s">
        <v>10</v>
      </c>
      <c r="H300" s="2">
        <v>42699.307268518518</v>
      </c>
      <c r="I300">
        <f t="shared" si="27"/>
        <v>2688</v>
      </c>
      <c r="J300">
        <f t="shared" si="32"/>
        <v>6</v>
      </c>
      <c r="K300">
        <f t="shared" si="28"/>
        <v>0</v>
      </c>
      <c r="L300">
        <f t="shared" si="29"/>
        <v>0</v>
      </c>
      <c r="M300" t="s">
        <v>149</v>
      </c>
      <c r="N300" t="s">
        <v>161</v>
      </c>
      <c r="O300">
        <v>93303</v>
      </c>
      <c r="P300">
        <f t="shared" si="30"/>
        <v>0</v>
      </c>
      <c r="Q300">
        <f>VLOOKUP(M300,'train-c6'!A$1:B$23,2)</f>
        <v>14</v>
      </c>
      <c r="R300">
        <f>VLOOKUP(M300,'train-c6'!A$2:H$23,7)</f>
        <v>2</v>
      </c>
      <c r="S300">
        <f>VLOOKUP(M300,'train-c6'!A$2:H$23,8)</f>
        <v>1</v>
      </c>
      <c r="T300">
        <f t="shared" si="31"/>
        <v>0</v>
      </c>
      <c r="U300">
        <f t="array" ref="U300">MAX(IF(A$2:A$1790=M300,IF(B$2:B$1790=N300,J$2:J$1790)))</f>
        <v>7</v>
      </c>
    </row>
    <row r="301" spans="1:21" hidden="1" x14ac:dyDescent="0.3">
      <c r="A301" t="s">
        <v>192</v>
      </c>
      <c r="B301" t="s">
        <v>208</v>
      </c>
      <c r="C301">
        <v>16241</v>
      </c>
      <c r="D301" s="1">
        <v>40011</v>
      </c>
      <c r="E301" s="1">
        <v>42830</v>
      </c>
      <c r="F301">
        <v>226673</v>
      </c>
      <c r="G301" t="s">
        <v>26</v>
      </c>
      <c r="H301" s="2">
        <v>42830.285000000003</v>
      </c>
      <c r="I301">
        <f t="shared" si="27"/>
        <v>2819</v>
      </c>
      <c r="J301">
        <f t="shared" si="32"/>
        <v>7</v>
      </c>
      <c r="K301">
        <f t="shared" si="28"/>
        <v>1</v>
      </c>
      <c r="L301">
        <f t="shared" si="29"/>
        <v>128</v>
      </c>
      <c r="M301" t="s">
        <v>149</v>
      </c>
      <c r="N301" t="s">
        <v>165</v>
      </c>
      <c r="O301">
        <v>93304</v>
      </c>
      <c r="P301">
        <f t="shared" si="30"/>
        <v>0</v>
      </c>
      <c r="Q301">
        <f>VLOOKUP(M301,'train-c6'!A$1:B$23,2)</f>
        <v>14</v>
      </c>
      <c r="R301">
        <f>VLOOKUP(M301,'train-c6'!A$2:H$23,7)</f>
        <v>2</v>
      </c>
      <c r="S301">
        <f>VLOOKUP(M301,'train-c6'!A$2:H$23,8)</f>
        <v>1</v>
      </c>
      <c r="T301">
        <f t="shared" si="31"/>
        <v>0</v>
      </c>
      <c r="U301">
        <f t="array" ref="U301">MAX(IF(A$2:A$1790=M301,IF(B$2:B$1790=N301,J$2:J$1790)))</f>
        <v>4</v>
      </c>
    </row>
    <row r="302" spans="1:21" hidden="1" x14ac:dyDescent="0.3">
      <c r="A302" t="s">
        <v>192</v>
      </c>
      <c r="B302" t="s">
        <v>205</v>
      </c>
      <c r="C302">
        <v>16242</v>
      </c>
      <c r="D302" s="1">
        <v>40011</v>
      </c>
      <c r="E302" s="1">
        <v>42404</v>
      </c>
      <c r="F302">
        <v>187246</v>
      </c>
      <c r="G302" t="s">
        <v>26</v>
      </c>
      <c r="H302" s="2">
        <v>42404.472048611111</v>
      </c>
      <c r="I302">
        <f t="shared" si="27"/>
        <v>2393</v>
      </c>
      <c r="J302">
        <f t="shared" si="32"/>
        <v>1</v>
      </c>
      <c r="K302">
        <f t="shared" si="28"/>
        <v>1</v>
      </c>
      <c r="L302">
        <f t="shared" si="29"/>
        <v>2</v>
      </c>
      <c r="M302" t="s">
        <v>149</v>
      </c>
      <c r="N302" t="s">
        <v>166</v>
      </c>
      <c r="O302">
        <v>93305</v>
      </c>
      <c r="P302">
        <f t="shared" si="30"/>
        <v>0</v>
      </c>
      <c r="Q302">
        <f>VLOOKUP(M302,'train-c6'!A$1:B$23,2)</f>
        <v>14</v>
      </c>
      <c r="R302">
        <f>VLOOKUP(M302,'train-c6'!A$2:H$23,7)</f>
        <v>2</v>
      </c>
      <c r="S302">
        <f>VLOOKUP(M302,'train-c6'!A$2:H$23,8)</f>
        <v>1</v>
      </c>
      <c r="T302">
        <f t="shared" si="31"/>
        <v>0</v>
      </c>
      <c r="U302">
        <f t="array" ref="U302">MAX(IF(A$2:A$1790=M302,IF(B$2:B$1790=N302,J$2:J$1790)))</f>
        <v>4</v>
      </c>
    </row>
    <row r="303" spans="1:21" hidden="1" x14ac:dyDescent="0.3">
      <c r="A303" t="s">
        <v>192</v>
      </c>
      <c r="B303" t="s">
        <v>205</v>
      </c>
      <c r="C303">
        <v>16242</v>
      </c>
      <c r="D303" s="1">
        <v>40011</v>
      </c>
      <c r="E303" s="1">
        <v>42472</v>
      </c>
      <c r="F303">
        <v>194501</v>
      </c>
      <c r="G303" t="s">
        <v>215</v>
      </c>
      <c r="H303" s="2">
        <v>42472.49113425926</v>
      </c>
      <c r="I303">
        <f t="shared" si="27"/>
        <v>2461</v>
      </c>
      <c r="J303">
        <f t="shared" si="32"/>
        <v>2</v>
      </c>
      <c r="K303">
        <f t="shared" si="28"/>
        <v>0</v>
      </c>
      <c r="L303">
        <f t="shared" si="29"/>
        <v>0</v>
      </c>
      <c r="M303" t="s">
        <v>149</v>
      </c>
      <c r="N303" t="s">
        <v>162</v>
      </c>
      <c r="O303">
        <v>93306</v>
      </c>
      <c r="P303">
        <f t="shared" si="30"/>
        <v>0</v>
      </c>
      <c r="Q303">
        <f>VLOOKUP(M303,'train-c6'!A$1:B$23,2)</f>
        <v>14</v>
      </c>
      <c r="R303">
        <f>VLOOKUP(M303,'train-c6'!A$2:H$23,7)</f>
        <v>2</v>
      </c>
      <c r="S303">
        <f>VLOOKUP(M303,'train-c6'!A$2:H$23,8)</f>
        <v>1</v>
      </c>
      <c r="T303">
        <f t="shared" si="31"/>
        <v>0</v>
      </c>
      <c r="U303">
        <f t="array" ref="U303">MAX(IF(A$2:A$1790=M303,IF(B$2:B$1790=N303,J$2:J$1790)))</f>
        <v>7</v>
      </c>
    </row>
    <row r="304" spans="1:21" hidden="1" x14ac:dyDescent="0.3">
      <c r="A304" t="s">
        <v>192</v>
      </c>
      <c r="B304" t="s">
        <v>205</v>
      </c>
      <c r="C304">
        <v>16242</v>
      </c>
      <c r="D304" s="1">
        <v>40011</v>
      </c>
      <c r="E304" s="1">
        <v>42472</v>
      </c>
      <c r="F304">
        <v>194518</v>
      </c>
      <c r="G304" t="s">
        <v>10</v>
      </c>
      <c r="H304" s="2">
        <v>42472.49113425926</v>
      </c>
      <c r="I304">
        <f t="shared" si="27"/>
        <v>2461</v>
      </c>
      <c r="J304">
        <f t="shared" si="32"/>
        <v>3</v>
      </c>
      <c r="K304">
        <f t="shared" si="28"/>
        <v>0</v>
      </c>
      <c r="L304">
        <f t="shared" si="29"/>
        <v>0</v>
      </c>
      <c r="M304" t="s">
        <v>149</v>
      </c>
      <c r="N304" t="s">
        <v>163</v>
      </c>
      <c r="O304">
        <v>93307</v>
      </c>
      <c r="P304">
        <f t="shared" si="30"/>
        <v>0</v>
      </c>
      <c r="Q304">
        <f>VLOOKUP(M304,'train-c6'!A$1:B$23,2)</f>
        <v>14</v>
      </c>
      <c r="R304">
        <f>VLOOKUP(M304,'train-c6'!A$2:H$23,7)</f>
        <v>2</v>
      </c>
      <c r="S304">
        <f>VLOOKUP(M304,'train-c6'!A$2:H$23,8)</f>
        <v>1</v>
      </c>
      <c r="T304">
        <f t="shared" si="31"/>
        <v>0</v>
      </c>
      <c r="U304">
        <f t="array" ref="U304">MAX(IF(A$2:A$1790=M304,IF(B$2:B$1790=N304,J$2:J$1790)))</f>
        <v>4</v>
      </c>
    </row>
    <row r="305" spans="1:21" hidden="1" x14ac:dyDescent="0.3">
      <c r="A305" t="s">
        <v>192</v>
      </c>
      <c r="B305" t="s">
        <v>205</v>
      </c>
      <c r="C305">
        <v>16242</v>
      </c>
      <c r="D305" s="1">
        <v>40011</v>
      </c>
      <c r="E305" s="1">
        <v>42528</v>
      </c>
      <c r="F305">
        <v>200191</v>
      </c>
      <c r="G305" t="s">
        <v>10</v>
      </c>
      <c r="H305" s="2">
        <v>42535.280740740738</v>
      </c>
      <c r="I305">
        <f t="shared" si="27"/>
        <v>2517</v>
      </c>
      <c r="J305">
        <f t="shared" si="32"/>
        <v>4</v>
      </c>
      <c r="K305">
        <f t="shared" si="28"/>
        <v>0</v>
      </c>
      <c r="L305">
        <f t="shared" si="29"/>
        <v>0</v>
      </c>
      <c r="M305" t="s">
        <v>149</v>
      </c>
      <c r="N305" t="s">
        <v>164</v>
      </c>
      <c r="O305">
        <v>93308</v>
      </c>
      <c r="P305">
        <f t="shared" si="30"/>
        <v>0</v>
      </c>
      <c r="Q305">
        <f>VLOOKUP(M305,'train-c6'!A$1:B$23,2)</f>
        <v>14</v>
      </c>
      <c r="R305">
        <f>VLOOKUP(M305,'train-c6'!A$2:H$23,7)</f>
        <v>2</v>
      </c>
      <c r="S305">
        <f>VLOOKUP(M305,'train-c6'!A$2:H$23,8)</f>
        <v>1</v>
      </c>
      <c r="T305">
        <f t="shared" si="31"/>
        <v>0</v>
      </c>
      <c r="U305">
        <f t="array" ref="U305">MAX(IF(A$2:A$1790=M305,IF(B$2:B$1790=N305,J$2:J$1790)))</f>
        <v>4</v>
      </c>
    </row>
    <row r="306" spans="1:21" hidden="1" x14ac:dyDescent="0.3">
      <c r="A306" t="s">
        <v>192</v>
      </c>
      <c r="B306" t="s">
        <v>205</v>
      </c>
      <c r="C306">
        <v>16242</v>
      </c>
      <c r="D306" s="1">
        <v>40011</v>
      </c>
      <c r="E306" s="1">
        <v>42574</v>
      </c>
      <c r="F306">
        <v>204941</v>
      </c>
      <c r="G306" t="s">
        <v>10</v>
      </c>
      <c r="H306" s="2">
        <v>42574.293703703705</v>
      </c>
      <c r="I306">
        <f t="shared" si="27"/>
        <v>2563</v>
      </c>
      <c r="J306">
        <f t="shared" si="32"/>
        <v>5</v>
      </c>
      <c r="K306">
        <f t="shared" si="28"/>
        <v>0</v>
      </c>
      <c r="L306">
        <f t="shared" si="29"/>
        <v>0</v>
      </c>
      <c r="M306" t="s">
        <v>350</v>
      </c>
      <c r="N306" t="s">
        <v>218</v>
      </c>
      <c r="O306">
        <v>100280</v>
      </c>
      <c r="P306">
        <f t="shared" si="30"/>
        <v>0</v>
      </c>
      <c r="Q306">
        <f>VLOOKUP(M306,'train-c6'!A$1:B$23,2)</f>
        <v>2</v>
      </c>
      <c r="R306">
        <f>VLOOKUP(M306,'train-c6'!A$2:H$23,7)</f>
        <v>3</v>
      </c>
      <c r="S306">
        <f>VLOOKUP(M306,'train-c6'!A$2:H$23,8)</f>
        <v>3</v>
      </c>
      <c r="T306">
        <f t="shared" si="31"/>
        <v>0</v>
      </c>
      <c r="U306">
        <f t="array" ref="U306">MAX(IF(A$2:A$1790=M306,IF(B$2:B$1790=N306,J$2:J$1790)))</f>
        <v>1</v>
      </c>
    </row>
    <row r="307" spans="1:21" hidden="1" x14ac:dyDescent="0.3">
      <c r="A307" t="s">
        <v>192</v>
      </c>
      <c r="B307" t="s">
        <v>205</v>
      </c>
      <c r="C307">
        <v>16242</v>
      </c>
      <c r="D307" s="1">
        <v>40011</v>
      </c>
      <c r="E307" s="1">
        <v>42636</v>
      </c>
      <c r="F307">
        <v>210969</v>
      </c>
      <c r="G307" t="s">
        <v>26</v>
      </c>
      <c r="H307" s="2">
        <v>42636.559583333335</v>
      </c>
      <c r="I307">
        <f t="shared" si="27"/>
        <v>2625</v>
      </c>
      <c r="J307">
        <f t="shared" si="32"/>
        <v>6</v>
      </c>
      <c r="K307">
        <f t="shared" si="28"/>
        <v>1</v>
      </c>
      <c r="L307">
        <f t="shared" si="29"/>
        <v>64</v>
      </c>
      <c r="M307" t="s">
        <v>350</v>
      </c>
      <c r="N307" t="s">
        <v>219</v>
      </c>
      <c r="O307">
        <v>100281</v>
      </c>
      <c r="P307">
        <f t="shared" si="30"/>
        <v>0</v>
      </c>
      <c r="Q307">
        <f>VLOOKUP(M307,'train-c6'!A$1:B$23,2)</f>
        <v>2</v>
      </c>
      <c r="R307">
        <f>VLOOKUP(M307,'train-c6'!A$2:H$23,7)</f>
        <v>3</v>
      </c>
      <c r="S307">
        <f>VLOOKUP(M307,'train-c6'!A$2:H$23,8)</f>
        <v>3</v>
      </c>
      <c r="T307">
        <f t="shared" si="31"/>
        <v>0</v>
      </c>
      <c r="U307">
        <f t="array" ref="U307">MAX(IF(A$2:A$1790=M307,IF(B$2:B$1790=N307,J$2:J$1790)))</f>
        <v>1</v>
      </c>
    </row>
    <row r="308" spans="1:21" hidden="1" x14ac:dyDescent="0.3">
      <c r="A308" t="s">
        <v>192</v>
      </c>
      <c r="B308" t="s">
        <v>205</v>
      </c>
      <c r="C308">
        <v>16242</v>
      </c>
      <c r="D308" s="1">
        <v>40011</v>
      </c>
      <c r="E308" s="1">
        <v>42699</v>
      </c>
      <c r="F308">
        <v>215273</v>
      </c>
      <c r="G308" t="s">
        <v>26</v>
      </c>
      <c r="H308" s="2">
        <v>42699.285740740743</v>
      </c>
      <c r="I308">
        <f t="shared" si="27"/>
        <v>2688</v>
      </c>
      <c r="J308">
        <f t="shared" si="32"/>
        <v>7</v>
      </c>
      <c r="K308">
        <f t="shared" si="28"/>
        <v>1</v>
      </c>
      <c r="L308">
        <f t="shared" si="29"/>
        <v>128</v>
      </c>
      <c r="M308" t="s">
        <v>350</v>
      </c>
      <c r="N308" t="s">
        <v>220</v>
      </c>
      <c r="O308">
        <v>100282</v>
      </c>
      <c r="P308">
        <f t="shared" si="30"/>
        <v>0</v>
      </c>
      <c r="Q308">
        <f>VLOOKUP(M308,'train-c6'!A$1:B$23,2)</f>
        <v>2</v>
      </c>
      <c r="R308">
        <f>VLOOKUP(M308,'train-c6'!A$2:H$23,7)</f>
        <v>3</v>
      </c>
      <c r="S308">
        <f>VLOOKUP(M308,'train-c6'!A$2:H$23,8)</f>
        <v>3</v>
      </c>
      <c r="T308">
        <f t="shared" si="31"/>
        <v>0</v>
      </c>
      <c r="U308">
        <f t="array" ref="U308">MAX(IF(A$2:A$1790=M308,IF(B$2:B$1790=N308,J$2:J$1790)))</f>
        <v>1</v>
      </c>
    </row>
    <row r="309" spans="1:21" hidden="1" x14ac:dyDescent="0.3">
      <c r="A309" t="s">
        <v>192</v>
      </c>
      <c r="B309" t="s">
        <v>205</v>
      </c>
      <c r="C309">
        <v>16242</v>
      </c>
      <c r="D309" s="1">
        <v>40011</v>
      </c>
      <c r="E309" s="1">
        <v>42830</v>
      </c>
      <c r="F309">
        <v>226674</v>
      </c>
      <c r="G309" t="s">
        <v>26</v>
      </c>
      <c r="H309" s="2">
        <v>42830.285439814812</v>
      </c>
      <c r="I309">
        <f t="shared" si="27"/>
        <v>2819</v>
      </c>
      <c r="J309">
        <f t="shared" si="32"/>
        <v>8</v>
      </c>
      <c r="K309">
        <f t="shared" si="28"/>
        <v>1</v>
      </c>
      <c r="L309">
        <f t="shared" si="29"/>
        <v>256</v>
      </c>
      <c r="M309" t="s">
        <v>350</v>
      </c>
      <c r="N309" t="s">
        <v>221</v>
      </c>
      <c r="O309">
        <v>100283</v>
      </c>
      <c r="P309">
        <f t="shared" si="30"/>
        <v>2</v>
      </c>
      <c r="Q309">
        <f>VLOOKUP(M309,'train-c6'!A$1:B$23,2)</f>
        <v>2</v>
      </c>
      <c r="R309">
        <f>VLOOKUP(M309,'train-c6'!A$2:H$23,7)</f>
        <v>3</v>
      </c>
      <c r="S309">
        <f>VLOOKUP(M309,'train-c6'!A$2:H$23,8)</f>
        <v>3</v>
      </c>
      <c r="T309">
        <f t="shared" si="31"/>
        <v>1</v>
      </c>
      <c r="U309">
        <f t="array" ref="U309">MAX(IF(A$2:A$1790=M309,IF(B$2:B$1790=N309,J$2:J$1790)))</f>
        <v>1</v>
      </c>
    </row>
    <row r="310" spans="1:21" hidden="1" x14ac:dyDescent="0.3">
      <c r="A310" t="s">
        <v>192</v>
      </c>
      <c r="B310" t="s">
        <v>206</v>
      </c>
      <c r="C310">
        <v>16243</v>
      </c>
      <c r="D310" s="1">
        <v>40011</v>
      </c>
      <c r="E310" s="1">
        <v>42404</v>
      </c>
      <c r="F310">
        <v>187247</v>
      </c>
      <c r="G310" t="s">
        <v>26</v>
      </c>
      <c r="H310" s="2">
        <v>42404.47210648148</v>
      </c>
      <c r="I310">
        <f t="shared" si="27"/>
        <v>2393</v>
      </c>
      <c r="J310">
        <f t="shared" si="32"/>
        <v>1</v>
      </c>
      <c r="K310">
        <f t="shared" si="28"/>
        <v>1</v>
      </c>
      <c r="L310">
        <f t="shared" si="29"/>
        <v>2</v>
      </c>
      <c r="M310" t="s">
        <v>350</v>
      </c>
      <c r="N310" t="s">
        <v>216</v>
      </c>
      <c r="O310">
        <v>100284</v>
      </c>
      <c r="P310">
        <f t="shared" si="30"/>
        <v>0</v>
      </c>
      <c r="Q310">
        <f>VLOOKUP(M310,'train-c6'!A$1:B$23,2)</f>
        <v>2</v>
      </c>
      <c r="R310">
        <f>VLOOKUP(M310,'train-c6'!A$2:H$23,7)</f>
        <v>3</v>
      </c>
      <c r="S310">
        <f>VLOOKUP(M310,'train-c6'!A$2:H$23,8)</f>
        <v>3</v>
      </c>
      <c r="T310">
        <f t="shared" si="31"/>
        <v>0</v>
      </c>
      <c r="U310">
        <f t="array" ref="U310">MAX(IF(A$2:A$1790=M310,IF(B$2:B$1790=N310,J$2:J$1790)))</f>
        <v>1</v>
      </c>
    </row>
    <row r="311" spans="1:21" hidden="1" x14ac:dyDescent="0.3">
      <c r="A311" t="s">
        <v>192</v>
      </c>
      <c r="B311" t="s">
        <v>206</v>
      </c>
      <c r="C311">
        <v>16243</v>
      </c>
      <c r="D311" s="1">
        <v>40011</v>
      </c>
      <c r="E311" s="1">
        <v>42468</v>
      </c>
      <c r="F311">
        <v>193510</v>
      </c>
      <c r="G311" t="s">
        <v>10</v>
      </c>
      <c r="H311" s="2">
        <v>42468.343194444446</v>
      </c>
      <c r="I311">
        <f t="shared" si="27"/>
        <v>2457</v>
      </c>
      <c r="J311">
        <f t="shared" si="32"/>
        <v>2</v>
      </c>
      <c r="K311">
        <f t="shared" si="28"/>
        <v>0</v>
      </c>
      <c r="L311">
        <f t="shared" si="29"/>
        <v>0</v>
      </c>
      <c r="M311" t="s">
        <v>350</v>
      </c>
      <c r="N311" t="s">
        <v>329</v>
      </c>
      <c r="O311">
        <v>100285</v>
      </c>
      <c r="P311">
        <f t="shared" si="30"/>
        <v>2</v>
      </c>
      <c r="Q311">
        <f>VLOOKUP(M311,'train-c6'!A$1:B$23,2)</f>
        <v>2</v>
      </c>
      <c r="R311">
        <f>VLOOKUP(M311,'train-c6'!A$2:H$23,7)</f>
        <v>3</v>
      </c>
      <c r="S311">
        <f>VLOOKUP(M311,'train-c6'!A$2:H$23,8)</f>
        <v>3</v>
      </c>
      <c r="T311">
        <f t="shared" si="31"/>
        <v>1</v>
      </c>
      <c r="U311">
        <f t="array" ref="U311">MAX(IF(A$2:A$1790=M311,IF(B$2:B$1790=N311,J$2:J$1790)))</f>
        <v>1</v>
      </c>
    </row>
    <row r="312" spans="1:21" hidden="1" x14ac:dyDescent="0.3">
      <c r="A312" t="s">
        <v>192</v>
      </c>
      <c r="B312" t="s">
        <v>206</v>
      </c>
      <c r="C312">
        <v>16243</v>
      </c>
      <c r="D312" s="1">
        <v>40011</v>
      </c>
      <c r="E312" s="1">
        <v>42528</v>
      </c>
      <c r="F312">
        <v>200192</v>
      </c>
      <c r="G312" t="s">
        <v>10</v>
      </c>
      <c r="H312" s="2">
        <v>42528.308796296296</v>
      </c>
      <c r="I312">
        <f t="shared" si="27"/>
        <v>2517</v>
      </c>
      <c r="J312">
        <f t="shared" si="32"/>
        <v>3</v>
      </c>
      <c r="K312">
        <f t="shared" si="28"/>
        <v>0</v>
      </c>
      <c r="L312">
        <f t="shared" si="29"/>
        <v>0</v>
      </c>
      <c r="M312" t="s">
        <v>350</v>
      </c>
      <c r="N312" t="s">
        <v>341</v>
      </c>
      <c r="O312">
        <v>100286</v>
      </c>
      <c r="P312">
        <f t="shared" si="30"/>
        <v>2</v>
      </c>
      <c r="Q312">
        <f>VLOOKUP(M312,'train-c6'!A$1:B$23,2)</f>
        <v>2</v>
      </c>
      <c r="R312">
        <f>VLOOKUP(M312,'train-c6'!A$2:H$23,7)</f>
        <v>3</v>
      </c>
      <c r="S312">
        <f>VLOOKUP(M312,'train-c6'!A$2:H$23,8)</f>
        <v>3</v>
      </c>
      <c r="T312">
        <f t="shared" si="31"/>
        <v>1</v>
      </c>
      <c r="U312">
        <f t="array" ref="U312">MAX(IF(A$2:A$1790=M312,IF(B$2:B$1790=N312,J$2:J$1790)))</f>
        <v>1</v>
      </c>
    </row>
    <row r="313" spans="1:21" hidden="1" x14ac:dyDescent="0.3">
      <c r="A313" t="s">
        <v>192</v>
      </c>
      <c r="B313" t="s">
        <v>206</v>
      </c>
      <c r="C313">
        <v>16243</v>
      </c>
      <c r="D313" s="1">
        <v>40011</v>
      </c>
      <c r="E313" s="1">
        <v>42574</v>
      </c>
      <c r="F313">
        <v>204942</v>
      </c>
      <c r="G313" t="s">
        <v>10</v>
      </c>
      <c r="H313" s="2">
        <v>42574.29378472222</v>
      </c>
      <c r="I313">
        <f t="shared" si="27"/>
        <v>2563</v>
      </c>
      <c r="J313">
        <f t="shared" si="32"/>
        <v>4</v>
      </c>
      <c r="K313">
        <f t="shared" si="28"/>
        <v>0</v>
      </c>
      <c r="L313">
        <f t="shared" si="29"/>
        <v>0</v>
      </c>
      <c r="M313" t="s">
        <v>350</v>
      </c>
      <c r="N313" t="s">
        <v>343</v>
      </c>
      <c r="O313">
        <v>100287</v>
      </c>
      <c r="P313">
        <f t="shared" si="30"/>
        <v>0</v>
      </c>
      <c r="Q313">
        <f>VLOOKUP(M313,'train-c6'!A$1:B$23,2)</f>
        <v>2</v>
      </c>
      <c r="R313">
        <f>VLOOKUP(M313,'train-c6'!A$2:H$23,7)</f>
        <v>3</v>
      </c>
      <c r="S313">
        <f>VLOOKUP(M313,'train-c6'!A$2:H$23,8)</f>
        <v>3</v>
      </c>
      <c r="T313">
        <f t="shared" si="31"/>
        <v>0</v>
      </c>
      <c r="U313">
        <f t="array" ref="U313">MAX(IF(A$2:A$1790=M313,IF(B$2:B$1790=N313,J$2:J$1790)))</f>
        <v>1</v>
      </c>
    </row>
    <row r="314" spans="1:21" hidden="1" x14ac:dyDescent="0.3">
      <c r="A314" t="s">
        <v>192</v>
      </c>
      <c r="B314" t="s">
        <v>206</v>
      </c>
      <c r="C314">
        <v>16243</v>
      </c>
      <c r="D314" s="1">
        <v>40011</v>
      </c>
      <c r="E314" s="1">
        <v>42636</v>
      </c>
      <c r="F314">
        <v>210970</v>
      </c>
      <c r="G314" t="s">
        <v>26</v>
      </c>
      <c r="H314" s="2">
        <v>42636.561006944445</v>
      </c>
      <c r="I314">
        <f t="shared" si="27"/>
        <v>2625</v>
      </c>
      <c r="J314">
        <f t="shared" si="32"/>
        <v>5</v>
      </c>
      <c r="K314">
        <f t="shared" si="28"/>
        <v>1</v>
      </c>
      <c r="L314">
        <f t="shared" si="29"/>
        <v>32</v>
      </c>
      <c r="M314" t="s">
        <v>350</v>
      </c>
      <c r="N314" t="s">
        <v>331</v>
      </c>
      <c r="O314">
        <v>100288</v>
      </c>
      <c r="P314">
        <f t="shared" si="30"/>
        <v>2</v>
      </c>
      <c r="Q314">
        <f>VLOOKUP(M314,'train-c6'!A$1:B$23,2)</f>
        <v>2</v>
      </c>
      <c r="R314">
        <f>VLOOKUP(M314,'train-c6'!A$2:H$23,7)</f>
        <v>3</v>
      </c>
      <c r="S314">
        <f>VLOOKUP(M314,'train-c6'!A$2:H$23,8)</f>
        <v>3</v>
      </c>
      <c r="T314">
        <f t="shared" si="31"/>
        <v>1</v>
      </c>
      <c r="U314">
        <f t="array" ref="U314">MAX(IF(A$2:A$1790=M314,IF(B$2:B$1790=N314,J$2:J$1790)))</f>
        <v>1</v>
      </c>
    </row>
    <row r="315" spans="1:21" hidden="1" x14ac:dyDescent="0.3">
      <c r="A315" t="s">
        <v>192</v>
      </c>
      <c r="B315" t="s">
        <v>206</v>
      </c>
      <c r="C315">
        <v>16243</v>
      </c>
      <c r="D315" s="1">
        <v>40011</v>
      </c>
      <c r="E315" s="1">
        <v>42699</v>
      </c>
      <c r="F315">
        <v>215275</v>
      </c>
      <c r="G315" t="s">
        <v>26</v>
      </c>
      <c r="H315" s="2">
        <v>42699.28833333333</v>
      </c>
      <c r="I315">
        <f t="shared" si="27"/>
        <v>2688</v>
      </c>
      <c r="J315">
        <f t="shared" si="32"/>
        <v>6</v>
      </c>
      <c r="K315">
        <f t="shared" si="28"/>
        <v>1</v>
      </c>
      <c r="L315">
        <f t="shared" si="29"/>
        <v>64</v>
      </c>
      <c r="M315" t="s">
        <v>350</v>
      </c>
      <c r="N315" t="s">
        <v>348</v>
      </c>
      <c r="O315">
        <v>100289</v>
      </c>
      <c r="P315">
        <f t="shared" si="30"/>
        <v>2</v>
      </c>
      <c r="Q315">
        <f>VLOOKUP(M315,'train-c6'!A$1:B$23,2)</f>
        <v>2</v>
      </c>
      <c r="R315">
        <f>VLOOKUP(M315,'train-c6'!A$2:H$23,7)</f>
        <v>3</v>
      </c>
      <c r="S315">
        <f>VLOOKUP(M315,'train-c6'!A$2:H$23,8)</f>
        <v>3</v>
      </c>
      <c r="T315">
        <f t="shared" si="31"/>
        <v>1</v>
      </c>
      <c r="U315">
        <f t="array" ref="U315">MAX(IF(A$2:A$1790=M315,IF(B$2:B$1790=N315,J$2:J$1790)))</f>
        <v>1</v>
      </c>
    </row>
    <row r="316" spans="1:21" hidden="1" x14ac:dyDescent="0.3">
      <c r="A316" t="s">
        <v>192</v>
      </c>
      <c r="B316" t="s">
        <v>206</v>
      </c>
      <c r="C316">
        <v>16243</v>
      </c>
      <c r="D316" s="1">
        <v>40011</v>
      </c>
      <c r="E316" s="1">
        <v>42830</v>
      </c>
      <c r="F316">
        <v>226675</v>
      </c>
      <c r="G316" t="s">
        <v>26</v>
      </c>
      <c r="H316" s="2">
        <v>42830.285694444443</v>
      </c>
      <c r="I316">
        <f t="shared" si="27"/>
        <v>2819</v>
      </c>
      <c r="J316">
        <f t="shared" si="32"/>
        <v>7</v>
      </c>
      <c r="K316">
        <f t="shared" si="28"/>
        <v>1</v>
      </c>
      <c r="L316">
        <f t="shared" si="29"/>
        <v>128</v>
      </c>
      <c r="M316" t="s">
        <v>350</v>
      </c>
      <c r="N316" t="s">
        <v>349</v>
      </c>
      <c r="O316">
        <v>100290</v>
      </c>
      <c r="P316">
        <f t="shared" si="30"/>
        <v>2</v>
      </c>
      <c r="Q316">
        <f>VLOOKUP(M316,'train-c6'!A$1:B$23,2)</f>
        <v>2</v>
      </c>
      <c r="R316">
        <f>VLOOKUP(M316,'train-c6'!A$2:H$23,7)</f>
        <v>3</v>
      </c>
      <c r="S316">
        <f>VLOOKUP(M316,'train-c6'!A$2:H$23,8)</f>
        <v>3</v>
      </c>
      <c r="T316">
        <f t="shared" si="31"/>
        <v>1</v>
      </c>
      <c r="U316">
        <f t="array" ref="U316">MAX(IF(A$2:A$1790=M316,IF(B$2:B$1790=N316,J$2:J$1790)))</f>
        <v>1</v>
      </c>
    </row>
    <row r="317" spans="1:21" hidden="1" x14ac:dyDescent="0.3">
      <c r="A317" t="s">
        <v>192</v>
      </c>
      <c r="B317" t="s">
        <v>207</v>
      </c>
      <c r="C317">
        <v>16244</v>
      </c>
      <c r="D317" s="1">
        <v>40011</v>
      </c>
      <c r="E317" s="1">
        <v>42404</v>
      </c>
      <c r="F317">
        <v>187248</v>
      </c>
      <c r="G317" t="s">
        <v>26</v>
      </c>
      <c r="H317" s="2">
        <v>42404.472384259258</v>
      </c>
      <c r="I317">
        <f t="shared" si="27"/>
        <v>2393</v>
      </c>
      <c r="J317">
        <f t="shared" si="32"/>
        <v>1</v>
      </c>
      <c r="K317">
        <f t="shared" si="28"/>
        <v>1</v>
      </c>
      <c r="L317">
        <f t="shared" si="29"/>
        <v>2</v>
      </c>
      <c r="M317" t="s">
        <v>350</v>
      </c>
      <c r="N317" t="s">
        <v>347</v>
      </c>
      <c r="O317">
        <v>100291</v>
      </c>
      <c r="P317">
        <f t="shared" si="30"/>
        <v>0</v>
      </c>
      <c r="Q317">
        <f>VLOOKUP(M317,'train-c6'!A$1:B$23,2)</f>
        <v>2</v>
      </c>
      <c r="R317">
        <f>VLOOKUP(M317,'train-c6'!A$2:H$23,7)</f>
        <v>3</v>
      </c>
      <c r="S317">
        <f>VLOOKUP(M317,'train-c6'!A$2:H$23,8)</f>
        <v>3</v>
      </c>
      <c r="T317">
        <f t="shared" si="31"/>
        <v>0</v>
      </c>
      <c r="U317">
        <f t="array" ref="U317">MAX(IF(A$2:A$1790=M317,IF(B$2:B$1790=N317,J$2:J$1790)))</f>
        <v>1</v>
      </c>
    </row>
    <row r="318" spans="1:21" x14ac:dyDescent="0.3">
      <c r="A318" t="s">
        <v>192</v>
      </c>
      <c r="B318" t="s">
        <v>207</v>
      </c>
      <c r="C318">
        <v>16244</v>
      </c>
      <c r="D318" s="1">
        <v>40011</v>
      </c>
      <c r="E318" s="1">
        <v>42468</v>
      </c>
      <c r="F318">
        <v>193511</v>
      </c>
      <c r="G318" t="s">
        <v>10</v>
      </c>
      <c r="H318" s="2">
        <v>42468.343506944446</v>
      </c>
      <c r="I318">
        <f t="shared" si="27"/>
        <v>2457</v>
      </c>
      <c r="J318">
        <f t="shared" si="32"/>
        <v>2</v>
      </c>
      <c r="K318">
        <f t="shared" si="28"/>
        <v>0</v>
      </c>
      <c r="L318">
        <f t="shared" si="29"/>
        <v>0</v>
      </c>
      <c r="M318" t="s">
        <v>330</v>
      </c>
      <c r="N318" t="s">
        <v>218</v>
      </c>
      <c r="O318">
        <v>100300</v>
      </c>
      <c r="P318">
        <f t="shared" si="30"/>
        <v>0</v>
      </c>
      <c r="Q318">
        <f>VLOOKUP(M318,'train-c6'!A$1:B$23,2)</f>
        <v>5</v>
      </c>
      <c r="R318">
        <f>VLOOKUP(M318,'train-c6'!A$2:H$23,7)</f>
        <v>3</v>
      </c>
      <c r="S318">
        <f>VLOOKUP(M318,'train-c6'!A$2:H$23,8)</f>
        <v>3</v>
      </c>
      <c r="T318">
        <f t="shared" si="31"/>
        <v>0</v>
      </c>
      <c r="U318">
        <f t="array" ref="U318">MAX(IF(A$2:A$1790=M318,IF(B$2:B$1790=N318,J$2:J$1790)))</f>
        <v>1</v>
      </c>
    </row>
    <row r="319" spans="1:21" x14ac:dyDescent="0.3">
      <c r="A319" t="s">
        <v>192</v>
      </c>
      <c r="B319" t="s">
        <v>207</v>
      </c>
      <c r="C319">
        <v>16244</v>
      </c>
      <c r="D319" s="1">
        <v>40011</v>
      </c>
      <c r="E319" s="1">
        <v>42528</v>
      </c>
      <c r="F319">
        <v>200193</v>
      </c>
      <c r="G319" t="s">
        <v>10</v>
      </c>
      <c r="H319" s="2">
        <v>42528.31046296296</v>
      </c>
      <c r="I319">
        <f t="shared" si="27"/>
        <v>2517</v>
      </c>
      <c r="J319">
        <f t="shared" si="32"/>
        <v>3</v>
      </c>
      <c r="K319">
        <f t="shared" si="28"/>
        <v>0</v>
      </c>
      <c r="L319">
        <f t="shared" si="29"/>
        <v>0</v>
      </c>
      <c r="M319" t="s">
        <v>330</v>
      </c>
      <c r="N319" t="s">
        <v>219</v>
      </c>
      <c r="O319">
        <v>100301</v>
      </c>
      <c r="P319">
        <f t="shared" si="30"/>
        <v>0</v>
      </c>
      <c r="Q319">
        <f>VLOOKUP(M319,'train-c6'!A$1:B$23,2)</f>
        <v>5</v>
      </c>
      <c r="R319">
        <f>VLOOKUP(M319,'train-c6'!A$2:H$23,7)</f>
        <v>3</v>
      </c>
      <c r="S319">
        <f>VLOOKUP(M319,'train-c6'!A$2:H$23,8)</f>
        <v>3</v>
      </c>
      <c r="T319">
        <f t="shared" si="31"/>
        <v>0</v>
      </c>
      <c r="U319">
        <f t="array" ref="U319">MAX(IF(A$2:A$1790=M319,IF(B$2:B$1790=N319,J$2:J$1790)))</f>
        <v>1</v>
      </c>
    </row>
    <row r="320" spans="1:21" x14ac:dyDescent="0.3">
      <c r="A320" t="s">
        <v>192</v>
      </c>
      <c r="B320" t="s">
        <v>207</v>
      </c>
      <c r="C320">
        <v>16244</v>
      </c>
      <c r="D320" s="1">
        <v>40011</v>
      </c>
      <c r="E320" s="1">
        <v>42574</v>
      </c>
      <c r="F320">
        <v>204943</v>
      </c>
      <c r="G320" t="s">
        <v>10</v>
      </c>
      <c r="H320" s="2">
        <v>42574.293888888889</v>
      </c>
      <c r="I320">
        <f t="shared" si="27"/>
        <v>2563</v>
      </c>
      <c r="J320">
        <f t="shared" si="32"/>
        <v>4</v>
      </c>
      <c r="K320">
        <f t="shared" si="28"/>
        <v>0</v>
      </c>
      <c r="L320">
        <f t="shared" si="29"/>
        <v>0</v>
      </c>
      <c r="M320" t="s">
        <v>330</v>
      </c>
      <c r="N320" t="s">
        <v>220</v>
      </c>
      <c r="O320">
        <v>100302</v>
      </c>
      <c r="P320">
        <f t="shared" si="30"/>
        <v>2</v>
      </c>
      <c r="Q320">
        <f>VLOOKUP(M320,'train-c6'!A$1:B$23,2)</f>
        <v>5</v>
      </c>
      <c r="R320">
        <f>VLOOKUP(M320,'train-c6'!A$2:H$23,7)</f>
        <v>3</v>
      </c>
      <c r="S320">
        <f>VLOOKUP(M320,'train-c6'!A$2:H$23,8)</f>
        <v>3</v>
      </c>
      <c r="T320">
        <f t="shared" si="31"/>
        <v>1</v>
      </c>
      <c r="U320">
        <f t="array" ref="U320">MAX(IF(A$2:A$1790=M320,IF(B$2:B$1790=N320,J$2:J$1790)))</f>
        <v>1</v>
      </c>
    </row>
    <row r="321" spans="1:21" x14ac:dyDescent="0.3">
      <c r="A321" t="s">
        <v>192</v>
      </c>
      <c r="B321" t="s">
        <v>207</v>
      </c>
      <c r="C321">
        <v>16244</v>
      </c>
      <c r="D321" s="1">
        <v>40011</v>
      </c>
      <c r="E321" s="1">
        <v>42636</v>
      </c>
      <c r="F321">
        <v>210971</v>
      </c>
      <c r="G321" t="s">
        <v>26</v>
      </c>
      <c r="H321" s="2">
        <v>42636.562245370369</v>
      </c>
      <c r="I321">
        <f t="shared" si="27"/>
        <v>2625</v>
      </c>
      <c r="J321">
        <f t="shared" si="32"/>
        <v>5</v>
      </c>
      <c r="K321">
        <f t="shared" si="28"/>
        <v>1</v>
      </c>
      <c r="L321">
        <f t="shared" si="29"/>
        <v>32</v>
      </c>
      <c r="M321" t="s">
        <v>330</v>
      </c>
      <c r="N321" t="s">
        <v>221</v>
      </c>
      <c r="O321">
        <v>100303</v>
      </c>
      <c r="P321">
        <f t="shared" si="30"/>
        <v>0</v>
      </c>
      <c r="Q321">
        <f>VLOOKUP(M321,'train-c6'!A$1:B$23,2)</f>
        <v>5</v>
      </c>
      <c r="R321">
        <f>VLOOKUP(M321,'train-c6'!A$2:H$23,7)</f>
        <v>3</v>
      </c>
      <c r="S321">
        <f>VLOOKUP(M321,'train-c6'!A$2:H$23,8)</f>
        <v>3</v>
      </c>
      <c r="T321">
        <f t="shared" si="31"/>
        <v>0</v>
      </c>
      <c r="U321">
        <f t="array" ref="U321">MAX(IF(A$2:A$1790=M321,IF(B$2:B$1790=N321,J$2:J$1790)))</f>
        <v>1</v>
      </c>
    </row>
    <row r="322" spans="1:21" x14ac:dyDescent="0.3">
      <c r="A322" t="s">
        <v>192</v>
      </c>
      <c r="B322" t="s">
        <v>207</v>
      </c>
      <c r="C322">
        <v>16244</v>
      </c>
      <c r="D322" s="1">
        <v>40011</v>
      </c>
      <c r="E322" s="1">
        <v>42699</v>
      </c>
      <c r="F322">
        <v>215276</v>
      </c>
      <c r="G322" t="s">
        <v>26</v>
      </c>
      <c r="H322" s="2">
        <v>42699.28979166667</v>
      </c>
      <c r="I322">
        <f t="shared" ref="I322:I385" si="33">DATEDIF(D322,E322,"D")</f>
        <v>2688</v>
      </c>
      <c r="J322">
        <f t="shared" si="32"/>
        <v>6</v>
      </c>
      <c r="K322">
        <f t="shared" si="28"/>
        <v>1</v>
      </c>
      <c r="L322">
        <f t="shared" si="29"/>
        <v>64</v>
      </c>
      <c r="M322" t="s">
        <v>330</v>
      </c>
      <c r="N322" t="s">
        <v>216</v>
      </c>
      <c r="O322">
        <v>100304</v>
      </c>
      <c r="P322">
        <f t="shared" si="30"/>
        <v>0</v>
      </c>
      <c r="Q322">
        <f>VLOOKUP(M322,'train-c6'!A$1:B$23,2)</f>
        <v>5</v>
      </c>
      <c r="R322">
        <f>VLOOKUP(M322,'train-c6'!A$2:H$23,7)</f>
        <v>3</v>
      </c>
      <c r="S322">
        <f>VLOOKUP(M322,'train-c6'!A$2:H$23,8)</f>
        <v>3</v>
      </c>
      <c r="T322">
        <f t="shared" si="31"/>
        <v>0</v>
      </c>
      <c r="U322">
        <f t="array" ref="U322">MAX(IF(A$2:A$1790=M322,IF(B$2:B$1790=N322,J$2:J$1790)))</f>
        <v>1</v>
      </c>
    </row>
    <row r="323" spans="1:21" x14ac:dyDescent="0.3">
      <c r="A323" t="s">
        <v>192</v>
      </c>
      <c r="B323" t="s">
        <v>207</v>
      </c>
      <c r="C323">
        <v>16244</v>
      </c>
      <c r="D323" s="1">
        <v>40011</v>
      </c>
      <c r="E323" s="1">
        <v>42830</v>
      </c>
      <c r="F323">
        <v>226676</v>
      </c>
      <c r="G323" t="s">
        <v>26</v>
      </c>
      <c r="H323" s="2">
        <v>42830.286307870374</v>
      </c>
      <c r="I323">
        <f t="shared" si="33"/>
        <v>2819</v>
      </c>
      <c r="J323">
        <f t="shared" si="32"/>
        <v>7</v>
      </c>
      <c r="K323">
        <f t="shared" ref="K323:K386" si="34">IF(G323="Failed",1,0)</f>
        <v>1</v>
      </c>
      <c r="L323">
        <f t="shared" ref="L323:L386" si="35">POWER(2,J323)*K323</f>
        <v>128</v>
      </c>
      <c r="M323" t="s">
        <v>330</v>
      </c>
      <c r="N323" t="s">
        <v>329</v>
      </c>
      <c r="O323">
        <v>100305</v>
      </c>
      <c r="P323">
        <f t="shared" ref="P323:P386" si="36">SUMIFS(L$2:L$1790,C$2:C$1790,O323,A$2:A$1790,M323,J$2:J$1790,U323)</f>
        <v>2</v>
      </c>
      <c r="Q323">
        <f>VLOOKUP(M323,'train-c6'!A$1:B$23,2)</f>
        <v>5</v>
      </c>
      <c r="R323">
        <f>VLOOKUP(M323,'train-c6'!A$2:H$23,7)</f>
        <v>3</v>
      </c>
      <c r="S323">
        <f>VLOOKUP(M323,'train-c6'!A$2:H$23,8)</f>
        <v>3</v>
      </c>
      <c r="T323">
        <f t="shared" ref="T323:T386" si="37">SUMIFS(K$2:K$1790,A$2:A$1790,M323,B$2:B$1790,N323,J$2:J$1790,U323)</f>
        <v>1</v>
      </c>
      <c r="U323">
        <f t="array" ref="U323">MAX(IF(A$2:A$1790=M323,IF(B$2:B$1790=N323,J$2:J$1790)))</f>
        <v>1</v>
      </c>
    </row>
    <row r="324" spans="1:21" x14ac:dyDescent="0.3">
      <c r="A324" t="s">
        <v>192</v>
      </c>
      <c r="B324" t="s">
        <v>198</v>
      </c>
      <c r="C324">
        <v>16245</v>
      </c>
      <c r="D324" s="1">
        <v>40011</v>
      </c>
      <c r="E324" s="1">
        <v>42404</v>
      </c>
      <c r="F324">
        <v>187218</v>
      </c>
      <c r="G324" t="s">
        <v>10</v>
      </c>
      <c r="H324" s="2">
        <v>42404.455046296294</v>
      </c>
      <c r="I324">
        <f t="shared" si="33"/>
        <v>2393</v>
      </c>
      <c r="J324">
        <f t="shared" si="32"/>
        <v>1</v>
      </c>
      <c r="K324">
        <f t="shared" si="34"/>
        <v>0</v>
      </c>
      <c r="L324">
        <f t="shared" si="35"/>
        <v>0</v>
      </c>
      <c r="M324" t="s">
        <v>330</v>
      </c>
      <c r="N324" t="s">
        <v>341</v>
      </c>
      <c r="O324">
        <v>100306</v>
      </c>
      <c r="P324">
        <f t="shared" si="36"/>
        <v>0</v>
      </c>
      <c r="Q324">
        <f>VLOOKUP(M324,'train-c6'!A$1:B$23,2)</f>
        <v>5</v>
      </c>
      <c r="R324">
        <f>VLOOKUP(M324,'train-c6'!A$2:H$23,7)</f>
        <v>3</v>
      </c>
      <c r="S324">
        <f>VLOOKUP(M324,'train-c6'!A$2:H$23,8)</f>
        <v>3</v>
      </c>
      <c r="T324">
        <f t="shared" si="37"/>
        <v>0</v>
      </c>
      <c r="U324">
        <f t="array" ref="U324">MAX(IF(A$2:A$1790=M324,IF(B$2:B$1790=N324,J$2:J$1790)))</f>
        <v>1</v>
      </c>
    </row>
    <row r="325" spans="1:21" x14ac:dyDescent="0.3">
      <c r="A325" t="s">
        <v>192</v>
      </c>
      <c r="B325" t="s">
        <v>198</v>
      </c>
      <c r="C325">
        <v>16245</v>
      </c>
      <c r="D325" s="1">
        <v>40011</v>
      </c>
      <c r="E325" s="1">
        <v>42472</v>
      </c>
      <c r="F325">
        <v>194509</v>
      </c>
      <c r="G325" t="s">
        <v>10</v>
      </c>
      <c r="H325" s="2">
        <v>42472.483946759261</v>
      </c>
      <c r="I325">
        <f t="shared" si="33"/>
        <v>2461</v>
      </c>
      <c r="J325">
        <f t="shared" si="32"/>
        <v>2</v>
      </c>
      <c r="K325">
        <f t="shared" si="34"/>
        <v>0</v>
      </c>
      <c r="L325">
        <f t="shared" si="35"/>
        <v>0</v>
      </c>
      <c r="M325" t="s">
        <v>330</v>
      </c>
      <c r="N325" t="s">
        <v>343</v>
      </c>
      <c r="O325">
        <v>100307</v>
      </c>
      <c r="P325">
        <f t="shared" si="36"/>
        <v>0</v>
      </c>
      <c r="Q325">
        <f>VLOOKUP(M325,'train-c6'!A$1:B$23,2)</f>
        <v>5</v>
      </c>
      <c r="R325">
        <f>VLOOKUP(M325,'train-c6'!A$2:H$23,7)</f>
        <v>3</v>
      </c>
      <c r="S325">
        <f>VLOOKUP(M325,'train-c6'!A$2:H$23,8)</f>
        <v>3</v>
      </c>
      <c r="T325">
        <f t="shared" si="37"/>
        <v>0</v>
      </c>
      <c r="U325">
        <f t="array" ref="U325">MAX(IF(A$2:A$1790=M325,IF(B$2:B$1790=N325,J$2:J$1790)))</f>
        <v>1</v>
      </c>
    </row>
    <row r="326" spans="1:21" x14ac:dyDescent="0.3">
      <c r="A326" t="s">
        <v>192</v>
      </c>
      <c r="B326" t="s">
        <v>198</v>
      </c>
      <c r="C326">
        <v>16245</v>
      </c>
      <c r="D326" s="1">
        <v>40011</v>
      </c>
      <c r="E326" s="1">
        <v>42515</v>
      </c>
      <c r="F326">
        <v>197273</v>
      </c>
      <c r="G326" t="s">
        <v>10</v>
      </c>
      <c r="H326" s="2">
        <v>42515.52306712963</v>
      </c>
      <c r="I326">
        <f t="shared" si="33"/>
        <v>2504</v>
      </c>
      <c r="J326">
        <f t="shared" si="32"/>
        <v>3</v>
      </c>
      <c r="K326">
        <f t="shared" si="34"/>
        <v>0</v>
      </c>
      <c r="L326">
        <f t="shared" si="35"/>
        <v>0</v>
      </c>
      <c r="M326" t="s">
        <v>330</v>
      </c>
      <c r="N326" t="s">
        <v>331</v>
      </c>
      <c r="O326">
        <v>100308</v>
      </c>
      <c r="P326">
        <f t="shared" si="36"/>
        <v>2</v>
      </c>
      <c r="Q326">
        <f>VLOOKUP(M326,'train-c6'!A$1:B$23,2)</f>
        <v>5</v>
      </c>
      <c r="R326">
        <f>VLOOKUP(M326,'train-c6'!A$2:H$23,7)</f>
        <v>3</v>
      </c>
      <c r="S326">
        <f>VLOOKUP(M326,'train-c6'!A$2:H$23,8)</f>
        <v>3</v>
      </c>
      <c r="T326">
        <f t="shared" si="37"/>
        <v>1</v>
      </c>
      <c r="U326">
        <f t="array" ref="U326">MAX(IF(A$2:A$1790=M326,IF(B$2:B$1790=N326,J$2:J$1790)))</f>
        <v>1</v>
      </c>
    </row>
    <row r="327" spans="1:21" x14ac:dyDescent="0.3">
      <c r="A327" t="s">
        <v>192</v>
      </c>
      <c r="B327" t="s">
        <v>198</v>
      </c>
      <c r="C327">
        <v>16245</v>
      </c>
      <c r="D327" s="1">
        <v>40011</v>
      </c>
      <c r="E327" s="1">
        <v>42572</v>
      </c>
      <c r="F327">
        <v>204425</v>
      </c>
      <c r="G327" t="s">
        <v>10</v>
      </c>
      <c r="H327" s="2">
        <v>42572.591979166667</v>
      </c>
      <c r="I327">
        <f t="shared" si="33"/>
        <v>2561</v>
      </c>
      <c r="J327">
        <f t="shared" si="32"/>
        <v>4</v>
      </c>
      <c r="K327">
        <f t="shared" si="34"/>
        <v>0</v>
      </c>
      <c r="L327">
        <f t="shared" si="35"/>
        <v>0</v>
      </c>
      <c r="M327" t="s">
        <v>330</v>
      </c>
      <c r="N327" t="s">
        <v>348</v>
      </c>
      <c r="O327">
        <v>100309</v>
      </c>
      <c r="P327">
        <f t="shared" si="36"/>
        <v>2</v>
      </c>
      <c r="Q327">
        <f>VLOOKUP(M327,'train-c6'!A$1:B$23,2)</f>
        <v>5</v>
      </c>
      <c r="R327">
        <f>VLOOKUP(M327,'train-c6'!A$2:H$23,7)</f>
        <v>3</v>
      </c>
      <c r="S327">
        <f>VLOOKUP(M327,'train-c6'!A$2:H$23,8)</f>
        <v>3</v>
      </c>
      <c r="T327">
        <f t="shared" si="37"/>
        <v>1</v>
      </c>
      <c r="U327">
        <f t="array" ref="U327">MAX(IF(A$2:A$1790=M327,IF(B$2:B$1790=N327,J$2:J$1790)))</f>
        <v>1</v>
      </c>
    </row>
    <row r="328" spans="1:21" x14ac:dyDescent="0.3">
      <c r="A328" t="s">
        <v>192</v>
      </c>
      <c r="B328" t="s">
        <v>198</v>
      </c>
      <c r="C328">
        <v>16245</v>
      </c>
      <c r="D328" s="1">
        <v>40011</v>
      </c>
      <c r="E328" s="1">
        <v>42636</v>
      </c>
      <c r="F328">
        <v>211004</v>
      </c>
      <c r="G328" t="s">
        <v>10</v>
      </c>
      <c r="H328" s="2">
        <v>42636.587638888886</v>
      </c>
      <c r="I328">
        <f t="shared" si="33"/>
        <v>2625</v>
      </c>
      <c r="J328">
        <f t="shared" si="32"/>
        <v>5</v>
      </c>
      <c r="K328">
        <f t="shared" si="34"/>
        <v>0</v>
      </c>
      <c r="L328">
        <f t="shared" si="35"/>
        <v>0</v>
      </c>
      <c r="M328" t="s">
        <v>330</v>
      </c>
      <c r="N328" t="s">
        <v>349</v>
      </c>
      <c r="O328">
        <v>100310</v>
      </c>
      <c r="P328">
        <f t="shared" si="36"/>
        <v>2</v>
      </c>
      <c r="Q328">
        <f>VLOOKUP(M328,'train-c6'!A$1:B$23,2)</f>
        <v>5</v>
      </c>
      <c r="R328">
        <f>VLOOKUP(M328,'train-c6'!A$2:H$23,7)</f>
        <v>3</v>
      </c>
      <c r="S328">
        <f>VLOOKUP(M328,'train-c6'!A$2:H$23,8)</f>
        <v>3</v>
      </c>
      <c r="T328">
        <f t="shared" si="37"/>
        <v>1</v>
      </c>
      <c r="U328">
        <f t="array" ref="U328">MAX(IF(A$2:A$1790=M328,IF(B$2:B$1790=N328,J$2:J$1790)))</f>
        <v>1</v>
      </c>
    </row>
    <row r="329" spans="1:21" x14ac:dyDescent="0.3">
      <c r="A329" t="s">
        <v>192</v>
      </c>
      <c r="B329" t="s">
        <v>198</v>
      </c>
      <c r="C329">
        <v>16245</v>
      </c>
      <c r="D329" s="1">
        <v>40011</v>
      </c>
      <c r="E329" s="1">
        <v>42703</v>
      </c>
      <c r="F329">
        <v>215834</v>
      </c>
      <c r="G329" t="s">
        <v>10</v>
      </c>
      <c r="H329" s="2">
        <v>42703.450856481482</v>
      </c>
      <c r="I329">
        <f t="shared" si="33"/>
        <v>2692</v>
      </c>
      <c r="J329">
        <f t="shared" si="32"/>
        <v>6</v>
      </c>
      <c r="K329">
        <f t="shared" si="34"/>
        <v>0</v>
      </c>
      <c r="L329">
        <f t="shared" si="35"/>
        <v>0</v>
      </c>
      <c r="M329" t="s">
        <v>330</v>
      </c>
      <c r="N329" t="s">
        <v>347</v>
      </c>
      <c r="O329">
        <v>100311</v>
      </c>
      <c r="P329">
        <f t="shared" si="36"/>
        <v>0</v>
      </c>
      <c r="Q329">
        <f>VLOOKUP(M329,'train-c6'!A$1:B$23,2)</f>
        <v>5</v>
      </c>
      <c r="R329">
        <f>VLOOKUP(M329,'train-c6'!A$2:H$23,7)</f>
        <v>3</v>
      </c>
      <c r="S329">
        <f>VLOOKUP(M329,'train-c6'!A$2:H$23,8)</f>
        <v>3</v>
      </c>
      <c r="T329">
        <f t="shared" si="37"/>
        <v>0</v>
      </c>
      <c r="U329">
        <f t="array" ref="U329">MAX(IF(A$2:A$1790=M329,IF(B$2:B$1790=N329,J$2:J$1790)))</f>
        <v>1</v>
      </c>
    </row>
    <row r="330" spans="1:21" x14ac:dyDescent="0.3">
      <c r="A330" t="s">
        <v>192</v>
      </c>
      <c r="B330" t="s">
        <v>198</v>
      </c>
      <c r="C330">
        <v>16245</v>
      </c>
      <c r="D330" s="1">
        <v>40011</v>
      </c>
      <c r="E330" s="1">
        <v>42830</v>
      </c>
      <c r="F330">
        <v>226694</v>
      </c>
      <c r="G330" t="s">
        <v>10</v>
      </c>
      <c r="H330" s="2">
        <v>42830.307002314818</v>
      </c>
      <c r="I330">
        <f t="shared" si="33"/>
        <v>2819</v>
      </c>
      <c r="J330">
        <f t="shared" si="32"/>
        <v>7</v>
      </c>
      <c r="K330">
        <f t="shared" si="34"/>
        <v>0</v>
      </c>
      <c r="L330">
        <f t="shared" si="35"/>
        <v>0</v>
      </c>
      <c r="M330" t="s">
        <v>330</v>
      </c>
      <c r="N330" t="s">
        <v>332</v>
      </c>
      <c r="O330">
        <v>100312</v>
      </c>
      <c r="P330">
        <f t="shared" si="36"/>
        <v>0</v>
      </c>
      <c r="Q330">
        <f>VLOOKUP(M330,'train-c6'!A$1:B$23,2)</f>
        <v>5</v>
      </c>
      <c r="R330">
        <f>VLOOKUP(M330,'train-c6'!A$2:H$23,7)</f>
        <v>3</v>
      </c>
      <c r="S330">
        <f>VLOOKUP(M330,'train-c6'!A$2:H$23,8)</f>
        <v>3</v>
      </c>
      <c r="T330">
        <f t="shared" si="37"/>
        <v>0</v>
      </c>
      <c r="U330">
        <f t="array" ref="U330">MAX(IF(A$2:A$1790=M330,IF(B$2:B$1790=N330,J$2:J$1790)))</f>
        <v>1</v>
      </c>
    </row>
    <row r="331" spans="1:21" x14ac:dyDescent="0.3">
      <c r="A331" t="s">
        <v>192</v>
      </c>
      <c r="B331" t="s">
        <v>199</v>
      </c>
      <c r="C331">
        <v>16246</v>
      </c>
      <c r="D331" s="1">
        <v>40011</v>
      </c>
      <c r="E331" s="1">
        <v>42404</v>
      </c>
      <c r="F331">
        <v>187222</v>
      </c>
      <c r="G331" t="s">
        <v>26</v>
      </c>
      <c r="H331" s="2">
        <v>42404.458773148152</v>
      </c>
      <c r="I331">
        <f t="shared" si="33"/>
        <v>2393</v>
      </c>
      <c r="J331">
        <f t="shared" si="32"/>
        <v>1</v>
      </c>
      <c r="K331">
        <f t="shared" si="34"/>
        <v>1</v>
      </c>
      <c r="L331">
        <f t="shared" si="35"/>
        <v>2</v>
      </c>
      <c r="M331" t="s">
        <v>330</v>
      </c>
      <c r="N331" t="s">
        <v>334</v>
      </c>
      <c r="O331">
        <v>100313</v>
      </c>
      <c r="P331">
        <f t="shared" si="36"/>
        <v>0</v>
      </c>
      <c r="Q331">
        <f>VLOOKUP(M331,'train-c6'!A$1:B$23,2)</f>
        <v>5</v>
      </c>
      <c r="R331">
        <f>VLOOKUP(M331,'train-c6'!A$2:H$23,7)</f>
        <v>3</v>
      </c>
      <c r="S331">
        <f>VLOOKUP(M331,'train-c6'!A$2:H$23,8)</f>
        <v>3</v>
      </c>
      <c r="T331">
        <f t="shared" si="37"/>
        <v>0</v>
      </c>
      <c r="U331">
        <f t="array" ref="U331">MAX(IF(A$2:A$1790=M331,IF(B$2:B$1790=N331,J$2:J$1790)))</f>
        <v>1</v>
      </c>
    </row>
    <row r="332" spans="1:21" x14ac:dyDescent="0.3">
      <c r="A332" t="s">
        <v>192</v>
      </c>
      <c r="B332" t="s">
        <v>199</v>
      </c>
      <c r="C332">
        <v>16246</v>
      </c>
      <c r="D332" s="1">
        <v>40011</v>
      </c>
      <c r="E332" s="1">
        <v>42472</v>
      </c>
      <c r="F332">
        <v>194485</v>
      </c>
      <c r="G332" t="s">
        <v>26</v>
      </c>
      <c r="H332" s="2">
        <v>42472.479722222219</v>
      </c>
      <c r="I332">
        <f t="shared" si="33"/>
        <v>2461</v>
      </c>
      <c r="J332">
        <f t="shared" si="32"/>
        <v>2</v>
      </c>
      <c r="K332">
        <f t="shared" si="34"/>
        <v>1</v>
      </c>
      <c r="L332">
        <f t="shared" si="35"/>
        <v>4</v>
      </c>
      <c r="M332" t="s">
        <v>330</v>
      </c>
      <c r="N332" t="s">
        <v>336</v>
      </c>
      <c r="O332">
        <v>100314</v>
      </c>
      <c r="P332">
        <f t="shared" si="36"/>
        <v>0</v>
      </c>
      <c r="Q332">
        <f>VLOOKUP(M332,'train-c6'!A$1:B$23,2)</f>
        <v>5</v>
      </c>
      <c r="R332">
        <f>VLOOKUP(M332,'train-c6'!A$2:H$23,7)</f>
        <v>3</v>
      </c>
      <c r="S332">
        <f>VLOOKUP(M332,'train-c6'!A$2:H$23,8)</f>
        <v>3</v>
      </c>
      <c r="T332">
        <f t="shared" si="37"/>
        <v>0</v>
      </c>
      <c r="U332">
        <f t="array" ref="U332">MAX(IF(A$2:A$1790=M332,IF(B$2:B$1790=N332,J$2:J$1790)))</f>
        <v>1</v>
      </c>
    </row>
    <row r="333" spans="1:21" x14ac:dyDescent="0.3">
      <c r="A333" t="s">
        <v>192</v>
      </c>
      <c r="B333" t="s">
        <v>199</v>
      </c>
      <c r="C333">
        <v>16246</v>
      </c>
      <c r="D333" s="1">
        <v>40011</v>
      </c>
      <c r="E333" s="1">
        <v>42527</v>
      </c>
      <c r="F333">
        <v>199986</v>
      </c>
      <c r="G333" t="s">
        <v>26</v>
      </c>
      <c r="H333" s="2">
        <v>42527.238993055558</v>
      </c>
      <c r="I333">
        <f t="shared" si="33"/>
        <v>2516</v>
      </c>
      <c r="J333">
        <f t="shared" si="32"/>
        <v>3</v>
      </c>
      <c r="K333">
        <f t="shared" si="34"/>
        <v>1</v>
      </c>
      <c r="L333">
        <f t="shared" si="35"/>
        <v>8</v>
      </c>
      <c r="M333" t="s">
        <v>330</v>
      </c>
      <c r="N333" t="s">
        <v>338</v>
      </c>
      <c r="O333">
        <v>100315</v>
      </c>
      <c r="P333">
        <f t="shared" si="36"/>
        <v>0</v>
      </c>
      <c r="Q333">
        <f>VLOOKUP(M333,'train-c6'!A$1:B$23,2)</f>
        <v>5</v>
      </c>
      <c r="R333">
        <f>VLOOKUP(M333,'train-c6'!A$2:H$23,7)</f>
        <v>3</v>
      </c>
      <c r="S333">
        <f>VLOOKUP(M333,'train-c6'!A$2:H$23,8)</f>
        <v>3</v>
      </c>
      <c r="T333">
        <f t="shared" si="37"/>
        <v>0</v>
      </c>
      <c r="U333">
        <f t="array" ref="U333">MAX(IF(A$2:A$1790=M333,IF(B$2:B$1790=N333,J$2:J$1790)))</f>
        <v>1</v>
      </c>
    </row>
    <row r="334" spans="1:21" x14ac:dyDescent="0.3">
      <c r="A334" t="s">
        <v>192</v>
      </c>
      <c r="B334" t="s">
        <v>199</v>
      </c>
      <c r="C334">
        <v>16246</v>
      </c>
      <c r="D334" s="1">
        <v>40011</v>
      </c>
      <c r="E334" s="1">
        <v>42572</v>
      </c>
      <c r="F334">
        <v>204426</v>
      </c>
      <c r="G334" t="s">
        <v>10</v>
      </c>
      <c r="H334" s="2">
        <v>42572.592210648145</v>
      </c>
      <c r="I334">
        <f t="shared" si="33"/>
        <v>2561</v>
      </c>
      <c r="J334">
        <f t="shared" si="32"/>
        <v>4</v>
      </c>
      <c r="K334">
        <f t="shared" si="34"/>
        <v>0</v>
      </c>
      <c r="L334">
        <f t="shared" si="35"/>
        <v>0</v>
      </c>
      <c r="M334" t="s">
        <v>330</v>
      </c>
      <c r="N334" t="s">
        <v>340</v>
      </c>
      <c r="O334">
        <v>100316</v>
      </c>
      <c r="P334">
        <f t="shared" si="36"/>
        <v>0</v>
      </c>
      <c r="Q334">
        <f>VLOOKUP(M334,'train-c6'!A$1:B$23,2)</f>
        <v>5</v>
      </c>
      <c r="R334">
        <f>VLOOKUP(M334,'train-c6'!A$2:H$23,7)</f>
        <v>3</v>
      </c>
      <c r="S334">
        <f>VLOOKUP(M334,'train-c6'!A$2:H$23,8)</f>
        <v>3</v>
      </c>
      <c r="T334">
        <f t="shared" si="37"/>
        <v>0</v>
      </c>
      <c r="U334">
        <f t="array" ref="U334">MAX(IF(A$2:A$1790=M334,IF(B$2:B$1790=N334,J$2:J$1790)))</f>
        <v>1</v>
      </c>
    </row>
    <row r="335" spans="1:21" x14ac:dyDescent="0.3">
      <c r="A335" t="s">
        <v>192</v>
      </c>
      <c r="B335" t="s">
        <v>199</v>
      </c>
      <c r="C335">
        <v>16246</v>
      </c>
      <c r="D335" s="1">
        <v>40011</v>
      </c>
      <c r="E335" s="1">
        <v>42636</v>
      </c>
      <c r="F335">
        <v>211005</v>
      </c>
      <c r="G335" t="s">
        <v>10</v>
      </c>
      <c r="H335" s="2">
        <v>42636.587916666664</v>
      </c>
      <c r="I335">
        <f t="shared" si="33"/>
        <v>2625</v>
      </c>
      <c r="J335">
        <f t="shared" si="32"/>
        <v>5</v>
      </c>
      <c r="K335">
        <f t="shared" si="34"/>
        <v>0</v>
      </c>
      <c r="L335">
        <f t="shared" si="35"/>
        <v>0</v>
      </c>
      <c r="M335" t="s">
        <v>330</v>
      </c>
      <c r="N335" t="s">
        <v>344</v>
      </c>
      <c r="O335">
        <v>100317</v>
      </c>
      <c r="P335">
        <f t="shared" si="36"/>
        <v>0</v>
      </c>
      <c r="Q335">
        <f>VLOOKUP(M335,'train-c6'!A$1:B$23,2)</f>
        <v>5</v>
      </c>
      <c r="R335">
        <f>VLOOKUP(M335,'train-c6'!A$2:H$23,7)</f>
        <v>3</v>
      </c>
      <c r="S335">
        <f>VLOOKUP(M335,'train-c6'!A$2:H$23,8)</f>
        <v>3</v>
      </c>
      <c r="T335">
        <f t="shared" si="37"/>
        <v>0</v>
      </c>
      <c r="U335">
        <f t="array" ref="U335">MAX(IF(A$2:A$1790=M335,IF(B$2:B$1790=N335,J$2:J$1790)))</f>
        <v>1</v>
      </c>
    </row>
    <row r="336" spans="1:21" x14ac:dyDescent="0.3">
      <c r="A336" t="s">
        <v>192</v>
      </c>
      <c r="B336" t="s">
        <v>199</v>
      </c>
      <c r="C336">
        <v>16246</v>
      </c>
      <c r="D336" s="1">
        <v>40011</v>
      </c>
      <c r="E336" s="1">
        <v>42703</v>
      </c>
      <c r="F336">
        <v>215835</v>
      </c>
      <c r="G336" t="s">
        <v>10</v>
      </c>
      <c r="H336" s="2">
        <v>42703.450925925928</v>
      </c>
      <c r="I336">
        <f t="shared" si="33"/>
        <v>2692</v>
      </c>
      <c r="J336">
        <f t="shared" si="32"/>
        <v>6</v>
      </c>
      <c r="K336">
        <f t="shared" si="34"/>
        <v>0</v>
      </c>
      <c r="L336">
        <f t="shared" si="35"/>
        <v>0</v>
      </c>
      <c r="M336" t="s">
        <v>330</v>
      </c>
      <c r="N336" t="s">
        <v>333</v>
      </c>
      <c r="O336">
        <v>100318</v>
      </c>
      <c r="P336">
        <f t="shared" si="36"/>
        <v>0</v>
      </c>
      <c r="Q336">
        <f>VLOOKUP(M336,'train-c6'!A$1:B$23,2)</f>
        <v>5</v>
      </c>
      <c r="R336">
        <f>VLOOKUP(M336,'train-c6'!A$2:H$23,7)</f>
        <v>3</v>
      </c>
      <c r="S336">
        <f>VLOOKUP(M336,'train-c6'!A$2:H$23,8)</f>
        <v>3</v>
      </c>
      <c r="T336">
        <f t="shared" si="37"/>
        <v>0</v>
      </c>
      <c r="U336">
        <f t="array" ref="U336">MAX(IF(A$2:A$1790=M336,IF(B$2:B$1790=N336,J$2:J$1790)))</f>
        <v>1</v>
      </c>
    </row>
    <row r="337" spans="1:21" x14ac:dyDescent="0.3">
      <c r="A337" t="s">
        <v>192</v>
      </c>
      <c r="B337" t="s">
        <v>199</v>
      </c>
      <c r="C337">
        <v>16246</v>
      </c>
      <c r="D337" s="1">
        <v>40011</v>
      </c>
      <c r="E337" s="1">
        <v>42830</v>
      </c>
      <c r="F337">
        <v>226695</v>
      </c>
      <c r="G337" t="s">
        <v>10</v>
      </c>
      <c r="H337" s="2">
        <v>42830.307789351849</v>
      </c>
      <c r="I337">
        <f t="shared" si="33"/>
        <v>2819</v>
      </c>
      <c r="J337">
        <f t="shared" si="32"/>
        <v>7</v>
      </c>
      <c r="K337">
        <f t="shared" si="34"/>
        <v>0</v>
      </c>
      <c r="L337">
        <f t="shared" si="35"/>
        <v>0</v>
      </c>
      <c r="M337" t="s">
        <v>330</v>
      </c>
      <c r="N337" t="s">
        <v>335</v>
      </c>
      <c r="O337">
        <v>100319</v>
      </c>
      <c r="P337">
        <f t="shared" si="36"/>
        <v>0</v>
      </c>
      <c r="Q337">
        <f>VLOOKUP(M337,'train-c6'!A$1:B$23,2)</f>
        <v>5</v>
      </c>
      <c r="R337">
        <f>VLOOKUP(M337,'train-c6'!A$2:H$23,7)</f>
        <v>3</v>
      </c>
      <c r="S337">
        <f>VLOOKUP(M337,'train-c6'!A$2:H$23,8)</f>
        <v>3</v>
      </c>
      <c r="T337">
        <f t="shared" si="37"/>
        <v>0</v>
      </c>
      <c r="U337">
        <f t="array" ref="U337">MAX(IF(A$2:A$1790=M337,IF(B$2:B$1790=N337,J$2:J$1790)))</f>
        <v>1</v>
      </c>
    </row>
    <row r="338" spans="1:21" x14ac:dyDescent="0.3">
      <c r="A338" t="s">
        <v>192</v>
      </c>
      <c r="B338" t="s">
        <v>203</v>
      </c>
      <c r="C338">
        <v>16247</v>
      </c>
      <c r="D338" s="1">
        <v>40011</v>
      </c>
      <c r="E338" s="1">
        <v>42404</v>
      </c>
      <c r="F338">
        <v>187244</v>
      </c>
      <c r="G338" t="s">
        <v>26</v>
      </c>
      <c r="H338" s="2">
        <v>42404.471909722219</v>
      </c>
      <c r="I338">
        <f t="shared" si="33"/>
        <v>2393</v>
      </c>
      <c r="J338">
        <f t="shared" si="32"/>
        <v>1</v>
      </c>
      <c r="K338">
        <f t="shared" si="34"/>
        <v>1</v>
      </c>
      <c r="L338">
        <f t="shared" si="35"/>
        <v>2</v>
      </c>
      <c r="M338" t="s">
        <v>330</v>
      </c>
      <c r="N338" t="s">
        <v>337</v>
      </c>
      <c r="O338">
        <v>100320</v>
      </c>
      <c r="P338">
        <f t="shared" si="36"/>
        <v>0</v>
      </c>
      <c r="Q338">
        <f>VLOOKUP(M338,'train-c6'!A$1:B$23,2)</f>
        <v>5</v>
      </c>
      <c r="R338">
        <f>VLOOKUP(M338,'train-c6'!A$2:H$23,7)</f>
        <v>3</v>
      </c>
      <c r="S338">
        <f>VLOOKUP(M338,'train-c6'!A$2:H$23,8)</f>
        <v>3</v>
      </c>
      <c r="T338">
        <f t="shared" si="37"/>
        <v>0</v>
      </c>
      <c r="U338">
        <f t="array" ref="U338">MAX(IF(A$2:A$1790=M338,IF(B$2:B$1790=N338,J$2:J$1790)))</f>
        <v>1</v>
      </c>
    </row>
    <row r="339" spans="1:21" x14ac:dyDescent="0.3">
      <c r="A339" t="s">
        <v>192</v>
      </c>
      <c r="B339" t="s">
        <v>203</v>
      </c>
      <c r="C339">
        <v>16247</v>
      </c>
      <c r="D339" s="1">
        <v>40011</v>
      </c>
      <c r="E339" s="1">
        <v>42468</v>
      </c>
      <c r="F339">
        <v>193509</v>
      </c>
      <c r="G339" t="s">
        <v>10</v>
      </c>
      <c r="H339" s="2">
        <v>42468.343159722222</v>
      </c>
      <c r="I339">
        <f t="shared" si="33"/>
        <v>2457</v>
      </c>
      <c r="J339">
        <f t="shared" si="32"/>
        <v>2</v>
      </c>
      <c r="K339">
        <f t="shared" si="34"/>
        <v>0</v>
      </c>
      <c r="L339">
        <f t="shared" si="35"/>
        <v>0</v>
      </c>
      <c r="M339" t="s">
        <v>330</v>
      </c>
      <c r="N339" t="s">
        <v>339</v>
      </c>
      <c r="O339">
        <v>100321</v>
      </c>
      <c r="P339">
        <f t="shared" si="36"/>
        <v>0</v>
      </c>
      <c r="Q339">
        <f>VLOOKUP(M339,'train-c6'!A$1:B$23,2)</f>
        <v>5</v>
      </c>
      <c r="R339">
        <f>VLOOKUP(M339,'train-c6'!A$2:H$23,7)</f>
        <v>3</v>
      </c>
      <c r="S339">
        <f>VLOOKUP(M339,'train-c6'!A$2:H$23,8)</f>
        <v>3</v>
      </c>
      <c r="T339">
        <f t="shared" si="37"/>
        <v>0</v>
      </c>
      <c r="U339">
        <f t="array" ref="U339">MAX(IF(A$2:A$1790=M339,IF(B$2:B$1790=N339,J$2:J$1790)))</f>
        <v>1</v>
      </c>
    </row>
    <row r="340" spans="1:21" x14ac:dyDescent="0.3">
      <c r="A340" t="s">
        <v>192</v>
      </c>
      <c r="B340" t="s">
        <v>203</v>
      </c>
      <c r="C340">
        <v>16247</v>
      </c>
      <c r="D340" s="1">
        <v>40011</v>
      </c>
      <c r="E340" s="1">
        <v>42528</v>
      </c>
      <c r="F340">
        <v>200194</v>
      </c>
      <c r="G340" t="s">
        <v>10</v>
      </c>
      <c r="H340" s="2">
        <v>42528.31653935185</v>
      </c>
      <c r="I340">
        <f t="shared" si="33"/>
        <v>2517</v>
      </c>
      <c r="J340">
        <f t="shared" si="32"/>
        <v>3</v>
      </c>
      <c r="K340">
        <f t="shared" si="34"/>
        <v>0</v>
      </c>
      <c r="L340">
        <f t="shared" si="35"/>
        <v>0</v>
      </c>
      <c r="M340" t="s">
        <v>330</v>
      </c>
      <c r="N340" t="s">
        <v>342</v>
      </c>
      <c r="O340">
        <v>100322</v>
      </c>
      <c r="P340">
        <f t="shared" si="36"/>
        <v>0</v>
      </c>
      <c r="Q340">
        <f>VLOOKUP(M340,'train-c6'!A$1:B$23,2)</f>
        <v>5</v>
      </c>
      <c r="R340">
        <f>VLOOKUP(M340,'train-c6'!A$2:H$23,7)</f>
        <v>3</v>
      </c>
      <c r="S340">
        <f>VLOOKUP(M340,'train-c6'!A$2:H$23,8)</f>
        <v>3</v>
      </c>
      <c r="T340">
        <f t="shared" si="37"/>
        <v>0</v>
      </c>
      <c r="U340">
        <f t="array" ref="U340">MAX(IF(A$2:A$1790=M340,IF(B$2:B$1790=N340,J$2:J$1790)))</f>
        <v>1</v>
      </c>
    </row>
    <row r="341" spans="1:21" x14ac:dyDescent="0.3">
      <c r="A341" t="s">
        <v>192</v>
      </c>
      <c r="B341" t="s">
        <v>203</v>
      </c>
      <c r="C341">
        <v>16247</v>
      </c>
      <c r="D341" s="1">
        <v>40011</v>
      </c>
      <c r="E341" s="1">
        <v>42574</v>
      </c>
      <c r="F341">
        <v>204945</v>
      </c>
      <c r="G341" t="s">
        <v>10</v>
      </c>
      <c r="H341" s="2">
        <v>42574.294664351852</v>
      </c>
      <c r="I341">
        <f t="shared" si="33"/>
        <v>2563</v>
      </c>
      <c r="J341">
        <f t="shared" si="32"/>
        <v>4</v>
      </c>
      <c r="K341">
        <f t="shared" si="34"/>
        <v>0</v>
      </c>
      <c r="L341">
        <f t="shared" si="35"/>
        <v>0</v>
      </c>
      <c r="M341" t="s">
        <v>330</v>
      </c>
      <c r="N341" t="s">
        <v>345</v>
      </c>
      <c r="O341">
        <v>100323</v>
      </c>
      <c r="P341">
        <f t="shared" si="36"/>
        <v>0</v>
      </c>
      <c r="Q341">
        <f>VLOOKUP(M341,'train-c6'!A$1:B$23,2)</f>
        <v>5</v>
      </c>
      <c r="R341">
        <f>VLOOKUP(M341,'train-c6'!A$2:H$23,7)</f>
        <v>3</v>
      </c>
      <c r="S341">
        <f>VLOOKUP(M341,'train-c6'!A$2:H$23,8)</f>
        <v>3</v>
      </c>
      <c r="T341">
        <f t="shared" si="37"/>
        <v>0</v>
      </c>
      <c r="U341">
        <f t="array" ref="U341">MAX(IF(A$2:A$1790=M341,IF(B$2:B$1790=N341,J$2:J$1790)))</f>
        <v>1</v>
      </c>
    </row>
    <row r="342" spans="1:21" x14ac:dyDescent="0.3">
      <c r="A342" t="s">
        <v>192</v>
      </c>
      <c r="B342" t="s">
        <v>203</v>
      </c>
      <c r="C342">
        <v>16247</v>
      </c>
      <c r="D342" s="1">
        <v>40011</v>
      </c>
      <c r="E342" s="1">
        <v>42636</v>
      </c>
      <c r="F342">
        <v>210973</v>
      </c>
      <c r="G342" t="s">
        <v>26</v>
      </c>
      <c r="H342" s="2">
        <v>42636.563171296293</v>
      </c>
      <c r="I342">
        <f t="shared" si="33"/>
        <v>2625</v>
      </c>
      <c r="J342">
        <f t="shared" si="32"/>
        <v>5</v>
      </c>
      <c r="K342">
        <f t="shared" si="34"/>
        <v>1</v>
      </c>
      <c r="L342">
        <f t="shared" si="35"/>
        <v>32</v>
      </c>
      <c r="M342" t="s">
        <v>330</v>
      </c>
      <c r="N342" t="s">
        <v>346</v>
      </c>
      <c r="O342">
        <v>100324</v>
      </c>
      <c r="P342">
        <f t="shared" si="36"/>
        <v>0</v>
      </c>
      <c r="Q342">
        <f>VLOOKUP(M342,'train-c6'!A$1:B$23,2)</f>
        <v>5</v>
      </c>
      <c r="R342">
        <f>VLOOKUP(M342,'train-c6'!A$2:H$23,7)</f>
        <v>3</v>
      </c>
      <c r="S342">
        <f>VLOOKUP(M342,'train-c6'!A$2:H$23,8)</f>
        <v>3</v>
      </c>
      <c r="T342">
        <f t="shared" si="37"/>
        <v>0</v>
      </c>
      <c r="U342">
        <f t="array" ref="U342">MAX(IF(A$2:A$1790=M342,IF(B$2:B$1790=N342,J$2:J$1790)))</f>
        <v>1</v>
      </c>
    </row>
    <row r="343" spans="1:21" hidden="1" x14ac:dyDescent="0.3">
      <c r="A343" t="s">
        <v>192</v>
      </c>
      <c r="B343" t="s">
        <v>203</v>
      </c>
      <c r="C343">
        <v>16247</v>
      </c>
      <c r="D343" s="1">
        <v>40011</v>
      </c>
      <c r="E343" s="1">
        <v>42699</v>
      </c>
      <c r="F343">
        <v>215278</v>
      </c>
      <c r="G343" t="s">
        <v>26</v>
      </c>
      <c r="H343" s="2">
        <v>42699.290729166663</v>
      </c>
      <c r="I343">
        <f t="shared" si="33"/>
        <v>2688</v>
      </c>
      <c r="J343">
        <f t="shared" ref="J343:J406" si="38">IF(C343=C342,J342+1,1)</f>
        <v>6</v>
      </c>
      <c r="K343">
        <f t="shared" si="34"/>
        <v>1</v>
      </c>
      <c r="L343">
        <f t="shared" si="35"/>
        <v>64</v>
      </c>
      <c r="P343">
        <f t="shared" si="36"/>
        <v>0</v>
      </c>
      <c r="Q343" t="e">
        <f>VLOOKUP(M343,'train-c6'!A$1:B$23,2)</f>
        <v>#N/A</v>
      </c>
      <c r="R343" t="e">
        <f>VLOOKUP(M343,'train-c6'!A$2:H$23,7)</f>
        <v>#N/A</v>
      </c>
      <c r="S343" t="e">
        <f>VLOOKUP(M343,'train-c6'!A$2:H$23,8)</f>
        <v>#N/A</v>
      </c>
      <c r="T343">
        <f t="shared" si="37"/>
        <v>0</v>
      </c>
      <c r="U343">
        <f t="array" ref="U343">MAX(IF(A$2:A$1790=M343,IF(B$2:B$1790=N343,J$2:J$1790)))</f>
        <v>0</v>
      </c>
    </row>
    <row r="344" spans="1:21" hidden="1" x14ac:dyDescent="0.3">
      <c r="A344" t="s">
        <v>192</v>
      </c>
      <c r="B344" t="s">
        <v>203</v>
      </c>
      <c r="C344">
        <v>16247</v>
      </c>
      <c r="D344" s="1">
        <v>40011</v>
      </c>
      <c r="E344" s="1">
        <v>42830</v>
      </c>
      <c r="F344">
        <v>226677</v>
      </c>
      <c r="G344" t="s">
        <v>26</v>
      </c>
      <c r="H344" s="2">
        <v>42830.286608796298</v>
      </c>
      <c r="I344">
        <f t="shared" si="33"/>
        <v>2819</v>
      </c>
      <c r="J344">
        <f t="shared" si="38"/>
        <v>7</v>
      </c>
      <c r="K344">
        <f t="shared" si="34"/>
        <v>1</v>
      </c>
      <c r="L344">
        <f t="shared" si="35"/>
        <v>128</v>
      </c>
      <c r="P344">
        <f t="shared" si="36"/>
        <v>0</v>
      </c>
      <c r="Q344" t="e">
        <f>VLOOKUP(M344,'train-c6'!A$1:B$23,2)</f>
        <v>#N/A</v>
      </c>
      <c r="R344" t="e">
        <f>VLOOKUP(M344,'train-c6'!A$2:H$23,7)</f>
        <v>#N/A</v>
      </c>
      <c r="S344" t="e">
        <f>VLOOKUP(M344,'train-c6'!A$2:H$23,8)</f>
        <v>#N/A</v>
      </c>
      <c r="T344">
        <f t="shared" si="37"/>
        <v>0</v>
      </c>
      <c r="U344">
        <f t="array" ref="U344">MAX(IF(A$2:A$1790=M344,IF(B$2:B$1790=N344,J$2:J$1790)))</f>
        <v>0</v>
      </c>
    </row>
    <row r="345" spans="1:21" hidden="1" x14ac:dyDescent="0.3">
      <c r="A345" t="s">
        <v>192</v>
      </c>
      <c r="B345" t="s">
        <v>204</v>
      </c>
      <c r="C345">
        <v>16248</v>
      </c>
      <c r="D345" s="1">
        <v>40011</v>
      </c>
      <c r="E345" s="1">
        <v>42404</v>
      </c>
      <c r="F345">
        <v>187245</v>
      </c>
      <c r="G345" t="s">
        <v>26</v>
      </c>
      <c r="H345" s="2">
        <v>42404.471967592595</v>
      </c>
      <c r="I345">
        <f t="shared" si="33"/>
        <v>2393</v>
      </c>
      <c r="J345">
        <f t="shared" si="38"/>
        <v>1</v>
      </c>
      <c r="K345">
        <f t="shared" si="34"/>
        <v>1</v>
      </c>
      <c r="L345">
        <f t="shared" si="35"/>
        <v>2</v>
      </c>
      <c r="P345">
        <f t="shared" si="36"/>
        <v>0</v>
      </c>
      <c r="Q345" t="e">
        <f>VLOOKUP(M345,'train-c6'!A$1:B$23,2)</f>
        <v>#N/A</v>
      </c>
      <c r="R345" t="e">
        <f>VLOOKUP(M345,'train-c6'!A$2:H$23,7)</f>
        <v>#N/A</v>
      </c>
      <c r="S345" t="e">
        <f>VLOOKUP(M345,'train-c6'!A$2:H$23,8)</f>
        <v>#N/A</v>
      </c>
      <c r="T345">
        <f t="shared" si="37"/>
        <v>0</v>
      </c>
      <c r="U345">
        <f t="array" ref="U345">MAX(IF(A$2:A$1790=M345,IF(B$2:B$1790=N345,J$2:J$1790)))</f>
        <v>0</v>
      </c>
    </row>
    <row r="346" spans="1:21" hidden="1" x14ac:dyDescent="0.3">
      <c r="A346" t="s">
        <v>192</v>
      </c>
      <c r="B346" t="s">
        <v>204</v>
      </c>
      <c r="C346">
        <v>16248</v>
      </c>
      <c r="D346" s="1">
        <v>40011</v>
      </c>
      <c r="E346" s="1">
        <v>42468</v>
      </c>
      <c r="F346">
        <v>193508</v>
      </c>
      <c r="G346" t="s">
        <v>26</v>
      </c>
      <c r="H346" s="2">
        <v>42468.34306712963</v>
      </c>
      <c r="I346">
        <f t="shared" si="33"/>
        <v>2457</v>
      </c>
      <c r="J346">
        <f t="shared" si="38"/>
        <v>2</v>
      </c>
      <c r="K346">
        <f t="shared" si="34"/>
        <v>1</v>
      </c>
      <c r="L346">
        <f t="shared" si="35"/>
        <v>4</v>
      </c>
      <c r="P346">
        <f t="shared" si="36"/>
        <v>0</v>
      </c>
      <c r="Q346" t="e">
        <f>VLOOKUP(M346,'train-c6'!A$1:B$23,2)</f>
        <v>#N/A</v>
      </c>
      <c r="R346" t="e">
        <f>VLOOKUP(M346,'train-c6'!A$2:H$23,7)</f>
        <v>#N/A</v>
      </c>
      <c r="S346" t="e">
        <f>VLOOKUP(M346,'train-c6'!A$2:H$23,8)</f>
        <v>#N/A</v>
      </c>
      <c r="T346">
        <f t="shared" si="37"/>
        <v>0</v>
      </c>
      <c r="U346">
        <f t="array" ref="U346">MAX(IF(A$2:A$1790=M346,IF(B$2:B$1790=N346,J$2:J$1790)))</f>
        <v>0</v>
      </c>
    </row>
    <row r="347" spans="1:21" hidden="1" x14ac:dyDescent="0.3">
      <c r="A347" t="s">
        <v>192</v>
      </c>
      <c r="B347" t="s">
        <v>204</v>
      </c>
      <c r="C347">
        <v>16248</v>
      </c>
      <c r="D347" s="1">
        <v>40011</v>
      </c>
      <c r="E347" s="1">
        <v>42535</v>
      </c>
      <c r="F347">
        <v>201532</v>
      </c>
      <c r="G347" t="s">
        <v>10</v>
      </c>
      <c r="H347" s="2">
        <v>42535.38484953704</v>
      </c>
      <c r="I347">
        <f t="shared" si="33"/>
        <v>2524</v>
      </c>
      <c r="J347">
        <f t="shared" si="38"/>
        <v>3</v>
      </c>
      <c r="K347">
        <f t="shared" si="34"/>
        <v>0</v>
      </c>
      <c r="L347">
        <f t="shared" si="35"/>
        <v>0</v>
      </c>
      <c r="P347">
        <f t="shared" si="36"/>
        <v>0</v>
      </c>
      <c r="Q347" t="e">
        <f>VLOOKUP(M347,'train-c6'!A$1:B$23,2)</f>
        <v>#N/A</v>
      </c>
      <c r="R347" t="e">
        <f>VLOOKUP(M347,'train-c6'!A$2:H$23,7)</f>
        <v>#N/A</v>
      </c>
      <c r="S347" t="e">
        <f>VLOOKUP(M347,'train-c6'!A$2:H$23,8)</f>
        <v>#N/A</v>
      </c>
      <c r="T347">
        <f t="shared" si="37"/>
        <v>0</v>
      </c>
      <c r="U347">
        <f t="array" ref="U347">MAX(IF(A$2:A$1790=M347,IF(B$2:B$1790=N347,J$2:J$1790)))</f>
        <v>0</v>
      </c>
    </row>
    <row r="348" spans="1:21" hidden="1" x14ac:dyDescent="0.3">
      <c r="A348" t="s">
        <v>192</v>
      </c>
      <c r="B348" t="s">
        <v>204</v>
      </c>
      <c r="C348">
        <v>16248</v>
      </c>
      <c r="D348" s="1">
        <v>40011</v>
      </c>
      <c r="E348" s="1">
        <v>42574</v>
      </c>
      <c r="F348">
        <v>204946</v>
      </c>
      <c r="G348" t="s">
        <v>10</v>
      </c>
      <c r="H348" s="2">
        <v>42574.295358796298</v>
      </c>
      <c r="I348">
        <f t="shared" si="33"/>
        <v>2563</v>
      </c>
      <c r="J348">
        <f t="shared" si="38"/>
        <v>4</v>
      </c>
      <c r="K348">
        <f t="shared" si="34"/>
        <v>0</v>
      </c>
      <c r="L348">
        <f t="shared" si="35"/>
        <v>0</v>
      </c>
      <c r="P348">
        <f t="shared" si="36"/>
        <v>0</v>
      </c>
      <c r="Q348" t="e">
        <f>VLOOKUP(M348,'train-c6'!A$1:B$23,2)</f>
        <v>#N/A</v>
      </c>
      <c r="R348" t="e">
        <f>VLOOKUP(M348,'train-c6'!A$2:H$23,7)</f>
        <v>#N/A</v>
      </c>
      <c r="S348" t="e">
        <f>VLOOKUP(M348,'train-c6'!A$2:H$23,8)</f>
        <v>#N/A</v>
      </c>
      <c r="T348">
        <f t="shared" si="37"/>
        <v>0</v>
      </c>
      <c r="U348">
        <f t="array" ref="U348">MAX(IF(A$2:A$1790=M348,IF(B$2:B$1790=N348,J$2:J$1790)))</f>
        <v>0</v>
      </c>
    </row>
    <row r="349" spans="1:21" hidden="1" x14ac:dyDescent="0.3">
      <c r="A349" t="s">
        <v>192</v>
      </c>
      <c r="B349" t="s">
        <v>204</v>
      </c>
      <c r="C349">
        <v>16248</v>
      </c>
      <c r="D349" s="1">
        <v>40011</v>
      </c>
      <c r="E349" s="1">
        <v>42640</v>
      </c>
      <c r="F349">
        <v>211380</v>
      </c>
      <c r="G349" t="s">
        <v>26</v>
      </c>
      <c r="H349" s="2">
        <v>42640.546018518522</v>
      </c>
      <c r="I349">
        <f t="shared" si="33"/>
        <v>2629</v>
      </c>
      <c r="J349">
        <f t="shared" si="38"/>
        <v>5</v>
      </c>
      <c r="K349">
        <f t="shared" si="34"/>
        <v>1</v>
      </c>
      <c r="L349">
        <f t="shared" si="35"/>
        <v>32</v>
      </c>
      <c r="P349">
        <f t="shared" si="36"/>
        <v>0</v>
      </c>
      <c r="Q349" t="e">
        <f>VLOOKUP(M349,'train-c6'!A$1:B$23,2)</f>
        <v>#N/A</v>
      </c>
      <c r="R349" t="e">
        <f>VLOOKUP(M349,'train-c6'!A$2:H$23,7)</f>
        <v>#N/A</v>
      </c>
      <c r="S349" t="e">
        <f>VLOOKUP(M349,'train-c6'!A$2:H$23,8)</f>
        <v>#N/A</v>
      </c>
      <c r="T349">
        <f t="shared" si="37"/>
        <v>0</v>
      </c>
      <c r="U349">
        <f t="array" ref="U349">MAX(IF(A$2:A$1790=M349,IF(B$2:B$1790=N349,J$2:J$1790)))</f>
        <v>0</v>
      </c>
    </row>
    <row r="350" spans="1:21" hidden="1" x14ac:dyDescent="0.3">
      <c r="A350" t="s">
        <v>192</v>
      </c>
      <c r="B350" t="s">
        <v>204</v>
      </c>
      <c r="C350">
        <v>16248</v>
      </c>
      <c r="D350" s="1">
        <v>40011</v>
      </c>
      <c r="E350" s="1">
        <v>42699</v>
      </c>
      <c r="F350">
        <v>215269</v>
      </c>
      <c r="G350" t="s">
        <v>26</v>
      </c>
      <c r="H350" s="2">
        <v>42699.28261574074</v>
      </c>
      <c r="I350">
        <f t="shared" si="33"/>
        <v>2688</v>
      </c>
      <c r="J350">
        <f t="shared" si="38"/>
        <v>6</v>
      </c>
      <c r="K350">
        <f t="shared" si="34"/>
        <v>1</v>
      </c>
      <c r="L350">
        <f t="shared" si="35"/>
        <v>64</v>
      </c>
      <c r="P350">
        <f t="shared" si="36"/>
        <v>0</v>
      </c>
      <c r="Q350" t="e">
        <f>VLOOKUP(M350,'train-c6'!A$1:B$23,2)</f>
        <v>#N/A</v>
      </c>
      <c r="R350" t="e">
        <f>VLOOKUP(M350,'train-c6'!A$2:H$23,7)</f>
        <v>#N/A</v>
      </c>
      <c r="S350" t="e">
        <f>VLOOKUP(M350,'train-c6'!A$2:H$23,8)</f>
        <v>#N/A</v>
      </c>
      <c r="T350">
        <f t="shared" si="37"/>
        <v>0</v>
      </c>
      <c r="U350">
        <f t="array" ref="U350">MAX(IF(A$2:A$1790=M350,IF(B$2:B$1790=N350,J$2:J$1790)))</f>
        <v>0</v>
      </c>
    </row>
    <row r="351" spans="1:21" hidden="1" x14ac:dyDescent="0.3">
      <c r="A351" t="s">
        <v>192</v>
      </c>
      <c r="B351" t="s">
        <v>204</v>
      </c>
      <c r="C351">
        <v>16248</v>
      </c>
      <c r="D351" s="1">
        <v>40011</v>
      </c>
      <c r="E351" s="1">
        <v>42830</v>
      </c>
      <c r="F351">
        <v>226678</v>
      </c>
      <c r="G351" t="s">
        <v>26</v>
      </c>
      <c r="H351" s="2">
        <v>42830.289224537039</v>
      </c>
      <c r="I351">
        <f t="shared" si="33"/>
        <v>2819</v>
      </c>
      <c r="J351">
        <f t="shared" si="38"/>
        <v>7</v>
      </c>
      <c r="K351">
        <f t="shared" si="34"/>
        <v>1</v>
      </c>
      <c r="L351">
        <f t="shared" si="35"/>
        <v>128</v>
      </c>
      <c r="P351">
        <f t="shared" si="36"/>
        <v>0</v>
      </c>
      <c r="Q351" t="e">
        <f>VLOOKUP(M351,'train-c6'!A$1:B$23,2)</f>
        <v>#N/A</v>
      </c>
      <c r="R351" t="e">
        <f>VLOOKUP(M351,'train-c6'!A$2:H$23,7)</f>
        <v>#N/A</v>
      </c>
      <c r="S351" t="e">
        <f>VLOOKUP(M351,'train-c6'!A$2:H$23,8)</f>
        <v>#N/A</v>
      </c>
      <c r="T351">
        <f t="shared" si="37"/>
        <v>0</v>
      </c>
      <c r="U351">
        <f t="array" ref="U351">MAX(IF(A$2:A$1790=M351,IF(B$2:B$1790=N351,J$2:J$1790)))</f>
        <v>0</v>
      </c>
    </row>
    <row r="352" spans="1:21" hidden="1" x14ac:dyDescent="0.3">
      <c r="A352" t="s">
        <v>192</v>
      </c>
      <c r="B352" t="s">
        <v>202</v>
      </c>
      <c r="C352">
        <v>16249</v>
      </c>
      <c r="D352" s="1">
        <v>40011</v>
      </c>
      <c r="E352" s="1">
        <v>42404</v>
      </c>
      <c r="F352">
        <v>187243</v>
      </c>
      <c r="G352" t="s">
        <v>26</v>
      </c>
      <c r="H352" s="2">
        <v>42404.471805555557</v>
      </c>
      <c r="I352">
        <f t="shared" si="33"/>
        <v>2393</v>
      </c>
      <c r="J352">
        <f t="shared" si="38"/>
        <v>1</v>
      </c>
      <c r="K352">
        <f t="shared" si="34"/>
        <v>1</v>
      </c>
      <c r="L352">
        <f t="shared" si="35"/>
        <v>2</v>
      </c>
      <c r="P352">
        <f t="shared" si="36"/>
        <v>0</v>
      </c>
      <c r="Q352" t="e">
        <f>VLOOKUP(M352,'train-c6'!A$1:B$23,2)</f>
        <v>#N/A</v>
      </c>
      <c r="R352" t="e">
        <f>VLOOKUP(M352,'train-c6'!A$2:H$23,7)</f>
        <v>#N/A</v>
      </c>
      <c r="S352" t="e">
        <f>VLOOKUP(M352,'train-c6'!A$2:H$23,8)</f>
        <v>#N/A</v>
      </c>
      <c r="T352">
        <f t="shared" si="37"/>
        <v>0</v>
      </c>
      <c r="U352">
        <f t="array" ref="U352">MAX(IF(A$2:A$1790=M352,IF(B$2:B$1790=N352,J$2:J$1790)))</f>
        <v>0</v>
      </c>
    </row>
    <row r="353" spans="1:21" hidden="1" x14ac:dyDescent="0.3">
      <c r="A353" t="s">
        <v>192</v>
      </c>
      <c r="B353" t="s">
        <v>202</v>
      </c>
      <c r="C353">
        <v>16249</v>
      </c>
      <c r="D353" s="1">
        <v>40011</v>
      </c>
      <c r="E353" s="1">
        <v>42468</v>
      </c>
      <c r="F353">
        <v>193507</v>
      </c>
      <c r="G353" t="s">
        <v>26</v>
      </c>
      <c r="H353" s="2">
        <v>42468.342997685184</v>
      </c>
      <c r="I353">
        <f t="shared" si="33"/>
        <v>2457</v>
      </c>
      <c r="J353">
        <f t="shared" si="38"/>
        <v>2</v>
      </c>
      <c r="K353">
        <f t="shared" si="34"/>
        <v>1</v>
      </c>
      <c r="L353">
        <f t="shared" si="35"/>
        <v>4</v>
      </c>
      <c r="P353">
        <f t="shared" si="36"/>
        <v>0</v>
      </c>
      <c r="Q353" t="e">
        <f>VLOOKUP(M353,'train-c6'!A$1:B$23,2)</f>
        <v>#N/A</v>
      </c>
      <c r="R353" t="e">
        <f>VLOOKUP(M353,'train-c6'!A$2:H$23,7)</f>
        <v>#N/A</v>
      </c>
      <c r="S353" t="e">
        <f>VLOOKUP(M353,'train-c6'!A$2:H$23,8)</f>
        <v>#N/A</v>
      </c>
      <c r="T353">
        <f t="shared" si="37"/>
        <v>0</v>
      </c>
      <c r="U353">
        <f t="array" ref="U353">MAX(IF(A$2:A$1790=M353,IF(B$2:B$1790=N353,J$2:J$1790)))</f>
        <v>0</v>
      </c>
    </row>
    <row r="354" spans="1:21" hidden="1" x14ac:dyDescent="0.3">
      <c r="A354" t="s">
        <v>192</v>
      </c>
      <c r="B354" t="s">
        <v>202</v>
      </c>
      <c r="C354">
        <v>16249</v>
      </c>
      <c r="D354" s="1">
        <v>40011</v>
      </c>
      <c r="E354" s="1">
        <v>42535</v>
      </c>
      <c r="F354">
        <v>200940</v>
      </c>
      <c r="G354" t="s">
        <v>26</v>
      </c>
      <c r="H354" s="2">
        <v>42535.304143518515</v>
      </c>
      <c r="I354">
        <f t="shared" si="33"/>
        <v>2524</v>
      </c>
      <c r="J354">
        <f t="shared" si="38"/>
        <v>3</v>
      </c>
      <c r="K354">
        <f t="shared" si="34"/>
        <v>1</v>
      </c>
      <c r="L354">
        <f t="shared" si="35"/>
        <v>8</v>
      </c>
      <c r="P354">
        <f t="shared" si="36"/>
        <v>0</v>
      </c>
      <c r="Q354" t="e">
        <f>VLOOKUP(M354,'train-c6'!A$1:B$23,2)</f>
        <v>#N/A</v>
      </c>
      <c r="R354" t="e">
        <f>VLOOKUP(M354,'train-c6'!A$2:H$23,7)</f>
        <v>#N/A</v>
      </c>
      <c r="S354" t="e">
        <f>VLOOKUP(M354,'train-c6'!A$2:H$23,8)</f>
        <v>#N/A</v>
      </c>
      <c r="T354">
        <f t="shared" si="37"/>
        <v>0</v>
      </c>
      <c r="U354">
        <f t="array" ref="U354">MAX(IF(A$2:A$1790=M354,IF(B$2:B$1790=N354,J$2:J$1790)))</f>
        <v>0</v>
      </c>
    </row>
    <row r="355" spans="1:21" hidden="1" x14ac:dyDescent="0.3">
      <c r="A355" t="s">
        <v>192</v>
      </c>
      <c r="B355" t="s">
        <v>202</v>
      </c>
      <c r="C355">
        <v>16249</v>
      </c>
      <c r="D355" s="1">
        <v>40011</v>
      </c>
      <c r="E355" s="1">
        <v>42574</v>
      </c>
      <c r="F355">
        <v>204944</v>
      </c>
      <c r="G355" t="s">
        <v>10</v>
      </c>
      <c r="H355" s="2">
        <v>42574.294594907406</v>
      </c>
      <c r="I355">
        <f t="shared" si="33"/>
        <v>2563</v>
      </c>
      <c r="J355">
        <f t="shared" si="38"/>
        <v>4</v>
      </c>
      <c r="K355">
        <f t="shared" si="34"/>
        <v>0</v>
      </c>
      <c r="L355">
        <f t="shared" si="35"/>
        <v>0</v>
      </c>
      <c r="P355">
        <f t="shared" si="36"/>
        <v>0</v>
      </c>
      <c r="Q355" t="e">
        <f>VLOOKUP(M355,'train-c6'!A$1:B$23,2)</f>
        <v>#N/A</v>
      </c>
      <c r="R355" t="e">
        <f>VLOOKUP(M355,'train-c6'!A$2:H$23,7)</f>
        <v>#N/A</v>
      </c>
      <c r="S355" t="e">
        <f>VLOOKUP(M355,'train-c6'!A$2:H$23,8)</f>
        <v>#N/A</v>
      </c>
      <c r="T355">
        <f t="shared" si="37"/>
        <v>0</v>
      </c>
      <c r="U355">
        <f t="array" ref="U355">MAX(IF(A$2:A$1790=M355,IF(B$2:B$1790=N355,J$2:J$1790)))</f>
        <v>0</v>
      </c>
    </row>
    <row r="356" spans="1:21" hidden="1" x14ac:dyDescent="0.3">
      <c r="A356" t="s">
        <v>192</v>
      </c>
      <c r="B356" t="s">
        <v>202</v>
      </c>
      <c r="C356">
        <v>16249</v>
      </c>
      <c r="D356" s="1">
        <v>40011</v>
      </c>
      <c r="E356" s="1">
        <v>42641</v>
      </c>
      <c r="F356">
        <v>211516</v>
      </c>
      <c r="G356" t="s">
        <v>10</v>
      </c>
      <c r="H356" s="2">
        <v>42641.525439814817</v>
      </c>
      <c r="I356">
        <f t="shared" si="33"/>
        <v>2630</v>
      </c>
      <c r="J356">
        <f t="shared" si="38"/>
        <v>5</v>
      </c>
      <c r="K356">
        <f t="shared" si="34"/>
        <v>0</v>
      </c>
      <c r="L356">
        <f t="shared" si="35"/>
        <v>0</v>
      </c>
      <c r="P356">
        <f t="shared" si="36"/>
        <v>0</v>
      </c>
      <c r="Q356" t="e">
        <f>VLOOKUP(M356,'train-c6'!A$1:B$23,2)</f>
        <v>#N/A</v>
      </c>
      <c r="R356" t="e">
        <f>VLOOKUP(M356,'train-c6'!A$2:H$23,7)</f>
        <v>#N/A</v>
      </c>
      <c r="S356" t="e">
        <f>VLOOKUP(M356,'train-c6'!A$2:H$23,8)</f>
        <v>#N/A</v>
      </c>
      <c r="T356">
        <f t="shared" si="37"/>
        <v>0</v>
      </c>
      <c r="U356">
        <f t="array" ref="U356">MAX(IF(A$2:A$1790=M356,IF(B$2:B$1790=N356,J$2:J$1790)))</f>
        <v>0</v>
      </c>
    </row>
    <row r="357" spans="1:21" hidden="1" x14ac:dyDescent="0.3">
      <c r="A357" t="s">
        <v>192</v>
      </c>
      <c r="B357" t="s">
        <v>202</v>
      </c>
      <c r="C357">
        <v>16249</v>
      </c>
      <c r="D357" s="1">
        <v>40011</v>
      </c>
      <c r="E357" s="1">
        <v>42699</v>
      </c>
      <c r="F357">
        <v>215303</v>
      </c>
      <c r="G357" t="s">
        <v>10</v>
      </c>
      <c r="H357" s="2">
        <v>42699.306967592594</v>
      </c>
      <c r="I357">
        <f t="shared" si="33"/>
        <v>2688</v>
      </c>
      <c r="J357">
        <f t="shared" si="38"/>
        <v>6</v>
      </c>
      <c r="K357">
        <f t="shared" si="34"/>
        <v>0</v>
      </c>
      <c r="L357">
        <f t="shared" si="35"/>
        <v>0</v>
      </c>
      <c r="P357">
        <f t="shared" si="36"/>
        <v>0</v>
      </c>
      <c r="Q357" t="e">
        <f>VLOOKUP(M357,'train-c6'!A$1:B$23,2)</f>
        <v>#N/A</v>
      </c>
      <c r="R357" t="e">
        <f>VLOOKUP(M357,'train-c6'!A$2:H$23,7)</f>
        <v>#N/A</v>
      </c>
      <c r="S357" t="e">
        <f>VLOOKUP(M357,'train-c6'!A$2:H$23,8)</f>
        <v>#N/A</v>
      </c>
      <c r="T357">
        <f t="shared" si="37"/>
        <v>0</v>
      </c>
      <c r="U357">
        <f t="array" ref="U357">MAX(IF(A$2:A$1790=M357,IF(B$2:B$1790=N357,J$2:J$1790)))</f>
        <v>0</v>
      </c>
    </row>
    <row r="358" spans="1:21" hidden="1" x14ac:dyDescent="0.3">
      <c r="A358" t="s">
        <v>192</v>
      </c>
      <c r="B358" t="s">
        <v>202</v>
      </c>
      <c r="C358">
        <v>16249</v>
      </c>
      <c r="D358" s="1">
        <v>40011</v>
      </c>
      <c r="E358" s="1">
        <v>42830</v>
      </c>
      <c r="F358">
        <v>226679</v>
      </c>
      <c r="G358" t="s">
        <v>26</v>
      </c>
      <c r="H358" s="2">
        <v>42830.28943287037</v>
      </c>
      <c r="I358">
        <f t="shared" si="33"/>
        <v>2819</v>
      </c>
      <c r="J358">
        <f t="shared" si="38"/>
        <v>7</v>
      </c>
      <c r="K358">
        <f t="shared" si="34"/>
        <v>1</v>
      </c>
      <c r="L358">
        <f t="shared" si="35"/>
        <v>128</v>
      </c>
      <c r="P358">
        <f t="shared" si="36"/>
        <v>0</v>
      </c>
      <c r="Q358" t="e">
        <f>VLOOKUP(M358,'train-c6'!A$1:B$23,2)</f>
        <v>#N/A</v>
      </c>
      <c r="R358" t="e">
        <f>VLOOKUP(M358,'train-c6'!A$2:H$23,7)</f>
        <v>#N/A</v>
      </c>
      <c r="S358" t="e">
        <f>VLOOKUP(M358,'train-c6'!A$2:H$23,8)</f>
        <v>#N/A</v>
      </c>
      <c r="T358">
        <f t="shared" si="37"/>
        <v>0</v>
      </c>
      <c r="U358">
        <f t="array" ref="U358">MAX(IF(A$2:A$1790=M358,IF(B$2:B$1790=N358,J$2:J$1790)))</f>
        <v>0</v>
      </c>
    </row>
    <row r="359" spans="1:21" hidden="1" x14ac:dyDescent="0.3">
      <c r="A359" t="s">
        <v>11</v>
      </c>
      <c r="B359" t="s">
        <v>9</v>
      </c>
      <c r="C359">
        <v>18340</v>
      </c>
      <c r="D359" s="1">
        <v>40079</v>
      </c>
      <c r="E359" s="1">
        <v>42392</v>
      </c>
      <c r="F359">
        <v>184777</v>
      </c>
      <c r="G359" t="s">
        <v>10</v>
      </c>
      <c r="H359" s="2">
        <v>42392.367291666669</v>
      </c>
      <c r="I359">
        <f t="shared" si="33"/>
        <v>2313</v>
      </c>
      <c r="J359">
        <f t="shared" si="38"/>
        <v>1</v>
      </c>
      <c r="K359">
        <f t="shared" si="34"/>
        <v>0</v>
      </c>
      <c r="L359">
        <f t="shared" si="35"/>
        <v>0</v>
      </c>
      <c r="P359">
        <f t="shared" si="36"/>
        <v>0</v>
      </c>
      <c r="Q359" t="e">
        <f>VLOOKUP(M359,'train-c6'!A$1:B$23,2)</f>
        <v>#N/A</v>
      </c>
      <c r="R359" t="e">
        <f>VLOOKUP(M359,'train-c6'!A$2:H$23,7)</f>
        <v>#N/A</v>
      </c>
      <c r="S359" t="e">
        <f>VLOOKUP(M359,'train-c6'!A$2:H$23,8)</f>
        <v>#N/A</v>
      </c>
      <c r="T359">
        <f t="shared" si="37"/>
        <v>0</v>
      </c>
      <c r="U359">
        <f t="array" ref="U359">MAX(IF(A$2:A$1790=M359,IF(B$2:B$1790=N359,J$2:J$1790)))</f>
        <v>0</v>
      </c>
    </row>
    <row r="360" spans="1:21" hidden="1" x14ac:dyDescent="0.3">
      <c r="A360" t="s">
        <v>11</v>
      </c>
      <c r="B360" t="s">
        <v>9</v>
      </c>
      <c r="C360">
        <v>18340</v>
      </c>
      <c r="D360" s="1">
        <v>40079</v>
      </c>
      <c r="E360" s="1">
        <v>42454</v>
      </c>
      <c r="F360">
        <v>190316</v>
      </c>
      <c r="G360" t="s">
        <v>10</v>
      </c>
      <c r="H360" s="2">
        <v>42472.479583333334</v>
      </c>
      <c r="I360">
        <f t="shared" si="33"/>
        <v>2375</v>
      </c>
      <c r="J360">
        <f t="shared" si="38"/>
        <v>2</v>
      </c>
      <c r="K360">
        <f t="shared" si="34"/>
        <v>0</v>
      </c>
      <c r="L360">
        <f t="shared" si="35"/>
        <v>0</v>
      </c>
      <c r="P360">
        <f t="shared" si="36"/>
        <v>0</v>
      </c>
      <c r="Q360" t="e">
        <f>VLOOKUP(M360,'train-c6'!A$1:B$23,2)</f>
        <v>#N/A</v>
      </c>
      <c r="R360" t="e">
        <f>VLOOKUP(M360,'train-c6'!A$2:H$23,7)</f>
        <v>#N/A</v>
      </c>
      <c r="S360" t="e">
        <f>VLOOKUP(M360,'train-c6'!A$2:H$23,8)</f>
        <v>#N/A</v>
      </c>
      <c r="T360">
        <f t="shared" si="37"/>
        <v>0</v>
      </c>
      <c r="U360">
        <f t="array" ref="U360">MAX(IF(A$2:A$1790=M360,IF(B$2:B$1790=N360,J$2:J$1790)))</f>
        <v>0</v>
      </c>
    </row>
    <row r="361" spans="1:21" hidden="1" x14ac:dyDescent="0.3">
      <c r="A361" t="s">
        <v>11</v>
      </c>
      <c r="B361" t="s">
        <v>9</v>
      </c>
      <c r="C361">
        <v>18340</v>
      </c>
      <c r="D361" s="1">
        <v>40079</v>
      </c>
      <c r="E361" s="1">
        <v>42454</v>
      </c>
      <c r="F361">
        <v>190326</v>
      </c>
      <c r="G361" t="s">
        <v>21</v>
      </c>
      <c r="H361" s="2">
        <v>42472.479583333334</v>
      </c>
      <c r="I361">
        <f t="shared" si="33"/>
        <v>2375</v>
      </c>
      <c r="J361">
        <f t="shared" si="38"/>
        <v>3</v>
      </c>
      <c r="K361">
        <f t="shared" si="34"/>
        <v>0</v>
      </c>
      <c r="L361">
        <f t="shared" si="35"/>
        <v>0</v>
      </c>
      <c r="P361">
        <f t="shared" si="36"/>
        <v>0</v>
      </c>
      <c r="Q361" t="e">
        <f>VLOOKUP(M361,'train-c6'!A$1:B$23,2)</f>
        <v>#N/A</v>
      </c>
      <c r="R361" t="e">
        <f>VLOOKUP(M361,'train-c6'!A$2:H$23,7)</f>
        <v>#N/A</v>
      </c>
      <c r="S361" t="e">
        <f>VLOOKUP(M361,'train-c6'!A$2:H$23,8)</f>
        <v>#N/A</v>
      </c>
      <c r="T361">
        <f t="shared" si="37"/>
        <v>0</v>
      </c>
      <c r="U361">
        <f t="array" ref="U361">MAX(IF(A$2:A$1790=M361,IF(B$2:B$1790=N361,J$2:J$1790)))</f>
        <v>0</v>
      </c>
    </row>
    <row r="362" spans="1:21" hidden="1" x14ac:dyDescent="0.3">
      <c r="A362" t="s">
        <v>11</v>
      </c>
      <c r="B362" t="s">
        <v>9</v>
      </c>
      <c r="C362">
        <v>18340</v>
      </c>
      <c r="D362" s="1">
        <v>40079</v>
      </c>
      <c r="E362" s="1">
        <v>42472</v>
      </c>
      <c r="F362">
        <v>194484</v>
      </c>
      <c r="G362" t="s">
        <v>10</v>
      </c>
      <c r="H362" s="2">
        <v>42472.479583333334</v>
      </c>
      <c r="I362">
        <f t="shared" si="33"/>
        <v>2393</v>
      </c>
      <c r="J362">
        <f t="shared" si="38"/>
        <v>4</v>
      </c>
      <c r="K362">
        <f t="shared" si="34"/>
        <v>0</v>
      </c>
      <c r="L362">
        <f t="shared" si="35"/>
        <v>0</v>
      </c>
      <c r="P362">
        <f t="shared" si="36"/>
        <v>0</v>
      </c>
      <c r="Q362" t="e">
        <f>VLOOKUP(M362,'train-c6'!A$1:B$23,2)</f>
        <v>#N/A</v>
      </c>
      <c r="R362" t="e">
        <f>VLOOKUP(M362,'train-c6'!A$2:H$23,7)</f>
        <v>#N/A</v>
      </c>
      <c r="S362" t="e">
        <f>VLOOKUP(M362,'train-c6'!A$2:H$23,8)</f>
        <v>#N/A</v>
      </c>
      <c r="T362">
        <f t="shared" si="37"/>
        <v>0</v>
      </c>
      <c r="U362">
        <f t="array" ref="U362">MAX(IF(A$2:A$1790=M362,IF(B$2:B$1790=N362,J$2:J$1790)))</f>
        <v>0</v>
      </c>
    </row>
    <row r="363" spans="1:21" hidden="1" x14ac:dyDescent="0.3">
      <c r="A363" t="s">
        <v>11</v>
      </c>
      <c r="B363" t="s">
        <v>9</v>
      </c>
      <c r="C363">
        <v>18340</v>
      </c>
      <c r="D363" s="1">
        <v>40079</v>
      </c>
      <c r="E363" s="1">
        <v>42515</v>
      </c>
      <c r="F363">
        <v>197228</v>
      </c>
      <c r="G363" t="s">
        <v>10</v>
      </c>
      <c r="H363" s="2">
        <v>42515.5075</v>
      </c>
      <c r="I363">
        <f t="shared" si="33"/>
        <v>2436</v>
      </c>
      <c r="J363">
        <f t="shared" si="38"/>
        <v>5</v>
      </c>
      <c r="K363">
        <f t="shared" si="34"/>
        <v>0</v>
      </c>
      <c r="L363">
        <f t="shared" si="35"/>
        <v>0</v>
      </c>
      <c r="P363">
        <f t="shared" si="36"/>
        <v>0</v>
      </c>
      <c r="Q363" t="e">
        <f>VLOOKUP(M363,'train-c6'!A$1:B$23,2)</f>
        <v>#N/A</v>
      </c>
      <c r="R363" t="e">
        <f>VLOOKUP(M363,'train-c6'!A$2:H$23,7)</f>
        <v>#N/A</v>
      </c>
      <c r="S363" t="e">
        <f>VLOOKUP(M363,'train-c6'!A$2:H$23,8)</f>
        <v>#N/A</v>
      </c>
      <c r="T363">
        <f t="shared" si="37"/>
        <v>0</v>
      </c>
      <c r="U363">
        <f t="array" ref="U363">MAX(IF(A$2:A$1790=M363,IF(B$2:B$1790=N363,J$2:J$1790)))</f>
        <v>0</v>
      </c>
    </row>
    <row r="364" spans="1:21" hidden="1" x14ac:dyDescent="0.3">
      <c r="A364" t="s">
        <v>11</v>
      </c>
      <c r="B364" t="s">
        <v>9</v>
      </c>
      <c r="C364">
        <v>18340</v>
      </c>
      <c r="D364" s="1">
        <v>40079</v>
      </c>
      <c r="E364" s="1">
        <v>42571</v>
      </c>
      <c r="F364">
        <v>204091</v>
      </c>
      <c r="G364" t="s">
        <v>10</v>
      </c>
      <c r="H364" s="2">
        <v>42571.522164351853</v>
      </c>
      <c r="I364">
        <f t="shared" si="33"/>
        <v>2492</v>
      </c>
      <c r="J364">
        <f t="shared" si="38"/>
        <v>6</v>
      </c>
      <c r="K364">
        <f t="shared" si="34"/>
        <v>0</v>
      </c>
      <c r="L364">
        <f t="shared" si="35"/>
        <v>0</v>
      </c>
      <c r="P364">
        <f t="shared" si="36"/>
        <v>0</v>
      </c>
      <c r="Q364" t="e">
        <f>VLOOKUP(M364,'train-c6'!A$1:B$23,2)</f>
        <v>#N/A</v>
      </c>
      <c r="R364" t="e">
        <f>VLOOKUP(M364,'train-c6'!A$2:H$23,7)</f>
        <v>#N/A</v>
      </c>
      <c r="S364" t="e">
        <f>VLOOKUP(M364,'train-c6'!A$2:H$23,8)</f>
        <v>#N/A</v>
      </c>
      <c r="T364">
        <f t="shared" si="37"/>
        <v>0</v>
      </c>
      <c r="U364">
        <f t="array" ref="U364">MAX(IF(A$2:A$1790=M364,IF(B$2:B$1790=N364,J$2:J$1790)))</f>
        <v>0</v>
      </c>
    </row>
    <row r="365" spans="1:21" hidden="1" x14ac:dyDescent="0.3">
      <c r="A365" t="s">
        <v>11</v>
      </c>
      <c r="B365" t="s">
        <v>18</v>
      </c>
      <c r="C365">
        <v>18341</v>
      </c>
      <c r="D365" s="1">
        <v>40079</v>
      </c>
      <c r="E365" s="1">
        <v>42392</v>
      </c>
      <c r="F365">
        <v>184784</v>
      </c>
      <c r="G365" t="s">
        <v>10</v>
      </c>
      <c r="H365" s="2">
        <v>42392.367673611108</v>
      </c>
      <c r="I365">
        <f t="shared" si="33"/>
        <v>2313</v>
      </c>
      <c r="J365">
        <f t="shared" si="38"/>
        <v>1</v>
      </c>
      <c r="K365">
        <f t="shared" si="34"/>
        <v>0</v>
      </c>
      <c r="L365">
        <f t="shared" si="35"/>
        <v>0</v>
      </c>
      <c r="P365">
        <f t="shared" si="36"/>
        <v>0</v>
      </c>
      <c r="Q365" t="e">
        <f>VLOOKUP(M365,'train-c6'!A$1:B$23,2)</f>
        <v>#N/A</v>
      </c>
      <c r="R365" t="e">
        <f>VLOOKUP(M365,'train-c6'!A$2:H$23,7)</f>
        <v>#N/A</v>
      </c>
      <c r="S365" t="e">
        <f>VLOOKUP(M365,'train-c6'!A$2:H$23,8)</f>
        <v>#N/A</v>
      </c>
      <c r="T365">
        <f t="shared" si="37"/>
        <v>0</v>
      </c>
      <c r="U365">
        <f t="array" ref="U365">MAX(IF(A$2:A$1790=M365,IF(B$2:B$1790=N365,J$2:J$1790)))</f>
        <v>0</v>
      </c>
    </row>
    <row r="366" spans="1:21" hidden="1" x14ac:dyDescent="0.3">
      <c r="A366" t="s">
        <v>11</v>
      </c>
      <c r="B366" t="s">
        <v>18</v>
      </c>
      <c r="C366">
        <v>18341</v>
      </c>
      <c r="D366" s="1">
        <v>40079</v>
      </c>
      <c r="E366" s="1">
        <v>42454</v>
      </c>
      <c r="F366">
        <v>190325</v>
      </c>
      <c r="G366" t="s">
        <v>10</v>
      </c>
      <c r="H366" s="2">
        <v>42454.394490740742</v>
      </c>
      <c r="I366">
        <f t="shared" si="33"/>
        <v>2375</v>
      </c>
      <c r="J366">
        <f t="shared" si="38"/>
        <v>2</v>
      </c>
      <c r="K366">
        <f t="shared" si="34"/>
        <v>0</v>
      </c>
      <c r="L366">
        <f t="shared" si="35"/>
        <v>0</v>
      </c>
      <c r="P366">
        <f t="shared" si="36"/>
        <v>0</v>
      </c>
      <c r="Q366" t="e">
        <f>VLOOKUP(M366,'train-c6'!A$1:B$23,2)</f>
        <v>#N/A</v>
      </c>
      <c r="R366" t="e">
        <f>VLOOKUP(M366,'train-c6'!A$2:H$23,7)</f>
        <v>#N/A</v>
      </c>
      <c r="S366" t="e">
        <f>VLOOKUP(M366,'train-c6'!A$2:H$23,8)</f>
        <v>#N/A</v>
      </c>
      <c r="T366">
        <f t="shared" si="37"/>
        <v>0</v>
      </c>
      <c r="U366">
        <f t="array" ref="U366">MAX(IF(A$2:A$1790=M366,IF(B$2:B$1790=N366,J$2:J$1790)))</f>
        <v>0</v>
      </c>
    </row>
    <row r="367" spans="1:21" hidden="1" x14ac:dyDescent="0.3">
      <c r="A367" t="s">
        <v>11</v>
      </c>
      <c r="B367" t="s">
        <v>18</v>
      </c>
      <c r="C367">
        <v>18341</v>
      </c>
      <c r="D367" s="1">
        <v>40079</v>
      </c>
      <c r="E367" s="1">
        <v>42515</v>
      </c>
      <c r="F367">
        <v>197234</v>
      </c>
      <c r="G367" t="s">
        <v>10</v>
      </c>
      <c r="H367" s="2">
        <v>42515.508148148147</v>
      </c>
      <c r="I367">
        <f t="shared" si="33"/>
        <v>2436</v>
      </c>
      <c r="J367">
        <f t="shared" si="38"/>
        <v>3</v>
      </c>
      <c r="K367">
        <f t="shared" si="34"/>
        <v>0</v>
      </c>
      <c r="L367">
        <f t="shared" si="35"/>
        <v>0</v>
      </c>
      <c r="P367">
        <f t="shared" si="36"/>
        <v>0</v>
      </c>
      <c r="Q367" t="e">
        <f>VLOOKUP(M367,'train-c6'!A$1:B$23,2)</f>
        <v>#N/A</v>
      </c>
      <c r="R367" t="e">
        <f>VLOOKUP(M367,'train-c6'!A$2:H$23,7)</f>
        <v>#N/A</v>
      </c>
      <c r="S367" t="e">
        <f>VLOOKUP(M367,'train-c6'!A$2:H$23,8)</f>
        <v>#N/A</v>
      </c>
      <c r="T367">
        <f t="shared" si="37"/>
        <v>0</v>
      </c>
      <c r="U367">
        <f t="array" ref="U367">MAX(IF(A$2:A$1790=M367,IF(B$2:B$1790=N367,J$2:J$1790)))</f>
        <v>0</v>
      </c>
    </row>
    <row r="368" spans="1:21" hidden="1" x14ac:dyDescent="0.3">
      <c r="A368" t="s">
        <v>11</v>
      </c>
      <c r="B368" t="s">
        <v>18</v>
      </c>
      <c r="C368">
        <v>18341</v>
      </c>
      <c r="D368" s="1">
        <v>40079</v>
      </c>
      <c r="E368" s="1">
        <v>42571</v>
      </c>
      <c r="F368">
        <v>204099</v>
      </c>
      <c r="G368" t="s">
        <v>10</v>
      </c>
      <c r="H368" s="2">
        <v>42571.522604166668</v>
      </c>
      <c r="I368">
        <f t="shared" si="33"/>
        <v>2492</v>
      </c>
      <c r="J368">
        <f t="shared" si="38"/>
        <v>4</v>
      </c>
      <c r="K368">
        <f t="shared" si="34"/>
        <v>0</v>
      </c>
      <c r="L368">
        <f t="shared" si="35"/>
        <v>0</v>
      </c>
      <c r="P368">
        <f t="shared" si="36"/>
        <v>0</v>
      </c>
      <c r="Q368" t="e">
        <f>VLOOKUP(M368,'train-c6'!A$1:B$23,2)</f>
        <v>#N/A</v>
      </c>
      <c r="R368" t="e">
        <f>VLOOKUP(M368,'train-c6'!A$2:H$23,7)</f>
        <v>#N/A</v>
      </c>
      <c r="S368" t="e">
        <f>VLOOKUP(M368,'train-c6'!A$2:H$23,8)</f>
        <v>#N/A</v>
      </c>
      <c r="T368">
        <f t="shared" si="37"/>
        <v>0</v>
      </c>
      <c r="U368">
        <f t="array" ref="U368">MAX(IF(A$2:A$1790=M368,IF(B$2:B$1790=N368,J$2:J$1790)))</f>
        <v>0</v>
      </c>
    </row>
    <row r="369" spans="1:21" hidden="1" x14ac:dyDescent="0.3">
      <c r="A369" t="s">
        <v>11</v>
      </c>
      <c r="B369" t="s">
        <v>19</v>
      </c>
      <c r="C369">
        <v>18342</v>
      </c>
      <c r="D369" s="1">
        <v>40079</v>
      </c>
      <c r="E369" s="1">
        <v>42392</v>
      </c>
      <c r="F369">
        <v>184785</v>
      </c>
      <c r="G369" t="s">
        <v>10</v>
      </c>
      <c r="H369" s="2">
        <v>42392.367835648147</v>
      </c>
      <c r="I369">
        <f t="shared" si="33"/>
        <v>2313</v>
      </c>
      <c r="J369">
        <f t="shared" si="38"/>
        <v>1</v>
      </c>
      <c r="K369">
        <f t="shared" si="34"/>
        <v>0</v>
      </c>
      <c r="L369">
        <f t="shared" si="35"/>
        <v>0</v>
      </c>
      <c r="P369">
        <f t="shared" si="36"/>
        <v>0</v>
      </c>
      <c r="Q369" t="e">
        <f>VLOOKUP(M369,'train-c6'!A$1:B$23,2)</f>
        <v>#N/A</v>
      </c>
      <c r="R369" t="e">
        <f>VLOOKUP(M369,'train-c6'!A$2:H$23,7)</f>
        <v>#N/A</v>
      </c>
      <c r="S369" t="e">
        <f>VLOOKUP(M369,'train-c6'!A$2:H$23,8)</f>
        <v>#N/A</v>
      </c>
      <c r="T369">
        <f t="shared" si="37"/>
        <v>0</v>
      </c>
      <c r="U369">
        <f t="array" ref="U369">MAX(IF(A$2:A$1790=M369,IF(B$2:B$1790=N369,J$2:J$1790)))</f>
        <v>0</v>
      </c>
    </row>
    <row r="370" spans="1:21" hidden="1" x14ac:dyDescent="0.3">
      <c r="A370" t="s">
        <v>11</v>
      </c>
      <c r="B370" t="s">
        <v>19</v>
      </c>
      <c r="C370">
        <v>18342</v>
      </c>
      <c r="D370" s="1">
        <v>40079</v>
      </c>
      <c r="E370" s="1">
        <v>42454</v>
      </c>
      <c r="F370">
        <v>190323</v>
      </c>
      <c r="G370" t="s">
        <v>10</v>
      </c>
      <c r="H370" s="2">
        <v>42454.394016203703</v>
      </c>
      <c r="I370">
        <f t="shared" si="33"/>
        <v>2375</v>
      </c>
      <c r="J370">
        <f t="shared" si="38"/>
        <v>2</v>
      </c>
      <c r="K370">
        <f t="shared" si="34"/>
        <v>0</v>
      </c>
      <c r="L370">
        <f t="shared" si="35"/>
        <v>0</v>
      </c>
      <c r="P370">
        <f t="shared" si="36"/>
        <v>0</v>
      </c>
      <c r="Q370" t="e">
        <f>VLOOKUP(M370,'train-c6'!A$1:B$23,2)</f>
        <v>#N/A</v>
      </c>
      <c r="R370" t="e">
        <f>VLOOKUP(M370,'train-c6'!A$2:H$23,7)</f>
        <v>#N/A</v>
      </c>
      <c r="S370" t="e">
        <f>VLOOKUP(M370,'train-c6'!A$2:H$23,8)</f>
        <v>#N/A</v>
      </c>
      <c r="T370">
        <f t="shared" si="37"/>
        <v>0</v>
      </c>
      <c r="U370">
        <f t="array" ref="U370">MAX(IF(A$2:A$1790=M370,IF(B$2:B$1790=N370,J$2:J$1790)))</f>
        <v>0</v>
      </c>
    </row>
    <row r="371" spans="1:21" hidden="1" x14ac:dyDescent="0.3">
      <c r="A371" t="s">
        <v>11</v>
      </c>
      <c r="B371" t="s">
        <v>19</v>
      </c>
      <c r="C371">
        <v>18342</v>
      </c>
      <c r="D371" s="1">
        <v>40079</v>
      </c>
      <c r="E371" s="1">
        <v>42515</v>
      </c>
      <c r="F371">
        <v>197235</v>
      </c>
      <c r="G371" t="s">
        <v>10</v>
      </c>
      <c r="H371" s="2">
        <v>42515.508206018516</v>
      </c>
      <c r="I371">
        <f t="shared" si="33"/>
        <v>2436</v>
      </c>
      <c r="J371">
        <f t="shared" si="38"/>
        <v>3</v>
      </c>
      <c r="K371">
        <f t="shared" si="34"/>
        <v>0</v>
      </c>
      <c r="L371">
        <f t="shared" si="35"/>
        <v>0</v>
      </c>
      <c r="P371">
        <f t="shared" si="36"/>
        <v>0</v>
      </c>
      <c r="Q371" t="e">
        <f>VLOOKUP(M371,'train-c6'!A$1:B$23,2)</f>
        <v>#N/A</v>
      </c>
      <c r="R371" t="e">
        <f>VLOOKUP(M371,'train-c6'!A$2:H$23,7)</f>
        <v>#N/A</v>
      </c>
      <c r="S371" t="e">
        <f>VLOOKUP(M371,'train-c6'!A$2:H$23,8)</f>
        <v>#N/A</v>
      </c>
      <c r="T371">
        <f t="shared" si="37"/>
        <v>0</v>
      </c>
      <c r="U371">
        <f t="array" ref="U371">MAX(IF(A$2:A$1790=M371,IF(B$2:B$1790=N371,J$2:J$1790)))</f>
        <v>0</v>
      </c>
    </row>
    <row r="372" spans="1:21" hidden="1" x14ac:dyDescent="0.3">
      <c r="A372" t="s">
        <v>11</v>
      </c>
      <c r="B372" t="s">
        <v>19</v>
      </c>
      <c r="C372">
        <v>18342</v>
      </c>
      <c r="D372" s="1">
        <v>40079</v>
      </c>
      <c r="E372" s="1">
        <v>42571</v>
      </c>
      <c r="F372">
        <v>204100</v>
      </c>
      <c r="G372" t="s">
        <v>10</v>
      </c>
      <c r="H372" s="2">
        <v>42571.522662037038</v>
      </c>
      <c r="I372">
        <f t="shared" si="33"/>
        <v>2492</v>
      </c>
      <c r="J372">
        <f t="shared" si="38"/>
        <v>4</v>
      </c>
      <c r="K372">
        <f t="shared" si="34"/>
        <v>0</v>
      </c>
      <c r="L372">
        <f t="shared" si="35"/>
        <v>0</v>
      </c>
      <c r="P372">
        <f t="shared" si="36"/>
        <v>0</v>
      </c>
      <c r="Q372" t="e">
        <f>VLOOKUP(M372,'train-c6'!A$1:B$23,2)</f>
        <v>#N/A</v>
      </c>
      <c r="R372" t="e">
        <f>VLOOKUP(M372,'train-c6'!A$2:H$23,7)</f>
        <v>#N/A</v>
      </c>
      <c r="S372" t="e">
        <f>VLOOKUP(M372,'train-c6'!A$2:H$23,8)</f>
        <v>#N/A</v>
      </c>
      <c r="T372">
        <f t="shared" si="37"/>
        <v>0</v>
      </c>
      <c r="U372">
        <f t="array" ref="U372">MAX(IF(A$2:A$1790=M372,IF(B$2:B$1790=N372,J$2:J$1790)))</f>
        <v>0</v>
      </c>
    </row>
    <row r="373" spans="1:21" hidden="1" x14ac:dyDescent="0.3">
      <c r="A373" t="s">
        <v>11</v>
      </c>
      <c r="B373" t="s">
        <v>12</v>
      </c>
      <c r="C373">
        <v>18343</v>
      </c>
      <c r="D373" s="1">
        <v>40079</v>
      </c>
      <c r="E373" s="1">
        <v>42392</v>
      </c>
      <c r="F373">
        <v>184778</v>
      </c>
      <c r="G373" t="s">
        <v>10</v>
      </c>
      <c r="H373" s="2">
        <v>42392.367326388892</v>
      </c>
      <c r="I373">
        <f t="shared" si="33"/>
        <v>2313</v>
      </c>
      <c r="J373">
        <f t="shared" si="38"/>
        <v>1</v>
      </c>
      <c r="K373">
        <f t="shared" si="34"/>
        <v>0</v>
      </c>
      <c r="L373">
        <f t="shared" si="35"/>
        <v>0</v>
      </c>
      <c r="P373">
        <f t="shared" si="36"/>
        <v>0</v>
      </c>
      <c r="Q373" t="e">
        <f>VLOOKUP(M373,'train-c6'!A$1:B$23,2)</f>
        <v>#N/A</v>
      </c>
      <c r="R373" t="e">
        <f>VLOOKUP(M373,'train-c6'!A$2:H$23,7)</f>
        <v>#N/A</v>
      </c>
      <c r="S373" t="e">
        <f>VLOOKUP(M373,'train-c6'!A$2:H$23,8)</f>
        <v>#N/A</v>
      </c>
      <c r="T373">
        <f t="shared" si="37"/>
        <v>0</v>
      </c>
      <c r="U373">
        <f t="array" ref="U373">MAX(IF(A$2:A$1790=M373,IF(B$2:B$1790=N373,J$2:J$1790)))</f>
        <v>0</v>
      </c>
    </row>
    <row r="374" spans="1:21" hidden="1" x14ac:dyDescent="0.3">
      <c r="A374" t="s">
        <v>11</v>
      </c>
      <c r="B374" t="s">
        <v>12</v>
      </c>
      <c r="C374">
        <v>18343</v>
      </c>
      <c r="D374" s="1">
        <v>40079</v>
      </c>
      <c r="E374" s="1">
        <v>42454</v>
      </c>
      <c r="F374">
        <v>190317</v>
      </c>
      <c r="G374" t="s">
        <v>10</v>
      </c>
      <c r="H374" s="2">
        <v>42454.393703703703</v>
      </c>
      <c r="I374">
        <f t="shared" si="33"/>
        <v>2375</v>
      </c>
      <c r="J374">
        <f t="shared" si="38"/>
        <v>2</v>
      </c>
      <c r="K374">
        <f t="shared" si="34"/>
        <v>0</v>
      </c>
      <c r="L374">
        <f t="shared" si="35"/>
        <v>0</v>
      </c>
      <c r="P374">
        <f t="shared" si="36"/>
        <v>0</v>
      </c>
      <c r="Q374" t="e">
        <f>VLOOKUP(M374,'train-c6'!A$1:B$23,2)</f>
        <v>#N/A</v>
      </c>
      <c r="R374" t="e">
        <f>VLOOKUP(M374,'train-c6'!A$2:H$23,7)</f>
        <v>#N/A</v>
      </c>
      <c r="S374" t="e">
        <f>VLOOKUP(M374,'train-c6'!A$2:H$23,8)</f>
        <v>#N/A</v>
      </c>
      <c r="T374">
        <f t="shared" si="37"/>
        <v>0</v>
      </c>
      <c r="U374">
        <f t="array" ref="U374">MAX(IF(A$2:A$1790=M374,IF(B$2:B$1790=N374,J$2:J$1790)))</f>
        <v>0</v>
      </c>
    </row>
    <row r="375" spans="1:21" hidden="1" x14ac:dyDescent="0.3">
      <c r="A375" t="s">
        <v>11</v>
      </c>
      <c r="B375" t="s">
        <v>12</v>
      </c>
      <c r="C375">
        <v>18343</v>
      </c>
      <c r="D375" s="1">
        <v>40079</v>
      </c>
      <c r="E375" s="1">
        <v>42515</v>
      </c>
      <c r="F375">
        <v>197229</v>
      </c>
      <c r="G375" t="s">
        <v>10</v>
      </c>
      <c r="H375" s="2">
        <v>42515.507557870369</v>
      </c>
      <c r="I375">
        <f t="shared" si="33"/>
        <v>2436</v>
      </c>
      <c r="J375">
        <f t="shared" si="38"/>
        <v>3</v>
      </c>
      <c r="K375">
        <f t="shared" si="34"/>
        <v>0</v>
      </c>
      <c r="L375">
        <f t="shared" si="35"/>
        <v>0</v>
      </c>
      <c r="P375">
        <f t="shared" si="36"/>
        <v>0</v>
      </c>
      <c r="Q375" t="e">
        <f>VLOOKUP(M375,'train-c6'!A$1:B$23,2)</f>
        <v>#N/A</v>
      </c>
      <c r="R375" t="e">
        <f>VLOOKUP(M375,'train-c6'!A$2:H$23,7)</f>
        <v>#N/A</v>
      </c>
      <c r="S375" t="e">
        <f>VLOOKUP(M375,'train-c6'!A$2:H$23,8)</f>
        <v>#N/A</v>
      </c>
      <c r="T375">
        <f t="shared" si="37"/>
        <v>0</v>
      </c>
      <c r="U375">
        <f t="array" ref="U375">MAX(IF(A$2:A$1790=M375,IF(B$2:B$1790=N375,J$2:J$1790)))</f>
        <v>0</v>
      </c>
    </row>
    <row r="376" spans="1:21" hidden="1" x14ac:dyDescent="0.3">
      <c r="A376" t="s">
        <v>11</v>
      </c>
      <c r="B376" t="s">
        <v>12</v>
      </c>
      <c r="C376">
        <v>18343</v>
      </c>
      <c r="D376" s="1">
        <v>40079</v>
      </c>
      <c r="E376" s="1">
        <v>42571</v>
      </c>
      <c r="F376">
        <v>204092</v>
      </c>
      <c r="G376" t="s">
        <v>10</v>
      </c>
      <c r="H376" s="2">
        <v>42571.522256944445</v>
      </c>
      <c r="I376">
        <f t="shared" si="33"/>
        <v>2492</v>
      </c>
      <c r="J376">
        <f t="shared" si="38"/>
        <v>4</v>
      </c>
      <c r="K376">
        <f t="shared" si="34"/>
        <v>0</v>
      </c>
      <c r="L376">
        <f t="shared" si="35"/>
        <v>0</v>
      </c>
      <c r="P376">
        <f t="shared" si="36"/>
        <v>0</v>
      </c>
      <c r="Q376" t="e">
        <f>VLOOKUP(M376,'train-c6'!A$1:B$23,2)</f>
        <v>#N/A</v>
      </c>
      <c r="R376" t="e">
        <f>VLOOKUP(M376,'train-c6'!A$2:H$23,7)</f>
        <v>#N/A</v>
      </c>
      <c r="S376" t="e">
        <f>VLOOKUP(M376,'train-c6'!A$2:H$23,8)</f>
        <v>#N/A</v>
      </c>
      <c r="T376">
        <f t="shared" si="37"/>
        <v>0</v>
      </c>
      <c r="U376">
        <f t="array" ref="U376">MAX(IF(A$2:A$1790=M376,IF(B$2:B$1790=N376,J$2:J$1790)))</f>
        <v>0</v>
      </c>
    </row>
    <row r="377" spans="1:21" hidden="1" x14ac:dyDescent="0.3">
      <c r="A377" t="s">
        <v>11</v>
      </c>
      <c r="B377" t="s">
        <v>13</v>
      </c>
      <c r="C377">
        <v>18344</v>
      </c>
      <c r="D377" s="1">
        <v>40079</v>
      </c>
      <c r="E377" s="1">
        <v>42392</v>
      </c>
      <c r="F377">
        <v>184779</v>
      </c>
      <c r="G377" t="s">
        <v>10</v>
      </c>
      <c r="H377" s="2">
        <v>42392.367407407408</v>
      </c>
      <c r="I377">
        <f t="shared" si="33"/>
        <v>2313</v>
      </c>
      <c r="J377">
        <f t="shared" si="38"/>
        <v>1</v>
      </c>
      <c r="K377">
        <f t="shared" si="34"/>
        <v>0</v>
      </c>
      <c r="L377">
        <f t="shared" si="35"/>
        <v>0</v>
      </c>
      <c r="P377">
        <f t="shared" si="36"/>
        <v>0</v>
      </c>
      <c r="Q377" t="e">
        <f>VLOOKUP(M377,'train-c6'!A$1:B$23,2)</f>
        <v>#N/A</v>
      </c>
      <c r="R377" t="e">
        <f>VLOOKUP(M377,'train-c6'!A$2:H$23,7)</f>
        <v>#N/A</v>
      </c>
      <c r="S377" t="e">
        <f>VLOOKUP(M377,'train-c6'!A$2:H$23,8)</f>
        <v>#N/A</v>
      </c>
      <c r="T377">
        <f t="shared" si="37"/>
        <v>0</v>
      </c>
      <c r="U377">
        <f t="array" ref="U377">MAX(IF(A$2:A$1790=M377,IF(B$2:B$1790=N377,J$2:J$1790)))</f>
        <v>0</v>
      </c>
    </row>
    <row r="378" spans="1:21" hidden="1" x14ac:dyDescent="0.3">
      <c r="A378" t="s">
        <v>11</v>
      </c>
      <c r="B378" t="s">
        <v>13</v>
      </c>
      <c r="C378">
        <v>18344</v>
      </c>
      <c r="D378" s="1">
        <v>40079</v>
      </c>
      <c r="E378" s="1">
        <v>42454</v>
      </c>
      <c r="F378">
        <v>190318</v>
      </c>
      <c r="G378" t="s">
        <v>10</v>
      </c>
      <c r="H378" s="2">
        <v>42454.393750000003</v>
      </c>
      <c r="I378">
        <f t="shared" si="33"/>
        <v>2375</v>
      </c>
      <c r="J378">
        <f t="shared" si="38"/>
        <v>2</v>
      </c>
      <c r="K378">
        <f t="shared" si="34"/>
        <v>0</v>
      </c>
      <c r="L378">
        <f t="shared" si="35"/>
        <v>0</v>
      </c>
      <c r="P378">
        <f t="shared" si="36"/>
        <v>0</v>
      </c>
      <c r="Q378" t="e">
        <f>VLOOKUP(M378,'train-c6'!A$1:B$23,2)</f>
        <v>#N/A</v>
      </c>
      <c r="R378" t="e">
        <f>VLOOKUP(M378,'train-c6'!A$2:H$23,7)</f>
        <v>#N/A</v>
      </c>
      <c r="S378" t="e">
        <f>VLOOKUP(M378,'train-c6'!A$2:H$23,8)</f>
        <v>#N/A</v>
      </c>
      <c r="T378">
        <f t="shared" si="37"/>
        <v>0</v>
      </c>
      <c r="U378">
        <f t="array" ref="U378">MAX(IF(A$2:A$1790=M378,IF(B$2:B$1790=N378,J$2:J$1790)))</f>
        <v>0</v>
      </c>
    </row>
    <row r="379" spans="1:21" hidden="1" x14ac:dyDescent="0.3">
      <c r="A379" t="s">
        <v>11</v>
      </c>
      <c r="B379" t="s">
        <v>13</v>
      </c>
      <c r="C379">
        <v>18344</v>
      </c>
      <c r="D379" s="1">
        <v>40079</v>
      </c>
      <c r="E379" s="1">
        <v>42515</v>
      </c>
      <c r="F379">
        <v>197230</v>
      </c>
      <c r="G379" t="s">
        <v>10</v>
      </c>
      <c r="H379" s="2">
        <v>42515.507685185185</v>
      </c>
      <c r="I379">
        <f t="shared" si="33"/>
        <v>2436</v>
      </c>
      <c r="J379">
        <f t="shared" si="38"/>
        <v>3</v>
      </c>
      <c r="K379">
        <f t="shared" si="34"/>
        <v>0</v>
      </c>
      <c r="L379">
        <f t="shared" si="35"/>
        <v>0</v>
      </c>
      <c r="P379">
        <f t="shared" si="36"/>
        <v>0</v>
      </c>
      <c r="Q379" t="e">
        <f>VLOOKUP(M379,'train-c6'!A$1:B$23,2)</f>
        <v>#N/A</v>
      </c>
      <c r="R379" t="e">
        <f>VLOOKUP(M379,'train-c6'!A$2:H$23,7)</f>
        <v>#N/A</v>
      </c>
      <c r="S379" t="e">
        <f>VLOOKUP(M379,'train-c6'!A$2:H$23,8)</f>
        <v>#N/A</v>
      </c>
      <c r="T379">
        <f t="shared" si="37"/>
        <v>0</v>
      </c>
      <c r="U379">
        <f t="array" ref="U379">MAX(IF(A$2:A$1790=M379,IF(B$2:B$1790=N379,J$2:J$1790)))</f>
        <v>0</v>
      </c>
    </row>
    <row r="380" spans="1:21" hidden="1" x14ac:dyDescent="0.3">
      <c r="A380" t="s">
        <v>11</v>
      </c>
      <c r="B380" t="s">
        <v>13</v>
      </c>
      <c r="C380">
        <v>18344</v>
      </c>
      <c r="D380" s="1">
        <v>40079</v>
      </c>
      <c r="E380" s="1">
        <v>42571</v>
      </c>
      <c r="F380">
        <v>204096</v>
      </c>
      <c r="G380" t="s">
        <v>10</v>
      </c>
      <c r="H380" s="2">
        <v>42571.522453703707</v>
      </c>
      <c r="I380">
        <f t="shared" si="33"/>
        <v>2492</v>
      </c>
      <c r="J380">
        <f t="shared" si="38"/>
        <v>4</v>
      </c>
      <c r="K380">
        <f t="shared" si="34"/>
        <v>0</v>
      </c>
      <c r="L380">
        <f t="shared" si="35"/>
        <v>0</v>
      </c>
      <c r="P380">
        <f t="shared" si="36"/>
        <v>0</v>
      </c>
      <c r="Q380" t="e">
        <f>VLOOKUP(M380,'train-c6'!A$1:B$23,2)</f>
        <v>#N/A</v>
      </c>
      <c r="R380" t="e">
        <f>VLOOKUP(M380,'train-c6'!A$2:H$23,7)</f>
        <v>#N/A</v>
      </c>
      <c r="S380" t="e">
        <f>VLOOKUP(M380,'train-c6'!A$2:H$23,8)</f>
        <v>#N/A</v>
      </c>
      <c r="T380">
        <f t="shared" si="37"/>
        <v>0</v>
      </c>
      <c r="U380">
        <f t="array" ref="U380">MAX(IF(A$2:A$1790=M380,IF(B$2:B$1790=N380,J$2:J$1790)))</f>
        <v>0</v>
      </c>
    </row>
    <row r="381" spans="1:21" hidden="1" x14ac:dyDescent="0.3">
      <c r="A381" t="s">
        <v>11</v>
      </c>
      <c r="B381" t="s">
        <v>16</v>
      </c>
      <c r="C381">
        <v>18345</v>
      </c>
      <c r="D381" s="1">
        <v>40079</v>
      </c>
      <c r="E381" s="1">
        <v>42392</v>
      </c>
      <c r="F381">
        <v>184782</v>
      </c>
      <c r="G381" t="s">
        <v>10</v>
      </c>
      <c r="H381" s="2">
        <v>42392.367523148147</v>
      </c>
      <c r="I381">
        <f t="shared" si="33"/>
        <v>2313</v>
      </c>
      <c r="J381">
        <f t="shared" si="38"/>
        <v>1</v>
      </c>
      <c r="K381">
        <f t="shared" si="34"/>
        <v>0</v>
      </c>
      <c r="L381">
        <f t="shared" si="35"/>
        <v>0</v>
      </c>
      <c r="P381">
        <f t="shared" si="36"/>
        <v>0</v>
      </c>
      <c r="Q381" t="e">
        <f>VLOOKUP(M381,'train-c6'!A$1:B$23,2)</f>
        <v>#N/A</v>
      </c>
      <c r="R381" t="e">
        <f>VLOOKUP(M381,'train-c6'!A$2:H$23,7)</f>
        <v>#N/A</v>
      </c>
      <c r="S381" t="e">
        <f>VLOOKUP(M381,'train-c6'!A$2:H$23,8)</f>
        <v>#N/A</v>
      </c>
      <c r="T381">
        <f t="shared" si="37"/>
        <v>0</v>
      </c>
      <c r="U381">
        <f t="array" ref="U381">MAX(IF(A$2:A$1790=M381,IF(B$2:B$1790=N381,J$2:J$1790)))</f>
        <v>0</v>
      </c>
    </row>
    <row r="382" spans="1:21" hidden="1" x14ac:dyDescent="0.3">
      <c r="A382" t="s">
        <v>11</v>
      </c>
      <c r="B382" t="s">
        <v>16</v>
      </c>
      <c r="C382">
        <v>18345</v>
      </c>
      <c r="D382" s="1">
        <v>40079</v>
      </c>
      <c r="E382" s="1">
        <v>42454</v>
      </c>
      <c r="F382">
        <v>190324</v>
      </c>
      <c r="G382" t="s">
        <v>10</v>
      </c>
      <c r="H382" s="2">
        <v>42454.394293981481</v>
      </c>
      <c r="I382">
        <f t="shared" si="33"/>
        <v>2375</v>
      </c>
      <c r="J382">
        <f t="shared" si="38"/>
        <v>2</v>
      </c>
      <c r="K382">
        <f t="shared" si="34"/>
        <v>0</v>
      </c>
      <c r="L382">
        <f t="shared" si="35"/>
        <v>0</v>
      </c>
      <c r="P382">
        <f t="shared" si="36"/>
        <v>0</v>
      </c>
      <c r="Q382" t="e">
        <f>VLOOKUP(M382,'train-c6'!A$1:B$23,2)</f>
        <v>#N/A</v>
      </c>
      <c r="R382" t="e">
        <f>VLOOKUP(M382,'train-c6'!A$2:H$23,7)</f>
        <v>#N/A</v>
      </c>
      <c r="S382" t="e">
        <f>VLOOKUP(M382,'train-c6'!A$2:H$23,8)</f>
        <v>#N/A</v>
      </c>
      <c r="T382">
        <f t="shared" si="37"/>
        <v>0</v>
      </c>
      <c r="U382">
        <f t="array" ref="U382">MAX(IF(A$2:A$1790=M382,IF(B$2:B$1790=N382,J$2:J$1790)))</f>
        <v>0</v>
      </c>
    </row>
    <row r="383" spans="1:21" hidden="1" x14ac:dyDescent="0.3">
      <c r="A383" t="s">
        <v>11</v>
      </c>
      <c r="B383" t="s">
        <v>16</v>
      </c>
      <c r="C383">
        <v>18345</v>
      </c>
      <c r="D383" s="1">
        <v>40079</v>
      </c>
      <c r="E383" s="1">
        <v>42515</v>
      </c>
      <c r="F383">
        <v>197233</v>
      </c>
      <c r="G383" t="s">
        <v>10</v>
      </c>
      <c r="H383" s="2">
        <v>42515.508090277777</v>
      </c>
      <c r="I383">
        <f t="shared" si="33"/>
        <v>2436</v>
      </c>
      <c r="J383">
        <f t="shared" si="38"/>
        <v>3</v>
      </c>
      <c r="K383">
        <f t="shared" si="34"/>
        <v>0</v>
      </c>
      <c r="L383">
        <f t="shared" si="35"/>
        <v>0</v>
      </c>
      <c r="P383">
        <f t="shared" si="36"/>
        <v>0</v>
      </c>
      <c r="Q383" t="e">
        <f>VLOOKUP(M383,'train-c6'!A$1:B$23,2)</f>
        <v>#N/A</v>
      </c>
      <c r="R383" t="e">
        <f>VLOOKUP(M383,'train-c6'!A$2:H$23,7)</f>
        <v>#N/A</v>
      </c>
      <c r="S383" t="e">
        <f>VLOOKUP(M383,'train-c6'!A$2:H$23,8)</f>
        <v>#N/A</v>
      </c>
      <c r="T383">
        <f t="shared" si="37"/>
        <v>0</v>
      </c>
      <c r="U383">
        <f t="array" ref="U383">MAX(IF(A$2:A$1790=M383,IF(B$2:B$1790=N383,J$2:J$1790)))</f>
        <v>0</v>
      </c>
    </row>
    <row r="384" spans="1:21" hidden="1" x14ac:dyDescent="0.3">
      <c r="A384" t="s">
        <v>11</v>
      </c>
      <c r="B384" t="s">
        <v>16</v>
      </c>
      <c r="C384">
        <v>18345</v>
      </c>
      <c r="D384" s="1">
        <v>40079</v>
      </c>
      <c r="E384" s="1">
        <v>42571</v>
      </c>
      <c r="F384">
        <v>204098</v>
      </c>
      <c r="G384" t="s">
        <v>10</v>
      </c>
      <c r="H384" s="2">
        <v>42571.522523148145</v>
      </c>
      <c r="I384">
        <f t="shared" si="33"/>
        <v>2492</v>
      </c>
      <c r="J384">
        <f t="shared" si="38"/>
        <v>4</v>
      </c>
      <c r="K384">
        <f t="shared" si="34"/>
        <v>0</v>
      </c>
      <c r="L384">
        <f t="shared" si="35"/>
        <v>0</v>
      </c>
      <c r="P384">
        <f t="shared" si="36"/>
        <v>0</v>
      </c>
      <c r="Q384" t="e">
        <f>VLOOKUP(M384,'train-c6'!A$1:B$23,2)</f>
        <v>#N/A</v>
      </c>
      <c r="R384" t="e">
        <f>VLOOKUP(M384,'train-c6'!A$2:H$23,7)</f>
        <v>#N/A</v>
      </c>
      <c r="S384" t="e">
        <f>VLOOKUP(M384,'train-c6'!A$2:H$23,8)</f>
        <v>#N/A</v>
      </c>
      <c r="T384">
        <f t="shared" si="37"/>
        <v>0</v>
      </c>
      <c r="U384">
        <f t="array" ref="U384">MAX(IF(A$2:A$1790=M384,IF(B$2:B$1790=N384,J$2:J$1790)))</f>
        <v>0</v>
      </c>
    </row>
    <row r="385" spans="1:21" hidden="1" x14ac:dyDescent="0.3">
      <c r="A385" t="s">
        <v>11</v>
      </c>
      <c r="B385" t="s">
        <v>20</v>
      </c>
      <c r="C385">
        <v>18346</v>
      </c>
      <c r="D385" s="1">
        <v>40079</v>
      </c>
      <c r="E385" s="1">
        <v>42409</v>
      </c>
      <c r="F385">
        <v>187760</v>
      </c>
      <c r="G385" t="s">
        <v>10</v>
      </c>
      <c r="H385" s="2">
        <v>42409.441250000003</v>
      </c>
      <c r="I385">
        <f t="shared" si="33"/>
        <v>2330</v>
      </c>
      <c r="J385">
        <f t="shared" si="38"/>
        <v>1</v>
      </c>
      <c r="K385">
        <f t="shared" si="34"/>
        <v>0</v>
      </c>
      <c r="L385">
        <f t="shared" si="35"/>
        <v>0</v>
      </c>
      <c r="P385">
        <f t="shared" si="36"/>
        <v>0</v>
      </c>
      <c r="Q385" t="e">
        <f>VLOOKUP(M385,'train-c6'!A$1:B$23,2)</f>
        <v>#N/A</v>
      </c>
      <c r="R385" t="e">
        <f>VLOOKUP(M385,'train-c6'!A$2:H$23,7)</f>
        <v>#N/A</v>
      </c>
      <c r="S385" t="e">
        <f>VLOOKUP(M385,'train-c6'!A$2:H$23,8)</f>
        <v>#N/A</v>
      </c>
      <c r="T385">
        <f t="shared" si="37"/>
        <v>0</v>
      </c>
      <c r="U385">
        <f t="array" ref="U385">MAX(IF(A$2:A$1790=M385,IF(B$2:B$1790=N385,J$2:J$1790)))</f>
        <v>0</v>
      </c>
    </row>
    <row r="386" spans="1:21" hidden="1" x14ac:dyDescent="0.3">
      <c r="A386" t="s">
        <v>11</v>
      </c>
      <c r="B386" t="s">
        <v>20</v>
      </c>
      <c r="C386">
        <v>18346</v>
      </c>
      <c r="D386" s="1">
        <v>40079</v>
      </c>
      <c r="E386" s="1">
        <v>42472</v>
      </c>
      <c r="F386">
        <v>194486</v>
      </c>
      <c r="G386" t="s">
        <v>10</v>
      </c>
      <c r="H386" s="2">
        <v>42472.479861111111</v>
      </c>
      <c r="I386">
        <f t="shared" ref="I386:I449" si="39">DATEDIF(D386,E386,"D")</f>
        <v>2393</v>
      </c>
      <c r="J386">
        <f t="shared" si="38"/>
        <v>2</v>
      </c>
      <c r="K386">
        <f t="shared" si="34"/>
        <v>0</v>
      </c>
      <c r="L386">
        <f t="shared" si="35"/>
        <v>0</v>
      </c>
      <c r="P386">
        <f t="shared" si="36"/>
        <v>0</v>
      </c>
      <c r="Q386" t="e">
        <f>VLOOKUP(M386,'train-c6'!A$1:B$23,2)</f>
        <v>#N/A</v>
      </c>
      <c r="R386" t="e">
        <f>VLOOKUP(M386,'train-c6'!A$2:H$23,7)</f>
        <v>#N/A</v>
      </c>
      <c r="S386" t="e">
        <f>VLOOKUP(M386,'train-c6'!A$2:H$23,8)</f>
        <v>#N/A</v>
      </c>
      <c r="T386">
        <f t="shared" si="37"/>
        <v>0</v>
      </c>
      <c r="U386">
        <f t="array" ref="U386">MAX(IF(A$2:A$1790=M386,IF(B$2:B$1790=N386,J$2:J$1790)))</f>
        <v>0</v>
      </c>
    </row>
    <row r="387" spans="1:21" hidden="1" x14ac:dyDescent="0.3">
      <c r="A387" t="s">
        <v>11</v>
      </c>
      <c r="B387" t="s">
        <v>20</v>
      </c>
      <c r="C387">
        <v>18346</v>
      </c>
      <c r="D387" s="1">
        <v>40079</v>
      </c>
      <c r="E387" s="1">
        <v>42579</v>
      </c>
      <c r="F387">
        <v>205780</v>
      </c>
      <c r="G387" t="s">
        <v>22</v>
      </c>
      <c r="H387" s="2">
        <v>42579.299456018518</v>
      </c>
      <c r="I387">
        <f t="shared" si="39"/>
        <v>2500</v>
      </c>
      <c r="J387">
        <f t="shared" si="38"/>
        <v>3</v>
      </c>
      <c r="K387">
        <f t="shared" ref="K387:K450" si="40">IF(G387="Failed",1,0)</f>
        <v>0</v>
      </c>
      <c r="L387">
        <f t="shared" ref="L387:L450" si="41">POWER(2,J387)*K387</f>
        <v>0</v>
      </c>
      <c r="P387">
        <f t="shared" ref="P387:P450" si="42">SUMIFS(L$2:L$1790,C$2:C$1790,O387,A$2:A$1790,M387,J$2:J$1790,U387)</f>
        <v>0</v>
      </c>
      <c r="Q387" t="e">
        <f>VLOOKUP(M387,'train-c6'!A$1:B$23,2)</f>
        <v>#N/A</v>
      </c>
      <c r="R387" t="e">
        <f>VLOOKUP(M387,'train-c6'!A$2:H$23,7)</f>
        <v>#N/A</v>
      </c>
      <c r="S387" t="e">
        <f>VLOOKUP(M387,'train-c6'!A$2:H$23,8)</f>
        <v>#N/A</v>
      </c>
      <c r="T387">
        <f t="shared" ref="T387:T450" si="43">SUMIFS(K$2:K$1790,A$2:A$1790,M387,B$2:B$1790,N387,J$2:J$1790,U387)</f>
        <v>0</v>
      </c>
      <c r="U387">
        <f t="array" ref="U387">MAX(IF(A$2:A$1790=M387,IF(B$2:B$1790=N387,J$2:J$1790)))</f>
        <v>0</v>
      </c>
    </row>
    <row r="388" spans="1:21" hidden="1" x14ac:dyDescent="0.3">
      <c r="A388" t="s">
        <v>11</v>
      </c>
      <c r="B388" t="s">
        <v>17</v>
      </c>
      <c r="C388">
        <v>18347</v>
      </c>
      <c r="D388" s="1">
        <v>40079</v>
      </c>
      <c r="E388" s="1">
        <v>42392</v>
      </c>
      <c r="F388">
        <v>184783</v>
      </c>
      <c r="G388" t="s">
        <v>10</v>
      </c>
      <c r="H388" s="2">
        <v>42392.367650462962</v>
      </c>
      <c r="I388">
        <f t="shared" si="39"/>
        <v>2313</v>
      </c>
      <c r="J388">
        <f t="shared" si="38"/>
        <v>1</v>
      </c>
      <c r="K388">
        <f t="shared" si="40"/>
        <v>0</v>
      </c>
      <c r="L388">
        <f t="shared" si="41"/>
        <v>0</v>
      </c>
      <c r="P388">
        <f t="shared" si="42"/>
        <v>0</v>
      </c>
      <c r="Q388" t="e">
        <f>VLOOKUP(M388,'train-c6'!A$1:B$23,2)</f>
        <v>#N/A</v>
      </c>
      <c r="R388" t="e">
        <f>VLOOKUP(M388,'train-c6'!A$2:H$23,7)</f>
        <v>#N/A</v>
      </c>
      <c r="S388" t="e">
        <f>VLOOKUP(M388,'train-c6'!A$2:H$23,8)</f>
        <v>#N/A</v>
      </c>
      <c r="T388">
        <f t="shared" si="43"/>
        <v>0</v>
      </c>
      <c r="U388">
        <f t="array" ref="U388">MAX(IF(A$2:A$1790=M388,IF(B$2:B$1790=N388,J$2:J$1790)))</f>
        <v>0</v>
      </c>
    </row>
    <row r="389" spans="1:21" hidden="1" x14ac:dyDescent="0.3">
      <c r="A389" t="s">
        <v>11</v>
      </c>
      <c r="B389" t="s">
        <v>17</v>
      </c>
      <c r="C389">
        <v>18347</v>
      </c>
      <c r="D389" s="1">
        <v>40079</v>
      </c>
      <c r="E389" s="1">
        <v>42454</v>
      </c>
      <c r="F389">
        <v>190322</v>
      </c>
      <c r="G389" t="s">
        <v>10</v>
      </c>
      <c r="H389" s="2">
        <v>42454.393993055557</v>
      </c>
      <c r="I389">
        <f t="shared" si="39"/>
        <v>2375</v>
      </c>
      <c r="J389">
        <f t="shared" si="38"/>
        <v>2</v>
      </c>
      <c r="K389">
        <f t="shared" si="40"/>
        <v>0</v>
      </c>
      <c r="L389">
        <f t="shared" si="41"/>
        <v>0</v>
      </c>
      <c r="P389">
        <f t="shared" si="42"/>
        <v>0</v>
      </c>
      <c r="Q389" t="e">
        <f>VLOOKUP(M389,'train-c6'!A$1:B$23,2)</f>
        <v>#N/A</v>
      </c>
      <c r="R389" t="e">
        <f>VLOOKUP(M389,'train-c6'!A$2:H$23,7)</f>
        <v>#N/A</v>
      </c>
      <c r="S389" t="e">
        <f>VLOOKUP(M389,'train-c6'!A$2:H$23,8)</f>
        <v>#N/A</v>
      </c>
      <c r="T389">
        <f t="shared" si="43"/>
        <v>0</v>
      </c>
      <c r="U389">
        <f t="array" ref="U389">MAX(IF(A$2:A$1790=M389,IF(B$2:B$1790=N389,J$2:J$1790)))</f>
        <v>0</v>
      </c>
    </row>
    <row r="390" spans="1:21" hidden="1" x14ac:dyDescent="0.3">
      <c r="A390" t="s">
        <v>11</v>
      </c>
      <c r="B390" t="s">
        <v>17</v>
      </c>
      <c r="C390">
        <v>18347</v>
      </c>
      <c r="D390" s="1">
        <v>40079</v>
      </c>
      <c r="E390" s="1">
        <v>42515</v>
      </c>
      <c r="F390">
        <v>197236</v>
      </c>
      <c r="G390" t="s">
        <v>10</v>
      </c>
      <c r="H390" s="2">
        <v>42515.508356481485</v>
      </c>
      <c r="I390">
        <f t="shared" si="39"/>
        <v>2436</v>
      </c>
      <c r="J390">
        <f t="shared" si="38"/>
        <v>3</v>
      </c>
      <c r="K390">
        <f t="shared" si="40"/>
        <v>0</v>
      </c>
      <c r="L390">
        <f t="shared" si="41"/>
        <v>0</v>
      </c>
      <c r="P390">
        <f t="shared" si="42"/>
        <v>0</v>
      </c>
      <c r="Q390" t="e">
        <f>VLOOKUP(M390,'train-c6'!A$1:B$23,2)</f>
        <v>#N/A</v>
      </c>
      <c r="R390" t="e">
        <f>VLOOKUP(M390,'train-c6'!A$2:H$23,7)</f>
        <v>#N/A</v>
      </c>
      <c r="S390" t="e">
        <f>VLOOKUP(M390,'train-c6'!A$2:H$23,8)</f>
        <v>#N/A</v>
      </c>
      <c r="T390">
        <f t="shared" si="43"/>
        <v>0</v>
      </c>
      <c r="U390">
        <f t="array" ref="U390">MAX(IF(A$2:A$1790=M390,IF(B$2:B$1790=N390,J$2:J$1790)))</f>
        <v>0</v>
      </c>
    </row>
    <row r="391" spans="1:21" hidden="1" x14ac:dyDescent="0.3">
      <c r="A391" t="s">
        <v>11</v>
      </c>
      <c r="B391" t="s">
        <v>17</v>
      </c>
      <c r="C391">
        <v>18347</v>
      </c>
      <c r="D391" s="1">
        <v>40079</v>
      </c>
      <c r="E391" s="1">
        <v>42571</v>
      </c>
      <c r="F391">
        <v>204101</v>
      </c>
      <c r="G391" t="s">
        <v>10</v>
      </c>
      <c r="H391" s="2">
        <v>42571.522789351853</v>
      </c>
      <c r="I391">
        <f t="shared" si="39"/>
        <v>2492</v>
      </c>
      <c r="J391">
        <f t="shared" si="38"/>
        <v>4</v>
      </c>
      <c r="K391">
        <f t="shared" si="40"/>
        <v>0</v>
      </c>
      <c r="L391">
        <f t="shared" si="41"/>
        <v>0</v>
      </c>
      <c r="P391">
        <f t="shared" si="42"/>
        <v>0</v>
      </c>
      <c r="Q391" t="e">
        <f>VLOOKUP(M391,'train-c6'!A$1:B$23,2)</f>
        <v>#N/A</v>
      </c>
      <c r="R391" t="e">
        <f>VLOOKUP(M391,'train-c6'!A$2:H$23,7)</f>
        <v>#N/A</v>
      </c>
      <c r="S391" t="e">
        <f>VLOOKUP(M391,'train-c6'!A$2:H$23,8)</f>
        <v>#N/A</v>
      </c>
      <c r="T391">
        <f t="shared" si="43"/>
        <v>0</v>
      </c>
      <c r="U391">
        <f t="array" ref="U391">MAX(IF(A$2:A$1790=M391,IF(B$2:B$1790=N391,J$2:J$1790)))</f>
        <v>0</v>
      </c>
    </row>
    <row r="392" spans="1:21" hidden="1" x14ac:dyDescent="0.3">
      <c r="A392" t="s">
        <v>11</v>
      </c>
      <c r="B392" t="s">
        <v>15</v>
      </c>
      <c r="C392">
        <v>18374</v>
      </c>
      <c r="D392" s="1">
        <v>40085</v>
      </c>
      <c r="E392" s="1">
        <v>42392</v>
      </c>
      <c r="F392">
        <v>184781</v>
      </c>
      <c r="G392" t="s">
        <v>10</v>
      </c>
      <c r="H392" s="2">
        <v>42392.367488425924</v>
      </c>
      <c r="I392">
        <f t="shared" si="39"/>
        <v>2307</v>
      </c>
      <c r="J392">
        <f t="shared" si="38"/>
        <v>1</v>
      </c>
      <c r="K392">
        <f t="shared" si="40"/>
        <v>0</v>
      </c>
      <c r="L392">
        <f t="shared" si="41"/>
        <v>0</v>
      </c>
      <c r="P392">
        <f t="shared" si="42"/>
        <v>0</v>
      </c>
      <c r="Q392" t="e">
        <f>VLOOKUP(M392,'train-c6'!A$1:B$23,2)</f>
        <v>#N/A</v>
      </c>
      <c r="R392" t="e">
        <f>VLOOKUP(M392,'train-c6'!A$2:H$23,7)</f>
        <v>#N/A</v>
      </c>
      <c r="S392" t="e">
        <f>VLOOKUP(M392,'train-c6'!A$2:H$23,8)</f>
        <v>#N/A</v>
      </c>
      <c r="T392">
        <f t="shared" si="43"/>
        <v>0</v>
      </c>
      <c r="U392">
        <f t="array" ref="U392">MAX(IF(A$2:A$1790=M392,IF(B$2:B$1790=N392,J$2:J$1790)))</f>
        <v>0</v>
      </c>
    </row>
    <row r="393" spans="1:21" hidden="1" x14ac:dyDescent="0.3">
      <c r="A393" t="s">
        <v>11</v>
      </c>
      <c r="B393" t="s">
        <v>15</v>
      </c>
      <c r="C393">
        <v>18374</v>
      </c>
      <c r="D393" s="1">
        <v>40085</v>
      </c>
      <c r="E393" s="1">
        <v>42454</v>
      </c>
      <c r="F393">
        <v>190320</v>
      </c>
      <c r="G393" t="s">
        <v>10</v>
      </c>
      <c r="H393" s="2">
        <v>42454.393807870372</v>
      </c>
      <c r="I393">
        <f t="shared" si="39"/>
        <v>2369</v>
      </c>
      <c r="J393">
        <f t="shared" si="38"/>
        <v>2</v>
      </c>
      <c r="K393">
        <f t="shared" si="40"/>
        <v>0</v>
      </c>
      <c r="L393">
        <f t="shared" si="41"/>
        <v>0</v>
      </c>
      <c r="P393">
        <f t="shared" si="42"/>
        <v>0</v>
      </c>
      <c r="Q393" t="e">
        <f>VLOOKUP(M393,'train-c6'!A$1:B$23,2)</f>
        <v>#N/A</v>
      </c>
      <c r="R393" t="e">
        <f>VLOOKUP(M393,'train-c6'!A$2:H$23,7)</f>
        <v>#N/A</v>
      </c>
      <c r="S393" t="e">
        <f>VLOOKUP(M393,'train-c6'!A$2:H$23,8)</f>
        <v>#N/A</v>
      </c>
      <c r="T393">
        <f t="shared" si="43"/>
        <v>0</v>
      </c>
      <c r="U393">
        <f t="array" ref="U393">MAX(IF(A$2:A$1790=M393,IF(B$2:B$1790=N393,J$2:J$1790)))</f>
        <v>0</v>
      </c>
    </row>
    <row r="394" spans="1:21" hidden="1" x14ac:dyDescent="0.3">
      <c r="A394" t="s">
        <v>11</v>
      </c>
      <c r="B394" t="s">
        <v>15</v>
      </c>
      <c r="C394">
        <v>18374</v>
      </c>
      <c r="D394" s="1">
        <v>40085</v>
      </c>
      <c r="E394" s="1">
        <v>42515</v>
      </c>
      <c r="F394">
        <v>197232</v>
      </c>
      <c r="G394" t="s">
        <v>10</v>
      </c>
      <c r="H394" s="2">
        <v>42515.507939814815</v>
      </c>
      <c r="I394">
        <f t="shared" si="39"/>
        <v>2430</v>
      </c>
      <c r="J394">
        <f t="shared" si="38"/>
        <v>3</v>
      </c>
      <c r="K394">
        <f t="shared" si="40"/>
        <v>0</v>
      </c>
      <c r="L394">
        <f t="shared" si="41"/>
        <v>0</v>
      </c>
      <c r="P394">
        <f t="shared" si="42"/>
        <v>0</v>
      </c>
      <c r="Q394" t="e">
        <f>VLOOKUP(M394,'train-c6'!A$1:B$23,2)</f>
        <v>#N/A</v>
      </c>
      <c r="R394" t="e">
        <f>VLOOKUP(M394,'train-c6'!A$2:H$23,7)</f>
        <v>#N/A</v>
      </c>
      <c r="S394" t="e">
        <f>VLOOKUP(M394,'train-c6'!A$2:H$23,8)</f>
        <v>#N/A</v>
      </c>
      <c r="T394">
        <f t="shared" si="43"/>
        <v>0</v>
      </c>
      <c r="U394">
        <f t="array" ref="U394">MAX(IF(A$2:A$1790=M394,IF(B$2:B$1790=N394,J$2:J$1790)))</f>
        <v>0</v>
      </c>
    </row>
    <row r="395" spans="1:21" hidden="1" x14ac:dyDescent="0.3">
      <c r="A395" t="s">
        <v>11</v>
      </c>
      <c r="B395" t="s">
        <v>15</v>
      </c>
      <c r="C395">
        <v>18374</v>
      </c>
      <c r="D395" s="1">
        <v>40085</v>
      </c>
      <c r="E395" s="1">
        <v>42571</v>
      </c>
      <c r="F395">
        <v>204094</v>
      </c>
      <c r="G395" t="s">
        <v>10</v>
      </c>
      <c r="H395" s="2">
        <v>42571.522326388891</v>
      </c>
      <c r="I395">
        <f t="shared" si="39"/>
        <v>2486</v>
      </c>
      <c r="J395">
        <f t="shared" si="38"/>
        <v>4</v>
      </c>
      <c r="K395">
        <f t="shared" si="40"/>
        <v>0</v>
      </c>
      <c r="L395">
        <f t="shared" si="41"/>
        <v>0</v>
      </c>
      <c r="P395">
        <f t="shared" si="42"/>
        <v>0</v>
      </c>
      <c r="Q395" t="e">
        <f>VLOOKUP(M395,'train-c6'!A$1:B$23,2)</f>
        <v>#N/A</v>
      </c>
      <c r="R395" t="e">
        <f>VLOOKUP(M395,'train-c6'!A$2:H$23,7)</f>
        <v>#N/A</v>
      </c>
      <c r="S395" t="e">
        <f>VLOOKUP(M395,'train-c6'!A$2:H$23,8)</f>
        <v>#N/A</v>
      </c>
      <c r="T395">
        <f t="shared" si="43"/>
        <v>0</v>
      </c>
      <c r="U395">
        <f t="array" ref="U395">MAX(IF(A$2:A$1790=M395,IF(B$2:B$1790=N395,J$2:J$1790)))</f>
        <v>0</v>
      </c>
    </row>
    <row r="396" spans="1:21" hidden="1" x14ac:dyDescent="0.3">
      <c r="A396" t="s">
        <v>11</v>
      </c>
      <c r="B396" t="s">
        <v>14</v>
      </c>
      <c r="C396">
        <v>18375</v>
      </c>
      <c r="D396" s="1">
        <v>40085</v>
      </c>
      <c r="E396" s="1">
        <v>42392</v>
      </c>
      <c r="F396">
        <v>184780</v>
      </c>
      <c r="G396" t="s">
        <v>10</v>
      </c>
      <c r="H396" s="2">
        <v>42392.367442129631</v>
      </c>
      <c r="I396">
        <f t="shared" si="39"/>
        <v>2307</v>
      </c>
      <c r="J396">
        <f t="shared" si="38"/>
        <v>1</v>
      </c>
      <c r="K396">
        <f t="shared" si="40"/>
        <v>0</v>
      </c>
      <c r="L396">
        <f t="shared" si="41"/>
        <v>0</v>
      </c>
      <c r="P396">
        <f t="shared" si="42"/>
        <v>0</v>
      </c>
      <c r="Q396" t="e">
        <f>VLOOKUP(M396,'train-c6'!A$1:B$23,2)</f>
        <v>#N/A</v>
      </c>
      <c r="R396" t="e">
        <f>VLOOKUP(M396,'train-c6'!A$2:H$23,7)</f>
        <v>#N/A</v>
      </c>
      <c r="S396" t="e">
        <f>VLOOKUP(M396,'train-c6'!A$2:H$23,8)</f>
        <v>#N/A</v>
      </c>
      <c r="T396">
        <f t="shared" si="43"/>
        <v>0</v>
      </c>
      <c r="U396">
        <f t="array" ref="U396">MAX(IF(A$2:A$1790=M396,IF(B$2:B$1790=N396,J$2:J$1790)))</f>
        <v>0</v>
      </c>
    </row>
    <row r="397" spans="1:21" hidden="1" x14ac:dyDescent="0.3">
      <c r="A397" t="s">
        <v>11</v>
      </c>
      <c r="B397" t="s">
        <v>14</v>
      </c>
      <c r="C397">
        <v>18375</v>
      </c>
      <c r="D397" s="1">
        <v>40085</v>
      </c>
      <c r="E397" s="1">
        <v>42454</v>
      </c>
      <c r="F397">
        <v>190319</v>
      </c>
      <c r="G397" t="s">
        <v>10</v>
      </c>
      <c r="H397" s="2">
        <v>42454.393773148149</v>
      </c>
      <c r="I397">
        <f t="shared" si="39"/>
        <v>2369</v>
      </c>
      <c r="J397">
        <f t="shared" si="38"/>
        <v>2</v>
      </c>
      <c r="K397">
        <f t="shared" si="40"/>
        <v>0</v>
      </c>
      <c r="L397">
        <f t="shared" si="41"/>
        <v>0</v>
      </c>
      <c r="P397">
        <f t="shared" si="42"/>
        <v>0</v>
      </c>
      <c r="Q397" t="e">
        <f>VLOOKUP(M397,'train-c6'!A$1:B$23,2)</f>
        <v>#N/A</v>
      </c>
      <c r="R397" t="e">
        <f>VLOOKUP(M397,'train-c6'!A$2:H$23,7)</f>
        <v>#N/A</v>
      </c>
      <c r="S397" t="e">
        <f>VLOOKUP(M397,'train-c6'!A$2:H$23,8)</f>
        <v>#N/A</v>
      </c>
      <c r="T397">
        <f t="shared" si="43"/>
        <v>0</v>
      </c>
      <c r="U397">
        <f t="array" ref="U397">MAX(IF(A$2:A$1790=M397,IF(B$2:B$1790=N397,J$2:J$1790)))</f>
        <v>0</v>
      </c>
    </row>
    <row r="398" spans="1:21" hidden="1" x14ac:dyDescent="0.3">
      <c r="A398" t="s">
        <v>11</v>
      </c>
      <c r="B398" t="s">
        <v>14</v>
      </c>
      <c r="C398">
        <v>18375</v>
      </c>
      <c r="D398" s="1">
        <v>40085</v>
      </c>
      <c r="E398" s="1">
        <v>42515</v>
      </c>
      <c r="F398">
        <v>197231</v>
      </c>
      <c r="G398" t="s">
        <v>10</v>
      </c>
      <c r="H398" s="2">
        <v>42515.507870370369</v>
      </c>
      <c r="I398">
        <f t="shared" si="39"/>
        <v>2430</v>
      </c>
      <c r="J398">
        <f t="shared" si="38"/>
        <v>3</v>
      </c>
      <c r="K398">
        <f t="shared" si="40"/>
        <v>0</v>
      </c>
      <c r="L398">
        <f t="shared" si="41"/>
        <v>0</v>
      </c>
      <c r="P398">
        <f t="shared" si="42"/>
        <v>0</v>
      </c>
      <c r="Q398" t="e">
        <f>VLOOKUP(M398,'train-c6'!A$1:B$23,2)</f>
        <v>#N/A</v>
      </c>
      <c r="R398" t="e">
        <f>VLOOKUP(M398,'train-c6'!A$2:H$23,7)</f>
        <v>#N/A</v>
      </c>
      <c r="S398" t="e">
        <f>VLOOKUP(M398,'train-c6'!A$2:H$23,8)</f>
        <v>#N/A</v>
      </c>
      <c r="T398">
        <f t="shared" si="43"/>
        <v>0</v>
      </c>
      <c r="U398">
        <f t="array" ref="U398">MAX(IF(A$2:A$1790=M398,IF(B$2:B$1790=N398,J$2:J$1790)))</f>
        <v>0</v>
      </c>
    </row>
    <row r="399" spans="1:21" hidden="1" x14ac:dyDescent="0.3">
      <c r="A399" t="s">
        <v>11</v>
      </c>
      <c r="B399" t="s">
        <v>14</v>
      </c>
      <c r="C399">
        <v>18375</v>
      </c>
      <c r="D399" s="1">
        <v>40085</v>
      </c>
      <c r="E399" s="1">
        <v>42571</v>
      </c>
      <c r="F399">
        <v>204095</v>
      </c>
      <c r="G399" t="s">
        <v>10</v>
      </c>
      <c r="H399" s="2">
        <v>42571.52238425926</v>
      </c>
      <c r="I399">
        <f t="shared" si="39"/>
        <v>2486</v>
      </c>
      <c r="J399">
        <f t="shared" si="38"/>
        <v>4</v>
      </c>
      <c r="K399">
        <f t="shared" si="40"/>
        <v>0</v>
      </c>
      <c r="L399">
        <f t="shared" si="41"/>
        <v>0</v>
      </c>
      <c r="P399">
        <f t="shared" si="42"/>
        <v>0</v>
      </c>
      <c r="Q399" t="e">
        <f>VLOOKUP(M399,'train-c6'!A$1:B$23,2)</f>
        <v>#N/A</v>
      </c>
      <c r="R399" t="e">
        <f>VLOOKUP(M399,'train-c6'!A$2:H$23,7)</f>
        <v>#N/A</v>
      </c>
      <c r="S399" t="e">
        <f>VLOOKUP(M399,'train-c6'!A$2:H$23,8)</f>
        <v>#N/A</v>
      </c>
      <c r="T399">
        <f t="shared" si="43"/>
        <v>0</v>
      </c>
      <c r="U399">
        <f t="array" ref="U399">MAX(IF(A$2:A$1790=M399,IF(B$2:B$1790=N399,J$2:J$1790)))</f>
        <v>0</v>
      </c>
    </row>
    <row r="400" spans="1:21" hidden="1" x14ac:dyDescent="0.3">
      <c r="A400" t="s">
        <v>30</v>
      </c>
      <c r="B400" t="s">
        <v>33</v>
      </c>
      <c r="C400">
        <v>18376</v>
      </c>
      <c r="D400" s="1">
        <v>40085</v>
      </c>
      <c r="E400" s="1">
        <v>42392</v>
      </c>
      <c r="F400">
        <v>184730</v>
      </c>
      <c r="G400" t="s">
        <v>10</v>
      </c>
      <c r="H400" s="2">
        <v>42392.346400462964</v>
      </c>
      <c r="I400">
        <f t="shared" si="39"/>
        <v>2307</v>
      </c>
      <c r="J400">
        <f t="shared" si="38"/>
        <v>1</v>
      </c>
      <c r="K400">
        <f t="shared" si="40"/>
        <v>0</v>
      </c>
      <c r="L400">
        <f t="shared" si="41"/>
        <v>0</v>
      </c>
      <c r="P400">
        <f t="shared" si="42"/>
        <v>0</v>
      </c>
      <c r="Q400" t="e">
        <f>VLOOKUP(M400,'train-c6'!A$1:B$23,2)</f>
        <v>#N/A</v>
      </c>
      <c r="R400" t="e">
        <f>VLOOKUP(M400,'train-c6'!A$2:H$23,7)</f>
        <v>#N/A</v>
      </c>
      <c r="S400" t="e">
        <f>VLOOKUP(M400,'train-c6'!A$2:H$23,8)</f>
        <v>#N/A</v>
      </c>
      <c r="T400">
        <f t="shared" si="43"/>
        <v>0</v>
      </c>
      <c r="U400">
        <f t="array" ref="U400">MAX(IF(A$2:A$1790=M400,IF(B$2:B$1790=N400,J$2:J$1790)))</f>
        <v>0</v>
      </c>
    </row>
    <row r="401" spans="1:21" hidden="1" x14ac:dyDescent="0.3">
      <c r="A401" t="s">
        <v>30</v>
      </c>
      <c r="B401" t="s">
        <v>33</v>
      </c>
      <c r="C401">
        <v>18376</v>
      </c>
      <c r="D401" s="1">
        <v>40085</v>
      </c>
      <c r="E401" s="1">
        <v>42454</v>
      </c>
      <c r="F401">
        <v>190378</v>
      </c>
      <c r="G401" t="s">
        <v>10</v>
      </c>
      <c r="H401" s="2">
        <v>42454.423784722225</v>
      </c>
      <c r="I401">
        <f t="shared" si="39"/>
        <v>2369</v>
      </c>
      <c r="J401">
        <f t="shared" si="38"/>
        <v>2</v>
      </c>
      <c r="K401">
        <f t="shared" si="40"/>
        <v>0</v>
      </c>
      <c r="L401">
        <f t="shared" si="41"/>
        <v>0</v>
      </c>
      <c r="P401">
        <f t="shared" si="42"/>
        <v>0</v>
      </c>
      <c r="Q401" t="e">
        <f>VLOOKUP(M401,'train-c6'!A$1:B$23,2)</f>
        <v>#N/A</v>
      </c>
      <c r="R401" t="e">
        <f>VLOOKUP(M401,'train-c6'!A$2:H$23,7)</f>
        <v>#N/A</v>
      </c>
      <c r="S401" t="e">
        <f>VLOOKUP(M401,'train-c6'!A$2:H$23,8)</f>
        <v>#N/A</v>
      </c>
      <c r="T401">
        <f t="shared" si="43"/>
        <v>0</v>
      </c>
      <c r="U401">
        <f t="array" ref="U401">MAX(IF(A$2:A$1790=M401,IF(B$2:B$1790=N401,J$2:J$1790)))</f>
        <v>0</v>
      </c>
    </row>
    <row r="402" spans="1:21" hidden="1" x14ac:dyDescent="0.3">
      <c r="A402" t="s">
        <v>30</v>
      </c>
      <c r="B402" t="s">
        <v>33</v>
      </c>
      <c r="C402">
        <v>18376</v>
      </c>
      <c r="D402" s="1">
        <v>40085</v>
      </c>
      <c r="E402" s="1">
        <v>42515</v>
      </c>
      <c r="F402">
        <v>197199</v>
      </c>
      <c r="G402" t="s">
        <v>10</v>
      </c>
      <c r="H402" s="2">
        <v>42515.484027777777</v>
      </c>
      <c r="I402">
        <f t="shared" si="39"/>
        <v>2430</v>
      </c>
      <c r="J402">
        <f t="shared" si="38"/>
        <v>3</v>
      </c>
      <c r="K402">
        <f t="shared" si="40"/>
        <v>0</v>
      </c>
      <c r="L402">
        <f t="shared" si="41"/>
        <v>0</v>
      </c>
      <c r="P402">
        <f t="shared" si="42"/>
        <v>0</v>
      </c>
      <c r="Q402" t="e">
        <f>VLOOKUP(M402,'train-c6'!A$1:B$23,2)</f>
        <v>#N/A</v>
      </c>
      <c r="R402" t="e">
        <f>VLOOKUP(M402,'train-c6'!A$2:H$23,7)</f>
        <v>#N/A</v>
      </c>
      <c r="S402" t="e">
        <f>VLOOKUP(M402,'train-c6'!A$2:H$23,8)</f>
        <v>#N/A</v>
      </c>
      <c r="T402">
        <f t="shared" si="43"/>
        <v>0</v>
      </c>
      <c r="U402">
        <f t="array" ref="U402">MAX(IF(A$2:A$1790=M402,IF(B$2:B$1790=N402,J$2:J$1790)))</f>
        <v>0</v>
      </c>
    </row>
    <row r="403" spans="1:21" hidden="1" x14ac:dyDescent="0.3">
      <c r="A403" t="s">
        <v>30</v>
      </c>
      <c r="B403" t="s">
        <v>33</v>
      </c>
      <c r="C403">
        <v>18376</v>
      </c>
      <c r="D403" s="1">
        <v>40085</v>
      </c>
      <c r="E403" s="1">
        <v>42580</v>
      </c>
      <c r="F403">
        <v>206016</v>
      </c>
      <c r="G403" t="s">
        <v>10</v>
      </c>
      <c r="H403" s="2">
        <v>42580.24</v>
      </c>
      <c r="I403">
        <f t="shared" si="39"/>
        <v>2495</v>
      </c>
      <c r="J403">
        <f t="shared" si="38"/>
        <v>4</v>
      </c>
      <c r="K403">
        <f t="shared" si="40"/>
        <v>0</v>
      </c>
      <c r="L403">
        <f t="shared" si="41"/>
        <v>0</v>
      </c>
      <c r="P403">
        <f t="shared" si="42"/>
        <v>0</v>
      </c>
      <c r="Q403" t="e">
        <f>VLOOKUP(M403,'train-c6'!A$1:B$23,2)</f>
        <v>#N/A</v>
      </c>
      <c r="R403" t="e">
        <f>VLOOKUP(M403,'train-c6'!A$2:H$23,7)</f>
        <v>#N/A</v>
      </c>
      <c r="S403" t="e">
        <f>VLOOKUP(M403,'train-c6'!A$2:H$23,8)</f>
        <v>#N/A</v>
      </c>
      <c r="T403">
        <f t="shared" si="43"/>
        <v>0</v>
      </c>
      <c r="U403">
        <f t="array" ref="U403">MAX(IF(A$2:A$1790=M403,IF(B$2:B$1790=N403,J$2:J$1790)))</f>
        <v>0</v>
      </c>
    </row>
    <row r="404" spans="1:21" hidden="1" x14ac:dyDescent="0.3">
      <c r="A404" t="s">
        <v>30</v>
      </c>
      <c r="B404" t="s">
        <v>33</v>
      </c>
      <c r="C404">
        <v>18376</v>
      </c>
      <c r="D404" s="1">
        <v>40085</v>
      </c>
      <c r="E404" s="1">
        <v>42640</v>
      </c>
      <c r="F404">
        <v>211373</v>
      </c>
      <c r="G404" t="s">
        <v>10</v>
      </c>
      <c r="H404" s="2">
        <v>42640.537129629629</v>
      </c>
      <c r="I404">
        <f t="shared" si="39"/>
        <v>2555</v>
      </c>
      <c r="J404">
        <f t="shared" si="38"/>
        <v>5</v>
      </c>
      <c r="K404">
        <f t="shared" si="40"/>
        <v>0</v>
      </c>
      <c r="L404">
        <f t="shared" si="41"/>
        <v>0</v>
      </c>
      <c r="P404">
        <f t="shared" si="42"/>
        <v>0</v>
      </c>
      <c r="Q404" t="e">
        <f>VLOOKUP(M404,'train-c6'!A$1:B$23,2)</f>
        <v>#N/A</v>
      </c>
      <c r="R404" t="e">
        <f>VLOOKUP(M404,'train-c6'!A$2:H$23,7)</f>
        <v>#N/A</v>
      </c>
      <c r="S404" t="e">
        <f>VLOOKUP(M404,'train-c6'!A$2:H$23,8)</f>
        <v>#N/A</v>
      </c>
      <c r="T404">
        <f t="shared" si="43"/>
        <v>0</v>
      </c>
      <c r="U404">
        <f t="array" ref="U404">MAX(IF(A$2:A$1790=M404,IF(B$2:B$1790=N404,J$2:J$1790)))</f>
        <v>0</v>
      </c>
    </row>
    <row r="405" spans="1:21" hidden="1" x14ac:dyDescent="0.3">
      <c r="A405" t="s">
        <v>30</v>
      </c>
      <c r="B405" t="s">
        <v>33</v>
      </c>
      <c r="C405">
        <v>18376</v>
      </c>
      <c r="D405" s="1">
        <v>40085</v>
      </c>
      <c r="E405" s="1">
        <v>42699</v>
      </c>
      <c r="F405">
        <v>215412</v>
      </c>
      <c r="G405" t="s">
        <v>10</v>
      </c>
      <c r="H405" s="2">
        <v>42699.416307870371</v>
      </c>
      <c r="I405">
        <f t="shared" si="39"/>
        <v>2614</v>
      </c>
      <c r="J405">
        <f t="shared" si="38"/>
        <v>6</v>
      </c>
      <c r="K405">
        <f t="shared" si="40"/>
        <v>0</v>
      </c>
      <c r="L405">
        <f t="shared" si="41"/>
        <v>0</v>
      </c>
      <c r="P405">
        <f t="shared" si="42"/>
        <v>0</v>
      </c>
      <c r="Q405" t="e">
        <f>VLOOKUP(M405,'train-c6'!A$1:B$23,2)</f>
        <v>#N/A</v>
      </c>
      <c r="R405" t="e">
        <f>VLOOKUP(M405,'train-c6'!A$2:H$23,7)</f>
        <v>#N/A</v>
      </c>
      <c r="S405" t="e">
        <f>VLOOKUP(M405,'train-c6'!A$2:H$23,8)</f>
        <v>#N/A</v>
      </c>
      <c r="T405">
        <f t="shared" si="43"/>
        <v>0</v>
      </c>
      <c r="U405">
        <f t="array" ref="U405">MAX(IF(A$2:A$1790=M405,IF(B$2:B$1790=N405,J$2:J$1790)))</f>
        <v>0</v>
      </c>
    </row>
    <row r="406" spans="1:21" hidden="1" x14ac:dyDescent="0.3">
      <c r="A406" t="s">
        <v>30</v>
      </c>
      <c r="B406" t="s">
        <v>33</v>
      </c>
      <c r="C406">
        <v>18376</v>
      </c>
      <c r="D406" s="1">
        <v>40085</v>
      </c>
      <c r="E406" s="1">
        <v>42829</v>
      </c>
      <c r="F406">
        <v>226551</v>
      </c>
      <c r="G406" t="s">
        <v>10</v>
      </c>
      <c r="H406" s="2">
        <v>42829.293738425928</v>
      </c>
      <c r="I406">
        <f t="shared" si="39"/>
        <v>2744</v>
      </c>
      <c r="J406">
        <f t="shared" si="38"/>
        <v>7</v>
      </c>
      <c r="K406">
        <f t="shared" si="40"/>
        <v>0</v>
      </c>
      <c r="L406">
        <f t="shared" si="41"/>
        <v>0</v>
      </c>
      <c r="P406">
        <f t="shared" si="42"/>
        <v>0</v>
      </c>
      <c r="Q406" t="e">
        <f>VLOOKUP(M406,'train-c6'!A$1:B$23,2)</f>
        <v>#N/A</v>
      </c>
      <c r="R406" t="e">
        <f>VLOOKUP(M406,'train-c6'!A$2:H$23,7)</f>
        <v>#N/A</v>
      </c>
      <c r="S406" t="e">
        <f>VLOOKUP(M406,'train-c6'!A$2:H$23,8)</f>
        <v>#N/A</v>
      </c>
      <c r="T406">
        <f t="shared" si="43"/>
        <v>0</v>
      </c>
      <c r="U406">
        <f t="array" ref="U406">MAX(IF(A$2:A$1790=M406,IF(B$2:B$1790=N406,J$2:J$1790)))</f>
        <v>0</v>
      </c>
    </row>
    <row r="407" spans="1:21" hidden="1" x14ac:dyDescent="0.3">
      <c r="A407" t="s">
        <v>30</v>
      </c>
      <c r="B407" t="s">
        <v>40</v>
      </c>
      <c r="C407">
        <v>18377</v>
      </c>
      <c r="D407" s="1">
        <v>40085</v>
      </c>
      <c r="E407" s="1">
        <v>42404</v>
      </c>
      <c r="F407">
        <v>187194</v>
      </c>
      <c r="G407" t="s">
        <v>10</v>
      </c>
      <c r="H407" s="2">
        <v>42404.387129629627</v>
      </c>
      <c r="I407">
        <f t="shared" si="39"/>
        <v>2319</v>
      </c>
      <c r="J407">
        <f t="shared" ref="J407:J470" si="44">IF(C407=C406,J406+1,1)</f>
        <v>1</v>
      </c>
      <c r="K407">
        <f t="shared" si="40"/>
        <v>0</v>
      </c>
      <c r="L407">
        <f t="shared" si="41"/>
        <v>0</v>
      </c>
      <c r="P407">
        <f t="shared" si="42"/>
        <v>0</v>
      </c>
      <c r="Q407" t="e">
        <f>VLOOKUP(M407,'train-c6'!A$1:B$23,2)</f>
        <v>#N/A</v>
      </c>
      <c r="R407" t="e">
        <f>VLOOKUP(M407,'train-c6'!A$2:H$23,7)</f>
        <v>#N/A</v>
      </c>
      <c r="S407" t="e">
        <f>VLOOKUP(M407,'train-c6'!A$2:H$23,8)</f>
        <v>#N/A</v>
      </c>
      <c r="T407">
        <f t="shared" si="43"/>
        <v>0</v>
      </c>
      <c r="U407">
        <f t="array" ref="U407">MAX(IF(A$2:A$1790=M407,IF(B$2:B$1790=N407,J$2:J$1790)))</f>
        <v>0</v>
      </c>
    </row>
    <row r="408" spans="1:21" hidden="1" x14ac:dyDescent="0.3">
      <c r="A408" t="s">
        <v>30</v>
      </c>
      <c r="B408" t="s">
        <v>40</v>
      </c>
      <c r="C408">
        <v>18377</v>
      </c>
      <c r="D408" s="1">
        <v>40085</v>
      </c>
      <c r="E408" s="1">
        <v>42468</v>
      </c>
      <c r="F408">
        <v>193464</v>
      </c>
      <c r="G408" t="s">
        <v>10</v>
      </c>
      <c r="H408" s="2">
        <v>42468.308125000003</v>
      </c>
      <c r="I408">
        <f t="shared" si="39"/>
        <v>2383</v>
      </c>
      <c r="J408">
        <f t="shared" si="44"/>
        <v>2</v>
      </c>
      <c r="K408">
        <f t="shared" si="40"/>
        <v>0</v>
      </c>
      <c r="L408">
        <f t="shared" si="41"/>
        <v>0</v>
      </c>
      <c r="P408">
        <f t="shared" si="42"/>
        <v>0</v>
      </c>
      <c r="Q408" t="e">
        <f>VLOOKUP(M408,'train-c6'!A$1:B$23,2)</f>
        <v>#N/A</v>
      </c>
      <c r="R408" t="e">
        <f>VLOOKUP(M408,'train-c6'!A$2:H$23,7)</f>
        <v>#N/A</v>
      </c>
      <c r="S408" t="e">
        <f>VLOOKUP(M408,'train-c6'!A$2:H$23,8)</f>
        <v>#N/A</v>
      </c>
      <c r="T408">
        <f t="shared" si="43"/>
        <v>0</v>
      </c>
      <c r="U408">
        <f t="array" ref="U408">MAX(IF(A$2:A$1790=M408,IF(B$2:B$1790=N408,J$2:J$1790)))</f>
        <v>0</v>
      </c>
    </row>
    <row r="409" spans="1:21" hidden="1" x14ac:dyDescent="0.3">
      <c r="A409" t="s">
        <v>30</v>
      </c>
      <c r="B409" t="s">
        <v>40</v>
      </c>
      <c r="C409">
        <v>18377</v>
      </c>
      <c r="D409" s="1">
        <v>40085</v>
      </c>
      <c r="E409" s="1">
        <v>42525</v>
      </c>
      <c r="F409">
        <v>199876</v>
      </c>
      <c r="G409" t="s">
        <v>10</v>
      </c>
      <c r="H409" s="2">
        <v>42525.296111111114</v>
      </c>
      <c r="I409">
        <f t="shared" si="39"/>
        <v>2440</v>
      </c>
      <c r="J409">
        <f t="shared" si="44"/>
        <v>3</v>
      </c>
      <c r="K409">
        <f t="shared" si="40"/>
        <v>0</v>
      </c>
      <c r="L409">
        <f t="shared" si="41"/>
        <v>0</v>
      </c>
      <c r="P409">
        <f t="shared" si="42"/>
        <v>0</v>
      </c>
      <c r="Q409" t="e">
        <f>VLOOKUP(M409,'train-c6'!A$1:B$23,2)</f>
        <v>#N/A</v>
      </c>
      <c r="R409" t="e">
        <f>VLOOKUP(M409,'train-c6'!A$2:H$23,7)</f>
        <v>#N/A</v>
      </c>
      <c r="S409" t="e">
        <f>VLOOKUP(M409,'train-c6'!A$2:H$23,8)</f>
        <v>#N/A</v>
      </c>
      <c r="T409">
        <f t="shared" si="43"/>
        <v>0</v>
      </c>
      <c r="U409">
        <f t="array" ref="U409">MAX(IF(A$2:A$1790=M409,IF(B$2:B$1790=N409,J$2:J$1790)))</f>
        <v>0</v>
      </c>
    </row>
    <row r="410" spans="1:21" hidden="1" x14ac:dyDescent="0.3">
      <c r="A410" t="s">
        <v>30</v>
      </c>
      <c r="B410" t="s">
        <v>40</v>
      </c>
      <c r="C410">
        <v>18377</v>
      </c>
      <c r="D410" s="1">
        <v>40085</v>
      </c>
      <c r="E410" s="1">
        <v>42580</v>
      </c>
      <c r="F410">
        <v>206015</v>
      </c>
      <c r="G410" t="s">
        <v>10</v>
      </c>
      <c r="H410" s="2">
        <v>42580.240439814814</v>
      </c>
      <c r="I410">
        <f t="shared" si="39"/>
        <v>2495</v>
      </c>
      <c r="J410">
        <f t="shared" si="44"/>
        <v>4</v>
      </c>
      <c r="K410">
        <f t="shared" si="40"/>
        <v>0</v>
      </c>
      <c r="L410">
        <f t="shared" si="41"/>
        <v>0</v>
      </c>
      <c r="P410">
        <f t="shared" si="42"/>
        <v>0</v>
      </c>
      <c r="Q410" t="e">
        <f>VLOOKUP(M410,'train-c6'!A$1:B$23,2)</f>
        <v>#N/A</v>
      </c>
      <c r="R410" t="e">
        <f>VLOOKUP(M410,'train-c6'!A$2:H$23,7)</f>
        <v>#N/A</v>
      </c>
      <c r="S410" t="e">
        <f>VLOOKUP(M410,'train-c6'!A$2:H$23,8)</f>
        <v>#N/A</v>
      </c>
      <c r="T410">
        <f t="shared" si="43"/>
        <v>0</v>
      </c>
      <c r="U410">
        <f t="array" ref="U410">MAX(IF(A$2:A$1790=M410,IF(B$2:B$1790=N410,J$2:J$1790)))</f>
        <v>0</v>
      </c>
    </row>
    <row r="411" spans="1:21" hidden="1" x14ac:dyDescent="0.3">
      <c r="A411" t="s">
        <v>30</v>
      </c>
      <c r="B411" t="s">
        <v>40</v>
      </c>
      <c r="C411">
        <v>18377</v>
      </c>
      <c r="D411" s="1">
        <v>40085</v>
      </c>
      <c r="E411" s="1">
        <v>42640</v>
      </c>
      <c r="F411">
        <v>211372</v>
      </c>
      <c r="G411" t="s">
        <v>10</v>
      </c>
      <c r="H411" s="2">
        <v>42640.53707175926</v>
      </c>
      <c r="I411">
        <f t="shared" si="39"/>
        <v>2555</v>
      </c>
      <c r="J411">
        <f t="shared" si="44"/>
        <v>5</v>
      </c>
      <c r="K411">
        <f t="shared" si="40"/>
        <v>0</v>
      </c>
      <c r="L411">
        <f t="shared" si="41"/>
        <v>0</v>
      </c>
      <c r="P411">
        <f t="shared" si="42"/>
        <v>0</v>
      </c>
      <c r="Q411" t="e">
        <f>VLOOKUP(M411,'train-c6'!A$1:B$23,2)</f>
        <v>#N/A</v>
      </c>
      <c r="R411" t="e">
        <f>VLOOKUP(M411,'train-c6'!A$2:H$23,7)</f>
        <v>#N/A</v>
      </c>
      <c r="S411" t="e">
        <f>VLOOKUP(M411,'train-c6'!A$2:H$23,8)</f>
        <v>#N/A</v>
      </c>
      <c r="T411">
        <f t="shared" si="43"/>
        <v>0</v>
      </c>
      <c r="U411">
        <f t="array" ref="U411">MAX(IF(A$2:A$1790=M411,IF(B$2:B$1790=N411,J$2:J$1790)))</f>
        <v>0</v>
      </c>
    </row>
    <row r="412" spans="1:21" hidden="1" x14ac:dyDescent="0.3">
      <c r="A412" t="s">
        <v>30</v>
      </c>
      <c r="B412" t="s">
        <v>40</v>
      </c>
      <c r="C412">
        <v>18377</v>
      </c>
      <c r="D412" s="1">
        <v>40085</v>
      </c>
      <c r="E412" s="1">
        <v>42699</v>
      </c>
      <c r="F412">
        <v>215411</v>
      </c>
      <c r="G412" t="s">
        <v>10</v>
      </c>
      <c r="H412" s="2">
        <v>42699.416226851848</v>
      </c>
      <c r="I412">
        <f t="shared" si="39"/>
        <v>2614</v>
      </c>
      <c r="J412">
        <f t="shared" si="44"/>
        <v>6</v>
      </c>
      <c r="K412">
        <f t="shared" si="40"/>
        <v>0</v>
      </c>
      <c r="L412">
        <f t="shared" si="41"/>
        <v>0</v>
      </c>
      <c r="P412">
        <f t="shared" si="42"/>
        <v>0</v>
      </c>
      <c r="Q412" t="e">
        <f>VLOOKUP(M412,'train-c6'!A$1:B$23,2)</f>
        <v>#N/A</v>
      </c>
      <c r="R412" t="e">
        <f>VLOOKUP(M412,'train-c6'!A$2:H$23,7)</f>
        <v>#N/A</v>
      </c>
      <c r="S412" t="e">
        <f>VLOOKUP(M412,'train-c6'!A$2:H$23,8)</f>
        <v>#N/A</v>
      </c>
      <c r="T412">
        <f t="shared" si="43"/>
        <v>0</v>
      </c>
      <c r="U412">
        <f t="array" ref="U412">MAX(IF(A$2:A$1790=M412,IF(B$2:B$1790=N412,J$2:J$1790)))</f>
        <v>0</v>
      </c>
    </row>
    <row r="413" spans="1:21" hidden="1" x14ac:dyDescent="0.3">
      <c r="A413" t="s">
        <v>30</v>
      </c>
      <c r="B413" t="s">
        <v>40</v>
      </c>
      <c r="C413">
        <v>18377</v>
      </c>
      <c r="D413" s="1">
        <v>40085</v>
      </c>
      <c r="E413" s="1">
        <v>42829</v>
      </c>
      <c r="F413">
        <v>226550</v>
      </c>
      <c r="G413" t="s">
        <v>10</v>
      </c>
      <c r="H413" s="2">
        <v>42829.293715277781</v>
      </c>
      <c r="I413">
        <f t="shared" si="39"/>
        <v>2744</v>
      </c>
      <c r="J413">
        <f t="shared" si="44"/>
        <v>7</v>
      </c>
      <c r="K413">
        <f t="shared" si="40"/>
        <v>0</v>
      </c>
      <c r="L413">
        <f t="shared" si="41"/>
        <v>0</v>
      </c>
      <c r="P413">
        <f t="shared" si="42"/>
        <v>0</v>
      </c>
      <c r="Q413" t="e">
        <f>VLOOKUP(M413,'train-c6'!A$1:B$23,2)</f>
        <v>#N/A</v>
      </c>
      <c r="R413" t="e">
        <f>VLOOKUP(M413,'train-c6'!A$2:H$23,7)</f>
        <v>#N/A</v>
      </c>
      <c r="S413" t="e">
        <f>VLOOKUP(M413,'train-c6'!A$2:H$23,8)</f>
        <v>#N/A</v>
      </c>
      <c r="T413">
        <f t="shared" si="43"/>
        <v>0</v>
      </c>
      <c r="U413">
        <f t="array" ref="U413">MAX(IF(A$2:A$1790=M413,IF(B$2:B$1790=N413,J$2:J$1790)))</f>
        <v>0</v>
      </c>
    </row>
    <row r="414" spans="1:21" hidden="1" x14ac:dyDescent="0.3">
      <c r="A414" t="s">
        <v>30</v>
      </c>
      <c r="B414" t="s">
        <v>38</v>
      </c>
      <c r="C414">
        <v>18378</v>
      </c>
      <c r="D414" s="1">
        <v>40085</v>
      </c>
      <c r="E414" s="1">
        <v>42401</v>
      </c>
      <c r="F414">
        <v>185917</v>
      </c>
      <c r="G414" t="s">
        <v>26</v>
      </c>
      <c r="H414" s="2">
        <v>42401.509270833332</v>
      </c>
      <c r="I414">
        <f t="shared" si="39"/>
        <v>2316</v>
      </c>
      <c r="J414">
        <f t="shared" si="44"/>
        <v>1</v>
      </c>
      <c r="K414">
        <f t="shared" si="40"/>
        <v>1</v>
      </c>
      <c r="L414">
        <f t="shared" si="41"/>
        <v>2</v>
      </c>
      <c r="P414">
        <f t="shared" si="42"/>
        <v>0</v>
      </c>
      <c r="Q414" t="e">
        <f>VLOOKUP(M414,'train-c6'!A$1:B$23,2)</f>
        <v>#N/A</v>
      </c>
      <c r="R414" t="e">
        <f>VLOOKUP(M414,'train-c6'!A$2:H$23,7)</f>
        <v>#N/A</v>
      </c>
      <c r="S414" t="e">
        <f>VLOOKUP(M414,'train-c6'!A$2:H$23,8)</f>
        <v>#N/A</v>
      </c>
      <c r="T414">
        <f t="shared" si="43"/>
        <v>0</v>
      </c>
      <c r="U414">
        <f t="array" ref="U414">MAX(IF(A$2:A$1790=M414,IF(B$2:B$1790=N414,J$2:J$1790)))</f>
        <v>0</v>
      </c>
    </row>
    <row r="415" spans="1:21" hidden="1" x14ac:dyDescent="0.3">
      <c r="A415" t="s">
        <v>30</v>
      </c>
      <c r="B415" t="s">
        <v>38</v>
      </c>
      <c r="C415">
        <v>18378</v>
      </c>
      <c r="D415" s="1">
        <v>40085</v>
      </c>
      <c r="E415" s="1">
        <v>42468</v>
      </c>
      <c r="F415">
        <v>193466</v>
      </c>
      <c r="G415" t="s">
        <v>26</v>
      </c>
      <c r="H415" s="2">
        <v>42468.308321759258</v>
      </c>
      <c r="I415">
        <f t="shared" si="39"/>
        <v>2383</v>
      </c>
      <c r="J415">
        <f t="shared" si="44"/>
        <v>2</v>
      </c>
      <c r="K415">
        <f t="shared" si="40"/>
        <v>1</v>
      </c>
      <c r="L415">
        <f t="shared" si="41"/>
        <v>4</v>
      </c>
      <c r="P415">
        <f t="shared" si="42"/>
        <v>0</v>
      </c>
      <c r="Q415" t="e">
        <f>VLOOKUP(M415,'train-c6'!A$1:B$23,2)</f>
        <v>#N/A</v>
      </c>
      <c r="R415" t="e">
        <f>VLOOKUP(M415,'train-c6'!A$2:H$23,7)</f>
        <v>#N/A</v>
      </c>
      <c r="S415" t="e">
        <f>VLOOKUP(M415,'train-c6'!A$2:H$23,8)</f>
        <v>#N/A</v>
      </c>
      <c r="T415">
        <f t="shared" si="43"/>
        <v>0</v>
      </c>
      <c r="U415">
        <f t="array" ref="U415">MAX(IF(A$2:A$1790=M415,IF(B$2:B$1790=N415,J$2:J$1790)))</f>
        <v>0</v>
      </c>
    </row>
    <row r="416" spans="1:21" hidden="1" x14ac:dyDescent="0.3">
      <c r="A416" t="s">
        <v>30</v>
      </c>
      <c r="B416" t="s">
        <v>38</v>
      </c>
      <c r="C416">
        <v>18378</v>
      </c>
      <c r="D416" s="1">
        <v>40085</v>
      </c>
      <c r="E416" s="1">
        <v>42527</v>
      </c>
      <c r="F416">
        <v>200016</v>
      </c>
      <c r="G416" t="s">
        <v>26</v>
      </c>
      <c r="H416" s="2">
        <v>42527.325243055559</v>
      </c>
      <c r="I416">
        <f t="shared" si="39"/>
        <v>2442</v>
      </c>
      <c r="J416">
        <f t="shared" si="44"/>
        <v>3</v>
      </c>
      <c r="K416">
        <f t="shared" si="40"/>
        <v>1</v>
      </c>
      <c r="L416">
        <f t="shared" si="41"/>
        <v>8</v>
      </c>
      <c r="P416">
        <f t="shared" si="42"/>
        <v>0</v>
      </c>
      <c r="Q416" t="e">
        <f>VLOOKUP(M416,'train-c6'!A$1:B$23,2)</f>
        <v>#N/A</v>
      </c>
      <c r="R416" t="e">
        <f>VLOOKUP(M416,'train-c6'!A$2:H$23,7)</f>
        <v>#N/A</v>
      </c>
      <c r="S416" t="e">
        <f>VLOOKUP(M416,'train-c6'!A$2:H$23,8)</f>
        <v>#N/A</v>
      </c>
      <c r="T416">
        <f t="shared" si="43"/>
        <v>0</v>
      </c>
      <c r="U416">
        <f t="array" ref="U416">MAX(IF(A$2:A$1790=M416,IF(B$2:B$1790=N416,J$2:J$1790)))</f>
        <v>0</v>
      </c>
    </row>
    <row r="417" spans="1:21" hidden="1" x14ac:dyDescent="0.3">
      <c r="A417" t="s">
        <v>30</v>
      </c>
      <c r="B417" t="s">
        <v>38</v>
      </c>
      <c r="C417">
        <v>18378</v>
      </c>
      <c r="D417" s="1">
        <v>40085</v>
      </c>
      <c r="E417" s="1">
        <v>42580</v>
      </c>
      <c r="F417">
        <v>206018</v>
      </c>
      <c r="G417" t="s">
        <v>10</v>
      </c>
      <c r="H417" s="2">
        <v>42580.240231481483</v>
      </c>
      <c r="I417">
        <f t="shared" si="39"/>
        <v>2495</v>
      </c>
      <c r="J417">
        <f t="shared" si="44"/>
        <v>4</v>
      </c>
      <c r="K417">
        <f t="shared" si="40"/>
        <v>0</v>
      </c>
      <c r="L417">
        <f t="shared" si="41"/>
        <v>0</v>
      </c>
      <c r="P417">
        <f t="shared" si="42"/>
        <v>0</v>
      </c>
      <c r="Q417" t="e">
        <f>VLOOKUP(M417,'train-c6'!A$1:B$23,2)</f>
        <v>#N/A</v>
      </c>
      <c r="R417" t="e">
        <f>VLOOKUP(M417,'train-c6'!A$2:H$23,7)</f>
        <v>#N/A</v>
      </c>
      <c r="S417" t="e">
        <f>VLOOKUP(M417,'train-c6'!A$2:H$23,8)</f>
        <v>#N/A</v>
      </c>
      <c r="T417">
        <f t="shared" si="43"/>
        <v>0</v>
      </c>
      <c r="U417">
        <f t="array" ref="U417">MAX(IF(A$2:A$1790=M417,IF(B$2:B$1790=N417,J$2:J$1790)))</f>
        <v>0</v>
      </c>
    </row>
    <row r="418" spans="1:21" hidden="1" x14ac:dyDescent="0.3">
      <c r="A418" t="s">
        <v>30</v>
      </c>
      <c r="B418" t="s">
        <v>38</v>
      </c>
      <c r="C418">
        <v>18378</v>
      </c>
      <c r="D418" s="1">
        <v>40085</v>
      </c>
      <c r="E418" s="1">
        <v>42640</v>
      </c>
      <c r="F418">
        <v>211375</v>
      </c>
      <c r="G418" t="s">
        <v>10</v>
      </c>
      <c r="H418" s="2">
        <v>42640.537847222222</v>
      </c>
      <c r="I418">
        <f t="shared" si="39"/>
        <v>2555</v>
      </c>
      <c r="J418">
        <f t="shared" si="44"/>
        <v>5</v>
      </c>
      <c r="K418">
        <f t="shared" si="40"/>
        <v>0</v>
      </c>
      <c r="L418">
        <f t="shared" si="41"/>
        <v>0</v>
      </c>
      <c r="P418">
        <f t="shared" si="42"/>
        <v>0</v>
      </c>
      <c r="Q418" t="e">
        <f>VLOOKUP(M418,'train-c6'!A$1:B$23,2)</f>
        <v>#N/A</v>
      </c>
      <c r="R418" t="e">
        <f>VLOOKUP(M418,'train-c6'!A$2:H$23,7)</f>
        <v>#N/A</v>
      </c>
      <c r="S418" t="e">
        <f>VLOOKUP(M418,'train-c6'!A$2:H$23,8)</f>
        <v>#N/A</v>
      </c>
      <c r="T418">
        <f t="shared" si="43"/>
        <v>0</v>
      </c>
      <c r="U418">
        <f t="array" ref="U418">MAX(IF(A$2:A$1790=M418,IF(B$2:B$1790=N418,J$2:J$1790)))</f>
        <v>0</v>
      </c>
    </row>
    <row r="419" spans="1:21" hidden="1" x14ac:dyDescent="0.3">
      <c r="A419" t="s">
        <v>30</v>
      </c>
      <c r="B419" t="s">
        <v>38</v>
      </c>
      <c r="C419">
        <v>18378</v>
      </c>
      <c r="D419" s="1">
        <v>40085</v>
      </c>
      <c r="E419" s="1">
        <v>42699</v>
      </c>
      <c r="F419">
        <v>215414</v>
      </c>
      <c r="G419" t="s">
        <v>10</v>
      </c>
      <c r="H419" s="2">
        <v>42699.41673611111</v>
      </c>
      <c r="I419">
        <f t="shared" si="39"/>
        <v>2614</v>
      </c>
      <c r="J419">
        <f t="shared" si="44"/>
        <v>6</v>
      </c>
      <c r="K419">
        <f t="shared" si="40"/>
        <v>0</v>
      </c>
      <c r="L419">
        <f t="shared" si="41"/>
        <v>0</v>
      </c>
      <c r="P419">
        <f t="shared" si="42"/>
        <v>0</v>
      </c>
      <c r="Q419" t="e">
        <f>VLOOKUP(M419,'train-c6'!A$1:B$23,2)</f>
        <v>#N/A</v>
      </c>
      <c r="R419" t="e">
        <f>VLOOKUP(M419,'train-c6'!A$2:H$23,7)</f>
        <v>#N/A</v>
      </c>
      <c r="S419" t="e">
        <f>VLOOKUP(M419,'train-c6'!A$2:H$23,8)</f>
        <v>#N/A</v>
      </c>
      <c r="T419">
        <f t="shared" si="43"/>
        <v>0</v>
      </c>
      <c r="U419">
        <f t="array" ref="U419">MAX(IF(A$2:A$1790=M419,IF(B$2:B$1790=N419,J$2:J$1790)))</f>
        <v>0</v>
      </c>
    </row>
    <row r="420" spans="1:21" hidden="1" x14ac:dyDescent="0.3">
      <c r="A420" t="s">
        <v>30</v>
      </c>
      <c r="B420" t="s">
        <v>38</v>
      </c>
      <c r="C420">
        <v>18378</v>
      </c>
      <c r="D420" s="1">
        <v>40085</v>
      </c>
      <c r="E420" s="1">
        <v>42829</v>
      </c>
      <c r="F420">
        <v>226553</v>
      </c>
      <c r="G420" t="s">
        <v>10</v>
      </c>
      <c r="H420" s="2">
        <v>42829.293819444443</v>
      </c>
      <c r="I420">
        <f t="shared" si="39"/>
        <v>2744</v>
      </c>
      <c r="J420">
        <f t="shared" si="44"/>
        <v>7</v>
      </c>
      <c r="K420">
        <f t="shared" si="40"/>
        <v>0</v>
      </c>
      <c r="L420">
        <f t="shared" si="41"/>
        <v>0</v>
      </c>
      <c r="P420">
        <f t="shared" si="42"/>
        <v>0</v>
      </c>
      <c r="Q420" t="e">
        <f>VLOOKUP(M420,'train-c6'!A$1:B$23,2)</f>
        <v>#N/A</v>
      </c>
      <c r="R420" t="e">
        <f>VLOOKUP(M420,'train-c6'!A$2:H$23,7)</f>
        <v>#N/A</v>
      </c>
      <c r="S420" t="e">
        <f>VLOOKUP(M420,'train-c6'!A$2:H$23,8)</f>
        <v>#N/A</v>
      </c>
      <c r="T420">
        <f t="shared" si="43"/>
        <v>0</v>
      </c>
      <c r="U420">
        <f t="array" ref="U420">MAX(IF(A$2:A$1790=M420,IF(B$2:B$1790=N420,J$2:J$1790)))</f>
        <v>0</v>
      </c>
    </row>
    <row r="421" spans="1:21" hidden="1" x14ac:dyDescent="0.3">
      <c r="A421" t="s">
        <v>30</v>
      </c>
      <c r="B421" t="s">
        <v>31</v>
      </c>
      <c r="C421">
        <v>18379</v>
      </c>
      <c r="D421" s="1">
        <v>40085</v>
      </c>
      <c r="E421" s="1">
        <v>42392</v>
      </c>
      <c r="F421">
        <v>184728</v>
      </c>
      <c r="G421" t="s">
        <v>10</v>
      </c>
      <c r="H421" s="2">
        <v>42392.346261574072</v>
      </c>
      <c r="I421">
        <f t="shared" si="39"/>
        <v>2307</v>
      </c>
      <c r="J421">
        <f t="shared" si="44"/>
        <v>1</v>
      </c>
      <c r="K421">
        <f t="shared" si="40"/>
        <v>0</v>
      </c>
      <c r="L421">
        <f t="shared" si="41"/>
        <v>0</v>
      </c>
      <c r="P421">
        <f t="shared" si="42"/>
        <v>0</v>
      </c>
      <c r="Q421" t="e">
        <f>VLOOKUP(M421,'train-c6'!A$1:B$23,2)</f>
        <v>#N/A</v>
      </c>
      <c r="R421" t="e">
        <f>VLOOKUP(M421,'train-c6'!A$2:H$23,7)</f>
        <v>#N/A</v>
      </c>
      <c r="S421" t="e">
        <f>VLOOKUP(M421,'train-c6'!A$2:H$23,8)</f>
        <v>#N/A</v>
      </c>
      <c r="T421">
        <f t="shared" si="43"/>
        <v>0</v>
      </c>
      <c r="U421">
        <f t="array" ref="U421">MAX(IF(A$2:A$1790=M421,IF(B$2:B$1790=N421,J$2:J$1790)))</f>
        <v>0</v>
      </c>
    </row>
    <row r="422" spans="1:21" hidden="1" x14ac:dyDescent="0.3">
      <c r="A422" t="s">
        <v>30</v>
      </c>
      <c r="B422" t="s">
        <v>31</v>
      </c>
      <c r="C422">
        <v>18379</v>
      </c>
      <c r="D422" s="1">
        <v>40085</v>
      </c>
      <c r="E422" s="1">
        <v>42454</v>
      </c>
      <c r="F422">
        <v>190376</v>
      </c>
      <c r="G422" t="s">
        <v>10</v>
      </c>
      <c r="H422" s="2">
        <v>42454.423634259256</v>
      </c>
      <c r="I422">
        <f t="shared" si="39"/>
        <v>2369</v>
      </c>
      <c r="J422">
        <f t="shared" si="44"/>
        <v>2</v>
      </c>
      <c r="K422">
        <f t="shared" si="40"/>
        <v>0</v>
      </c>
      <c r="L422">
        <f t="shared" si="41"/>
        <v>0</v>
      </c>
      <c r="P422">
        <f t="shared" si="42"/>
        <v>0</v>
      </c>
      <c r="Q422" t="e">
        <f>VLOOKUP(M422,'train-c6'!A$1:B$23,2)</f>
        <v>#N/A</v>
      </c>
      <c r="R422" t="e">
        <f>VLOOKUP(M422,'train-c6'!A$2:H$23,7)</f>
        <v>#N/A</v>
      </c>
      <c r="S422" t="e">
        <f>VLOOKUP(M422,'train-c6'!A$2:H$23,8)</f>
        <v>#N/A</v>
      </c>
      <c r="T422">
        <f t="shared" si="43"/>
        <v>0</v>
      </c>
      <c r="U422">
        <f t="array" ref="U422">MAX(IF(A$2:A$1790=M422,IF(B$2:B$1790=N422,J$2:J$1790)))</f>
        <v>0</v>
      </c>
    </row>
    <row r="423" spans="1:21" hidden="1" x14ac:dyDescent="0.3">
      <c r="A423" t="s">
        <v>30</v>
      </c>
      <c r="B423" t="s">
        <v>31</v>
      </c>
      <c r="C423">
        <v>18379</v>
      </c>
      <c r="D423" s="1">
        <v>40085</v>
      </c>
      <c r="E423" s="1">
        <v>42515</v>
      </c>
      <c r="F423">
        <v>197197</v>
      </c>
      <c r="G423" t="s">
        <v>10</v>
      </c>
      <c r="H423" s="2">
        <v>42515.483541666668</v>
      </c>
      <c r="I423">
        <f t="shared" si="39"/>
        <v>2430</v>
      </c>
      <c r="J423">
        <f t="shared" si="44"/>
        <v>3</v>
      </c>
      <c r="K423">
        <f t="shared" si="40"/>
        <v>0</v>
      </c>
      <c r="L423">
        <f t="shared" si="41"/>
        <v>0</v>
      </c>
      <c r="P423">
        <f t="shared" si="42"/>
        <v>0</v>
      </c>
      <c r="Q423" t="e">
        <f>VLOOKUP(M423,'train-c6'!A$1:B$23,2)</f>
        <v>#N/A</v>
      </c>
      <c r="R423" t="e">
        <f>VLOOKUP(M423,'train-c6'!A$2:H$23,7)</f>
        <v>#N/A</v>
      </c>
      <c r="S423" t="e">
        <f>VLOOKUP(M423,'train-c6'!A$2:H$23,8)</f>
        <v>#N/A</v>
      </c>
      <c r="T423">
        <f t="shared" si="43"/>
        <v>0</v>
      </c>
      <c r="U423">
        <f t="array" ref="U423">MAX(IF(A$2:A$1790=M423,IF(B$2:B$1790=N423,J$2:J$1790)))</f>
        <v>0</v>
      </c>
    </row>
    <row r="424" spans="1:21" hidden="1" x14ac:dyDescent="0.3">
      <c r="A424" t="s">
        <v>30</v>
      </c>
      <c r="B424" t="s">
        <v>31</v>
      </c>
      <c r="C424">
        <v>18379</v>
      </c>
      <c r="D424" s="1">
        <v>40085</v>
      </c>
      <c r="E424" s="1">
        <v>42580</v>
      </c>
      <c r="F424">
        <v>205995</v>
      </c>
      <c r="G424" t="s">
        <v>10</v>
      </c>
      <c r="H424" s="2">
        <v>42580.202638888892</v>
      </c>
      <c r="I424">
        <f t="shared" si="39"/>
        <v>2495</v>
      </c>
      <c r="J424">
        <f t="shared" si="44"/>
        <v>4</v>
      </c>
      <c r="K424">
        <f t="shared" si="40"/>
        <v>0</v>
      </c>
      <c r="L424">
        <f t="shared" si="41"/>
        <v>0</v>
      </c>
      <c r="P424">
        <f t="shared" si="42"/>
        <v>0</v>
      </c>
      <c r="Q424" t="e">
        <f>VLOOKUP(M424,'train-c6'!A$1:B$23,2)</f>
        <v>#N/A</v>
      </c>
      <c r="R424" t="e">
        <f>VLOOKUP(M424,'train-c6'!A$2:H$23,7)</f>
        <v>#N/A</v>
      </c>
      <c r="S424" t="e">
        <f>VLOOKUP(M424,'train-c6'!A$2:H$23,8)</f>
        <v>#N/A</v>
      </c>
      <c r="T424">
        <f t="shared" si="43"/>
        <v>0</v>
      </c>
      <c r="U424">
        <f t="array" ref="U424">MAX(IF(A$2:A$1790=M424,IF(B$2:B$1790=N424,J$2:J$1790)))</f>
        <v>0</v>
      </c>
    </row>
    <row r="425" spans="1:21" hidden="1" x14ac:dyDescent="0.3">
      <c r="A425" t="s">
        <v>30</v>
      </c>
      <c r="B425" t="s">
        <v>31</v>
      </c>
      <c r="C425">
        <v>18379</v>
      </c>
      <c r="D425" s="1">
        <v>40085</v>
      </c>
      <c r="E425" s="1">
        <v>42640</v>
      </c>
      <c r="F425">
        <v>211370</v>
      </c>
      <c r="G425" t="s">
        <v>10</v>
      </c>
      <c r="H425" s="2">
        <v>42640.535671296297</v>
      </c>
      <c r="I425">
        <f t="shared" si="39"/>
        <v>2555</v>
      </c>
      <c r="J425">
        <f t="shared" si="44"/>
        <v>5</v>
      </c>
      <c r="K425">
        <f t="shared" si="40"/>
        <v>0</v>
      </c>
      <c r="L425">
        <f t="shared" si="41"/>
        <v>0</v>
      </c>
      <c r="P425">
        <f t="shared" si="42"/>
        <v>0</v>
      </c>
      <c r="Q425" t="e">
        <f>VLOOKUP(M425,'train-c6'!A$1:B$23,2)</f>
        <v>#N/A</v>
      </c>
      <c r="R425" t="e">
        <f>VLOOKUP(M425,'train-c6'!A$2:H$23,7)</f>
        <v>#N/A</v>
      </c>
      <c r="S425" t="e">
        <f>VLOOKUP(M425,'train-c6'!A$2:H$23,8)</f>
        <v>#N/A</v>
      </c>
      <c r="T425">
        <f t="shared" si="43"/>
        <v>0</v>
      </c>
      <c r="U425">
        <f t="array" ref="U425">MAX(IF(A$2:A$1790=M425,IF(B$2:B$1790=N425,J$2:J$1790)))</f>
        <v>0</v>
      </c>
    </row>
    <row r="426" spans="1:21" hidden="1" x14ac:dyDescent="0.3">
      <c r="A426" t="s">
        <v>30</v>
      </c>
      <c r="B426" t="s">
        <v>31</v>
      </c>
      <c r="C426">
        <v>18379</v>
      </c>
      <c r="D426" s="1">
        <v>40085</v>
      </c>
      <c r="E426" s="1">
        <v>42699</v>
      </c>
      <c r="F426">
        <v>215408</v>
      </c>
      <c r="G426" t="s">
        <v>10</v>
      </c>
      <c r="H426" s="2">
        <v>42699.415706018517</v>
      </c>
      <c r="I426">
        <f t="shared" si="39"/>
        <v>2614</v>
      </c>
      <c r="J426">
        <f t="shared" si="44"/>
        <v>6</v>
      </c>
      <c r="K426">
        <f t="shared" si="40"/>
        <v>0</v>
      </c>
      <c r="L426">
        <f t="shared" si="41"/>
        <v>0</v>
      </c>
      <c r="P426">
        <f t="shared" si="42"/>
        <v>0</v>
      </c>
      <c r="Q426" t="e">
        <f>VLOOKUP(M426,'train-c6'!A$1:B$23,2)</f>
        <v>#N/A</v>
      </c>
      <c r="R426" t="e">
        <f>VLOOKUP(M426,'train-c6'!A$2:H$23,7)</f>
        <v>#N/A</v>
      </c>
      <c r="S426" t="e">
        <f>VLOOKUP(M426,'train-c6'!A$2:H$23,8)</f>
        <v>#N/A</v>
      </c>
      <c r="T426">
        <f t="shared" si="43"/>
        <v>0</v>
      </c>
      <c r="U426">
        <f t="array" ref="U426">MAX(IF(A$2:A$1790=M426,IF(B$2:B$1790=N426,J$2:J$1790)))</f>
        <v>0</v>
      </c>
    </row>
    <row r="427" spans="1:21" hidden="1" x14ac:dyDescent="0.3">
      <c r="A427" t="s">
        <v>30</v>
      </c>
      <c r="B427" t="s">
        <v>31</v>
      </c>
      <c r="C427">
        <v>18379</v>
      </c>
      <c r="D427" s="1">
        <v>40085</v>
      </c>
      <c r="E427" s="1">
        <v>42829</v>
      </c>
      <c r="F427">
        <v>226548</v>
      </c>
      <c r="G427" t="s">
        <v>10</v>
      </c>
      <c r="H427" s="2">
        <v>42829.293599537035</v>
      </c>
      <c r="I427">
        <f t="shared" si="39"/>
        <v>2744</v>
      </c>
      <c r="J427">
        <f t="shared" si="44"/>
        <v>7</v>
      </c>
      <c r="K427">
        <f t="shared" si="40"/>
        <v>0</v>
      </c>
      <c r="L427">
        <f t="shared" si="41"/>
        <v>0</v>
      </c>
      <c r="P427">
        <f t="shared" si="42"/>
        <v>0</v>
      </c>
      <c r="Q427" t="e">
        <f>VLOOKUP(M427,'train-c6'!A$1:B$23,2)</f>
        <v>#N/A</v>
      </c>
      <c r="R427" t="e">
        <f>VLOOKUP(M427,'train-c6'!A$2:H$23,7)</f>
        <v>#N/A</v>
      </c>
      <c r="S427" t="e">
        <f>VLOOKUP(M427,'train-c6'!A$2:H$23,8)</f>
        <v>#N/A</v>
      </c>
      <c r="T427">
        <f t="shared" si="43"/>
        <v>0</v>
      </c>
      <c r="U427">
        <f t="array" ref="U427">MAX(IF(A$2:A$1790=M427,IF(B$2:B$1790=N427,J$2:J$1790)))</f>
        <v>0</v>
      </c>
    </row>
    <row r="428" spans="1:21" hidden="1" x14ac:dyDescent="0.3">
      <c r="A428" t="s">
        <v>30</v>
      </c>
      <c r="B428" t="s">
        <v>36</v>
      </c>
      <c r="C428">
        <v>18380</v>
      </c>
      <c r="D428" s="1">
        <v>40085</v>
      </c>
      <c r="E428" s="1">
        <v>42392</v>
      </c>
      <c r="F428">
        <v>184733</v>
      </c>
      <c r="G428" t="s">
        <v>10</v>
      </c>
      <c r="H428" s="2">
        <v>42392.346585648149</v>
      </c>
      <c r="I428">
        <f t="shared" si="39"/>
        <v>2307</v>
      </c>
      <c r="J428">
        <f t="shared" si="44"/>
        <v>1</v>
      </c>
      <c r="K428">
        <f t="shared" si="40"/>
        <v>0</v>
      </c>
      <c r="L428">
        <f t="shared" si="41"/>
        <v>0</v>
      </c>
      <c r="P428">
        <f t="shared" si="42"/>
        <v>0</v>
      </c>
      <c r="Q428" t="e">
        <f>VLOOKUP(M428,'train-c6'!A$1:B$23,2)</f>
        <v>#N/A</v>
      </c>
      <c r="R428" t="e">
        <f>VLOOKUP(M428,'train-c6'!A$2:H$23,7)</f>
        <v>#N/A</v>
      </c>
      <c r="S428" t="e">
        <f>VLOOKUP(M428,'train-c6'!A$2:H$23,8)</f>
        <v>#N/A</v>
      </c>
      <c r="T428">
        <f t="shared" si="43"/>
        <v>0</v>
      </c>
      <c r="U428">
        <f t="array" ref="U428">MAX(IF(A$2:A$1790=M428,IF(B$2:B$1790=N428,J$2:J$1790)))</f>
        <v>0</v>
      </c>
    </row>
    <row r="429" spans="1:21" hidden="1" x14ac:dyDescent="0.3">
      <c r="A429" t="s">
        <v>30</v>
      </c>
      <c r="B429" t="s">
        <v>36</v>
      </c>
      <c r="C429">
        <v>18380</v>
      </c>
      <c r="D429" s="1">
        <v>40085</v>
      </c>
      <c r="E429" s="1">
        <v>42454</v>
      </c>
      <c r="F429">
        <v>190382</v>
      </c>
      <c r="G429" t="s">
        <v>10</v>
      </c>
      <c r="H429" s="2">
        <v>42454.423981481479</v>
      </c>
      <c r="I429">
        <f t="shared" si="39"/>
        <v>2369</v>
      </c>
      <c r="J429">
        <f t="shared" si="44"/>
        <v>2</v>
      </c>
      <c r="K429">
        <f t="shared" si="40"/>
        <v>0</v>
      </c>
      <c r="L429">
        <f t="shared" si="41"/>
        <v>0</v>
      </c>
      <c r="P429">
        <f t="shared" si="42"/>
        <v>0</v>
      </c>
      <c r="Q429" t="e">
        <f>VLOOKUP(M429,'train-c6'!A$1:B$23,2)</f>
        <v>#N/A</v>
      </c>
      <c r="R429" t="e">
        <f>VLOOKUP(M429,'train-c6'!A$2:H$23,7)</f>
        <v>#N/A</v>
      </c>
      <c r="S429" t="e">
        <f>VLOOKUP(M429,'train-c6'!A$2:H$23,8)</f>
        <v>#N/A</v>
      </c>
      <c r="T429">
        <f t="shared" si="43"/>
        <v>0</v>
      </c>
      <c r="U429">
        <f t="array" ref="U429">MAX(IF(A$2:A$1790=M429,IF(B$2:B$1790=N429,J$2:J$1790)))</f>
        <v>0</v>
      </c>
    </row>
    <row r="430" spans="1:21" hidden="1" x14ac:dyDescent="0.3">
      <c r="A430" t="s">
        <v>30</v>
      </c>
      <c r="B430" t="s">
        <v>36</v>
      </c>
      <c r="C430">
        <v>18380</v>
      </c>
      <c r="D430" s="1">
        <v>40085</v>
      </c>
      <c r="E430" s="1">
        <v>42515</v>
      </c>
      <c r="F430">
        <v>197203</v>
      </c>
      <c r="G430" t="s">
        <v>10</v>
      </c>
      <c r="H430" s="2">
        <v>42515.484560185185</v>
      </c>
      <c r="I430">
        <f t="shared" si="39"/>
        <v>2430</v>
      </c>
      <c r="J430">
        <f t="shared" si="44"/>
        <v>3</v>
      </c>
      <c r="K430">
        <f t="shared" si="40"/>
        <v>0</v>
      </c>
      <c r="L430">
        <f t="shared" si="41"/>
        <v>0</v>
      </c>
      <c r="P430">
        <f t="shared" si="42"/>
        <v>0</v>
      </c>
      <c r="Q430" t="e">
        <f>VLOOKUP(M430,'train-c6'!A$1:B$23,2)</f>
        <v>#N/A</v>
      </c>
      <c r="R430" t="e">
        <f>VLOOKUP(M430,'train-c6'!A$2:H$23,7)</f>
        <v>#N/A</v>
      </c>
      <c r="S430" t="e">
        <f>VLOOKUP(M430,'train-c6'!A$2:H$23,8)</f>
        <v>#N/A</v>
      </c>
      <c r="T430">
        <f t="shared" si="43"/>
        <v>0</v>
      </c>
      <c r="U430">
        <f t="array" ref="U430">MAX(IF(A$2:A$1790=M430,IF(B$2:B$1790=N430,J$2:J$1790)))</f>
        <v>0</v>
      </c>
    </row>
    <row r="431" spans="1:21" hidden="1" x14ac:dyDescent="0.3">
      <c r="A431" t="s">
        <v>30</v>
      </c>
      <c r="B431" t="s">
        <v>36</v>
      </c>
      <c r="C431">
        <v>18380</v>
      </c>
      <c r="D431" s="1">
        <v>40085</v>
      </c>
      <c r="E431" s="1">
        <v>42580</v>
      </c>
      <c r="F431">
        <v>206021</v>
      </c>
      <c r="G431" t="s">
        <v>10</v>
      </c>
      <c r="H431" s="2">
        <v>42580.240868055553</v>
      </c>
      <c r="I431">
        <f t="shared" si="39"/>
        <v>2495</v>
      </c>
      <c r="J431">
        <f t="shared" si="44"/>
        <v>4</v>
      </c>
      <c r="K431">
        <f t="shared" si="40"/>
        <v>0</v>
      </c>
      <c r="L431">
        <f t="shared" si="41"/>
        <v>0</v>
      </c>
      <c r="P431">
        <f t="shared" si="42"/>
        <v>0</v>
      </c>
      <c r="Q431" t="e">
        <f>VLOOKUP(M431,'train-c6'!A$1:B$23,2)</f>
        <v>#N/A</v>
      </c>
      <c r="R431" t="e">
        <f>VLOOKUP(M431,'train-c6'!A$2:H$23,7)</f>
        <v>#N/A</v>
      </c>
      <c r="S431" t="e">
        <f>VLOOKUP(M431,'train-c6'!A$2:H$23,8)</f>
        <v>#N/A</v>
      </c>
      <c r="T431">
        <f t="shared" si="43"/>
        <v>0</v>
      </c>
      <c r="U431">
        <f t="array" ref="U431">MAX(IF(A$2:A$1790=M431,IF(B$2:B$1790=N431,J$2:J$1790)))</f>
        <v>0</v>
      </c>
    </row>
    <row r="432" spans="1:21" hidden="1" x14ac:dyDescent="0.3">
      <c r="A432" t="s">
        <v>30</v>
      </c>
      <c r="B432" t="s">
        <v>36</v>
      </c>
      <c r="C432">
        <v>18380</v>
      </c>
      <c r="D432" s="1">
        <v>40085</v>
      </c>
      <c r="E432" s="1">
        <v>42634</v>
      </c>
      <c r="F432">
        <v>210419</v>
      </c>
      <c r="G432" t="s">
        <v>10</v>
      </c>
      <c r="H432" s="2">
        <v>42634.492071759261</v>
      </c>
      <c r="I432">
        <f t="shared" si="39"/>
        <v>2549</v>
      </c>
      <c r="J432">
        <f t="shared" si="44"/>
        <v>5</v>
      </c>
      <c r="K432">
        <f t="shared" si="40"/>
        <v>0</v>
      </c>
      <c r="L432">
        <f t="shared" si="41"/>
        <v>0</v>
      </c>
      <c r="P432">
        <f t="shared" si="42"/>
        <v>0</v>
      </c>
      <c r="Q432" t="e">
        <f>VLOOKUP(M432,'train-c6'!A$1:B$23,2)</f>
        <v>#N/A</v>
      </c>
      <c r="R432" t="e">
        <f>VLOOKUP(M432,'train-c6'!A$2:H$23,7)</f>
        <v>#N/A</v>
      </c>
      <c r="S432" t="e">
        <f>VLOOKUP(M432,'train-c6'!A$2:H$23,8)</f>
        <v>#N/A</v>
      </c>
      <c r="T432">
        <f t="shared" si="43"/>
        <v>0</v>
      </c>
      <c r="U432">
        <f t="array" ref="U432">MAX(IF(A$2:A$1790=M432,IF(B$2:B$1790=N432,J$2:J$1790)))</f>
        <v>0</v>
      </c>
    </row>
    <row r="433" spans="1:21" hidden="1" x14ac:dyDescent="0.3">
      <c r="A433" t="s">
        <v>30</v>
      </c>
      <c r="B433" t="s">
        <v>36</v>
      </c>
      <c r="C433">
        <v>18380</v>
      </c>
      <c r="D433" s="1">
        <v>40085</v>
      </c>
      <c r="E433" s="1">
        <v>42699</v>
      </c>
      <c r="F433">
        <v>215417</v>
      </c>
      <c r="G433" t="s">
        <v>10</v>
      </c>
      <c r="H433" s="2">
        <v>42699.417395833334</v>
      </c>
      <c r="I433">
        <f t="shared" si="39"/>
        <v>2614</v>
      </c>
      <c r="J433">
        <f t="shared" si="44"/>
        <v>6</v>
      </c>
      <c r="K433">
        <f t="shared" si="40"/>
        <v>0</v>
      </c>
      <c r="L433">
        <f t="shared" si="41"/>
        <v>0</v>
      </c>
      <c r="P433">
        <f t="shared" si="42"/>
        <v>0</v>
      </c>
      <c r="Q433" t="e">
        <f>VLOOKUP(M433,'train-c6'!A$1:B$23,2)</f>
        <v>#N/A</v>
      </c>
      <c r="R433" t="e">
        <f>VLOOKUP(M433,'train-c6'!A$2:H$23,7)</f>
        <v>#N/A</v>
      </c>
      <c r="S433" t="e">
        <f>VLOOKUP(M433,'train-c6'!A$2:H$23,8)</f>
        <v>#N/A</v>
      </c>
      <c r="T433">
        <f t="shared" si="43"/>
        <v>0</v>
      </c>
      <c r="U433">
        <f t="array" ref="U433">MAX(IF(A$2:A$1790=M433,IF(B$2:B$1790=N433,J$2:J$1790)))</f>
        <v>0</v>
      </c>
    </row>
    <row r="434" spans="1:21" hidden="1" x14ac:dyDescent="0.3">
      <c r="A434" t="s">
        <v>30</v>
      </c>
      <c r="B434" t="s">
        <v>36</v>
      </c>
      <c r="C434">
        <v>18380</v>
      </c>
      <c r="D434" s="1">
        <v>40085</v>
      </c>
      <c r="E434" s="1">
        <v>42829</v>
      </c>
      <c r="F434">
        <v>226556</v>
      </c>
      <c r="G434" t="s">
        <v>10</v>
      </c>
      <c r="H434" s="2">
        <v>42829.293912037036</v>
      </c>
      <c r="I434">
        <f t="shared" si="39"/>
        <v>2744</v>
      </c>
      <c r="J434">
        <f t="shared" si="44"/>
        <v>7</v>
      </c>
      <c r="K434">
        <f t="shared" si="40"/>
        <v>0</v>
      </c>
      <c r="L434">
        <f t="shared" si="41"/>
        <v>0</v>
      </c>
      <c r="P434">
        <f t="shared" si="42"/>
        <v>0</v>
      </c>
      <c r="Q434" t="e">
        <f>VLOOKUP(M434,'train-c6'!A$1:B$23,2)</f>
        <v>#N/A</v>
      </c>
      <c r="R434" t="e">
        <f>VLOOKUP(M434,'train-c6'!A$2:H$23,7)</f>
        <v>#N/A</v>
      </c>
      <c r="S434" t="e">
        <f>VLOOKUP(M434,'train-c6'!A$2:H$23,8)</f>
        <v>#N/A</v>
      </c>
      <c r="T434">
        <f t="shared" si="43"/>
        <v>0</v>
      </c>
      <c r="U434">
        <f t="array" ref="U434">MAX(IF(A$2:A$1790=M434,IF(B$2:B$1790=N434,J$2:J$1790)))</f>
        <v>0</v>
      </c>
    </row>
    <row r="435" spans="1:21" hidden="1" x14ac:dyDescent="0.3">
      <c r="A435" t="s">
        <v>30</v>
      </c>
      <c r="B435" t="s">
        <v>29</v>
      </c>
      <c r="C435">
        <v>18381</v>
      </c>
      <c r="D435" s="1">
        <v>40085</v>
      </c>
      <c r="E435" s="1">
        <v>42392</v>
      </c>
      <c r="F435">
        <v>184727</v>
      </c>
      <c r="G435" t="s">
        <v>10</v>
      </c>
      <c r="H435" s="2">
        <v>42392.34615740741</v>
      </c>
      <c r="I435">
        <f t="shared" si="39"/>
        <v>2307</v>
      </c>
      <c r="J435">
        <f t="shared" si="44"/>
        <v>1</v>
      </c>
      <c r="K435">
        <f t="shared" si="40"/>
        <v>0</v>
      </c>
      <c r="L435">
        <f t="shared" si="41"/>
        <v>0</v>
      </c>
      <c r="P435">
        <f t="shared" si="42"/>
        <v>0</v>
      </c>
      <c r="Q435" t="e">
        <f>VLOOKUP(M435,'train-c6'!A$1:B$23,2)</f>
        <v>#N/A</v>
      </c>
      <c r="R435" t="e">
        <f>VLOOKUP(M435,'train-c6'!A$2:H$23,7)</f>
        <v>#N/A</v>
      </c>
      <c r="S435" t="e">
        <f>VLOOKUP(M435,'train-c6'!A$2:H$23,8)</f>
        <v>#N/A</v>
      </c>
      <c r="T435">
        <f t="shared" si="43"/>
        <v>0</v>
      </c>
      <c r="U435">
        <f t="array" ref="U435">MAX(IF(A$2:A$1790=M435,IF(B$2:B$1790=N435,J$2:J$1790)))</f>
        <v>0</v>
      </c>
    </row>
    <row r="436" spans="1:21" hidden="1" x14ac:dyDescent="0.3">
      <c r="A436" t="s">
        <v>30</v>
      </c>
      <c r="B436" t="s">
        <v>29</v>
      </c>
      <c r="C436">
        <v>18381</v>
      </c>
      <c r="D436" s="1">
        <v>40085</v>
      </c>
      <c r="E436" s="1">
        <v>42454</v>
      </c>
      <c r="F436">
        <v>190375</v>
      </c>
      <c r="G436" t="s">
        <v>10</v>
      </c>
      <c r="H436" s="2">
        <v>42454.42359953704</v>
      </c>
      <c r="I436">
        <f t="shared" si="39"/>
        <v>2369</v>
      </c>
      <c r="J436">
        <f t="shared" si="44"/>
        <v>2</v>
      </c>
      <c r="K436">
        <f t="shared" si="40"/>
        <v>0</v>
      </c>
      <c r="L436">
        <f t="shared" si="41"/>
        <v>0</v>
      </c>
      <c r="P436">
        <f t="shared" si="42"/>
        <v>0</v>
      </c>
      <c r="Q436" t="e">
        <f>VLOOKUP(M436,'train-c6'!A$1:B$23,2)</f>
        <v>#N/A</v>
      </c>
      <c r="R436" t="e">
        <f>VLOOKUP(M436,'train-c6'!A$2:H$23,7)</f>
        <v>#N/A</v>
      </c>
      <c r="S436" t="e">
        <f>VLOOKUP(M436,'train-c6'!A$2:H$23,8)</f>
        <v>#N/A</v>
      </c>
      <c r="T436">
        <f t="shared" si="43"/>
        <v>0</v>
      </c>
      <c r="U436">
        <f t="array" ref="U436">MAX(IF(A$2:A$1790=M436,IF(B$2:B$1790=N436,J$2:J$1790)))</f>
        <v>0</v>
      </c>
    </row>
    <row r="437" spans="1:21" hidden="1" x14ac:dyDescent="0.3">
      <c r="A437" t="s">
        <v>30</v>
      </c>
      <c r="B437" t="s">
        <v>29</v>
      </c>
      <c r="C437">
        <v>18381</v>
      </c>
      <c r="D437" s="1">
        <v>40085</v>
      </c>
      <c r="E437" s="1">
        <v>42515</v>
      </c>
      <c r="F437">
        <v>197196</v>
      </c>
      <c r="G437" t="s">
        <v>10</v>
      </c>
      <c r="H437" s="2">
        <v>42515.48337962963</v>
      </c>
      <c r="I437">
        <f t="shared" si="39"/>
        <v>2430</v>
      </c>
      <c r="J437">
        <f t="shared" si="44"/>
        <v>3</v>
      </c>
      <c r="K437">
        <f t="shared" si="40"/>
        <v>0</v>
      </c>
      <c r="L437">
        <f t="shared" si="41"/>
        <v>0</v>
      </c>
      <c r="P437">
        <f t="shared" si="42"/>
        <v>0</v>
      </c>
      <c r="Q437" t="e">
        <f>VLOOKUP(M437,'train-c6'!A$1:B$23,2)</f>
        <v>#N/A</v>
      </c>
      <c r="R437" t="e">
        <f>VLOOKUP(M437,'train-c6'!A$2:H$23,7)</f>
        <v>#N/A</v>
      </c>
      <c r="S437" t="e">
        <f>VLOOKUP(M437,'train-c6'!A$2:H$23,8)</f>
        <v>#N/A</v>
      </c>
      <c r="T437">
        <f t="shared" si="43"/>
        <v>0</v>
      </c>
      <c r="U437">
        <f t="array" ref="U437">MAX(IF(A$2:A$1790=M437,IF(B$2:B$1790=N437,J$2:J$1790)))</f>
        <v>0</v>
      </c>
    </row>
    <row r="438" spans="1:21" hidden="1" x14ac:dyDescent="0.3">
      <c r="A438" t="s">
        <v>30</v>
      </c>
      <c r="B438" t="s">
        <v>29</v>
      </c>
      <c r="C438">
        <v>18381</v>
      </c>
      <c r="D438" s="1">
        <v>40085</v>
      </c>
      <c r="E438" s="1">
        <v>42580</v>
      </c>
      <c r="F438">
        <v>205994</v>
      </c>
      <c r="G438" t="s">
        <v>10</v>
      </c>
      <c r="H438" s="2">
        <v>42580.20239583333</v>
      </c>
      <c r="I438">
        <f t="shared" si="39"/>
        <v>2495</v>
      </c>
      <c r="J438">
        <f t="shared" si="44"/>
        <v>4</v>
      </c>
      <c r="K438">
        <f t="shared" si="40"/>
        <v>0</v>
      </c>
      <c r="L438">
        <f t="shared" si="41"/>
        <v>0</v>
      </c>
      <c r="P438">
        <f t="shared" si="42"/>
        <v>0</v>
      </c>
      <c r="Q438" t="e">
        <f>VLOOKUP(M438,'train-c6'!A$1:B$23,2)</f>
        <v>#N/A</v>
      </c>
      <c r="R438" t="e">
        <f>VLOOKUP(M438,'train-c6'!A$2:H$23,7)</f>
        <v>#N/A</v>
      </c>
      <c r="S438" t="e">
        <f>VLOOKUP(M438,'train-c6'!A$2:H$23,8)</f>
        <v>#N/A</v>
      </c>
      <c r="T438">
        <f t="shared" si="43"/>
        <v>0</v>
      </c>
      <c r="U438">
        <f t="array" ref="U438">MAX(IF(A$2:A$1790=M438,IF(B$2:B$1790=N438,J$2:J$1790)))</f>
        <v>0</v>
      </c>
    </row>
    <row r="439" spans="1:21" hidden="1" x14ac:dyDescent="0.3">
      <c r="A439" t="s">
        <v>30</v>
      </c>
      <c r="B439" t="s">
        <v>29</v>
      </c>
      <c r="C439">
        <v>18381</v>
      </c>
      <c r="D439" s="1">
        <v>40085</v>
      </c>
      <c r="E439" s="1">
        <v>42640</v>
      </c>
      <c r="F439">
        <v>211369</v>
      </c>
      <c r="G439" t="s">
        <v>10</v>
      </c>
      <c r="H439" s="2">
        <v>42640.535497685189</v>
      </c>
      <c r="I439">
        <f t="shared" si="39"/>
        <v>2555</v>
      </c>
      <c r="J439">
        <f t="shared" si="44"/>
        <v>5</v>
      </c>
      <c r="K439">
        <f t="shared" si="40"/>
        <v>0</v>
      </c>
      <c r="L439">
        <f t="shared" si="41"/>
        <v>0</v>
      </c>
      <c r="P439">
        <f t="shared" si="42"/>
        <v>0</v>
      </c>
      <c r="Q439" t="e">
        <f>VLOOKUP(M439,'train-c6'!A$1:B$23,2)</f>
        <v>#N/A</v>
      </c>
      <c r="R439" t="e">
        <f>VLOOKUP(M439,'train-c6'!A$2:H$23,7)</f>
        <v>#N/A</v>
      </c>
      <c r="S439" t="e">
        <f>VLOOKUP(M439,'train-c6'!A$2:H$23,8)</f>
        <v>#N/A</v>
      </c>
      <c r="T439">
        <f t="shared" si="43"/>
        <v>0</v>
      </c>
      <c r="U439">
        <f t="array" ref="U439">MAX(IF(A$2:A$1790=M439,IF(B$2:B$1790=N439,J$2:J$1790)))</f>
        <v>0</v>
      </c>
    </row>
    <row r="440" spans="1:21" hidden="1" x14ac:dyDescent="0.3">
      <c r="A440" t="s">
        <v>30</v>
      </c>
      <c r="B440" t="s">
        <v>29</v>
      </c>
      <c r="C440">
        <v>18381</v>
      </c>
      <c r="D440" s="1">
        <v>40085</v>
      </c>
      <c r="E440" s="1">
        <v>42699</v>
      </c>
      <c r="F440">
        <v>215407</v>
      </c>
      <c r="G440" t="s">
        <v>10</v>
      </c>
      <c r="H440" s="2">
        <v>42699.415555555555</v>
      </c>
      <c r="I440">
        <f t="shared" si="39"/>
        <v>2614</v>
      </c>
      <c r="J440">
        <f t="shared" si="44"/>
        <v>6</v>
      </c>
      <c r="K440">
        <f t="shared" si="40"/>
        <v>0</v>
      </c>
      <c r="L440">
        <f t="shared" si="41"/>
        <v>0</v>
      </c>
      <c r="P440">
        <f t="shared" si="42"/>
        <v>0</v>
      </c>
      <c r="Q440" t="e">
        <f>VLOOKUP(M440,'train-c6'!A$1:B$23,2)</f>
        <v>#N/A</v>
      </c>
      <c r="R440" t="e">
        <f>VLOOKUP(M440,'train-c6'!A$2:H$23,7)</f>
        <v>#N/A</v>
      </c>
      <c r="S440" t="e">
        <f>VLOOKUP(M440,'train-c6'!A$2:H$23,8)</f>
        <v>#N/A</v>
      </c>
      <c r="T440">
        <f t="shared" si="43"/>
        <v>0</v>
      </c>
      <c r="U440">
        <f t="array" ref="U440">MAX(IF(A$2:A$1790=M440,IF(B$2:B$1790=N440,J$2:J$1790)))</f>
        <v>0</v>
      </c>
    </row>
    <row r="441" spans="1:21" hidden="1" x14ac:dyDescent="0.3">
      <c r="A441" t="s">
        <v>30</v>
      </c>
      <c r="B441" t="s">
        <v>29</v>
      </c>
      <c r="C441">
        <v>18381</v>
      </c>
      <c r="D441" s="1">
        <v>40085</v>
      </c>
      <c r="E441" s="1">
        <v>42829</v>
      </c>
      <c r="F441">
        <v>226547</v>
      </c>
      <c r="G441" t="s">
        <v>10</v>
      </c>
      <c r="H441" s="2">
        <v>42829.293576388889</v>
      </c>
      <c r="I441">
        <f t="shared" si="39"/>
        <v>2744</v>
      </c>
      <c r="J441">
        <f t="shared" si="44"/>
        <v>7</v>
      </c>
      <c r="K441">
        <f t="shared" si="40"/>
        <v>0</v>
      </c>
      <c r="L441">
        <f t="shared" si="41"/>
        <v>0</v>
      </c>
      <c r="P441">
        <f t="shared" si="42"/>
        <v>0</v>
      </c>
      <c r="Q441" t="e">
        <f>VLOOKUP(M441,'train-c6'!A$1:B$23,2)</f>
        <v>#N/A</v>
      </c>
      <c r="R441" t="e">
        <f>VLOOKUP(M441,'train-c6'!A$2:H$23,7)</f>
        <v>#N/A</v>
      </c>
      <c r="S441" t="e">
        <f>VLOOKUP(M441,'train-c6'!A$2:H$23,8)</f>
        <v>#N/A</v>
      </c>
      <c r="T441">
        <f t="shared" si="43"/>
        <v>0</v>
      </c>
      <c r="U441">
        <f t="array" ref="U441">MAX(IF(A$2:A$1790=M441,IF(B$2:B$1790=N441,J$2:J$1790)))</f>
        <v>0</v>
      </c>
    </row>
    <row r="442" spans="1:21" hidden="1" x14ac:dyDescent="0.3">
      <c r="A442" t="s">
        <v>30</v>
      </c>
      <c r="B442" t="s">
        <v>34</v>
      </c>
      <c r="C442">
        <v>18382</v>
      </c>
      <c r="D442" s="1">
        <v>40085</v>
      </c>
      <c r="E442" s="1">
        <v>42392</v>
      </c>
      <c r="F442">
        <v>184731</v>
      </c>
      <c r="G442" t="s">
        <v>10</v>
      </c>
      <c r="H442" s="2">
        <v>42392.34646990741</v>
      </c>
      <c r="I442">
        <f t="shared" si="39"/>
        <v>2307</v>
      </c>
      <c r="J442">
        <f t="shared" si="44"/>
        <v>1</v>
      </c>
      <c r="K442">
        <f t="shared" si="40"/>
        <v>0</v>
      </c>
      <c r="L442">
        <f t="shared" si="41"/>
        <v>0</v>
      </c>
      <c r="P442">
        <f t="shared" si="42"/>
        <v>0</v>
      </c>
      <c r="Q442" t="e">
        <f>VLOOKUP(M442,'train-c6'!A$1:B$23,2)</f>
        <v>#N/A</v>
      </c>
      <c r="R442" t="e">
        <f>VLOOKUP(M442,'train-c6'!A$2:H$23,7)</f>
        <v>#N/A</v>
      </c>
      <c r="S442" t="e">
        <f>VLOOKUP(M442,'train-c6'!A$2:H$23,8)</f>
        <v>#N/A</v>
      </c>
      <c r="T442">
        <f t="shared" si="43"/>
        <v>0</v>
      </c>
      <c r="U442">
        <f t="array" ref="U442">MAX(IF(A$2:A$1790=M442,IF(B$2:B$1790=N442,J$2:J$1790)))</f>
        <v>0</v>
      </c>
    </row>
    <row r="443" spans="1:21" hidden="1" x14ac:dyDescent="0.3">
      <c r="A443" t="s">
        <v>30</v>
      </c>
      <c r="B443" t="s">
        <v>34</v>
      </c>
      <c r="C443">
        <v>18382</v>
      </c>
      <c r="D443" s="1">
        <v>40085</v>
      </c>
      <c r="E443" s="1">
        <v>42454</v>
      </c>
      <c r="F443">
        <v>190379</v>
      </c>
      <c r="G443" t="s">
        <v>10</v>
      </c>
      <c r="H443" s="2">
        <v>42454.423831018517</v>
      </c>
      <c r="I443">
        <f t="shared" si="39"/>
        <v>2369</v>
      </c>
      <c r="J443">
        <f t="shared" si="44"/>
        <v>2</v>
      </c>
      <c r="K443">
        <f t="shared" si="40"/>
        <v>0</v>
      </c>
      <c r="L443">
        <f t="shared" si="41"/>
        <v>0</v>
      </c>
      <c r="P443">
        <f t="shared" si="42"/>
        <v>0</v>
      </c>
      <c r="Q443" t="e">
        <f>VLOOKUP(M443,'train-c6'!A$1:B$23,2)</f>
        <v>#N/A</v>
      </c>
      <c r="R443" t="e">
        <f>VLOOKUP(M443,'train-c6'!A$2:H$23,7)</f>
        <v>#N/A</v>
      </c>
      <c r="S443" t="e">
        <f>VLOOKUP(M443,'train-c6'!A$2:H$23,8)</f>
        <v>#N/A</v>
      </c>
      <c r="T443">
        <f t="shared" si="43"/>
        <v>0</v>
      </c>
      <c r="U443">
        <f t="array" ref="U443">MAX(IF(A$2:A$1790=M443,IF(B$2:B$1790=N443,J$2:J$1790)))</f>
        <v>0</v>
      </c>
    </row>
    <row r="444" spans="1:21" hidden="1" x14ac:dyDescent="0.3">
      <c r="A444" t="s">
        <v>30</v>
      </c>
      <c r="B444" t="s">
        <v>34</v>
      </c>
      <c r="C444">
        <v>18382</v>
      </c>
      <c r="D444" s="1">
        <v>40085</v>
      </c>
      <c r="E444" s="1">
        <v>42515</v>
      </c>
      <c r="F444">
        <v>197200</v>
      </c>
      <c r="G444" t="s">
        <v>10</v>
      </c>
      <c r="H444" s="2">
        <v>42515.484282407408</v>
      </c>
      <c r="I444">
        <f t="shared" si="39"/>
        <v>2430</v>
      </c>
      <c r="J444">
        <f t="shared" si="44"/>
        <v>3</v>
      </c>
      <c r="K444">
        <f t="shared" si="40"/>
        <v>0</v>
      </c>
      <c r="L444">
        <f t="shared" si="41"/>
        <v>0</v>
      </c>
      <c r="P444">
        <f t="shared" si="42"/>
        <v>0</v>
      </c>
      <c r="Q444" t="e">
        <f>VLOOKUP(M444,'train-c6'!A$1:B$23,2)</f>
        <v>#N/A</v>
      </c>
      <c r="R444" t="e">
        <f>VLOOKUP(M444,'train-c6'!A$2:H$23,7)</f>
        <v>#N/A</v>
      </c>
      <c r="S444" t="e">
        <f>VLOOKUP(M444,'train-c6'!A$2:H$23,8)</f>
        <v>#N/A</v>
      </c>
      <c r="T444">
        <f t="shared" si="43"/>
        <v>0</v>
      </c>
      <c r="U444">
        <f t="array" ref="U444">MAX(IF(A$2:A$1790=M444,IF(B$2:B$1790=N444,J$2:J$1790)))</f>
        <v>0</v>
      </c>
    </row>
    <row r="445" spans="1:21" hidden="1" x14ac:dyDescent="0.3">
      <c r="A445" t="s">
        <v>30</v>
      </c>
      <c r="B445" t="s">
        <v>34</v>
      </c>
      <c r="C445">
        <v>18382</v>
      </c>
      <c r="D445" s="1">
        <v>40085</v>
      </c>
      <c r="E445" s="1">
        <v>42580</v>
      </c>
      <c r="F445">
        <v>206017</v>
      </c>
      <c r="G445" t="s">
        <v>10</v>
      </c>
      <c r="H445" s="2">
        <v>42580.24013888889</v>
      </c>
      <c r="I445">
        <f t="shared" si="39"/>
        <v>2495</v>
      </c>
      <c r="J445">
        <f t="shared" si="44"/>
        <v>4</v>
      </c>
      <c r="K445">
        <f t="shared" si="40"/>
        <v>0</v>
      </c>
      <c r="L445">
        <f t="shared" si="41"/>
        <v>0</v>
      </c>
      <c r="P445">
        <f t="shared" si="42"/>
        <v>0</v>
      </c>
      <c r="Q445" t="e">
        <f>VLOOKUP(M445,'train-c6'!A$1:B$23,2)</f>
        <v>#N/A</v>
      </c>
      <c r="R445" t="e">
        <f>VLOOKUP(M445,'train-c6'!A$2:H$23,7)</f>
        <v>#N/A</v>
      </c>
      <c r="S445" t="e">
        <f>VLOOKUP(M445,'train-c6'!A$2:H$23,8)</f>
        <v>#N/A</v>
      </c>
      <c r="T445">
        <f t="shared" si="43"/>
        <v>0</v>
      </c>
      <c r="U445">
        <f t="array" ref="U445">MAX(IF(A$2:A$1790=M445,IF(B$2:B$1790=N445,J$2:J$1790)))</f>
        <v>0</v>
      </c>
    </row>
    <row r="446" spans="1:21" hidden="1" x14ac:dyDescent="0.3">
      <c r="A446" t="s">
        <v>30</v>
      </c>
      <c r="B446" t="s">
        <v>34</v>
      </c>
      <c r="C446">
        <v>18382</v>
      </c>
      <c r="D446" s="1">
        <v>40085</v>
      </c>
      <c r="E446" s="1">
        <v>42640</v>
      </c>
      <c r="F446">
        <v>211374</v>
      </c>
      <c r="G446" t="s">
        <v>10</v>
      </c>
      <c r="H446" s="2">
        <v>42640.537291666667</v>
      </c>
      <c r="I446">
        <f t="shared" si="39"/>
        <v>2555</v>
      </c>
      <c r="J446">
        <f t="shared" si="44"/>
        <v>5</v>
      </c>
      <c r="K446">
        <f t="shared" si="40"/>
        <v>0</v>
      </c>
      <c r="L446">
        <f t="shared" si="41"/>
        <v>0</v>
      </c>
      <c r="P446">
        <f t="shared" si="42"/>
        <v>0</v>
      </c>
      <c r="Q446" t="e">
        <f>VLOOKUP(M446,'train-c6'!A$1:B$23,2)</f>
        <v>#N/A</v>
      </c>
      <c r="R446" t="e">
        <f>VLOOKUP(M446,'train-c6'!A$2:H$23,7)</f>
        <v>#N/A</v>
      </c>
      <c r="S446" t="e">
        <f>VLOOKUP(M446,'train-c6'!A$2:H$23,8)</f>
        <v>#N/A</v>
      </c>
      <c r="T446">
        <f t="shared" si="43"/>
        <v>0</v>
      </c>
      <c r="U446">
        <f t="array" ref="U446">MAX(IF(A$2:A$1790=M446,IF(B$2:B$1790=N446,J$2:J$1790)))</f>
        <v>0</v>
      </c>
    </row>
    <row r="447" spans="1:21" hidden="1" x14ac:dyDescent="0.3">
      <c r="A447" t="s">
        <v>30</v>
      </c>
      <c r="B447" t="s">
        <v>34</v>
      </c>
      <c r="C447">
        <v>18382</v>
      </c>
      <c r="D447" s="1">
        <v>40085</v>
      </c>
      <c r="E447" s="1">
        <v>42699</v>
      </c>
      <c r="F447">
        <v>215413</v>
      </c>
      <c r="G447" t="s">
        <v>10</v>
      </c>
      <c r="H447" s="2">
        <v>42699.416678240741</v>
      </c>
      <c r="I447">
        <f t="shared" si="39"/>
        <v>2614</v>
      </c>
      <c r="J447">
        <f t="shared" si="44"/>
        <v>6</v>
      </c>
      <c r="K447">
        <f t="shared" si="40"/>
        <v>0</v>
      </c>
      <c r="L447">
        <f t="shared" si="41"/>
        <v>0</v>
      </c>
      <c r="P447">
        <f t="shared" si="42"/>
        <v>0</v>
      </c>
      <c r="Q447" t="e">
        <f>VLOOKUP(M447,'train-c6'!A$1:B$23,2)</f>
        <v>#N/A</v>
      </c>
      <c r="R447" t="e">
        <f>VLOOKUP(M447,'train-c6'!A$2:H$23,7)</f>
        <v>#N/A</v>
      </c>
      <c r="S447" t="e">
        <f>VLOOKUP(M447,'train-c6'!A$2:H$23,8)</f>
        <v>#N/A</v>
      </c>
      <c r="T447">
        <f t="shared" si="43"/>
        <v>0</v>
      </c>
      <c r="U447">
        <f t="array" ref="U447">MAX(IF(A$2:A$1790=M447,IF(B$2:B$1790=N447,J$2:J$1790)))</f>
        <v>0</v>
      </c>
    </row>
    <row r="448" spans="1:21" hidden="1" x14ac:dyDescent="0.3">
      <c r="A448" t="s">
        <v>30</v>
      </c>
      <c r="B448" t="s">
        <v>34</v>
      </c>
      <c r="C448">
        <v>18382</v>
      </c>
      <c r="D448" s="1">
        <v>40085</v>
      </c>
      <c r="E448" s="1">
        <v>42829</v>
      </c>
      <c r="F448">
        <v>226552</v>
      </c>
      <c r="G448" t="s">
        <v>10</v>
      </c>
      <c r="H448" s="2">
        <v>42829.293773148151</v>
      </c>
      <c r="I448">
        <f t="shared" si="39"/>
        <v>2744</v>
      </c>
      <c r="J448">
        <f t="shared" si="44"/>
        <v>7</v>
      </c>
      <c r="K448">
        <f t="shared" si="40"/>
        <v>0</v>
      </c>
      <c r="L448">
        <f t="shared" si="41"/>
        <v>0</v>
      </c>
      <c r="P448">
        <f t="shared" si="42"/>
        <v>0</v>
      </c>
      <c r="Q448" t="e">
        <f>VLOOKUP(M448,'train-c6'!A$1:B$23,2)</f>
        <v>#N/A</v>
      </c>
      <c r="R448" t="e">
        <f>VLOOKUP(M448,'train-c6'!A$2:H$23,7)</f>
        <v>#N/A</v>
      </c>
      <c r="S448" t="e">
        <f>VLOOKUP(M448,'train-c6'!A$2:H$23,8)</f>
        <v>#N/A</v>
      </c>
      <c r="T448">
        <f t="shared" si="43"/>
        <v>0</v>
      </c>
      <c r="U448">
        <f t="array" ref="U448">MAX(IF(A$2:A$1790=M448,IF(B$2:B$1790=N448,J$2:J$1790)))</f>
        <v>0</v>
      </c>
    </row>
    <row r="449" spans="1:21" hidden="1" x14ac:dyDescent="0.3">
      <c r="A449" t="s">
        <v>138</v>
      </c>
      <c r="B449" t="s">
        <v>140</v>
      </c>
      <c r="C449">
        <v>18385</v>
      </c>
      <c r="D449" s="1">
        <v>40086</v>
      </c>
      <c r="E449" s="1">
        <v>42392</v>
      </c>
      <c r="F449">
        <v>184750</v>
      </c>
      <c r="G449" t="s">
        <v>10</v>
      </c>
      <c r="H449" s="2">
        <v>42392.348599537036</v>
      </c>
      <c r="I449">
        <f t="shared" si="39"/>
        <v>2306</v>
      </c>
      <c r="J449">
        <f t="shared" si="44"/>
        <v>1</v>
      </c>
      <c r="K449">
        <f t="shared" si="40"/>
        <v>0</v>
      </c>
      <c r="L449">
        <f t="shared" si="41"/>
        <v>0</v>
      </c>
      <c r="P449">
        <f t="shared" si="42"/>
        <v>0</v>
      </c>
      <c r="Q449" t="e">
        <f>VLOOKUP(M449,'train-c6'!A$1:B$23,2)</f>
        <v>#N/A</v>
      </c>
      <c r="R449" t="e">
        <f>VLOOKUP(M449,'train-c6'!A$2:H$23,7)</f>
        <v>#N/A</v>
      </c>
      <c r="S449" t="e">
        <f>VLOOKUP(M449,'train-c6'!A$2:H$23,8)</f>
        <v>#N/A</v>
      </c>
      <c r="T449">
        <f t="shared" si="43"/>
        <v>0</v>
      </c>
      <c r="U449">
        <f t="array" ref="U449">MAX(IF(A$2:A$1790=M449,IF(B$2:B$1790=N449,J$2:J$1790)))</f>
        <v>0</v>
      </c>
    </row>
    <row r="450" spans="1:21" hidden="1" x14ac:dyDescent="0.3">
      <c r="A450" t="s">
        <v>138</v>
      </c>
      <c r="B450" t="s">
        <v>140</v>
      </c>
      <c r="C450">
        <v>18385</v>
      </c>
      <c r="D450" s="1">
        <v>40086</v>
      </c>
      <c r="E450" s="1">
        <v>42454</v>
      </c>
      <c r="F450">
        <v>190412</v>
      </c>
      <c r="G450" t="s">
        <v>10</v>
      </c>
      <c r="H450" s="2">
        <v>42454.429178240738</v>
      </c>
      <c r="I450">
        <f t="shared" ref="I450:I513" si="45">DATEDIF(D450,E450,"D")</f>
        <v>2368</v>
      </c>
      <c r="J450">
        <f t="shared" si="44"/>
        <v>2</v>
      </c>
      <c r="K450">
        <f t="shared" si="40"/>
        <v>0</v>
      </c>
      <c r="L450">
        <f t="shared" si="41"/>
        <v>0</v>
      </c>
      <c r="P450">
        <f t="shared" si="42"/>
        <v>0</v>
      </c>
      <c r="Q450" t="e">
        <f>VLOOKUP(M450,'train-c6'!A$1:B$23,2)</f>
        <v>#N/A</v>
      </c>
      <c r="R450" t="e">
        <f>VLOOKUP(M450,'train-c6'!A$2:H$23,7)</f>
        <v>#N/A</v>
      </c>
      <c r="S450" t="e">
        <f>VLOOKUP(M450,'train-c6'!A$2:H$23,8)</f>
        <v>#N/A</v>
      </c>
      <c r="T450">
        <f t="shared" si="43"/>
        <v>0</v>
      </c>
      <c r="U450">
        <f t="array" ref="U450">MAX(IF(A$2:A$1790=M450,IF(B$2:B$1790=N450,J$2:J$1790)))</f>
        <v>0</v>
      </c>
    </row>
    <row r="451" spans="1:21" hidden="1" x14ac:dyDescent="0.3">
      <c r="A451" t="s">
        <v>138</v>
      </c>
      <c r="B451" t="s">
        <v>140</v>
      </c>
      <c r="C451">
        <v>18385</v>
      </c>
      <c r="D451" s="1">
        <v>40086</v>
      </c>
      <c r="E451" s="1">
        <v>42515</v>
      </c>
      <c r="F451">
        <v>197220</v>
      </c>
      <c r="G451" t="s">
        <v>10</v>
      </c>
      <c r="H451" s="2">
        <v>42515.49015046296</v>
      </c>
      <c r="I451">
        <f t="shared" si="45"/>
        <v>2429</v>
      </c>
      <c r="J451">
        <f t="shared" si="44"/>
        <v>3</v>
      </c>
      <c r="K451">
        <f t="shared" ref="K451:K514" si="46">IF(G451="Failed",1,0)</f>
        <v>0</v>
      </c>
      <c r="L451">
        <f t="shared" ref="L451:L514" si="47">POWER(2,J451)*K451</f>
        <v>0</v>
      </c>
      <c r="P451">
        <f t="shared" ref="P451:P514" si="48">SUMIFS(L$2:L$1790,C$2:C$1790,O451,A$2:A$1790,M451,J$2:J$1790,U451)</f>
        <v>0</v>
      </c>
      <c r="Q451" t="e">
        <f>VLOOKUP(M451,'train-c6'!A$1:B$23,2)</f>
        <v>#N/A</v>
      </c>
      <c r="R451" t="e">
        <f>VLOOKUP(M451,'train-c6'!A$2:H$23,7)</f>
        <v>#N/A</v>
      </c>
      <c r="S451" t="e">
        <f>VLOOKUP(M451,'train-c6'!A$2:H$23,8)</f>
        <v>#N/A</v>
      </c>
      <c r="T451">
        <f t="shared" ref="T451:T514" si="49">SUMIFS(K$2:K$1790,A$2:A$1790,M451,B$2:B$1790,N451,J$2:J$1790,U451)</f>
        <v>0</v>
      </c>
      <c r="U451">
        <f t="array" ref="U451">MAX(IF(A$2:A$1790=M451,IF(B$2:B$1790=N451,J$2:J$1790)))</f>
        <v>0</v>
      </c>
    </row>
    <row r="452" spans="1:21" hidden="1" x14ac:dyDescent="0.3">
      <c r="A452" t="s">
        <v>138</v>
      </c>
      <c r="B452" t="s">
        <v>140</v>
      </c>
      <c r="C452">
        <v>18385</v>
      </c>
      <c r="D452" s="1">
        <v>40086</v>
      </c>
      <c r="E452" s="1">
        <v>42580</v>
      </c>
      <c r="F452">
        <v>206027</v>
      </c>
      <c r="G452" t="s">
        <v>10</v>
      </c>
      <c r="H452" s="2">
        <v>42580.245081018518</v>
      </c>
      <c r="I452">
        <f t="shared" si="45"/>
        <v>2494</v>
      </c>
      <c r="J452">
        <f t="shared" si="44"/>
        <v>4</v>
      </c>
      <c r="K452">
        <f t="shared" si="46"/>
        <v>0</v>
      </c>
      <c r="L452">
        <f t="shared" si="47"/>
        <v>0</v>
      </c>
      <c r="P452">
        <f t="shared" si="48"/>
        <v>0</v>
      </c>
      <c r="Q452" t="e">
        <f>VLOOKUP(M452,'train-c6'!A$1:B$23,2)</f>
        <v>#N/A</v>
      </c>
      <c r="R452" t="e">
        <f>VLOOKUP(M452,'train-c6'!A$2:H$23,7)</f>
        <v>#N/A</v>
      </c>
      <c r="S452" t="e">
        <f>VLOOKUP(M452,'train-c6'!A$2:H$23,8)</f>
        <v>#N/A</v>
      </c>
      <c r="T452">
        <f t="shared" si="49"/>
        <v>0</v>
      </c>
      <c r="U452">
        <f t="array" ref="U452">MAX(IF(A$2:A$1790=M452,IF(B$2:B$1790=N452,J$2:J$1790)))</f>
        <v>0</v>
      </c>
    </row>
    <row r="453" spans="1:21" hidden="1" x14ac:dyDescent="0.3">
      <c r="A453" t="s">
        <v>138</v>
      </c>
      <c r="B453" t="s">
        <v>143</v>
      </c>
      <c r="C453">
        <v>18386</v>
      </c>
      <c r="D453" s="1">
        <v>40086</v>
      </c>
      <c r="E453" s="1">
        <v>42392</v>
      </c>
      <c r="F453">
        <v>184794</v>
      </c>
      <c r="G453" t="s">
        <v>10</v>
      </c>
      <c r="H453" s="2">
        <v>42392.374907407408</v>
      </c>
      <c r="I453">
        <f t="shared" si="45"/>
        <v>2306</v>
      </c>
      <c r="J453">
        <f t="shared" si="44"/>
        <v>1</v>
      </c>
      <c r="K453">
        <f t="shared" si="46"/>
        <v>0</v>
      </c>
      <c r="L453">
        <f t="shared" si="47"/>
        <v>0</v>
      </c>
      <c r="P453">
        <f t="shared" si="48"/>
        <v>0</v>
      </c>
      <c r="Q453" t="e">
        <f>VLOOKUP(M453,'train-c6'!A$1:B$23,2)</f>
        <v>#N/A</v>
      </c>
      <c r="R453" t="e">
        <f>VLOOKUP(M453,'train-c6'!A$2:H$23,7)</f>
        <v>#N/A</v>
      </c>
      <c r="S453" t="e">
        <f>VLOOKUP(M453,'train-c6'!A$2:H$23,8)</f>
        <v>#N/A</v>
      </c>
      <c r="T453">
        <f t="shared" si="49"/>
        <v>0</v>
      </c>
      <c r="U453">
        <f t="array" ref="U453">MAX(IF(A$2:A$1790=M453,IF(B$2:B$1790=N453,J$2:J$1790)))</f>
        <v>0</v>
      </c>
    </row>
    <row r="454" spans="1:21" hidden="1" x14ac:dyDescent="0.3">
      <c r="A454" t="s">
        <v>138</v>
      </c>
      <c r="B454" t="s">
        <v>143</v>
      </c>
      <c r="C454">
        <v>18386</v>
      </c>
      <c r="D454" s="1">
        <v>40086</v>
      </c>
      <c r="E454" s="1">
        <v>42472</v>
      </c>
      <c r="F454">
        <v>194493</v>
      </c>
      <c r="G454" t="s">
        <v>10</v>
      </c>
      <c r="H454" s="2">
        <v>42472.481134259258</v>
      </c>
      <c r="I454">
        <f t="shared" si="45"/>
        <v>2386</v>
      </c>
      <c r="J454">
        <f t="shared" si="44"/>
        <v>2</v>
      </c>
      <c r="K454">
        <f t="shared" si="46"/>
        <v>0</v>
      </c>
      <c r="L454">
        <f t="shared" si="47"/>
        <v>0</v>
      </c>
      <c r="P454">
        <f t="shared" si="48"/>
        <v>0</v>
      </c>
      <c r="Q454" t="e">
        <f>VLOOKUP(M454,'train-c6'!A$1:B$23,2)</f>
        <v>#N/A</v>
      </c>
      <c r="R454" t="e">
        <f>VLOOKUP(M454,'train-c6'!A$2:H$23,7)</f>
        <v>#N/A</v>
      </c>
      <c r="S454" t="e">
        <f>VLOOKUP(M454,'train-c6'!A$2:H$23,8)</f>
        <v>#N/A</v>
      </c>
      <c r="T454">
        <f t="shared" si="49"/>
        <v>0</v>
      </c>
      <c r="U454">
        <f t="array" ref="U454">MAX(IF(A$2:A$1790=M454,IF(B$2:B$1790=N454,J$2:J$1790)))</f>
        <v>0</v>
      </c>
    </row>
    <row r="455" spans="1:21" hidden="1" x14ac:dyDescent="0.3">
      <c r="A455" t="s">
        <v>138</v>
      </c>
      <c r="B455" t="s">
        <v>143</v>
      </c>
      <c r="C455">
        <v>18386</v>
      </c>
      <c r="D455" s="1">
        <v>40086</v>
      </c>
      <c r="E455" s="1">
        <v>42515</v>
      </c>
      <c r="F455">
        <v>197223</v>
      </c>
      <c r="G455" t="s">
        <v>10</v>
      </c>
      <c r="H455" s="2">
        <v>42515.497071759259</v>
      </c>
      <c r="I455">
        <f t="shared" si="45"/>
        <v>2429</v>
      </c>
      <c r="J455">
        <f t="shared" si="44"/>
        <v>3</v>
      </c>
      <c r="K455">
        <f t="shared" si="46"/>
        <v>0</v>
      </c>
      <c r="L455">
        <f t="shared" si="47"/>
        <v>0</v>
      </c>
      <c r="P455">
        <f t="shared" si="48"/>
        <v>0</v>
      </c>
      <c r="Q455" t="e">
        <f>VLOOKUP(M455,'train-c6'!A$1:B$23,2)</f>
        <v>#N/A</v>
      </c>
      <c r="R455" t="e">
        <f>VLOOKUP(M455,'train-c6'!A$2:H$23,7)</f>
        <v>#N/A</v>
      </c>
      <c r="S455" t="e">
        <f>VLOOKUP(M455,'train-c6'!A$2:H$23,8)</f>
        <v>#N/A</v>
      </c>
      <c r="T455">
        <f t="shared" si="49"/>
        <v>0</v>
      </c>
      <c r="U455">
        <f t="array" ref="U455">MAX(IF(A$2:A$1790=M455,IF(B$2:B$1790=N455,J$2:J$1790)))</f>
        <v>0</v>
      </c>
    </row>
    <row r="456" spans="1:21" hidden="1" x14ac:dyDescent="0.3">
      <c r="A456" t="s">
        <v>138</v>
      </c>
      <c r="B456" t="s">
        <v>143</v>
      </c>
      <c r="C456">
        <v>18386</v>
      </c>
      <c r="D456" s="1">
        <v>40086</v>
      </c>
      <c r="E456" s="1">
        <v>42571</v>
      </c>
      <c r="F456">
        <v>204147</v>
      </c>
      <c r="G456" t="s">
        <v>10</v>
      </c>
      <c r="H456" s="2">
        <v>42571.564317129632</v>
      </c>
      <c r="I456">
        <f t="shared" si="45"/>
        <v>2485</v>
      </c>
      <c r="J456">
        <f t="shared" si="44"/>
        <v>4</v>
      </c>
      <c r="K456">
        <f t="shared" si="46"/>
        <v>0</v>
      </c>
      <c r="L456">
        <f t="shared" si="47"/>
        <v>0</v>
      </c>
      <c r="P456">
        <f t="shared" si="48"/>
        <v>0</v>
      </c>
      <c r="Q456" t="e">
        <f>VLOOKUP(M456,'train-c6'!A$1:B$23,2)</f>
        <v>#N/A</v>
      </c>
      <c r="R456" t="e">
        <f>VLOOKUP(M456,'train-c6'!A$2:H$23,7)</f>
        <v>#N/A</v>
      </c>
      <c r="S456" t="e">
        <f>VLOOKUP(M456,'train-c6'!A$2:H$23,8)</f>
        <v>#N/A</v>
      </c>
      <c r="T456">
        <f t="shared" si="49"/>
        <v>0</v>
      </c>
      <c r="U456">
        <f t="array" ref="U456">MAX(IF(A$2:A$1790=M456,IF(B$2:B$1790=N456,J$2:J$1790)))</f>
        <v>0</v>
      </c>
    </row>
    <row r="457" spans="1:21" hidden="1" x14ac:dyDescent="0.3">
      <c r="A457" t="s">
        <v>138</v>
      </c>
      <c r="B457" t="s">
        <v>142</v>
      </c>
      <c r="C457">
        <v>18387</v>
      </c>
      <c r="D457" s="1">
        <v>40086</v>
      </c>
      <c r="E457" s="1">
        <v>42392</v>
      </c>
      <c r="F457">
        <v>184752</v>
      </c>
      <c r="G457" t="s">
        <v>10</v>
      </c>
      <c r="H457" s="2">
        <v>42392.348807870374</v>
      </c>
      <c r="I457">
        <f t="shared" si="45"/>
        <v>2306</v>
      </c>
      <c r="J457">
        <f t="shared" si="44"/>
        <v>1</v>
      </c>
      <c r="K457">
        <f t="shared" si="46"/>
        <v>0</v>
      </c>
      <c r="L457">
        <f t="shared" si="47"/>
        <v>0</v>
      </c>
      <c r="P457">
        <f t="shared" si="48"/>
        <v>0</v>
      </c>
      <c r="Q457" t="e">
        <f>VLOOKUP(M457,'train-c6'!A$1:B$23,2)</f>
        <v>#N/A</v>
      </c>
      <c r="R457" t="e">
        <f>VLOOKUP(M457,'train-c6'!A$2:H$23,7)</f>
        <v>#N/A</v>
      </c>
      <c r="S457" t="e">
        <f>VLOOKUP(M457,'train-c6'!A$2:H$23,8)</f>
        <v>#N/A</v>
      </c>
      <c r="T457">
        <f t="shared" si="49"/>
        <v>0</v>
      </c>
      <c r="U457">
        <f t="array" ref="U457">MAX(IF(A$2:A$1790=M457,IF(B$2:B$1790=N457,J$2:J$1790)))</f>
        <v>0</v>
      </c>
    </row>
    <row r="458" spans="1:21" hidden="1" x14ac:dyDescent="0.3">
      <c r="A458" t="s">
        <v>138</v>
      </c>
      <c r="B458" t="s">
        <v>142</v>
      </c>
      <c r="C458">
        <v>18387</v>
      </c>
      <c r="D458" s="1">
        <v>40086</v>
      </c>
      <c r="E458" s="1">
        <v>42454</v>
      </c>
      <c r="F458">
        <v>190414</v>
      </c>
      <c r="G458" t="s">
        <v>10</v>
      </c>
      <c r="H458" s="2">
        <v>42454.429351851853</v>
      </c>
      <c r="I458">
        <f t="shared" si="45"/>
        <v>2368</v>
      </c>
      <c r="J458">
        <f t="shared" si="44"/>
        <v>2</v>
      </c>
      <c r="K458">
        <f t="shared" si="46"/>
        <v>0</v>
      </c>
      <c r="L458">
        <f t="shared" si="47"/>
        <v>0</v>
      </c>
      <c r="P458">
        <f t="shared" si="48"/>
        <v>0</v>
      </c>
      <c r="Q458" t="e">
        <f>VLOOKUP(M458,'train-c6'!A$1:B$23,2)</f>
        <v>#N/A</v>
      </c>
      <c r="R458" t="e">
        <f>VLOOKUP(M458,'train-c6'!A$2:H$23,7)</f>
        <v>#N/A</v>
      </c>
      <c r="S458" t="e">
        <f>VLOOKUP(M458,'train-c6'!A$2:H$23,8)</f>
        <v>#N/A</v>
      </c>
      <c r="T458">
        <f t="shared" si="49"/>
        <v>0</v>
      </c>
      <c r="U458">
        <f t="array" ref="U458">MAX(IF(A$2:A$1790=M458,IF(B$2:B$1790=N458,J$2:J$1790)))</f>
        <v>0</v>
      </c>
    </row>
    <row r="459" spans="1:21" hidden="1" x14ac:dyDescent="0.3">
      <c r="A459" t="s">
        <v>138</v>
      </c>
      <c r="B459" t="s">
        <v>142</v>
      </c>
      <c r="C459">
        <v>18387</v>
      </c>
      <c r="D459" s="1">
        <v>40086</v>
      </c>
      <c r="E459" s="1">
        <v>42521</v>
      </c>
      <c r="F459">
        <v>198746</v>
      </c>
      <c r="G459" t="s">
        <v>10</v>
      </c>
      <c r="H459" s="2">
        <v>42521.389618055553</v>
      </c>
      <c r="I459">
        <f t="shared" si="45"/>
        <v>2435</v>
      </c>
      <c r="J459">
        <f t="shared" si="44"/>
        <v>3</v>
      </c>
      <c r="K459">
        <f t="shared" si="46"/>
        <v>0</v>
      </c>
      <c r="L459">
        <f t="shared" si="47"/>
        <v>0</v>
      </c>
      <c r="P459">
        <f t="shared" si="48"/>
        <v>0</v>
      </c>
      <c r="Q459" t="e">
        <f>VLOOKUP(M459,'train-c6'!A$1:B$23,2)</f>
        <v>#N/A</v>
      </c>
      <c r="R459" t="e">
        <f>VLOOKUP(M459,'train-c6'!A$2:H$23,7)</f>
        <v>#N/A</v>
      </c>
      <c r="S459" t="e">
        <f>VLOOKUP(M459,'train-c6'!A$2:H$23,8)</f>
        <v>#N/A</v>
      </c>
      <c r="T459">
        <f t="shared" si="49"/>
        <v>0</v>
      </c>
      <c r="U459">
        <f t="array" ref="U459">MAX(IF(A$2:A$1790=M459,IF(B$2:B$1790=N459,J$2:J$1790)))</f>
        <v>0</v>
      </c>
    </row>
    <row r="460" spans="1:21" hidden="1" x14ac:dyDescent="0.3">
      <c r="A460" t="s">
        <v>138</v>
      </c>
      <c r="B460" t="s">
        <v>142</v>
      </c>
      <c r="C460">
        <v>18387</v>
      </c>
      <c r="D460" s="1">
        <v>40086</v>
      </c>
      <c r="E460" s="1">
        <v>42580</v>
      </c>
      <c r="F460">
        <v>206029</v>
      </c>
      <c r="G460" t="s">
        <v>10</v>
      </c>
      <c r="H460" s="2">
        <v>42580.245416666665</v>
      </c>
      <c r="I460">
        <f t="shared" si="45"/>
        <v>2494</v>
      </c>
      <c r="J460">
        <f t="shared" si="44"/>
        <v>4</v>
      </c>
      <c r="K460">
        <f t="shared" si="46"/>
        <v>0</v>
      </c>
      <c r="L460">
        <f t="shared" si="47"/>
        <v>0</v>
      </c>
      <c r="P460">
        <f t="shared" si="48"/>
        <v>0</v>
      </c>
      <c r="Q460" t="e">
        <f>VLOOKUP(M460,'train-c6'!A$1:B$23,2)</f>
        <v>#N/A</v>
      </c>
      <c r="R460" t="e">
        <f>VLOOKUP(M460,'train-c6'!A$2:H$23,7)</f>
        <v>#N/A</v>
      </c>
      <c r="S460" t="e">
        <f>VLOOKUP(M460,'train-c6'!A$2:H$23,8)</f>
        <v>#N/A</v>
      </c>
      <c r="T460">
        <f t="shared" si="49"/>
        <v>0</v>
      </c>
      <c r="U460">
        <f t="array" ref="U460">MAX(IF(A$2:A$1790=M460,IF(B$2:B$1790=N460,J$2:J$1790)))</f>
        <v>0</v>
      </c>
    </row>
    <row r="461" spans="1:21" hidden="1" x14ac:dyDescent="0.3">
      <c r="A461" t="s">
        <v>138</v>
      </c>
      <c r="B461" t="s">
        <v>146</v>
      </c>
      <c r="C461">
        <v>18388</v>
      </c>
      <c r="D461" s="1">
        <v>40086</v>
      </c>
      <c r="E461" s="1">
        <v>42404</v>
      </c>
      <c r="F461">
        <v>187197</v>
      </c>
      <c r="G461" t="s">
        <v>10</v>
      </c>
      <c r="H461" s="2">
        <v>42404.387916666667</v>
      </c>
      <c r="I461">
        <f t="shared" si="45"/>
        <v>2318</v>
      </c>
      <c r="J461">
        <f t="shared" si="44"/>
        <v>1</v>
      </c>
      <c r="K461">
        <f t="shared" si="46"/>
        <v>0</v>
      </c>
      <c r="L461">
        <f t="shared" si="47"/>
        <v>0</v>
      </c>
      <c r="P461">
        <f t="shared" si="48"/>
        <v>0</v>
      </c>
      <c r="Q461" t="e">
        <f>VLOOKUP(M461,'train-c6'!A$1:B$23,2)</f>
        <v>#N/A</v>
      </c>
      <c r="R461" t="e">
        <f>VLOOKUP(M461,'train-c6'!A$2:H$23,7)</f>
        <v>#N/A</v>
      </c>
      <c r="S461" t="e">
        <f>VLOOKUP(M461,'train-c6'!A$2:H$23,8)</f>
        <v>#N/A</v>
      </c>
      <c r="T461">
        <f t="shared" si="49"/>
        <v>0</v>
      </c>
      <c r="U461">
        <f t="array" ref="U461">MAX(IF(A$2:A$1790=M461,IF(B$2:B$1790=N461,J$2:J$1790)))</f>
        <v>0</v>
      </c>
    </row>
    <row r="462" spans="1:21" hidden="1" x14ac:dyDescent="0.3">
      <c r="A462" t="s">
        <v>138</v>
      </c>
      <c r="B462" t="s">
        <v>146</v>
      </c>
      <c r="C462">
        <v>18388</v>
      </c>
      <c r="D462" s="1">
        <v>40086</v>
      </c>
      <c r="E462" s="1">
        <v>42468</v>
      </c>
      <c r="F462">
        <v>193475</v>
      </c>
      <c r="G462" t="s">
        <v>10</v>
      </c>
      <c r="H462" s="2">
        <v>42468.312893518516</v>
      </c>
      <c r="I462">
        <f t="shared" si="45"/>
        <v>2382</v>
      </c>
      <c r="J462">
        <f t="shared" si="44"/>
        <v>2</v>
      </c>
      <c r="K462">
        <f t="shared" si="46"/>
        <v>0</v>
      </c>
      <c r="L462">
        <f t="shared" si="47"/>
        <v>0</v>
      </c>
      <c r="P462">
        <f t="shared" si="48"/>
        <v>0</v>
      </c>
      <c r="Q462" t="e">
        <f>VLOOKUP(M462,'train-c6'!A$1:B$23,2)</f>
        <v>#N/A</v>
      </c>
      <c r="R462" t="e">
        <f>VLOOKUP(M462,'train-c6'!A$2:H$23,7)</f>
        <v>#N/A</v>
      </c>
      <c r="S462" t="e">
        <f>VLOOKUP(M462,'train-c6'!A$2:H$23,8)</f>
        <v>#N/A</v>
      </c>
      <c r="T462">
        <f t="shared" si="49"/>
        <v>0</v>
      </c>
      <c r="U462">
        <f t="array" ref="U462">MAX(IF(A$2:A$1790=M462,IF(B$2:B$1790=N462,J$2:J$1790)))</f>
        <v>0</v>
      </c>
    </row>
    <row r="463" spans="1:21" hidden="1" x14ac:dyDescent="0.3">
      <c r="A463" t="s">
        <v>138</v>
      </c>
      <c r="B463" t="s">
        <v>146</v>
      </c>
      <c r="C463">
        <v>18388</v>
      </c>
      <c r="D463" s="1">
        <v>40086</v>
      </c>
      <c r="E463" s="1">
        <v>42528</v>
      </c>
      <c r="F463">
        <v>200177</v>
      </c>
      <c r="G463" t="s">
        <v>10</v>
      </c>
      <c r="H463" s="2">
        <v>42528.286666666667</v>
      </c>
      <c r="I463">
        <f t="shared" si="45"/>
        <v>2442</v>
      </c>
      <c r="J463">
        <f t="shared" si="44"/>
        <v>3</v>
      </c>
      <c r="K463">
        <f t="shared" si="46"/>
        <v>0</v>
      </c>
      <c r="L463">
        <f t="shared" si="47"/>
        <v>0</v>
      </c>
      <c r="P463">
        <f t="shared" si="48"/>
        <v>0</v>
      </c>
      <c r="Q463" t="e">
        <f>VLOOKUP(M463,'train-c6'!A$1:B$23,2)</f>
        <v>#N/A</v>
      </c>
      <c r="R463" t="e">
        <f>VLOOKUP(M463,'train-c6'!A$2:H$23,7)</f>
        <v>#N/A</v>
      </c>
      <c r="S463" t="e">
        <f>VLOOKUP(M463,'train-c6'!A$2:H$23,8)</f>
        <v>#N/A</v>
      </c>
      <c r="T463">
        <f t="shared" si="49"/>
        <v>0</v>
      </c>
      <c r="U463">
        <f t="array" ref="U463">MAX(IF(A$2:A$1790=M463,IF(B$2:B$1790=N463,J$2:J$1790)))</f>
        <v>0</v>
      </c>
    </row>
    <row r="464" spans="1:21" hidden="1" x14ac:dyDescent="0.3">
      <c r="A464" t="s">
        <v>138</v>
      </c>
      <c r="B464" t="s">
        <v>146</v>
      </c>
      <c r="C464">
        <v>18388</v>
      </c>
      <c r="D464" s="1">
        <v>40086</v>
      </c>
      <c r="E464" s="1">
        <v>42580</v>
      </c>
      <c r="F464">
        <v>206025</v>
      </c>
      <c r="G464" t="s">
        <v>10</v>
      </c>
      <c r="H464" s="2">
        <v>42580.244560185187</v>
      </c>
      <c r="I464">
        <f t="shared" si="45"/>
        <v>2494</v>
      </c>
      <c r="J464">
        <f t="shared" si="44"/>
        <v>4</v>
      </c>
      <c r="K464">
        <f t="shared" si="46"/>
        <v>0</v>
      </c>
      <c r="L464">
        <f t="shared" si="47"/>
        <v>0</v>
      </c>
      <c r="P464">
        <f t="shared" si="48"/>
        <v>0</v>
      </c>
      <c r="Q464" t="e">
        <f>VLOOKUP(M464,'train-c6'!A$1:B$23,2)</f>
        <v>#N/A</v>
      </c>
      <c r="R464" t="e">
        <f>VLOOKUP(M464,'train-c6'!A$2:H$23,7)</f>
        <v>#N/A</v>
      </c>
      <c r="S464" t="e">
        <f>VLOOKUP(M464,'train-c6'!A$2:H$23,8)</f>
        <v>#N/A</v>
      </c>
      <c r="T464">
        <f t="shared" si="49"/>
        <v>0</v>
      </c>
      <c r="U464">
        <f t="array" ref="U464">MAX(IF(A$2:A$1790=M464,IF(B$2:B$1790=N464,J$2:J$1790)))</f>
        <v>0</v>
      </c>
    </row>
    <row r="465" spans="1:21" hidden="1" x14ac:dyDescent="0.3">
      <c r="A465" t="s">
        <v>138</v>
      </c>
      <c r="B465" t="s">
        <v>141</v>
      </c>
      <c r="C465">
        <v>18389</v>
      </c>
      <c r="D465" s="1">
        <v>40086</v>
      </c>
      <c r="E465" s="1">
        <v>42392</v>
      </c>
      <c r="F465">
        <v>184751</v>
      </c>
      <c r="G465" t="s">
        <v>10</v>
      </c>
      <c r="H465" s="2">
        <v>42392.348680555559</v>
      </c>
      <c r="I465">
        <f t="shared" si="45"/>
        <v>2306</v>
      </c>
      <c r="J465">
        <f t="shared" si="44"/>
        <v>1</v>
      </c>
      <c r="K465">
        <f t="shared" si="46"/>
        <v>0</v>
      </c>
      <c r="L465">
        <f t="shared" si="47"/>
        <v>0</v>
      </c>
      <c r="P465">
        <f t="shared" si="48"/>
        <v>0</v>
      </c>
      <c r="Q465" t="e">
        <f>VLOOKUP(M465,'train-c6'!A$1:B$23,2)</f>
        <v>#N/A</v>
      </c>
      <c r="R465" t="e">
        <f>VLOOKUP(M465,'train-c6'!A$2:H$23,7)</f>
        <v>#N/A</v>
      </c>
      <c r="S465" t="e">
        <f>VLOOKUP(M465,'train-c6'!A$2:H$23,8)</f>
        <v>#N/A</v>
      </c>
      <c r="T465">
        <f t="shared" si="49"/>
        <v>0</v>
      </c>
      <c r="U465">
        <f t="array" ref="U465">MAX(IF(A$2:A$1790=M465,IF(B$2:B$1790=N465,J$2:J$1790)))</f>
        <v>0</v>
      </c>
    </row>
    <row r="466" spans="1:21" hidden="1" x14ac:dyDescent="0.3">
      <c r="A466" t="s">
        <v>138</v>
      </c>
      <c r="B466" t="s">
        <v>141</v>
      </c>
      <c r="C466">
        <v>18389</v>
      </c>
      <c r="D466" s="1">
        <v>40086</v>
      </c>
      <c r="E466" s="1">
        <v>42454</v>
      </c>
      <c r="F466">
        <v>190413</v>
      </c>
      <c r="G466" t="s">
        <v>10</v>
      </c>
      <c r="H466" s="2">
        <v>42454.429224537038</v>
      </c>
      <c r="I466">
        <f t="shared" si="45"/>
        <v>2368</v>
      </c>
      <c r="J466">
        <f t="shared" si="44"/>
        <v>2</v>
      </c>
      <c r="K466">
        <f t="shared" si="46"/>
        <v>0</v>
      </c>
      <c r="L466">
        <f t="shared" si="47"/>
        <v>0</v>
      </c>
      <c r="P466">
        <f t="shared" si="48"/>
        <v>0</v>
      </c>
      <c r="Q466" t="e">
        <f>VLOOKUP(M466,'train-c6'!A$1:B$23,2)</f>
        <v>#N/A</v>
      </c>
      <c r="R466" t="e">
        <f>VLOOKUP(M466,'train-c6'!A$2:H$23,7)</f>
        <v>#N/A</v>
      </c>
      <c r="S466" t="e">
        <f>VLOOKUP(M466,'train-c6'!A$2:H$23,8)</f>
        <v>#N/A</v>
      </c>
      <c r="T466">
        <f t="shared" si="49"/>
        <v>0</v>
      </c>
      <c r="U466">
        <f t="array" ref="U466">MAX(IF(A$2:A$1790=M466,IF(B$2:B$1790=N466,J$2:J$1790)))</f>
        <v>0</v>
      </c>
    </row>
    <row r="467" spans="1:21" hidden="1" x14ac:dyDescent="0.3">
      <c r="A467" t="s">
        <v>138</v>
      </c>
      <c r="B467" t="s">
        <v>141</v>
      </c>
      <c r="C467">
        <v>18389</v>
      </c>
      <c r="D467" s="1">
        <v>40086</v>
      </c>
      <c r="E467" s="1">
        <v>42521</v>
      </c>
      <c r="F467">
        <v>198745</v>
      </c>
      <c r="G467" t="s">
        <v>10</v>
      </c>
      <c r="H467" s="2">
        <v>42521.388935185183</v>
      </c>
      <c r="I467">
        <f t="shared" si="45"/>
        <v>2435</v>
      </c>
      <c r="J467">
        <f t="shared" si="44"/>
        <v>3</v>
      </c>
      <c r="K467">
        <f t="shared" si="46"/>
        <v>0</v>
      </c>
      <c r="L467">
        <f t="shared" si="47"/>
        <v>0</v>
      </c>
      <c r="P467">
        <f t="shared" si="48"/>
        <v>0</v>
      </c>
      <c r="Q467" t="e">
        <f>VLOOKUP(M467,'train-c6'!A$1:B$23,2)</f>
        <v>#N/A</v>
      </c>
      <c r="R467" t="e">
        <f>VLOOKUP(M467,'train-c6'!A$2:H$23,7)</f>
        <v>#N/A</v>
      </c>
      <c r="S467" t="e">
        <f>VLOOKUP(M467,'train-c6'!A$2:H$23,8)</f>
        <v>#N/A</v>
      </c>
      <c r="T467">
        <f t="shared" si="49"/>
        <v>0</v>
      </c>
      <c r="U467">
        <f t="array" ref="U467">MAX(IF(A$2:A$1790=M467,IF(B$2:B$1790=N467,J$2:J$1790)))</f>
        <v>0</v>
      </c>
    </row>
    <row r="468" spans="1:21" hidden="1" x14ac:dyDescent="0.3">
      <c r="A468" t="s">
        <v>138</v>
      </c>
      <c r="B468" t="s">
        <v>141</v>
      </c>
      <c r="C468">
        <v>18389</v>
      </c>
      <c r="D468" s="1">
        <v>40086</v>
      </c>
      <c r="E468" s="1">
        <v>42580</v>
      </c>
      <c r="F468">
        <v>206028</v>
      </c>
      <c r="G468" t="s">
        <v>10</v>
      </c>
      <c r="H468" s="2">
        <v>42580.24523148148</v>
      </c>
      <c r="I468">
        <f t="shared" si="45"/>
        <v>2494</v>
      </c>
      <c r="J468">
        <f t="shared" si="44"/>
        <v>4</v>
      </c>
      <c r="K468">
        <f t="shared" si="46"/>
        <v>0</v>
      </c>
      <c r="L468">
        <f t="shared" si="47"/>
        <v>0</v>
      </c>
      <c r="P468">
        <f t="shared" si="48"/>
        <v>0</v>
      </c>
      <c r="Q468" t="e">
        <f>VLOOKUP(M468,'train-c6'!A$1:B$23,2)</f>
        <v>#N/A</v>
      </c>
      <c r="R468" t="e">
        <f>VLOOKUP(M468,'train-c6'!A$2:H$23,7)</f>
        <v>#N/A</v>
      </c>
      <c r="S468" t="e">
        <f>VLOOKUP(M468,'train-c6'!A$2:H$23,8)</f>
        <v>#N/A</v>
      </c>
      <c r="T468">
        <f t="shared" si="49"/>
        <v>0</v>
      </c>
      <c r="U468">
        <f t="array" ref="U468">MAX(IF(A$2:A$1790=M468,IF(B$2:B$1790=N468,J$2:J$1790)))</f>
        <v>0</v>
      </c>
    </row>
    <row r="469" spans="1:21" hidden="1" x14ac:dyDescent="0.3">
      <c r="A469" t="s">
        <v>138</v>
      </c>
      <c r="B469" t="s">
        <v>137</v>
      </c>
      <c r="C469">
        <v>18390</v>
      </c>
      <c r="D469" s="1">
        <v>40086</v>
      </c>
      <c r="E469" s="1">
        <v>42392</v>
      </c>
      <c r="F469">
        <v>184748</v>
      </c>
      <c r="G469" t="s">
        <v>10</v>
      </c>
      <c r="H469" s="2">
        <v>42392.348449074074</v>
      </c>
      <c r="I469">
        <f t="shared" si="45"/>
        <v>2306</v>
      </c>
      <c r="J469">
        <f t="shared" si="44"/>
        <v>1</v>
      </c>
      <c r="K469">
        <f t="shared" si="46"/>
        <v>0</v>
      </c>
      <c r="L469">
        <f t="shared" si="47"/>
        <v>0</v>
      </c>
      <c r="P469">
        <f t="shared" si="48"/>
        <v>0</v>
      </c>
      <c r="Q469" t="e">
        <f>VLOOKUP(M469,'train-c6'!A$1:B$23,2)</f>
        <v>#N/A</v>
      </c>
      <c r="R469" t="e">
        <f>VLOOKUP(M469,'train-c6'!A$2:H$23,7)</f>
        <v>#N/A</v>
      </c>
      <c r="S469" t="e">
        <f>VLOOKUP(M469,'train-c6'!A$2:H$23,8)</f>
        <v>#N/A</v>
      </c>
      <c r="T469">
        <f t="shared" si="49"/>
        <v>0</v>
      </c>
      <c r="U469">
        <f t="array" ref="U469">MAX(IF(A$2:A$1790=M469,IF(B$2:B$1790=N469,J$2:J$1790)))</f>
        <v>0</v>
      </c>
    </row>
    <row r="470" spans="1:21" hidden="1" x14ac:dyDescent="0.3">
      <c r="A470" t="s">
        <v>138</v>
      </c>
      <c r="B470" t="s">
        <v>137</v>
      </c>
      <c r="C470">
        <v>18390</v>
      </c>
      <c r="D470" s="1">
        <v>40086</v>
      </c>
      <c r="E470" s="1">
        <v>42454</v>
      </c>
      <c r="F470">
        <v>190410</v>
      </c>
      <c r="G470" t="s">
        <v>10</v>
      </c>
      <c r="H470" s="2">
        <v>42454.429050925923</v>
      </c>
      <c r="I470">
        <f t="shared" si="45"/>
        <v>2368</v>
      </c>
      <c r="J470">
        <f t="shared" si="44"/>
        <v>2</v>
      </c>
      <c r="K470">
        <f t="shared" si="46"/>
        <v>0</v>
      </c>
      <c r="L470">
        <f t="shared" si="47"/>
        <v>0</v>
      </c>
      <c r="P470">
        <f t="shared" si="48"/>
        <v>0</v>
      </c>
      <c r="Q470" t="e">
        <f>VLOOKUP(M470,'train-c6'!A$1:B$23,2)</f>
        <v>#N/A</v>
      </c>
      <c r="R470" t="e">
        <f>VLOOKUP(M470,'train-c6'!A$2:H$23,7)</f>
        <v>#N/A</v>
      </c>
      <c r="S470" t="e">
        <f>VLOOKUP(M470,'train-c6'!A$2:H$23,8)</f>
        <v>#N/A</v>
      </c>
      <c r="T470">
        <f t="shared" si="49"/>
        <v>0</v>
      </c>
      <c r="U470">
        <f t="array" ref="U470">MAX(IF(A$2:A$1790=M470,IF(B$2:B$1790=N470,J$2:J$1790)))</f>
        <v>0</v>
      </c>
    </row>
    <row r="471" spans="1:21" hidden="1" x14ac:dyDescent="0.3">
      <c r="A471" t="s">
        <v>138</v>
      </c>
      <c r="B471" t="s">
        <v>137</v>
      </c>
      <c r="C471">
        <v>18390</v>
      </c>
      <c r="D471" s="1">
        <v>40086</v>
      </c>
      <c r="E471" s="1">
        <v>42515</v>
      </c>
      <c r="F471">
        <v>197218</v>
      </c>
      <c r="G471" t="s">
        <v>10</v>
      </c>
      <c r="H471" s="2">
        <v>42515.489942129629</v>
      </c>
      <c r="I471">
        <f t="shared" si="45"/>
        <v>2429</v>
      </c>
      <c r="J471">
        <f t="shared" ref="J471:J534" si="50">IF(C471=C470,J470+1,1)</f>
        <v>3</v>
      </c>
      <c r="K471">
        <f t="shared" si="46"/>
        <v>0</v>
      </c>
      <c r="L471">
        <f t="shared" si="47"/>
        <v>0</v>
      </c>
      <c r="P471">
        <f t="shared" si="48"/>
        <v>0</v>
      </c>
      <c r="Q471" t="e">
        <f>VLOOKUP(M471,'train-c6'!A$1:B$23,2)</f>
        <v>#N/A</v>
      </c>
      <c r="R471" t="e">
        <f>VLOOKUP(M471,'train-c6'!A$2:H$23,7)</f>
        <v>#N/A</v>
      </c>
      <c r="S471" t="e">
        <f>VLOOKUP(M471,'train-c6'!A$2:H$23,8)</f>
        <v>#N/A</v>
      </c>
      <c r="T471">
        <f t="shared" si="49"/>
        <v>0</v>
      </c>
      <c r="U471">
        <f t="array" ref="U471">MAX(IF(A$2:A$1790=M471,IF(B$2:B$1790=N471,J$2:J$1790)))</f>
        <v>0</v>
      </c>
    </row>
    <row r="472" spans="1:21" hidden="1" x14ac:dyDescent="0.3">
      <c r="A472" t="s">
        <v>138</v>
      </c>
      <c r="B472" t="s">
        <v>137</v>
      </c>
      <c r="C472">
        <v>18390</v>
      </c>
      <c r="D472" s="1">
        <v>40086</v>
      </c>
      <c r="E472" s="1">
        <v>42580</v>
      </c>
      <c r="F472">
        <v>206024</v>
      </c>
      <c r="G472" t="s">
        <v>10</v>
      </c>
      <c r="H472" s="2">
        <v>42580.243680555555</v>
      </c>
      <c r="I472">
        <f t="shared" si="45"/>
        <v>2494</v>
      </c>
      <c r="J472">
        <f t="shared" si="50"/>
        <v>4</v>
      </c>
      <c r="K472">
        <f t="shared" si="46"/>
        <v>0</v>
      </c>
      <c r="L472">
        <f t="shared" si="47"/>
        <v>0</v>
      </c>
      <c r="P472">
        <f t="shared" si="48"/>
        <v>0</v>
      </c>
      <c r="Q472" t="e">
        <f>VLOOKUP(M472,'train-c6'!A$1:B$23,2)</f>
        <v>#N/A</v>
      </c>
      <c r="R472" t="e">
        <f>VLOOKUP(M472,'train-c6'!A$2:H$23,7)</f>
        <v>#N/A</v>
      </c>
      <c r="S472" t="e">
        <f>VLOOKUP(M472,'train-c6'!A$2:H$23,8)</f>
        <v>#N/A</v>
      </c>
      <c r="T472">
        <f t="shared" si="49"/>
        <v>0</v>
      </c>
      <c r="U472">
        <f t="array" ref="U472">MAX(IF(A$2:A$1790=M472,IF(B$2:B$1790=N472,J$2:J$1790)))</f>
        <v>0</v>
      </c>
    </row>
    <row r="473" spans="1:21" hidden="1" x14ac:dyDescent="0.3">
      <c r="A473" t="s">
        <v>138</v>
      </c>
      <c r="B473" t="s">
        <v>144</v>
      </c>
      <c r="C473">
        <v>18391</v>
      </c>
      <c r="D473" s="1">
        <v>40086</v>
      </c>
      <c r="E473" s="1">
        <v>42392</v>
      </c>
      <c r="F473">
        <v>184795</v>
      </c>
      <c r="G473" t="s">
        <v>10</v>
      </c>
      <c r="H473" s="2">
        <v>42392.3749537037</v>
      </c>
      <c r="I473">
        <f t="shared" si="45"/>
        <v>2306</v>
      </c>
      <c r="J473">
        <f t="shared" si="50"/>
        <v>1</v>
      </c>
      <c r="K473">
        <f t="shared" si="46"/>
        <v>0</v>
      </c>
      <c r="L473">
        <f t="shared" si="47"/>
        <v>0</v>
      </c>
      <c r="P473">
        <f t="shared" si="48"/>
        <v>0</v>
      </c>
      <c r="Q473" t="e">
        <f>VLOOKUP(M473,'train-c6'!A$1:B$23,2)</f>
        <v>#N/A</v>
      </c>
      <c r="R473" t="e">
        <f>VLOOKUP(M473,'train-c6'!A$2:H$23,7)</f>
        <v>#N/A</v>
      </c>
      <c r="S473" t="e">
        <f>VLOOKUP(M473,'train-c6'!A$2:H$23,8)</f>
        <v>#N/A</v>
      </c>
      <c r="T473">
        <f t="shared" si="49"/>
        <v>0</v>
      </c>
      <c r="U473">
        <f t="array" ref="U473">MAX(IF(A$2:A$1790=M473,IF(B$2:B$1790=N473,J$2:J$1790)))</f>
        <v>0</v>
      </c>
    </row>
    <row r="474" spans="1:21" hidden="1" x14ac:dyDescent="0.3">
      <c r="A474" t="s">
        <v>138</v>
      </c>
      <c r="B474" t="s">
        <v>144</v>
      </c>
      <c r="C474">
        <v>18391</v>
      </c>
      <c r="D474" s="1">
        <v>40086</v>
      </c>
      <c r="E474" s="1">
        <v>42454</v>
      </c>
      <c r="F474">
        <v>190340</v>
      </c>
      <c r="G474" t="s">
        <v>10</v>
      </c>
      <c r="H474" s="2">
        <v>42454.397256944445</v>
      </c>
      <c r="I474">
        <f t="shared" si="45"/>
        <v>2368</v>
      </c>
      <c r="J474">
        <f t="shared" si="50"/>
        <v>2</v>
      </c>
      <c r="K474">
        <f t="shared" si="46"/>
        <v>0</v>
      </c>
      <c r="L474">
        <f t="shared" si="47"/>
        <v>0</v>
      </c>
      <c r="P474">
        <f t="shared" si="48"/>
        <v>0</v>
      </c>
      <c r="Q474" t="e">
        <f>VLOOKUP(M474,'train-c6'!A$1:B$23,2)</f>
        <v>#N/A</v>
      </c>
      <c r="R474" t="e">
        <f>VLOOKUP(M474,'train-c6'!A$2:H$23,7)</f>
        <v>#N/A</v>
      </c>
      <c r="S474" t="e">
        <f>VLOOKUP(M474,'train-c6'!A$2:H$23,8)</f>
        <v>#N/A</v>
      </c>
      <c r="T474">
        <f t="shared" si="49"/>
        <v>0</v>
      </c>
      <c r="U474">
        <f t="array" ref="U474">MAX(IF(A$2:A$1790=M474,IF(B$2:B$1790=N474,J$2:J$1790)))</f>
        <v>0</v>
      </c>
    </row>
    <row r="475" spans="1:21" hidden="1" x14ac:dyDescent="0.3">
      <c r="A475" t="s">
        <v>138</v>
      </c>
      <c r="B475" t="s">
        <v>144</v>
      </c>
      <c r="C475">
        <v>18391</v>
      </c>
      <c r="D475" s="1">
        <v>40086</v>
      </c>
      <c r="E475" s="1">
        <v>42515</v>
      </c>
      <c r="F475">
        <v>197225</v>
      </c>
      <c r="G475" t="s">
        <v>10</v>
      </c>
      <c r="H475" s="2">
        <v>42515.49732638889</v>
      </c>
      <c r="I475">
        <f t="shared" si="45"/>
        <v>2429</v>
      </c>
      <c r="J475">
        <f t="shared" si="50"/>
        <v>3</v>
      </c>
      <c r="K475">
        <f t="shared" si="46"/>
        <v>0</v>
      </c>
      <c r="L475">
        <f t="shared" si="47"/>
        <v>0</v>
      </c>
      <c r="P475">
        <f t="shared" si="48"/>
        <v>0</v>
      </c>
      <c r="Q475" t="e">
        <f>VLOOKUP(M475,'train-c6'!A$1:B$23,2)</f>
        <v>#N/A</v>
      </c>
      <c r="R475" t="e">
        <f>VLOOKUP(M475,'train-c6'!A$2:H$23,7)</f>
        <v>#N/A</v>
      </c>
      <c r="S475" t="e">
        <f>VLOOKUP(M475,'train-c6'!A$2:H$23,8)</f>
        <v>#N/A</v>
      </c>
      <c r="T475">
        <f t="shared" si="49"/>
        <v>0</v>
      </c>
      <c r="U475">
        <f t="array" ref="U475">MAX(IF(A$2:A$1790=M475,IF(B$2:B$1790=N475,J$2:J$1790)))</f>
        <v>0</v>
      </c>
    </row>
    <row r="476" spans="1:21" hidden="1" x14ac:dyDescent="0.3">
      <c r="A476" t="s">
        <v>138</v>
      </c>
      <c r="B476" t="s">
        <v>144</v>
      </c>
      <c r="C476">
        <v>18391</v>
      </c>
      <c r="D476" s="1">
        <v>40086</v>
      </c>
      <c r="E476" s="1">
        <v>42571</v>
      </c>
      <c r="F476">
        <v>204151</v>
      </c>
      <c r="G476" t="s">
        <v>10</v>
      </c>
      <c r="H476" s="2">
        <v>42571.567916666667</v>
      </c>
      <c r="I476">
        <f t="shared" si="45"/>
        <v>2485</v>
      </c>
      <c r="J476">
        <f t="shared" si="50"/>
        <v>4</v>
      </c>
      <c r="K476">
        <f t="shared" si="46"/>
        <v>0</v>
      </c>
      <c r="L476">
        <f t="shared" si="47"/>
        <v>0</v>
      </c>
      <c r="P476">
        <f t="shared" si="48"/>
        <v>0</v>
      </c>
      <c r="Q476" t="e">
        <f>VLOOKUP(M476,'train-c6'!A$1:B$23,2)</f>
        <v>#N/A</v>
      </c>
      <c r="R476" t="e">
        <f>VLOOKUP(M476,'train-c6'!A$2:H$23,7)</f>
        <v>#N/A</v>
      </c>
      <c r="S476" t="e">
        <f>VLOOKUP(M476,'train-c6'!A$2:H$23,8)</f>
        <v>#N/A</v>
      </c>
      <c r="T476">
        <f t="shared" si="49"/>
        <v>0</v>
      </c>
      <c r="U476">
        <f t="array" ref="U476">MAX(IF(A$2:A$1790=M476,IF(B$2:B$1790=N476,J$2:J$1790)))</f>
        <v>0</v>
      </c>
    </row>
    <row r="477" spans="1:21" hidden="1" x14ac:dyDescent="0.3">
      <c r="A477" t="s">
        <v>138</v>
      </c>
      <c r="B477" t="s">
        <v>147</v>
      </c>
      <c r="C477">
        <v>18392</v>
      </c>
      <c r="D477" s="1">
        <v>40086</v>
      </c>
      <c r="E477" s="1">
        <v>42409</v>
      </c>
      <c r="F477">
        <v>187769</v>
      </c>
      <c r="G477" t="s">
        <v>10</v>
      </c>
      <c r="H477" s="2">
        <v>42409.446655092594</v>
      </c>
      <c r="I477">
        <f t="shared" si="45"/>
        <v>2323</v>
      </c>
      <c r="J477">
        <f t="shared" si="50"/>
        <v>1</v>
      </c>
      <c r="K477">
        <f t="shared" si="46"/>
        <v>0</v>
      </c>
      <c r="L477">
        <f t="shared" si="47"/>
        <v>0</v>
      </c>
      <c r="P477">
        <f t="shared" si="48"/>
        <v>0</v>
      </c>
      <c r="Q477" t="e">
        <f>VLOOKUP(M477,'train-c6'!A$1:B$23,2)</f>
        <v>#N/A</v>
      </c>
      <c r="R477" t="e">
        <f>VLOOKUP(M477,'train-c6'!A$2:H$23,7)</f>
        <v>#N/A</v>
      </c>
      <c r="S477" t="e">
        <f>VLOOKUP(M477,'train-c6'!A$2:H$23,8)</f>
        <v>#N/A</v>
      </c>
      <c r="T477">
        <f t="shared" si="49"/>
        <v>0</v>
      </c>
      <c r="U477">
        <f t="array" ref="U477">MAX(IF(A$2:A$1790=M477,IF(B$2:B$1790=N477,J$2:J$1790)))</f>
        <v>0</v>
      </c>
    </row>
    <row r="478" spans="1:21" hidden="1" x14ac:dyDescent="0.3">
      <c r="A478" t="s">
        <v>138</v>
      </c>
      <c r="B478" t="s">
        <v>147</v>
      </c>
      <c r="C478">
        <v>18392</v>
      </c>
      <c r="D478" s="1">
        <v>40086</v>
      </c>
      <c r="E478" s="1">
        <v>42579</v>
      </c>
      <c r="F478">
        <v>205778</v>
      </c>
      <c r="G478" t="s">
        <v>22</v>
      </c>
      <c r="H478" s="2">
        <v>42579.299351851849</v>
      </c>
      <c r="I478">
        <f t="shared" si="45"/>
        <v>2493</v>
      </c>
      <c r="J478">
        <f t="shared" si="50"/>
        <v>2</v>
      </c>
      <c r="K478">
        <f t="shared" si="46"/>
        <v>0</v>
      </c>
      <c r="L478">
        <f t="shared" si="47"/>
        <v>0</v>
      </c>
      <c r="P478">
        <f t="shared" si="48"/>
        <v>0</v>
      </c>
      <c r="Q478" t="e">
        <f>VLOOKUP(M478,'train-c6'!A$1:B$23,2)</f>
        <v>#N/A</v>
      </c>
      <c r="R478" t="e">
        <f>VLOOKUP(M478,'train-c6'!A$2:H$23,7)</f>
        <v>#N/A</v>
      </c>
      <c r="S478" t="e">
        <f>VLOOKUP(M478,'train-c6'!A$2:H$23,8)</f>
        <v>#N/A</v>
      </c>
      <c r="T478">
        <f t="shared" si="49"/>
        <v>0</v>
      </c>
      <c r="U478">
        <f t="array" ref="U478">MAX(IF(A$2:A$1790=M478,IF(B$2:B$1790=N478,J$2:J$1790)))</f>
        <v>0</v>
      </c>
    </row>
    <row r="479" spans="1:21" hidden="1" x14ac:dyDescent="0.3">
      <c r="A479" t="s">
        <v>30</v>
      </c>
      <c r="B479" t="s">
        <v>35</v>
      </c>
      <c r="C479">
        <v>18393</v>
      </c>
      <c r="D479" s="1">
        <v>40086</v>
      </c>
      <c r="E479" s="1">
        <v>42392</v>
      </c>
      <c r="F479">
        <v>184732</v>
      </c>
      <c r="G479" t="s">
        <v>10</v>
      </c>
      <c r="H479" s="2">
        <v>42392.346516203703</v>
      </c>
      <c r="I479">
        <f t="shared" si="45"/>
        <v>2306</v>
      </c>
      <c r="J479">
        <f t="shared" si="50"/>
        <v>1</v>
      </c>
      <c r="K479">
        <f t="shared" si="46"/>
        <v>0</v>
      </c>
      <c r="L479">
        <f t="shared" si="47"/>
        <v>0</v>
      </c>
      <c r="P479">
        <f t="shared" si="48"/>
        <v>0</v>
      </c>
      <c r="Q479" t="e">
        <f>VLOOKUP(M479,'train-c6'!A$1:B$23,2)</f>
        <v>#N/A</v>
      </c>
      <c r="R479" t="e">
        <f>VLOOKUP(M479,'train-c6'!A$2:H$23,7)</f>
        <v>#N/A</v>
      </c>
      <c r="S479" t="e">
        <f>VLOOKUP(M479,'train-c6'!A$2:H$23,8)</f>
        <v>#N/A</v>
      </c>
      <c r="T479">
        <f t="shared" si="49"/>
        <v>0</v>
      </c>
      <c r="U479">
        <f t="array" ref="U479">MAX(IF(A$2:A$1790=M479,IF(B$2:B$1790=N479,J$2:J$1790)))</f>
        <v>0</v>
      </c>
    </row>
    <row r="480" spans="1:21" hidden="1" x14ac:dyDescent="0.3">
      <c r="A480" t="s">
        <v>30</v>
      </c>
      <c r="B480" t="s">
        <v>35</v>
      </c>
      <c r="C480">
        <v>18393</v>
      </c>
      <c r="D480" s="1">
        <v>40086</v>
      </c>
      <c r="E480" s="1">
        <v>42454</v>
      </c>
      <c r="F480">
        <v>190381</v>
      </c>
      <c r="G480" t="s">
        <v>10</v>
      </c>
      <c r="H480" s="2">
        <v>42454.423935185187</v>
      </c>
      <c r="I480">
        <f t="shared" si="45"/>
        <v>2368</v>
      </c>
      <c r="J480">
        <f t="shared" si="50"/>
        <v>2</v>
      </c>
      <c r="K480">
        <f t="shared" si="46"/>
        <v>0</v>
      </c>
      <c r="L480">
        <f t="shared" si="47"/>
        <v>0</v>
      </c>
      <c r="P480">
        <f t="shared" si="48"/>
        <v>0</v>
      </c>
      <c r="Q480" t="e">
        <f>VLOOKUP(M480,'train-c6'!A$1:B$23,2)</f>
        <v>#N/A</v>
      </c>
      <c r="R480" t="e">
        <f>VLOOKUP(M480,'train-c6'!A$2:H$23,7)</f>
        <v>#N/A</v>
      </c>
      <c r="S480" t="e">
        <f>VLOOKUP(M480,'train-c6'!A$2:H$23,8)</f>
        <v>#N/A</v>
      </c>
      <c r="T480">
        <f t="shared" si="49"/>
        <v>0</v>
      </c>
      <c r="U480">
        <f t="array" ref="U480">MAX(IF(A$2:A$1790=M480,IF(B$2:B$1790=N480,J$2:J$1790)))</f>
        <v>0</v>
      </c>
    </row>
    <row r="481" spans="1:21" hidden="1" x14ac:dyDescent="0.3">
      <c r="A481" t="s">
        <v>30</v>
      </c>
      <c r="B481" t="s">
        <v>35</v>
      </c>
      <c r="C481">
        <v>18393</v>
      </c>
      <c r="D481" s="1">
        <v>40086</v>
      </c>
      <c r="E481" s="1">
        <v>42515</v>
      </c>
      <c r="F481">
        <v>197202</v>
      </c>
      <c r="G481" t="s">
        <v>10</v>
      </c>
      <c r="H481" s="2">
        <v>42515.484479166669</v>
      </c>
      <c r="I481">
        <f t="shared" si="45"/>
        <v>2429</v>
      </c>
      <c r="J481">
        <f t="shared" si="50"/>
        <v>3</v>
      </c>
      <c r="K481">
        <f t="shared" si="46"/>
        <v>0</v>
      </c>
      <c r="L481">
        <f t="shared" si="47"/>
        <v>0</v>
      </c>
      <c r="P481">
        <f t="shared" si="48"/>
        <v>0</v>
      </c>
      <c r="Q481" t="e">
        <f>VLOOKUP(M481,'train-c6'!A$1:B$23,2)</f>
        <v>#N/A</v>
      </c>
      <c r="R481" t="e">
        <f>VLOOKUP(M481,'train-c6'!A$2:H$23,7)</f>
        <v>#N/A</v>
      </c>
      <c r="S481" t="e">
        <f>VLOOKUP(M481,'train-c6'!A$2:H$23,8)</f>
        <v>#N/A</v>
      </c>
      <c r="T481">
        <f t="shared" si="49"/>
        <v>0</v>
      </c>
      <c r="U481">
        <f t="array" ref="U481">MAX(IF(A$2:A$1790=M481,IF(B$2:B$1790=N481,J$2:J$1790)))</f>
        <v>0</v>
      </c>
    </row>
    <row r="482" spans="1:21" hidden="1" x14ac:dyDescent="0.3">
      <c r="A482" t="s">
        <v>30</v>
      </c>
      <c r="B482" t="s">
        <v>35</v>
      </c>
      <c r="C482">
        <v>18393</v>
      </c>
      <c r="D482" s="1">
        <v>40086</v>
      </c>
      <c r="E482" s="1">
        <v>42571</v>
      </c>
      <c r="F482">
        <v>204171</v>
      </c>
      <c r="G482" t="s">
        <v>10</v>
      </c>
      <c r="H482" s="2">
        <v>42571.582673611112</v>
      </c>
      <c r="I482">
        <f t="shared" si="45"/>
        <v>2485</v>
      </c>
      <c r="J482">
        <f t="shared" si="50"/>
        <v>4</v>
      </c>
      <c r="K482">
        <f t="shared" si="46"/>
        <v>0</v>
      </c>
      <c r="L482">
        <f t="shared" si="47"/>
        <v>0</v>
      </c>
      <c r="P482">
        <f t="shared" si="48"/>
        <v>0</v>
      </c>
      <c r="Q482" t="e">
        <f>VLOOKUP(M482,'train-c6'!A$1:B$23,2)</f>
        <v>#N/A</v>
      </c>
      <c r="R482" t="e">
        <f>VLOOKUP(M482,'train-c6'!A$2:H$23,7)</f>
        <v>#N/A</v>
      </c>
      <c r="S482" t="e">
        <f>VLOOKUP(M482,'train-c6'!A$2:H$23,8)</f>
        <v>#N/A</v>
      </c>
      <c r="T482">
        <f t="shared" si="49"/>
        <v>0</v>
      </c>
      <c r="U482">
        <f t="array" ref="U482">MAX(IF(A$2:A$1790=M482,IF(B$2:B$1790=N482,J$2:J$1790)))</f>
        <v>0</v>
      </c>
    </row>
    <row r="483" spans="1:21" hidden="1" x14ac:dyDescent="0.3">
      <c r="A483" t="s">
        <v>30</v>
      </c>
      <c r="B483" t="s">
        <v>35</v>
      </c>
      <c r="C483">
        <v>18393</v>
      </c>
      <c r="D483" s="1">
        <v>40086</v>
      </c>
      <c r="E483" s="1">
        <v>42640</v>
      </c>
      <c r="F483">
        <v>211377</v>
      </c>
      <c r="G483" t="s">
        <v>10</v>
      </c>
      <c r="H483" s="2">
        <v>42640.537974537037</v>
      </c>
      <c r="I483">
        <f t="shared" si="45"/>
        <v>2554</v>
      </c>
      <c r="J483">
        <f t="shared" si="50"/>
        <v>5</v>
      </c>
      <c r="K483">
        <f t="shared" si="46"/>
        <v>0</v>
      </c>
      <c r="L483">
        <f t="shared" si="47"/>
        <v>0</v>
      </c>
      <c r="P483">
        <f t="shared" si="48"/>
        <v>0</v>
      </c>
      <c r="Q483" t="e">
        <f>VLOOKUP(M483,'train-c6'!A$1:B$23,2)</f>
        <v>#N/A</v>
      </c>
      <c r="R483" t="e">
        <f>VLOOKUP(M483,'train-c6'!A$2:H$23,7)</f>
        <v>#N/A</v>
      </c>
      <c r="S483" t="e">
        <f>VLOOKUP(M483,'train-c6'!A$2:H$23,8)</f>
        <v>#N/A</v>
      </c>
      <c r="T483">
        <f t="shared" si="49"/>
        <v>0</v>
      </c>
      <c r="U483">
        <f t="array" ref="U483">MAX(IF(A$2:A$1790=M483,IF(B$2:B$1790=N483,J$2:J$1790)))</f>
        <v>0</v>
      </c>
    </row>
    <row r="484" spans="1:21" hidden="1" x14ac:dyDescent="0.3">
      <c r="A484" t="s">
        <v>30</v>
      </c>
      <c r="B484" t="s">
        <v>35</v>
      </c>
      <c r="C484">
        <v>18393</v>
      </c>
      <c r="D484" s="1">
        <v>40086</v>
      </c>
      <c r="E484" s="1">
        <v>42699</v>
      </c>
      <c r="F484">
        <v>215416</v>
      </c>
      <c r="G484" t="s">
        <v>10</v>
      </c>
      <c r="H484" s="2">
        <v>42699.41710648148</v>
      </c>
      <c r="I484">
        <f t="shared" si="45"/>
        <v>2613</v>
      </c>
      <c r="J484">
        <f t="shared" si="50"/>
        <v>6</v>
      </c>
      <c r="K484">
        <f t="shared" si="46"/>
        <v>0</v>
      </c>
      <c r="L484">
        <f t="shared" si="47"/>
        <v>0</v>
      </c>
      <c r="P484">
        <f t="shared" si="48"/>
        <v>0</v>
      </c>
      <c r="Q484" t="e">
        <f>VLOOKUP(M484,'train-c6'!A$1:B$23,2)</f>
        <v>#N/A</v>
      </c>
      <c r="R484" t="e">
        <f>VLOOKUP(M484,'train-c6'!A$2:H$23,7)</f>
        <v>#N/A</v>
      </c>
      <c r="S484" t="e">
        <f>VLOOKUP(M484,'train-c6'!A$2:H$23,8)</f>
        <v>#N/A</v>
      </c>
      <c r="T484">
        <f t="shared" si="49"/>
        <v>0</v>
      </c>
      <c r="U484">
        <f t="array" ref="U484">MAX(IF(A$2:A$1790=M484,IF(B$2:B$1790=N484,J$2:J$1790)))</f>
        <v>0</v>
      </c>
    </row>
    <row r="485" spans="1:21" hidden="1" x14ac:dyDescent="0.3">
      <c r="A485" t="s">
        <v>30</v>
      </c>
      <c r="B485" t="s">
        <v>35</v>
      </c>
      <c r="C485">
        <v>18393</v>
      </c>
      <c r="D485" s="1">
        <v>40086</v>
      </c>
      <c r="E485" s="1">
        <v>42829</v>
      </c>
      <c r="F485">
        <v>226555</v>
      </c>
      <c r="G485" t="s">
        <v>10</v>
      </c>
      <c r="H485" s="2">
        <v>42829.293888888889</v>
      </c>
      <c r="I485">
        <f t="shared" si="45"/>
        <v>2743</v>
      </c>
      <c r="J485">
        <f t="shared" si="50"/>
        <v>7</v>
      </c>
      <c r="K485">
        <f t="shared" si="46"/>
        <v>0</v>
      </c>
      <c r="L485">
        <f t="shared" si="47"/>
        <v>0</v>
      </c>
      <c r="P485">
        <f t="shared" si="48"/>
        <v>0</v>
      </c>
      <c r="Q485" t="e">
        <f>VLOOKUP(M485,'train-c6'!A$1:B$23,2)</f>
        <v>#N/A</v>
      </c>
      <c r="R485" t="e">
        <f>VLOOKUP(M485,'train-c6'!A$2:H$23,7)</f>
        <v>#N/A</v>
      </c>
      <c r="S485" t="e">
        <f>VLOOKUP(M485,'train-c6'!A$2:H$23,8)</f>
        <v>#N/A</v>
      </c>
      <c r="T485">
        <f t="shared" si="49"/>
        <v>0</v>
      </c>
      <c r="U485">
        <f t="array" ref="U485">MAX(IF(A$2:A$1790=M485,IF(B$2:B$1790=N485,J$2:J$1790)))</f>
        <v>0</v>
      </c>
    </row>
    <row r="486" spans="1:21" hidden="1" x14ac:dyDescent="0.3">
      <c r="A486" t="s">
        <v>30</v>
      </c>
      <c r="B486" t="s">
        <v>32</v>
      </c>
      <c r="C486">
        <v>18394</v>
      </c>
      <c r="D486" s="1">
        <v>40086</v>
      </c>
      <c r="E486" s="1">
        <v>42392</v>
      </c>
      <c r="F486">
        <v>184729</v>
      </c>
      <c r="G486" t="s">
        <v>10</v>
      </c>
      <c r="H486" s="2">
        <v>42392.346354166664</v>
      </c>
      <c r="I486">
        <f t="shared" si="45"/>
        <v>2306</v>
      </c>
      <c r="J486">
        <f t="shared" si="50"/>
        <v>1</v>
      </c>
      <c r="K486">
        <f t="shared" si="46"/>
        <v>0</v>
      </c>
      <c r="L486">
        <f t="shared" si="47"/>
        <v>0</v>
      </c>
      <c r="P486">
        <f t="shared" si="48"/>
        <v>0</v>
      </c>
      <c r="Q486" t="e">
        <f>VLOOKUP(M486,'train-c6'!A$1:B$23,2)</f>
        <v>#N/A</v>
      </c>
      <c r="R486" t="e">
        <f>VLOOKUP(M486,'train-c6'!A$2:H$23,7)</f>
        <v>#N/A</v>
      </c>
      <c r="S486" t="e">
        <f>VLOOKUP(M486,'train-c6'!A$2:H$23,8)</f>
        <v>#N/A</v>
      </c>
      <c r="T486">
        <f t="shared" si="49"/>
        <v>0</v>
      </c>
      <c r="U486">
        <f t="array" ref="U486">MAX(IF(A$2:A$1790=M486,IF(B$2:B$1790=N486,J$2:J$1790)))</f>
        <v>0</v>
      </c>
    </row>
    <row r="487" spans="1:21" hidden="1" x14ac:dyDescent="0.3">
      <c r="A487" t="s">
        <v>30</v>
      </c>
      <c r="B487" t="s">
        <v>32</v>
      </c>
      <c r="C487">
        <v>18394</v>
      </c>
      <c r="D487" s="1">
        <v>40086</v>
      </c>
      <c r="E487" s="1">
        <v>42454</v>
      </c>
      <c r="F487">
        <v>190377</v>
      </c>
      <c r="G487" t="s">
        <v>10</v>
      </c>
      <c r="H487" s="2">
        <v>42454.423715277779</v>
      </c>
      <c r="I487">
        <f t="shared" si="45"/>
        <v>2368</v>
      </c>
      <c r="J487">
        <f t="shared" si="50"/>
        <v>2</v>
      </c>
      <c r="K487">
        <f t="shared" si="46"/>
        <v>0</v>
      </c>
      <c r="L487">
        <f t="shared" si="47"/>
        <v>0</v>
      </c>
      <c r="P487">
        <f t="shared" si="48"/>
        <v>0</v>
      </c>
      <c r="Q487" t="e">
        <f>VLOOKUP(M487,'train-c6'!A$1:B$23,2)</f>
        <v>#N/A</v>
      </c>
      <c r="R487" t="e">
        <f>VLOOKUP(M487,'train-c6'!A$2:H$23,7)</f>
        <v>#N/A</v>
      </c>
      <c r="S487" t="e">
        <f>VLOOKUP(M487,'train-c6'!A$2:H$23,8)</f>
        <v>#N/A</v>
      </c>
      <c r="T487">
        <f t="shared" si="49"/>
        <v>0</v>
      </c>
      <c r="U487">
        <f t="array" ref="U487">MAX(IF(A$2:A$1790=M487,IF(B$2:B$1790=N487,J$2:J$1790)))</f>
        <v>0</v>
      </c>
    </row>
    <row r="488" spans="1:21" hidden="1" x14ac:dyDescent="0.3">
      <c r="A488" t="s">
        <v>30</v>
      </c>
      <c r="B488" t="s">
        <v>32</v>
      </c>
      <c r="C488">
        <v>18394</v>
      </c>
      <c r="D488" s="1">
        <v>40086</v>
      </c>
      <c r="E488" s="1">
        <v>42515</v>
      </c>
      <c r="F488">
        <v>197198</v>
      </c>
      <c r="G488" t="s">
        <v>10</v>
      </c>
      <c r="H488" s="2">
        <v>42515.483935185184</v>
      </c>
      <c r="I488">
        <f t="shared" si="45"/>
        <v>2429</v>
      </c>
      <c r="J488">
        <f t="shared" si="50"/>
        <v>3</v>
      </c>
      <c r="K488">
        <f t="shared" si="46"/>
        <v>0</v>
      </c>
      <c r="L488">
        <f t="shared" si="47"/>
        <v>0</v>
      </c>
      <c r="P488">
        <f t="shared" si="48"/>
        <v>0</v>
      </c>
      <c r="Q488" t="e">
        <f>VLOOKUP(M488,'train-c6'!A$1:B$23,2)</f>
        <v>#N/A</v>
      </c>
      <c r="R488" t="e">
        <f>VLOOKUP(M488,'train-c6'!A$2:H$23,7)</f>
        <v>#N/A</v>
      </c>
      <c r="S488" t="e">
        <f>VLOOKUP(M488,'train-c6'!A$2:H$23,8)</f>
        <v>#N/A</v>
      </c>
      <c r="T488">
        <f t="shared" si="49"/>
        <v>0</v>
      </c>
      <c r="U488">
        <f t="array" ref="U488">MAX(IF(A$2:A$1790=M488,IF(B$2:B$1790=N488,J$2:J$1790)))</f>
        <v>0</v>
      </c>
    </row>
    <row r="489" spans="1:21" hidden="1" x14ac:dyDescent="0.3">
      <c r="A489" t="s">
        <v>30</v>
      </c>
      <c r="B489" t="s">
        <v>32</v>
      </c>
      <c r="C489">
        <v>18394</v>
      </c>
      <c r="D489" s="1">
        <v>40086</v>
      </c>
      <c r="E489" s="1">
        <v>42571</v>
      </c>
      <c r="F489">
        <v>204170</v>
      </c>
      <c r="G489" t="s">
        <v>10</v>
      </c>
      <c r="H489" s="2">
        <v>42571.58258101852</v>
      </c>
      <c r="I489">
        <f t="shared" si="45"/>
        <v>2485</v>
      </c>
      <c r="J489">
        <f t="shared" si="50"/>
        <v>4</v>
      </c>
      <c r="K489">
        <f t="shared" si="46"/>
        <v>0</v>
      </c>
      <c r="L489">
        <f t="shared" si="47"/>
        <v>0</v>
      </c>
      <c r="P489">
        <f t="shared" si="48"/>
        <v>0</v>
      </c>
      <c r="Q489" t="e">
        <f>VLOOKUP(M489,'train-c6'!A$1:B$23,2)</f>
        <v>#N/A</v>
      </c>
      <c r="R489" t="e">
        <f>VLOOKUP(M489,'train-c6'!A$2:H$23,7)</f>
        <v>#N/A</v>
      </c>
      <c r="S489" t="e">
        <f>VLOOKUP(M489,'train-c6'!A$2:H$23,8)</f>
        <v>#N/A</v>
      </c>
      <c r="T489">
        <f t="shared" si="49"/>
        <v>0</v>
      </c>
      <c r="U489">
        <f t="array" ref="U489">MAX(IF(A$2:A$1790=M489,IF(B$2:B$1790=N489,J$2:J$1790)))</f>
        <v>0</v>
      </c>
    </row>
    <row r="490" spans="1:21" hidden="1" x14ac:dyDescent="0.3">
      <c r="A490" t="s">
        <v>30</v>
      </c>
      <c r="B490" t="s">
        <v>32</v>
      </c>
      <c r="C490">
        <v>18394</v>
      </c>
      <c r="D490" s="1">
        <v>40086</v>
      </c>
      <c r="E490" s="1">
        <v>42640</v>
      </c>
      <c r="F490">
        <v>211371</v>
      </c>
      <c r="G490" t="s">
        <v>10</v>
      </c>
      <c r="H490" s="2">
        <v>42640.537002314813</v>
      </c>
      <c r="I490">
        <f t="shared" si="45"/>
        <v>2554</v>
      </c>
      <c r="J490">
        <f t="shared" si="50"/>
        <v>5</v>
      </c>
      <c r="K490">
        <f t="shared" si="46"/>
        <v>0</v>
      </c>
      <c r="L490">
        <f t="shared" si="47"/>
        <v>0</v>
      </c>
      <c r="P490">
        <f t="shared" si="48"/>
        <v>0</v>
      </c>
      <c r="Q490" t="e">
        <f>VLOOKUP(M490,'train-c6'!A$1:B$23,2)</f>
        <v>#N/A</v>
      </c>
      <c r="R490" t="e">
        <f>VLOOKUP(M490,'train-c6'!A$2:H$23,7)</f>
        <v>#N/A</v>
      </c>
      <c r="S490" t="e">
        <f>VLOOKUP(M490,'train-c6'!A$2:H$23,8)</f>
        <v>#N/A</v>
      </c>
      <c r="T490">
        <f t="shared" si="49"/>
        <v>0</v>
      </c>
      <c r="U490">
        <f t="array" ref="U490">MAX(IF(A$2:A$1790=M490,IF(B$2:B$1790=N490,J$2:J$1790)))</f>
        <v>0</v>
      </c>
    </row>
    <row r="491" spans="1:21" hidden="1" x14ac:dyDescent="0.3">
      <c r="A491" t="s">
        <v>30</v>
      </c>
      <c r="B491" t="s">
        <v>32</v>
      </c>
      <c r="C491">
        <v>18394</v>
      </c>
      <c r="D491" s="1">
        <v>40086</v>
      </c>
      <c r="E491" s="1">
        <v>42699</v>
      </c>
      <c r="F491">
        <v>215410</v>
      </c>
      <c r="G491" t="s">
        <v>10</v>
      </c>
      <c r="H491" s="2">
        <v>42699.416145833333</v>
      </c>
      <c r="I491">
        <f t="shared" si="45"/>
        <v>2613</v>
      </c>
      <c r="J491">
        <f t="shared" si="50"/>
        <v>6</v>
      </c>
      <c r="K491">
        <f t="shared" si="46"/>
        <v>0</v>
      </c>
      <c r="L491">
        <f t="shared" si="47"/>
        <v>0</v>
      </c>
      <c r="P491">
        <f t="shared" si="48"/>
        <v>0</v>
      </c>
      <c r="Q491" t="e">
        <f>VLOOKUP(M491,'train-c6'!A$1:B$23,2)</f>
        <v>#N/A</v>
      </c>
      <c r="R491" t="e">
        <f>VLOOKUP(M491,'train-c6'!A$2:H$23,7)</f>
        <v>#N/A</v>
      </c>
      <c r="S491" t="e">
        <f>VLOOKUP(M491,'train-c6'!A$2:H$23,8)</f>
        <v>#N/A</v>
      </c>
      <c r="T491">
        <f t="shared" si="49"/>
        <v>0</v>
      </c>
      <c r="U491">
        <f t="array" ref="U491">MAX(IF(A$2:A$1790=M491,IF(B$2:B$1790=N491,J$2:J$1790)))</f>
        <v>0</v>
      </c>
    </row>
    <row r="492" spans="1:21" hidden="1" x14ac:dyDescent="0.3">
      <c r="A492" t="s">
        <v>30</v>
      </c>
      <c r="B492" t="s">
        <v>32</v>
      </c>
      <c r="C492">
        <v>18394</v>
      </c>
      <c r="D492" s="1">
        <v>40086</v>
      </c>
      <c r="E492" s="1">
        <v>42829</v>
      </c>
      <c r="F492">
        <v>226549</v>
      </c>
      <c r="G492" t="s">
        <v>10</v>
      </c>
      <c r="H492" s="2">
        <v>42829.293692129628</v>
      </c>
      <c r="I492">
        <f t="shared" si="45"/>
        <v>2743</v>
      </c>
      <c r="J492">
        <f t="shared" si="50"/>
        <v>7</v>
      </c>
      <c r="K492">
        <f t="shared" si="46"/>
        <v>0</v>
      </c>
      <c r="L492">
        <f t="shared" si="47"/>
        <v>0</v>
      </c>
      <c r="P492">
        <f t="shared" si="48"/>
        <v>0</v>
      </c>
      <c r="Q492" t="e">
        <f>VLOOKUP(M492,'train-c6'!A$1:B$23,2)</f>
        <v>#N/A</v>
      </c>
      <c r="R492" t="e">
        <f>VLOOKUP(M492,'train-c6'!A$2:H$23,7)</f>
        <v>#N/A</v>
      </c>
      <c r="S492" t="e">
        <f>VLOOKUP(M492,'train-c6'!A$2:H$23,8)</f>
        <v>#N/A</v>
      </c>
      <c r="T492">
        <f t="shared" si="49"/>
        <v>0</v>
      </c>
      <c r="U492">
        <f t="array" ref="U492">MAX(IF(A$2:A$1790=M492,IF(B$2:B$1790=N492,J$2:J$1790)))</f>
        <v>0</v>
      </c>
    </row>
    <row r="493" spans="1:21" hidden="1" x14ac:dyDescent="0.3">
      <c r="A493" t="s">
        <v>30</v>
      </c>
      <c r="B493" t="s">
        <v>39</v>
      </c>
      <c r="C493">
        <v>18395</v>
      </c>
      <c r="D493" s="1">
        <v>40086</v>
      </c>
      <c r="E493" s="1">
        <v>42404</v>
      </c>
      <c r="F493">
        <v>187083</v>
      </c>
      <c r="G493" t="s">
        <v>10</v>
      </c>
      <c r="H493" s="2">
        <v>42404.369398148148</v>
      </c>
      <c r="I493">
        <f t="shared" si="45"/>
        <v>2318</v>
      </c>
      <c r="J493">
        <f t="shared" si="50"/>
        <v>1</v>
      </c>
      <c r="K493">
        <f t="shared" si="46"/>
        <v>0</v>
      </c>
      <c r="L493">
        <f t="shared" si="47"/>
        <v>0</v>
      </c>
      <c r="P493">
        <f t="shared" si="48"/>
        <v>0</v>
      </c>
      <c r="Q493" t="e">
        <f>VLOOKUP(M493,'train-c6'!A$1:B$23,2)</f>
        <v>#N/A</v>
      </c>
      <c r="R493" t="e">
        <f>VLOOKUP(M493,'train-c6'!A$2:H$23,7)</f>
        <v>#N/A</v>
      </c>
      <c r="S493" t="e">
        <f>VLOOKUP(M493,'train-c6'!A$2:H$23,8)</f>
        <v>#N/A</v>
      </c>
      <c r="T493">
        <f t="shared" si="49"/>
        <v>0</v>
      </c>
      <c r="U493">
        <f t="array" ref="U493">MAX(IF(A$2:A$1790=M493,IF(B$2:B$1790=N493,J$2:J$1790)))</f>
        <v>0</v>
      </c>
    </row>
    <row r="494" spans="1:21" hidden="1" x14ac:dyDescent="0.3">
      <c r="A494" t="s">
        <v>30</v>
      </c>
      <c r="B494" t="s">
        <v>39</v>
      </c>
      <c r="C494">
        <v>18395</v>
      </c>
      <c r="D494" s="1">
        <v>40086</v>
      </c>
      <c r="E494" s="1">
        <v>42454</v>
      </c>
      <c r="F494">
        <v>190380</v>
      </c>
      <c r="G494" t="s">
        <v>10</v>
      </c>
      <c r="H494" s="2">
        <v>42454.423900462964</v>
      </c>
      <c r="I494">
        <f t="shared" si="45"/>
        <v>2368</v>
      </c>
      <c r="J494">
        <f t="shared" si="50"/>
        <v>2</v>
      </c>
      <c r="K494">
        <f t="shared" si="46"/>
        <v>0</v>
      </c>
      <c r="L494">
        <f t="shared" si="47"/>
        <v>0</v>
      </c>
      <c r="P494">
        <f t="shared" si="48"/>
        <v>0</v>
      </c>
      <c r="Q494" t="e">
        <f>VLOOKUP(M494,'train-c6'!A$1:B$23,2)</f>
        <v>#N/A</v>
      </c>
      <c r="R494" t="e">
        <f>VLOOKUP(M494,'train-c6'!A$2:H$23,7)</f>
        <v>#N/A</v>
      </c>
      <c r="S494" t="e">
        <f>VLOOKUP(M494,'train-c6'!A$2:H$23,8)</f>
        <v>#N/A</v>
      </c>
      <c r="T494">
        <f t="shared" si="49"/>
        <v>0</v>
      </c>
      <c r="U494">
        <f t="array" ref="U494">MAX(IF(A$2:A$1790=M494,IF(B$2:B$1790=N494,J$2:J$1790)))</f>
        <v>0</v>
      </c>
    </row>
    <row r="495" spans="1:21" hidden="1" x14ac:dyDescent="0.3">
      <c r="A495" t="s">
        <v>30</v>
      </c>
      <c r="B495" t="s">
        <v>39</v>
      </c>
      <c r="C495">
        <v>18395</v>
      </c>
      <c r="D495" s="1">
        <v>40086</v>
      </c>
      <c r="E495" s="1">
        <v>42515</v>
      </c>
      <c r="F495">
        <v>197201</v>
      </c>
      <c r="G495" t="s">
        <v>10</v>
      </c>
      <c r="H495" s="2">
        <v>42515.484386574077</v>
      </c>
      <c r="I495">
        <f t="shared" si="45"/>
        <v>2429</v>
      </c>
      <c r="J495">
        <f t="shared" si="50"/>
        <v>3</v>
      </c>
      <c r="K495">
        <f t="shared" si="46"/>
        <v>0</v>
      </c>
      <c r="L495">
        <f t="shared" si="47"/>
        <v>0</v>
      </c>
      <c r="P495">
        <f t="shared" si="48"/>
        <v>0</v>
      </c>
      <c r="Q495" t="e">
        <f>VLOOKUP(M495,'train-c6'!A$1:B$23,2)</f>
        <v>#N/A</v>
      </c>
      <c r="R495" t="e">
        <f>VLOOKUP(M495,'train-c6'!A$2:H$23,7)</f>
        <v>#N/A</v>
      </c>
      <c r="S495" t="e">
        <f>VLOOKUP(M495,'train-c6'!A$2:H$23,8)</f>
        <v>#N/A</v>
      </c>
      <c r="T495">
        <f t="shared" si="49"/>
        <v>0</v>
      </c>
      <c r="U495">
        <f t="array" ref="U495">MAX(IF(A$2:A$1790=M495,IF(B$2:B$1790=N495,J$2:J$1790)))</f>
        <v>0</v>
      </c>
    </row>
    <row r="496" spans="1:21" hidden="1" x14ac:dyDescent="0.3">
      <c r="A496" t="s">
        <v>30</v>
      </c>
      <c r="B496" t="s">
        <v>39</v>
      </c>
      <c r="C496">
        <v>18395</v>
      </c>
      <c r="D496" s="1">
        <v>40086</v>
      </c>
      <c r="E496" s="1">
        <v>42580</v>
      </c>
      <c r="F496">
        <v>206019</v>
      </c>
      <c r="G496" t="s">
        <v>10</v>
      </c>
      <c r="H496" s="2">
        <v>42580.240787037037</v>
      </c>
      <c r="I496">
        <f t="shared" si="45"/>
        <v>2494</v>
      </c>
      <c r="J496">
        <f t="shared" si="50"/>
        <v>4</v>
      </c>
      <c r="K496">
        <f t="shared" si="46"/>
        <v>0</v>
      </c>
      <c r="L496">
        <f t="shared" si="47"/>
        <v>0</v>
      </c>
      <c r="P496">
        <f t="shared" si="48"/>
        <v>0</v>
      </c>
      <c r="Q496" t="e">
        <f>VLOOKUP(M496,'train-c6'!A$1:B$23,2)</f>
        <v>#N/A</v>
      </c>
      <c r="R496" t="e">
        <f>VLOOKUP(M496,'train-c6'!A$2:H$23,7)</f>
        <v>#N/A</v>
      </c>
      <c r="S496" t="e">
        <f>VLOOKUP(M496,'train-c6'!A$2:H$23,8)</f>
        <v>#N/A</v>
      </c>
      <c r="T496">
        <f t="shared" si="49"/>
        <v>0</v>
      </c>
      <c r="U496">
        <f t="array" ref="U496">MAX(IF(A$2:A$1790=M496,IF(B$2:B$1790=N496,J$2:J$1790)))</f>
        <v>0</v>
      </c>
    </row>
    <row r="497" spans="1:21" hidden="1" x14ac:dyDescent="0.3">
      <c r="A497" t="s">
        <v>30</v>
      </c>
      <c r="B497" t="s">
        <v>39</v>
      </c>
      <c r="C497">
        <v>18395</v>
      </c>
      <c r="D497" s="1">
        <v>40086</v>
      </c>
      <c r="E497" s="1">
        <v>42640</v>
      </c>
      <c r="F497">
        <v>211376</v>
      </c>
      <c r="G497" t="s">
        <v>10</v>
      </c>
      <c r="H497" s="2">
        <v>42640.537893518522</v>
      </c>
      <c r="I497">
        <f t="shared" si="45"/>
        <v>2554</v>
      </c>
      <c r="J497">
        <f t="shared" si="50"/>
        <v>5</v>
      </c>
      <c r="K497">
        <f t="shared" si="46"/>
        <v>0</v>
      </c>
      <c r="L497">
        <f t="shared" si="47"/>
        <v>0</v>
      </c>
      <c r="P497">
        <f t="shared" si="48"/>
        <v>0</v>
      </c>
      <c r="Q497" t="e">
        <f>VLOOKUP(M497,'train-c6'!A$1:B$23,2)</f>
        <v>#N/A</v>
      </c>
      <c r="R497" t="e">
        <f>VLOOKUP(M497,'train-c6'!A$2:H$23,7)</f>
        <v>#N/A</v>
      </c>
      <c r="S497" t="e">
        <f>VLOOKUP(M497,'train-c6'!A$2:H$23,8)</f>
        <v>#N/A</v>
      </c>
      <c r="T497">
        <f t="shared" si="49"/>
        <v>0</v>
      </c>
      <c r="U497">
        <f t="array" ref="U497">MAX(IF(A$2:A$1790=M497,IF(B$2:B$1790=N497,J$2:J$1790)))</f>
        <v>0</v>
      </c>
    </row>
    <row r="498" spans="1:21" hidden="1" x14ac:dyDescent="0.3">
      <c r="A498" t="s">
        <v>30</v>
      </c>
      <c r="B498" t="s">
        <v>39</v>
      </c>
      <c r="C498">
        <v>18395</v>
      </c>
      <c r="D498" s="1">
        <v>40086</v>
      </c>
      <c r="E498" s="1">
        <v>42699</v>
      </c>
      <c r="F498">
        <v>215415</v>
      </c>
      <c r="G498" t="s">
        <v>10</v>
      </c>
      <c r="H498" s="2">
        <v>42699.416875000003</v>
      </c>
      <c r="I498">
        <f t="shared" si="45"/>
        <v>2613</v>
      </c>
      <c r="J498">
        <f t="shared" si="50"/>
        <v>6</v>
      </c>
      <c r="K498">
        <f t="shared" si="46"/>
        <v>0</v>
      </c>
      <c r="L498">
        <f t="shared" si="47"/>
        <v>0</v>
      </c>
      <c r="P498">
        <f t="shared" si="48"/>
        <v>0</v>
      </c>
      <c r="Q498" t="e">
        <f>VLOOKUP(M498,'train-c6'!A$1:B$23,2)</f>
        <v>#N/A</v>
      </c>
      <c r="R498" t="e">
        <f>VLOOKUP(M498,'train-c6'!A$2:H$23,7)</f>
        <v>#N/A</v>
      </c>
      <c r="S498" t="e">
        <f>VLOOKUP(M498,'train-c6'!A$2:H$23,8)</f>
        <v>#N/A</v>
      </c>
      <c r="T498">
        <f t="shared" si="49"/>
        <v>0</v>
      </c>
      <c r="U498">
        <f t="array" ref="U498">MAX(IF(A$2:A$1790=M498,IF(B$2:B$1790=N498,J$2:J$1790)))</f>
        <v>0</v>
      </c>
    </row>
    <row r="499" spans="1:21" hidden="1" x14ac:dyDescent="0.3">
      <c r="A499" t="s">
        <v>30</v>
      </c>
      <c r="B499" t="s">
        <v>39</v>
      </c>
      <c r="C499">
        <v>18395</v>
      </c>
      <c r="D499" s="1">
        <v>40086</v>
      </c>
      <c r="E499" s="1">
        <v>42829</v>
      </c>
      <c r="F499">
        <v>226554</v>
      </c>
      <c r="G499" t="s">
        <v>10</v>
      </c>
      <c r="H499" s="2">
        <v>42829.293865740743</v>
      </c>
      <c r="I499">
        <f t="shared" si="45"/>
        <v>2743</v>
      </c>
      <c r="J499">
        <f t="shared" si="50"/>
        <v>7</v>
      </c>
      <c r="K499">
        <f t="shared" si="46"/>
        <v>0</v>
      </c>
      <c r="L499">
        <f t="shared" si="47"/>
        <v>0</v>
      </c>
      <c r="P499">
        <f t="shared" si="48"/>
        <v>0</v>
      </c>
      <c r="Q499" t="e">
        <f>VLOOKUP(M499,'train-c6'!A$1:B$23,2)</f>
        <v>#N/A</v>
      </c>
      <c r="R499" t="e">
        <f>VLOOKUP(M499,'train-c6'!A$2:H$23,7)</f>
        <v>#N/A</v>
      </c>
      <c r="S499" t="e">
        <f>VLOOKUP(M499,'train-c6'!A$2:H$23,8)</f>
        <v>#N/A</v>
      </c>
      <c r="T499">
        <f t="shared" si="49"/>
        <v>0</v>
      </c>
      <c r="U499">
        <f t="array" ref="U499">MAX(IF(A$2:A$1790=M499,IF(B$2:B$1790=N499,J$2:J$1790)))</f>
        <v>0</v>
      </c>
    </row>
    <row r="500" spans="1:21" hidden="1" x14ac:dyDescent="0.3">
      <c r="A500" t="s">
        <v>30</v>
      </c>
      <c r="B500" t="s">
        <v>37</v>
      </c>
      <c r="C500">
        <v>18396</v>
      </c>
      <c r="D500" s="1">
        <v>40086</v>
      </c>
      <c r="E500" s="1">
        <v>42392</v>
      </c>
      <c r="F500">
        <v>184734</v>
      </c>
      <c r="G500" t="s">
        <v>10</v>
      </c>
      <c r="H500" s="2">
        <v>42392.346643518518</v>
      </c>
      <c r="I500">
        <f t="shared" si="45"/>
        <v>2306</v>
      </c>
      <c r="J500">
        <f t="shared" si="50"/>
        <v>1</v>
      </c>
      <c r="K500">
        <f t="shared" si="46"/>
        <v>0</v>
      </c>
      <c r="L500">
        <f t="shared" si="47"/>
        <v>0</v>
      </c>
      <c r="P500">
        <f t="shared" si="48"/>
        <v>0</v>
      </c>
      <c r="Q500" t="e">
        <f>VLOOKUP(M500,'train-c6'!A$1:B$23,2)</f>
        <v>#N/A</v>
      </c>
      <c r="R500" t="e">
        <f>VLOOKUP(M500,'train-c6'!A$2:H$23,7)</f>
        <v>#N/A</v>
      </c>
      <c r="S500" t="e">
        <f>VLOOKUP(M500,'train-c6'!A$2:H$23,8)</f>
        <v>#N/A</v>
      </c>
      <c r="T500">
        <f t="shared" si="49"/>
        <v>0</v>
      </c>
      <c r="U500">
        <f t="array" ref="U500">MAX(IF(A$2:A$1790=M500,IF(B$2:B$1790=N500,J$2:J$1790)))</f>
        <v>0</v>
      </c>
    </row>
    <row r="501" spans="1:21" hidden="1" x14ac:dyDescent="0.3">
      <c r="A501" t="s">
        <v>30</v>
      </c>
      <c r="B501" t="s">
        <v>37</v>
      </c>
      <c r="C501">
        <v>18396</v>
      </c>
      <c r="D501" s="1">
        <v>40086</v>
      </c>
      <c r="E501" s="1">
        <v>42454</v>
      </c>
      <c r="F501">
        <v>190383</v>
      </c>
      <c r="G501" t="s">
        <v>10</v>
      </c>
      <c r="H501" s="2">
        <v>42454.424050925925</v>
      </c>
      <c r="I501">
        <f t="shared" si="45"/>
        <v>2368</v>
      </c>
      <c r="J501">
        <f t="shared" si="50"/>
        <v>2</v>
      </c>
      <c r="K501">
        <f t="shared" si="46"/>
        <v>0</v>
      </c>
      <c r="L501">
        <f t="shared" si="47"/>
        <v>0</v>
      </c>
      <c r="P501">
        <f t="shared" si="48"/>
        <v>0</v>
      </c>
      <c r="Q501" t="e">
        <f>VLOOKUP(M501,'train-c6'!A$1:B$23,2)</f>
        <v>#N/A</v>
      </c>
      <c r="R501" t="e">
        <f>VLOOKUP(M501,'train-c6'!A$2:H$23,7)</f>
        <v>#N/A</v>
      </c>
      <c r="S501" t="e">
        <f>VLOOKUP(M501,'train-c6'!A$2:H$23,8)</f>
        <v>#N/A</v>
      </c>
      <c r="T501">
        <f t="shared" si="49"/>
        <v>0</v>
      </c>
      <c r="U501">
        <f t="array" ref="U501">MAX(IF(A$2:A$1790=M501,IF(B$2:B$1790=N501,J$2:J$1790)))</f>
        <v>0</v>
      </c>
    </row>
    <row r="502" spans="1:21" hidden="1" x14ac:dyDescent="0.3">
      <c r="A502" t="s">
        <v>30</v>
      </c>
      <c r="B502" t="s">
        <v>37</v>
      </c>
      <c r="C502">
        <v>18396</v>
      </c>
      <c r="D502" s="1">
        <v>40086</v>
      </c>
      <c r="E502" s="1">
        <v>42515</v>
      </c>
      <c r="F502">
        <v>197205</v>
      </c>
      <c r="G502" t="s">
        <v>10</v>
      </c>
      <c r="H502" s="2">
        <v>42515.485243055555</v>
      </c>
      <c r="I502">
        <f t="shared" si="45"/>
        <v>2429</v>
      </c>
      <c r="J502">
        <f t="shared" si="50"/>
        <v>3</v>
      </c>
      <c r="K502">
        <f t="shared" si="46"/>
        <v>0</v>
      </c>
      <c r="L502">
        <f t="shared" si="47"/>
        <v>0</v>
      </c>
      <c r="P502">
        <f t="shared" si="48"/>
        <v>0</v>
      </c>
      <c r="Q502" t="e">
        <f>VLOOKUP(M502,'train-c6'!A$1:B$23,2)</f>
        <v>#N/A</v>
      </c>
      <c r="R502" t="e">
        <f>VLOOKUP(M502,'train-c6'!A$2:H$23,7)</f>
        <v>#N/A</v>
      </c>
      <c r="S502" t="e">
        <f>VLOOKUP(M502,'train-c6'!A$2:H$23,8)</f>
        <v>#N/A</v>
      </c>
      <c r="T502">
        <f t="shared" si="49"/>
        <v>0</v>
      </c>
      <c r="U502">
        <f t="array" ref="U502">MAX(IF(A$2:A$1790=M502,IF(B$2:B$1790=N502,J$2:J$1790)))</f>
        <v>0</v>
      </c>
    </row>
    <row r="503" spans="1:21" hidden="1" x14ac:dyDescent="0.3">
      <c r="A503" t="s">
        <v>30</v>
      </c>
      <c r="B503" t="s">
        <v>37</v>
      </c>
      <c r="C503">
        <v>18396</v>
      </c>
      <c r="D503" s="1">
        <v>40086</v>
      </c>
      <c r="E503" s="1">
        <v>42571</v>
      </c>
      <c r="F503">
        <v>204172</v>
      </c>
      <c r="G503" t="s">
        <v>10</v>
      </c>
      <c r="H503" s="2">
        <v>42571.582835648151</v>
      </c>
      <c r="I503">
        <f t="shared" si="45"/>
        <v>2485</v>
      </c>
      <c r="J503">
        <f t="shared" si="50"/>
        <v>4</v>
      </c>
      <c r="K503">
        <f t="shared" si="46"/>
        <v>0</v>
      </c>
      <c r="L503">
        <f t="shared" si="47"/>
        <v>0</v>
      </c>
      <c r="P503">
        <f t="shared" si="48"/>
        <v>0</v>
      </c>
      <c r="Q503" t="e">
        <f>VLOOKUP(M503,'train-c6'!A$1:B$23,2)</f>
        <v>#N/A</v>
      </c>
      <c r="R503" t="e">
        <f>VLOOKUP(M503,'train-c6'!A$2:H$23,7)</f>
        <v>#N/A</v>
      </c>
      <c r="S503" t="e">
        <f>VLOOKUP(M503,'train-c6'!A$2:H$23,8)</f>
        <v>#N/A</v>
      </c>
      <c r="T503">
        <f t="shared" si="49"/>
        <v>0</v>
      </c>
      <c r="U503">
        <f t="array" ref="U503">MAX(IF(A$2:A$1790=M503,IF(B$2:B$1790=N503,J$2:J$1790)))</f>
        <v>0</v>
      </c>
    </row>
    <row r="504" spans="1:21" hidden="1" x14ac:dyDescent="0.3">
      <c r="A504" t="s">
        <v>30</v>
      </c>
      <c r="B504" t="s">
        <v>37</v>
      </c>
      <c r="C504">
        <v>18396</v>
      </c>
      <c r="D504" s="1">
        <v>40086</v>
      </c>
      <c r="E504" s="1">
        <v>42634</v>
      </c>
      <c r="F504">
        <v>210420</v>
      </c>
      <c r="G504" t="s">
        <v>10</v>
      </c>
      <c r="H504" s="2">
        <v>42634.492719907408</v>
      </c>
      <c r="I504">
        <f t="shared" si="45"/>
        <v>2548</v>
      </c>
      <c r="J504">
        <f t="shared" si="50"/>
        <v>5</v>
      </c>
      <c r="K504">
        <f t="shared" si="46"/>
        <v>0</v>
      </c>
      <c r="L504">
        <f t="shared" si="47"/>
        <v>0</v>
      </c>
      <c r="P504">
        <f t="shared" si="48"/>
        <v>0</v>
      </c>
      <c r="Q504" t="e">
        <f>VLOOKUP(M504,'train-c6'!A$1:B$23,2)</f>
        <v>#N/A</v>
      </c>
      <c r="R504" t="e">
        <f>VLOOKUP(M504,'train-c6'!A$2:H$23,7)</f>
        <v>#N/A</v>
      </c>
      <c r="S504" t="e">
        <f>VLOOKUP(M504,'train-c6'!A$2:H$23,8)</f>
        <v>#N/A</v>
      </c>
      <c r="T504">
        <f t="shared" si="49"/>
        <v>0</v>
      </c>
      <c r="U504">
        <f t="array" ref="U504">MAX(IF(A$2:A$1790=M504,IF(B$2:B$1790=N504,J$2:J$1790)))</f>
        <v>0</v>
      </c>
    </row>
    <row r="505" spans="1:21" hidden="1" x14ac:dyDescent="0.3">
      <c r="A505" t="s">
        <v>30</v>
      </c>
      <c r="B505" t="s">
        <v>37</v>
      </c>
      <c r="C505">
        <v>18396</v>
      </c>
      <c r="D505" s="1">
        <v>40086</v>
      </c>
      <c r="E505" s="1">
        <v>42699</v>
      </c>
      <c r="F505">
        <v>215421</v>
      </c>
      <c r="G505" t="s">
        <v>10</v>
      </c>
      <c r="H505" s="2">
        <v>42699.417870370373</v>
      </c>
      <c r="I505">
        <f t="shared" si="45"/>
        <v>2613</v>
      </c>
      <c r="J505">
        <f t="shared" si="50"/>
        <v>6</v>
      </c>
      <c r="K505">
        <f t="shared" si="46"/>
        <v>0</v>
      </c>
      <c r="L505">
        <f t="shared" si="47"/>
        <v>0</v>
      </c>
      <c r="P505">
        <f t="shared" si="48"/>
        <v>0</v>
      </c>
      <c r="Q505" t="e">
        <f>VLOOKUP(M505,'train-c6'!A$1:B$23,2)</f>
        <v>#N/A</v>
      </c>
      <c r="R505" t="e">
        <f>VLOOKUP(M505,'train-c6'!A$2:H$23,7)</f>
        <v>#N/A</v>
      </c>
      <c r="S505" t="e">
        <f>VLOOKUP(M505,'train-c6'!A$2:H$23,8)</f>
        <v>#N/A</v>
      </c>
      <c r="T505">
        <f t="shared" si="49"/>
        <v>0</v>
      </c>
      <c r="U505">
        <f t="array" ref="U505">MAX(IF(A$2:A$1790=M505,IF(B$2:B$1790=N505,J$2:J$1790)))</f>
        <v>0</v>
      </c>
    </row>
    <row r="506" spans="1:21" hidden="1" x14ac:dyDescent="0.3">
      <c r="A506" t="s">
        <v>30</v>
      </c>
      <c r="B506" t="s">
        <v>37</v>
      </c>
      <c r="C506">
        <v>18396</v>
      </c>
      <c r="D506" s="1">
        <v>40086</v>
      </c>
      <c r="E506" s="1">
        <v>42829</v>
      </c>
      <c r="F506">
        <v>226557</v>
      </c>
      <c r="G506" t="s">
        <v>10</v>
      </c>
      <c r="H506" s="2">
        <v>42829.294016203705</v>
      </c>
      <c r="I506">
        <f t="shared" si="45"/>
        <v>2743</v>
      </c>
      <c r="J506">
        <f t="shared" si="50"/>
        <v>7</v>
      </c>
      <c r="K506">
        <f t="shared" si="46"/>
        <v>0</v>
      </c>
      <c r="L506">
        <f t="shared" si="47"/>
        <v>0</v>
      </c>
      <c r="P506">
        <f t="shared" si="48"/>
        <v>0</v>
      </c>
      <c r="Q506" t="e">
        <f>VLOOKUP(M506,'train-c6'!A$1:B$23,2)</f>
        <v>#N/A</v>
      </c>
      <c r="R506" t="e">
        <f>VLOOKUP(M506,'train-c6'!A$2:H$23,7)</f>
        <v>#N/A</v>
      </c>
      <c r="S506" t="e">
        <f>VLOOKUP(M506,'train-c6'!A$2:H$23,8)</f>
        <v>#N/A</v>
      </c>
      <c r="T506">
        <f t="shared" si="49"/>
        <v>0</v>
      </c>
      <c r="U506">
        <f t="array" ref="U506">MAX(IF(A$2:A$1790=M506,IF(B$2:B$1790=N506,J$2:J$1790)))</f>
        <v>0</v>
      </c>
    </row>
    <row r="507" spans="1:21" hidden="1" x14ac:dyDescent="0.3">
      <c r="A507" t="s">
        <v>30</v>
      </c>
      <c r="B507" t="s">
        <v>41</v>
      </c>
      <c r="C507">
        <v>18397</v>
      </c>
      <c r="D507" s="1">
        <v>40086</v>
      </c>
      <c r="E507" s="1">
        <v>42409</v>
      </c>
      <c r="F507">
        <v>187759</v>
      </c>
      <c r="G507" t="s">
        <v>26</v>
      </c>
      <c r="H507" s="2">
        <v>42409.439618055556</v>
      </c>
      <c r="I507">
        <f t="shared" si="45"/>
        <v>2323</v>
      </c>
      <c r="J507">
        <f t="shared" si="50"/>
        <v>1</v>
      </c>
      <c r="K507">
        <f t="shared" si="46"/>
        <v>1</v>
      </c>
      <c r="L507">
        <f t="shared" si="47"/>
        <v>2</v>
      </c>
      <c r="P507">
        <f t="shared" si="48"/>
        <v>0</v>
      </c>
      <c r="Q507" t="e">
        <f>VLOOKUP(M507,'train-c6'!A$1:B$23,2)</f>
        <v>#N/A</v>
      </c>
      <c r="R507" t="e">
        <f>VLOOKUP(M507,'train-c6'!A$2:H$23,7)</f>
        <v>#N/A</v>
      </c>
      <c r="S507" t="e">
        <f>VLOOKUP(M507,'train-c6'!A$2:H$23,8)</f>
        <v>#N/A</v>
      </c>
      <c r="T507">
        <f t="shared" si="49"/>
        <v>0</v>
      </c>
      <c r="U507">
        <f t="array" ref="U507">MAX(IF(A$2:A$1790=M507,IF(B$2:B$1790=N507,J$2:J$1790)))</f>
        <v>0</v>
      </c>
    </row>
    <row r="508" spans="1:21" hidden="1" x14ac:dyDescent="0.3">
      <c r="A508" t="s">
        <v>30</v>
      </c>
      <c r="B508" t="s">
        <v>41</v>
      </c>
      <c r="C508">
        <v>18397</v>
      </c>
      <c r="D508" s="1">
        <v>40086</v>
      </c>
      <c r="E508" s="1">
        <v>42468</v>
      </c>
      <c r="F508">
        <v>193465</v>
      </c>
      <c r="G508" t="s">
        <v>26</v>
      </c>
      <c r="H508" s="2">
        <v>42468.308182870373</v>
      </c>
      <c r="I508">
        <f t="shared" si="45"/>
        <v>2382</v>
      </c>
      <c r="J508">
        <f t="shared" si="50"/>
        <v>2</v>
      </c>
      <c r="K508">
        <f t="shared" si="46"/>
        <v>1</v>
      </c>
      <c r="L508">
        <f t="shared" si="47"/>
        <v>4</v>
      </c>
      <c r="P508">
        <f t="shared" si="48"/>
        <v>0</v>
      </c>
      <c r="Q508" t="e">
        <f>VLOOKUP(M508,'train-c6'!A$1:B$23,2)</f>
        <v>#N/A</v>
      </c>
      <c r="R508" t="e">
        <f>VLOOKUP(M508,'train-c6'!A$2:H$23,7)</f>
        <v>#N/A</v>
      </c>
      <c r="S508" t="e">
        <f>VLOOKUP(M508,'train-c6'!A$2:H$23,8)</f>
        <v>#N/A</v>
      </c>
      <c r="T508">
        <f t="shared" si="49"/>
        <v>0</v>
      </c>
      <c r="U508">
        <f t="array" ref="U508">MAX(IF(A$2:A$1790=M508,IF(B$2:B$1790=N508,J$2:J$1790)))</f>
        <v>0</v>
      </c>
    </row>
    <row r="509" spans="1:21" hidden="1" x14ac:dyDescent="0.3">
      <c r="A509" t="s">
        <v>30</v>
      </c>
      <c r="B509" t="s">
        <v>41</v>
      </c>
      <c r="C509">
        <v>18397</v>
      </c>
      <c r="D509" s="1">
        <v>40086</v>
      </c>
      <c r="E509" s="1">
        <v>42527</v>
      </c>
      <c r="F509">
        <v>200014</v>
      </c>
      <c r="G509" t="s">
        <v>26</v>
      </c>
      <c r="H509" s="2">
        <v>42527.323738425926</v>
      </c>
      <c r="I509">
        <f t="shared" si="45"/>
        <v>2441</v>
      </c>
      <c r="J509">
        <f t="shared" si="50"/>
        <v>3</v>
      </c>
      <c r="K509">
        <f t="shared" si="46"/>
        <v>1</v>
      </c>
      <c r="L509">
        <f t="shared" si="47"/>
        <v>8</v>
      </c>
      <c r="P509">
        <f t="shared" si="48"/>
        <v>0</v>
      </c>
      <c r="Q509" t="e">
        <f>VLOOKUP(M509,'train-c6'!A$1:B$23,2)</f>
        <v>#N/A</v>
      </c>
      <c r="R509" t="e">
        <f>VLOOKUP(M509,'train-c6'!A$2:H$23,7)</f>
        <v>#N/A</v>
      </c>
      <c r="S509" t="e">
        <f>VLOOKUP(M509,'train-c6'!A$2:H$23,8)</f>
        <v>#N/A</v>
      </c>
      <c r="T509">
        <f t="shared" si="49"/>
        <v>0</v>
      </c>
      <c r="U509">
        <f t="array" ref="U509">MAX(IF(A$2:A$1790=M509,IF(B$2:B$1790=N509,J$2:J$1790)))</f>
        <v>0</v>
      </c>
    </row>
    <row r="510" spans="1:21" hidden="1" x14ac:dyDescent="0.3">
      <c r="A510" t="s">
        <v>30</v>
      </c>
      <c r="B510" t="s">
        <v>41</v>
      </c>
      <c r="C510">
        <v>18397</v>
      </c>
      <c r="D510" s="1">
        <v>40086</v>
      </c>
      <c r="E510" s="1">
        <v>42584</v>
      </c>
      <c r="F510">
        <v>206447</v>
      </c>
      <c r="G510" t="s">
        <v>26</v>
      </c>
      <c r="H510" s="2">
        <v>42584.339513888888</v>
      </c>
      <c r="I510">
        <f t="shared" si="45"/>
        <v>2498</v>
      </c>
      <c r="J510">
        <f t="shared" si="50"/>
        <v>4</v>
      </c>
      <c r="K510">
        <f t="shared" si="46"/>
        <v>1</v>
      </c>
      <c r="L510">
        <f t="shared" si="47"/>
        <v>16</v>
      </c>
      <c r="P510">
        <f t="shared" si="48"/>
        <v>0</v>
      </c>
      <c r="Q510" t="e">
        <f>VLOOKUP(M510,'train-c6'!A$1:B$23,2)</f>
        <v>#N/A</v>
      </c>
      <c r="R510" t="e">
        <f>VLOOKUP(M510,'train-c6'!A$2:H$23,7)</f>
        <v>#N/A</v>
      </c>
      <c r="S510" t="e">
        <f>VLOOKUP(M510,'train-c6'!A$2:H$23,8)</f>
        <v>#N/A</v>
      </c>
      <c r="T510">
        <f t="shared" si="49"/>
        <v>0</v>
      </c>
      <c r="U510">
        <f t="array" ref="U510">MAX(IF(A$2:A$1790=M510,IF(B$2:B$1790=N510,J$2:J$1790)))</f>
        <v>0</v>
      </c>
    </row>
    <row r="511" spans="1:21" hidden="1" x14ac:dyDescent="0.3">
      <c r="A511" t="s">
        <v>30</v>
      </c>
      <c r="B511" t="s">
        <v>41</v>
      </c>
      <c r="C511">
        <v>18397</v>
      </c>
      <c r="D511" s="1">
        <v>40086</v>
      </c>
      <c r="E511" s="1">
        <v>42641</v>
      </c>
      <c r="F511">
        <v>211524</v>
      </c>
      <c r="G511" t="s">
        <v>26</v>
      </c>
      <c r="H511" s="2">
        <v>42641.57440972222</v>
      </c>
      <c r="I511">
        <f t="shared" si="45"/>
        <v>2555</v>
      </c>
      <c r="J511">
        <f t="shared" si="50"/>
        <v>5</v>
      </c>
      <c r="K511">
        <f t="shared" si="46"/>
        <v>1</v>
      </c>
      <c r="L511">
        <f t="shared" si="47"/>
        <v>32</v>
      </c>
      <c r="P511">
        <f t="shared" si="48"/>
        <v>0</v>
      </c>
      <c r="Q511" t="e">
        <f>VLOOKUP(M511,'train-c6'!A$1:B$23,2)</f>
        <v>#N/A</v>
      </c>
      <c r="R511" t="e">
        <f>VLOOKUP(M511,'train-c6'!A$2:H$23,7)</f>
        <v>#N/A</v>
      </c>
      <c r="S511" t="e">
        <f>VLOOKUP(M511,'train-c6'!A$2:H$23,8)</f>
        <v>#N/A</v>
      </c>
      <c r="T511">
        <f t="shared" si="49"/>
        <v>0</v>
      </c>
      <c r="U511">
        <f t="array" ref="U511">MAX(IF(A$2:A$1790=M511,IF(B$2:B$1790=N511,J$2:J$1790)))</f>
        <v>0</v>
      </c>
    </row>
    <row r="512" spans="1:21" hidden="1" x14ac:dyDescent="0.3">
      <c r="A512" t="s">
        <v>30</v>
      </c>
      <c r="B512" t="s">
        <v>41</v>
      </c>
      <c r="C512">
        <v>18397</v>
      </c>
      <c r="D512" s="1">
        <v>40086</v>
      </c>
      <c r="E512" s="1">
        <v>42699</v>
      </c>
      <c r="F512">
        <v>215409</v>
      </c>
      <c r="G512" t="s">
        <v>10</v>
      </c>
      <c r="H512" s="2">
        <v>42699.415775462963</v>
      </c>
      <c r="I512">
        <f t="shared" si="45"/>
        <v>2613</v>
      </c>
      <c r="J512">
        <f t="shared" si="50"/>
        <v>6</v>
      </c>
      <c r="K512">
        <f t="shared" si="46"/>
        <v>0</v>
      </c>
      <c r="L512">
        <f t="shared" si="47"/>
        <v>0</v>
      </c>
      <c r="P512">
        <f t="shared" si="48"/>
        <v>0</v>
      </c>
      <c r="Q512" t="e">
        <f>VLOOKUP(M512,'train-c6'!A$1:B$23,2)</f>
        <v>#N/A</v>
      </c>
      <c r="R512" t="e">
        <f>VLOOKUP(M512,'train-c6'!A$2:H$23,7)</f>
        <v>#N/A</v>
      </c>
      <c r="S512" t="e">
        <f>VLOOKUP(M512,'train-c6'!A$2:H$23,8)</f>
        <v>#N/A</v>
      </c>
      <c r="T512">
        <f t="shared" si="49"/>
        <v>0</v>
      </c>
      <c r="U512">
        <f t="array" ref="U512">MAX(IF(A$2:A$1790=M512,IF(B$2:B$1790=N512,J$2:J$1790)))</f>
        <v>0</v>
      </c>
    </row>
    <row r="513" spans="1:21" hidden="1" x14ac:dyDescent="0.3">
      <c r="A513" t="s">
        <v>30</v>
      </c>
      <c r="B513" t="s">
        <v>41</v>
      </c>
      <c r="C513">
        <v>18397</v>
      </c>
      <c r="D513" s="1">
        <v>40086</v>
      </c>
      <c r="E513" s="1">
        <v>42829</v>
      </c>
      <c r="F513">
        <v>226546</v>
      </c>
      <c r="G513" t="s">
        <v>26</v>
      </c>
      <c r="H513" s="2">
        <v>42829.292233796295</v>
      </c>
      <c r="I513">
        <f t="shared" si="45"/>
        <v>2743</v>
      </c>
      <c r="J513">
        <f t="shared" si="50"/>
        <v>7</v>
      </c>
      <c r="K513">
        <f t="shared" si="46"/>
        <v>1</v>
      </c>
      <c r="L513">
        <f t="shared" si="47"/>
        <v>128</v>
      </c>
      <c r="P513">
        <f t="shared" si="48"/>
        <v>0</v>
      </c>
      <c r="Q513" t="e">
        <f>VLOOKUP(M513,'train-c6'!A$1:B$23,2)</f>
        <v>#N/A</v>
      </c>
      <c r="R513" t="e">
        <f>VLOOKUP(M513,'train-c6'!A$2:H$23,7)</f>
        <v>#N/A</v>
      </c>
      <c r="S513" t="e">
        <f>VLOOKUP(M513,'train-c6'!A$2:H$23,8)</f>
        <v>#N/A</v>
      </c>
      <c r="T513">
        <f t="shared" si="49"/>
        <v>0</v>
      </c>
      <c r="U513">
        <f t="array" ref="U513">MAX(IF(A$2:A$1790=M513,IF(B$2:B$1790=N513,J$2:J$1790)))</f>
        <v>0</v>
      </c>
    </row>
    <row r="514" spans="1:21" hidden="1" x14ac:dyDescent="0.3">
      <c r="A514" t="s">
        <v>30</v>
      </c>
      <c r="B514" t="s">
        <v>42</v>
      </c>
      <c r="C514">
        <v>18398</v>
      </c>
      <c r="D514" s="1">
        <v>40086</v>
      </c>
      <c r="E514" s="1">
        <v>42579</v>
      </c>
      <c r="F514">
        <v>205769</v>
      </c>
      <c r="G514" t="s">
        <v>22</v>
      </c>
      <c r="H514" s="2">
        <v>42579.296226851853</v>
      </c>
      <c r="I514">
        <f t="shared" ref="I514:I577" si="51">DATEDIF(D514,E514,"D")</f>
        <v>2493</v>
      </c>
      <c r="J514">
        <f t="shared" si="50"/>
        <v>1</v>
      </c>
      <c r="K514">
        <f t="shared" si="46"/>
        <v>0</v>
      </c>
      <c r="L514">
        <f t="shared" si="47"/>
        <v>0</v>
      </c>
      <c r="P514">
        <f t="shared" si="48"/>
        <v>0</v>
      </c>
      <c r="Q514" t="e">
        <f>VLOOKUP(M514,'train-c6'!A$1:B$23,2)</f>
        <v>#N/A</v>
      </c>
      <c r="R514" t="e">
        <f>VLOOKUP(M514,'train-c6'!A$2:H$23,7)</f>
        <v>#N/A</v>
      </c>
      <c r="S514" t="e">
        <f>VLOOKUP(M514,'train-c6'!A$2:H$23,8)</f>
        <v>#N/A</v>
      </c>
      <c r="T514">
        <f t="shared" si="49"/>
        <v>0</v>
      </c>
      <c r="U514">
        <f t="array" ref="U514">MAX(IF(A$2:A$1790=M514,IF(B$2:B$1790=N514,J$2:J$1790)))</f>
        <v>0</v>
      </c>
    </row>
    <row r="515" spans="1:21" hidden="1" x14ac:dyDescent="0.3">
      <c r="A515" t="s">
        <v>30</v>
      </c>
      <c r="B515" t="s">
        <v>42</v>
      </c>
      <c r="C515">
        <v>18398</v>
      </c>
      <c r="D515" s="1">
        <v>40086</v>
      </c>
      <c r="E515" s="1">
        <v>42699</v>
      </c>
      <c r="F515">
        <v>215419</v>
      </c>
      <c r="G515" t="s">
        <v>22</v>
      </c>
      <c r="H515" s="2">
        <v>42699.417743055557</v>
      </c>
      <c r="I515">
        <f t="shared" si="51"/>
        <v>2613</v>
      </c>
      <c r="J515">
        <f t="shared" si="50"/>
        <v>2</v>
      </c>
      <c r="K515">
        <f t="shared" ref="K515:K578" si="52">IF(G515="Failed",1,0)</f>
        <v>0</v>
      </c>
      <c r="L515">
        <f t="shared" ref="L515:L578" si="53">POWER(2,J515)*K515</f>
        <v>0</v>
      </c>
      <c r="P515">
        <f t="shared" ref="P515:P578" si="54">SUMIFS(L$2:L$1790,C$2:C$1790,O515,A$2:A$1790,M515,J$2:J$1790,U515)</f>
        <v>0</v>
      </c>
      <c r="Q515" t="e">
        <f>VLOOKUP(M515,'train-c6'!A$1:B$23,2)</f>
        <v>#N/A</v>
      </c>
      <c r="R515" t="e">
        <f>VLOOKUP(M515,'train-c6'!A$2:H$23,7)</f>
        <v>#N/A</v>
      </c>
      <c r="S515" t="e">
        <f>VLOOKUP(M515,'train-c6'!A$2:H$23,8)</f>
        <v>#N/A</v>
      </c>
      <c r="T515">
        <f t="shared" ref="T515:T578" si="55">SUMIFS(K$2:K$1790,A$2:A$1790,M515,B$2:B$1790,N515,J$2:J$1790,U515)</f>
        <v>0</v>
      </c>
      <c r="U515">
        <f t="array" ref="U515">MAX(IF(A$2:A$1790=M515,IF(B$2:B$1790=N515,J$2:J$1790)))</f>
        <v>0</v>
      </c>
    </row>
    <row r="516" spans="1:21" hidden="1" x14ac:dyDescent="0.3">
      <c r="A516" t="s">
        <v>138</v>
      </c>
      <c r="B516" t="s">
        <v>145</v>
      </c>
      <c r="C516">
        <v>18399</v>
      </c>
      <c r="D516" s="1">
        <v>40087</v>
      </c>
      <c r="E516" s="1">
        <v>42404</v>
      </c>
      <c r="F516">
        <v>187070</v>
      </c>
      <c r="G516" t="s">
        <v>10</v>
      </c>
      <c r="H516" s="2">
        <v>42404.365671296298</v>
      </c>
      <c r="I516">
        <f t="shared" si="51"/>
        <v>2317</v>
      </c>
      <c r="J516">
        <f t="shared" si="50"/>
        <v>1</v>
      </c>
      <c r="K516">
        <f t="shared" si="52"/>
        <v>0</v>
      </c>
      <c r="L516">
        <f t="shared" si="53"/>
        <v>0</v>
      </c>
      <c r="P516">
        <f t="shared" si="54"/>
        <v>0</v>
      </c>
      <c r="Q516" t="e">
        <f>VLOOKUP(M516,'train-c6'!A$1:B$23,2)</f>
        <v>#N/A</v>
      </c>
      <c r="R516" t="e">
        <f>VLOOKUP(M516,'train-c6'!A$2:H$23,7)</f>
        <v>#N/A</v>
      </c>
      <c r="S516" t="e">
        <f>VLOOKUP(M516,'train-c6'!A$2:H$23,8)</f>
        <v>#N/A</v>
      </c>
      <c r="T516">
        <f t="shared" si="55"/>
        <v>0</v>
      </c>
      <c r="U516">
        <f t="array" ref="U516">MAX(IF(A$2:A$1790=M516,IF(B$2:B$1790=N516,J$2:J$1790)))</f>
        <v>0</v>
      </c>
    </row>
    <row r="517" spans="1:21" hidden="1" x14ac:dyDescent="0.3">
      <c r="A517" t="s">
        <v>138</v>
      </c>
      <c r="B517" t="s">
        <v>145</v>
      </c>
      <c r="C517">
        <v>18399</v>
      </c>
      <c r="D517" s="1">
        <v>40087</v>
      </c>
      <c r="E517" s="1">
        <v>42454</v>
      </c>
      <c r="F517">
        <v>190341</v>
      </c>
      <c r="G517" t="s">
        <v>10</v>
      </c>
      <c r="H517" s="2">
        <v>42454.397430555553</v>
      </c>
      <c r="I517">
        <f t="shared" si="51"/>
        <v>2367</v>
      </c>
      <c r="J517">
        <f t="shared" si="50"/>
        <v>2</v>
      </c>
      <c r="K517">
        <f t="shared" si="52"/>
        <v>0</v>
      </c>
      <c r="L517">
        <f t="shared" si="53"/>
        <v>0</v>
      </c>
      <c r="P517">
        <f t="shared" si="54"/>
        <v>0</v>
      </c>
      <c r="Q517" t="e">
        <f>VLOOKUP(M517,'train-c6'!A$1:B$23,2)</f>
        <v>#N/A</v>
      </c>
      <c r="R517" t="e">
        <f>VLOOKUP(M517,'train-c6'!A$2:H$23,7)</f>
        <v>#N/A</v>
      </c>
      <c r="S517" t="e">
        <f>VLOOKUP(M517,'train-c6'!A$2:H$23,8)</f>
        <v>#N/A</v>
      </c>
      <c r="T517">
        <f t="shared" si="55"/>
        <v>0</v>
      </c>
      <c r="U517">
        <f t="array" ref="U517">MAX(IF(A$2:A$1790=M517,IF(B$2:B$1790=N517,J$2:J$1790)))</f>
        <v>0</v>
      </c>
    </row>
    <row r="518" spans="1:21" hidden="1" x14ac:dyDescent="0.3">
      <c r="A518" t="s">
        <v>138</v>
      </c>
      <c r="B518" t="s">
        <v>145</v>
      </c>
      <c r="C518">
        <v>18399</v>
      </c>
      <c r="D518" s="1">
        <v>40087</v>
      </c>
      <c r="E518" s="1">
        <v>42515</v>
      </c>
      <c r="F518">
        <v>197224</v>
      </c>
      <c r="G518" t="s">
        <v>10</v>
      </c>
      <c r="H518" s="2">
        <v>42515.497152777774</v>
      </c>
      <c r="I518">
        <f t="shared" si="51"/>
        <v>2428</v>
      </c>
      <c r="J518">
        <f t="shared" si="50"/>
        <v>3</v>
      </c>
      <c r="K518">
        <f t="shared" si="52"/>
        <v>0</v>
      </c>
      <c r="L518">
        <f t="shared" si="53"/>
        <v>0</v>
      </c>
      <c r="P518">
        <f t="shared" si="54"/>
        <v>0</v>
      </c>
      <c r="Q518" t="e">
        <f>VLOOKUP(M518,'train-c6'!A$1:B$23,2)</f>
        <v>#N/A</v>
      </c>
      <c r="R518" t="e">
        <f>VLOOKUP(M518,'train-c6'!A$2:H$23,7)</f>
        <v>#N/A</v>
      </c>
      <c r="S518" t="e">
        <f>VLOOKUP(M518,'train-c6'!A$2:H$23,8)</f>
        <v>#N/A</v>
      </c>
      <c r="T518">
        <f t="shared" si="55"/>
        <v>0</v>
      </c>
      <c r="U518">
        <f t="array" ref="U518">MAX(IF(A$2:A$1790=M518,IF(B$2:B$1790=N518,J$2:J$1790)))</f>
        <v>0</v>
      </c>
    </row>
    <row r="519" spans="1:21" hidden="1" x14ac:dyDescent="0.3">
      <c r="A519" t="s">
        <v>138</v>
      </c>
      <c r="B519" t="s">
        <v>145</v>
      </c>
      <c r="C519">
        <v>18399</v>
      </c>
      <c r="D519" s="1">
        <v>40087</v>
      </c>
      <c r="E519" s="1">
        <v>42581</v>
      </c>
      <c r="F519">
        <v>206242</v>
      </c>
      <c r="G519" t="s">
        <v>10</v>
      </c>
      <c r="H519" s="2">
        <v>42581.280555555553</v>
      </c>
      <c r="I519">
        <f t="shared" si="51"/>
        <v>2494</v>
      </c>
      <c r="J519">
        <f t="shared" si="50"/>
        <v>4</v>
      </c>
      <c r="K519">
        <f t="shared" si="52"/>
        <v>0</v>
      </c>
      <c r="L519">
        <f t="shared" si="53"/>
        <v>0</v>
      </c>
      <c r="P519">
        <f t="shared" si="54"/>
        <v>0</v>
      </c>
      <c r="Q519" t="e">
        <f>VLOOKUP(M519,'train-c6'!A$1:B$23,2)</f>
        <v>#N/A</v>
      </c>
      <c r="R519" t="e">
        <f>VLOOKUP(M519,'train-c6'!A$2:H$23,7)</f>
        <v>#N/A</v>
      </c>
      <c r="S519" t="e">
        <f>VLOOKUP(M519,'train-c6'!A$2:H$23,8)</f>
        <v>#N/A</v>
      </c>
      <c r="T519">
        <f t="shared" si="55"/>
        <v>0</v>
      </c>
      <c r="U519">
        <f t="array" ref="U519">MAX(IF(A$2:A$1790=M519,IF(B$2:B$1790=N519,J$2:J$1790)))</f>
        <v>0</v>
      </c>
    </row>
    <row r="520" spans="1:21" hidden="1" x14ac:dyDescent="0.3">
      <c r="A520" t="s">
        <v>138</v>
      </c>
      <c r="B520" t="s">
        <v>139</v>
      </c>
      <c r="C520">
        <v>18400</v>
      </c>
      <c r="D520" s="1">
        <v>40087</v>
      </c>
      <c r="E520" s="1">
        <v>42392</v>
      </c>
      <c r="F520">
        <v>184749</v>
      </c>
      <c r="G520" t="s">
        <v>10</v>
      </c>
      <c r="H520" s="2">
        <v>42392.348553240743</v>
      </c>
      <c r="I520">
        <f t="shared" si="51"/>
        <v>2305</v>
      </c>
      <c r="J520">
        <f t="shared" si="50"/>
        <v>1</v>
      </c>
      <c r="K520">
        <f t="shared" si="52"/>
        <v>0</v>
      </c>
      <c r="L520">
        <f t="shared" si="53"/>
        <v>0</v>
      </c>
      <c r="P520">
        <f t="shared" si="54"/>
        <v>0</v>
      </c>
      <c r="Q520" t="e">
        <f>VLOOKUP(M520,'train-c6'!A$1:B$23,2)</f>
        <v>#N/A</v>
      </c>
      <c r="R520" t="e">
        <f>VLOOKUP(M520,'train-c6'!A$2:H$23,7)</f>
        <v>#N/A</v>
      </c>
      <c r="S520" t="e">
        <f>VLOOKUP(M520,'train-c6'!A$2:H$23,8)</f>
        <v>#N/A</v>
      </c>
      <c r="T520">
        <f t="shared" si="55"/>
        <v>0</v>
      </c>
      <c r="U520">
        <f t="array" ref="U520">MAX(IF(A$2:A$1790=M520,IF(B$2:B$1790=N520,J$2:J$1790)))</f>
        <v>0</v>
      </c>
    </row>
    <row r="521" spans="1:21" hidden="1" x14ac:dyDescent="0.3">
      <c r="A521" t="s">
        <v>138</v>
      </c>
      <c r="B521" t="s">
        <v>139</v>
      </c>
      <c r="C521">
        <v>18400</v>
      </c>
      <c r="D521" s="1">
        <v>40087</v>
      </c>
      <c r="E521" s="1">
        <v>42454</v>
      </c>
      <c r="F521">
        <v>190411</v>
      </c>
      <c r="G521" t="s">
        <v>10</v>
      </c>
      <c r="H521" s="2">
        <v>42454.429108796299</v>
      </c>
      <c r="I521">
        <f t="shared" si="51"/>
        <v>2367</v>
      </c>
      <c r="J521">
        <f t="shared" si="50"/>
        <v>2</v>
      </c>
      <c r="K521">
        <f t="shared" si="52"/>
        <v>0</v>
      </c>
      <c r="L521">
        <f t="shared" si="53"/>
        <v>0</v>
      </c>
      <c r="P521">
        <f t="shared" si="54"/>
        <v>0</v>
      </c>
      <c r="Q521" t="e">
        <f>VLOOKUP(M521,'train-c6'!A$1:B$23,2)</f>
        <v>#N/A</v>
      </c>
      <c r="R521" t="e">
        <f>VLOOKUP(M521,'train-c6'!A$2:H$23,7)</f>
        <v>#N/A</v>
      </c>
      <c r="S521" t="e">
        <f>VLOOKUP(M521,'train-c6'!A$2:H$23,8)</f>
        <v>#N/A</v>
      </c>
      <c r="T521">
        <f t="shared" si="55"/>
        <v>0</v>
      </c>
      <c r="U521">
        <f t="array" ref="U521">MAX(IF(A$2:A$1790=M521,IF(B$2:B$1790=N521,J$2:J$1790)))</f>
        <v>0</v>
      </c>
    </row>
    <row r="522" spans="1:21" hidden="1" x14ac:dyDescent="0.3">
      <c r="A522" t="s">
        <v>138</v>
      </c>
      <c r="B522" t="s">
        <v>139</v>
      </c>
      <c r="C522">
        <v>18400</v>
      </c>
      <c r="D522" s="1">
        <v>40087</v>
      </c>
      <c r="E522" s="1">
        <v>42515</v>
      </c>
      <c r="F522">
        <v>197219</v>
      </c>
      <c r="G522" t="s">
        <v>10</v>
      </c>
      <c r="H522" s="2">
        <v>42515.490046296298</v>
      </c>
      <c r="I522">
        <f t="shared" si="51"/>
        <v>2428</v>
      </c>
      <c r="J522">
        <f t="shared" si="50"/>
        <v>3</v>
      </c>
      <c r="K522">
        <f t="shared" si="52"/>
        <v>0</v>
      </c>
      <c r="L522">
        <f t="shared" si="53"/>
        <v>0</v>
      </c>
      <c r="P522">
        <f t="shared" si="54"/>
        <v>0</v>
      </c>
      <c r="Q522" t="e">
        <f>VLOOKUP(M522,'train-c6'!A$1:B$23,2)</f>
        <v>#N/A</v>
      </c>
      <c r="R522" t="e">
        <f>VLOOKUP(M522,'train-c6'!A$2:H$23,7)</f>
        <v>#N/A</v>
      </c>
      <c r="S522" t="e">
        <f>VLOOKUP(M522,'train-c6'!A$2:H$23,8)</f>
        <v>#N/A</v>
      </c>
      <c r="T522">
        <f t="shared" si="55"/>
        <v>0</v>
      </c>
      <c r="U522">
        <f t="array" ref="U522">MAX(IF(A$2:A$1790=M522,IF(B$2:B$1790=N522,J$2:J$1790)))</f>
        <v>0</v>
      </c>
    </row>
    <row r="523" spans="1:21" hidden="1" x14ac:dyDescent="0.3">
      <c r="A523" t="s">
        <v>138</v>
      </c>
      <c r="B523" t="s">
        <v>139</v>
      </c>
      <c r="C523">
        <v>18400</v>
      </c>
      <c r="D523" s="1">
        <v>40087</v>
      </c>
      <c r="E523" s="1">
        <v>42580</v>
      </c>
      <c r="F523">
        <v>206026</v>
      </c>
      <c r="G523" t="s">
        <v>10</v>
      </c>
      <c r="H523" s="2">
        <v>42580.244629629633</v>
      </c>
      <c r="I523">
        <f t="shared" si="51"/>
        <v>2493</v>
      </c>
      <c r="J523">
        <f t="shared" si="50"/>
        <v>4</v>
      </c>
      <c r="K523">
        <f t="shared" si="52"/>
        <v>0</v>
      </c>
      <c r="L523">
        <f t="shared" si="53"/>
        <v>0</v>
      </c>
      <c r="P523">
        <f t="shared" si="54"/>
        <v>0</v>
      </c>
      <c r="Q523" t="e">
        <f>VLOOKUP(M523,'train-c6'!A$1:B$23,2)</f>
        <v>#N/A</v>
      </c>
      <c r="R523" t="e">
        <f>VLOOKUP(M523,'train-c6'!A$2:H$23,7)</f>
        <v>#N/A</v>
      </c>
      <c r="S523" t="e">
        <f>VLOOKUP(M523,'train-c6'!A$2:H$23,8)</f>
        <v>#N/A</v>
      </c>
      <c r="T523">
        <f t="shared" si="55"/>
        <v>0</v>
      </c>
      <c r="U523">
        <f t="array" ref="U523">MAX(IF(A$2:A$1790=M523,IF(B$2:B$1790=N523,J$2:J$1790)))</f>
        <v>0</v>
      </c>
    </row>
    <row r="524" spans="1:21" hidden="1" x14ac:dyDescent="0.3">
      <c r="A524" t="s">
        <v>55</v>
      </c>
      <c r="B524" t="s">
        <v>57</v>
      </c>
      <c r="C524">
        <v>18697</v>
      </c>
      <c r="D524" s="1">
        <v>40091</v>
      </c>
      <c r="E524" s="1">
        <v>42392</v>
      </c>
      <c r="F524">
        <v>184761</v>
      </c>
      <c r="G524" t="s">
        <v>10</v>
      </c>
      <c r="H524" s="2">
        <v>42392.363298611112</v>
      </c>
      <c r="I524">
        <f t="shared" si="51"/>
        <v>2301</v>
      </c>
      <c r="J524">
        <f t="shared" si="50"/>
        <v>1</v>
      </c>
      <c r="K524">
        <f t="shared" si="52"/>
        <v>0</v>
      </c>
      <c r="L524">
        <f t="shared" si="53"/>
        <v>0</v>
      </c>
      <c r="P524">
        <f t="shared" si="54"/>
        <v>0</v>
      </c>
      <c r="Q524" t="e">
        <f>VLOOKUP(M524,'train-c6'!A$1:B$23,2)</f>
        <v>#N/A</v>
      </c>
      <c r="R524" t="e">
        <f>VLOOKUP(M524,'train-c6'!A$2:H$23,7)</f>
        <v>#N/A</v>
      </c>
      <c r="S524" t="e">
        <f>VLOOKUP(M524,'train-c6'!A$2:H$23,8)</f>
        <v>#N/A</v>
      </c>
      <c r="T524">
        <f t="shared" si="55"/>
        <v>0</v>
      </c>
      <c r="U524">
        <f t="array" ref="U524">MAX(IF(A$2:A$1790=M524,IF(B$2:B$1790=N524,J$2:J$1790)))</f>
        <v>0</v>
      </c>
    </row>
    <row r="525" spans="1:21" hidden="1" x14ac:dyDescent="0.3">
      <c r="A525" t="s">
        <v>55</v>
      </c>
      <c r="B525" t="s">
        <v>57</v>
      </c>
      <c r="C525">
        <v>18697</v>
      </c>
      <c r="D525" s="1">
        <v>40091</v>
      </c>
      <c r="E525" s="1">
        <v>42468</v>
      </c>
      <c r="F525">
        <v>193452</v>
      </c>
      <c r="G525" t="s">
        <v>10</v>
      </c>
      <c r="H525" s="2">
        <v>42468.3049537037</v>
      </c>
      <c r="I525">
        <f t="shared" si="51"/>
        <v>2377</v>
      </c>
      <c r="J525">
        <f t="shared" si="50"/>
        <v>2</v>
      </c>
      <c r="K525">
        <f t="shared" si="52"/>
        <v>0</v>
      </c>
      <c r="L525">
        <f t="shared" si="53"/>
        <v>0</v>
      </c>
      <c r="P525">
        <f t="shared" si="54"/>
        <v>0</v>
      </c>
      <c r="Q525" t="e">
        <f>VLOOKUP(M525,'train-c6'!A$1:B$23,2)</f>
        <v>#N/A</v>
      </c>
      <c r="R525" t="e">
        <f>VLOOKUP(M525,'train-c6'!A$2:H$23,7)</f>
        <v>#N/A</v>
      </c>
      <c r="S525" t="e">
        <f>VLOOKUP(M525,'train-c6'!A$2:H$23,8)</f>
        <v>#N/A</v>
      </c>
      <c r="T525">
        <f t="shared" si="55"/>
        <v>0</v>
      </c>
      <c r="U525">
        <f t="array" ref="U525">MAX(IF(A$2:A$1790=M525,IF(B$2:B$1790=N525,J$2:J$1790)))</f>
        <v>0</v>
      </c>
    </row>
    <row r="526" spans="1:21" hidden="1" x14ac:dyDescent="0.3">
      <c r="A526" t="s">
        <v>55</v>
      </c>
      <c r="B526" t="s">
        <v>57</v>
      </c>
      <c r="C526">
        <v>18697</v>
      </c>
      <c r="D526" s="1">
        <v>40091</v>
      </c>
      <c r="E526" s="1">
        <v>42528</v>
      </c>
      <c r="F526">
        <v>200279</v>
      </c>
      <c r="G526" t="s">
        <v>10</v>
      </c>
      <c r="H526" s="2">
        <v>42528.465243055558</v>
      </c>
      <c r="I526">
        <f t="shared" si="51"/>
        <v>2437</v>
      </c>
      <c r="J526">
        <f t="shared" si="50"/>
        <v>3</v>
      </c>
      <c r="K526">
        <f t="shared" si="52"/>
        <v>0</v>
      </c>
      <c r="L526">
        <f t="shared" si="53"/>
        <v>0</v>
      </c>
      <c r="P526">
        <f t="shared" si="54"/>
        <v>0</v>
      </c>
      <c r="Q526" t="e">
        <f>VLOOKUP(M526,'train-c6'!A$1:B$23,2)</f>
        <v>#N/A</v>
      </c>
      <c r="R526" t="e">
        <f>VLOOKUP(M526,'train-c6'!A$2:H$23,7)</f>
        <v>#N/A</v>
      </c>
      <c r="S526" t="e">
        <f>VLOOKUP(M526,'train-c6'!A$2:H$23,8)</f>
        <v>#N/A</v>
      </c>
      <c r="T526">
        <f t="shared" si="55"/>
        <v>0</v>
      </c>
      <c r="U526">
        <f t="array" ref="U526">MAX(IF(A$2:A$1790=M526,IF(B$2:B$1790=N526,J$2:J$1790)))</f>
        <v>0</v>
      </c>
    </row>
    <row r="527" spans="1:21" hidden="1" x14ac:dyDescent="0.3">
      <c r="A527" t="s">
        <v>55</v>
      </c>
      <c r="B527" t="s">
        <v>57</v>
      </c>
      <c r="C527">
        <v>18697</v>
      </c>
      <c r="D527" s="1">
        <v>40091</v>
      </c>
      <c r="E527" s="1">
        <v>42571</v>
      </c>
      <c r="F527">
        <v>204216</v>
      </c>
      <c r="G527" t="s">
        <v>10</v>
      </c>
      <c r="H527" s="2">
        <v>42571.597129629627</v>
      </c>
      <c r="I527">
        <f t="shared" si="51"/>
        <v>2480</v>
      </c>
      <c r="J527">
        <f t="shared" si="50"/>
        <v>4</v>
      </c>
      <c r="K527">
        <f t="shared" si="52"/>
        <v>0</v>
      </c>
      <c r="L527">
        <f t="shared" si="53"/>
        <v>0</v>
      </c>
      <c r="P527">
        <f t="shared" si="54"/>
        <v>0</v>
      </c>
      <c r="Q527" t="e">
        <f>VLOOKUP(M527,'train-c6'!A$1:B$23,2)</f>
        <v>#N/A</v>
      </c>
      <c r="R527" t="e">
        <f>VLOOKUP(M527,'train-c6'!A$2:H$23,7)</f>
        <v>#N/A</v>
      </c>
      <c r="S527" t="e">
        <f>VLOOKUP(M527,'train-c6'!A$2:H$23,8)</f>
        <v>#N/A</v>
      </c>
      <c r="T527">
        <f t="shared" si="55"/>
        <v>0</v>
      </c>
      <c r="U527">
        <f t="array" ref="U527">MAX(IF(A$2:A$1790=M527,IF(B$2:B$1790=N527,J$2:J$1790)))</f>
        <v>0</v>
      </c>
    </row>
    <row r="528" spans="1:21" hidden="1" x14ac:dyDescent="0.3">
      <c r="A528" t="s">
        <v>55</v>
      </c>
      <c r="B528" t="s">
        <v>59</v>
      </c>
      <c r="C528">
        <v>18698</v>
      </c>
      <c r="D528" s="1">
        <v>40091</v>
      </c>
      <c r="E528" s="1">
        <v>42392</v>
      </c>
      <c r="F528">
        <v>184763</v>
      </c>
      <c r="G528" t="s">
        <v>10</v>
      </c>
      <c r="H528" s="2">
        <v>42392.363368055558</v>
      </c>
      <c r="I528">
        <f t="shared" si="51"/>
        <v>2301</v>
      </c>
      <c r="J528">
        <f t="shared" si="50"/>
        <v>1</v>
      </c>
      <c r="K528">
        <f t="shared" si="52"/>
        <v>0</v>
      </c>
      <c r="L528">
        <f t="shared" si="53"/>
        <v>0</v>
      </c>
      <c r="P528">
        <f t="shared" si="54"/>
        <v>0</v>
      </c>
      <c r="Q528" t="e">
        <f>VLOOKUP(M528,'train-c6'!A$1:B$23,2)</f>
        <v>#N/A</v>
      </c>
      <c r="R528" t="e">
        <f>VLOOKUP(M528,'train-c6'!A$2:H$23,7)</f>
        <v>#N/A</v>
      </c>
      <c r="S528" t="e">
        <f>VLOOKUP(M528,'train-c6'!A$2:H$23,8)</f>
        <v>#N/A</v>
      </c>
      <c r="T528">
        <f t="shared" si="55"/>
        <v>0</v>
      </c>
      <c r="U528">
        <f t="array" ref="U528">MAX(IF(A$2:A$1790=M528,IF(B$2:B$1790=N528,J$2:J$1790)))</f>
        <v>0</v>
      </c>
    </row>
    <row r="529" spans="1:21" hidden="1" x14ac:dyDescent="0.3">
      <c r="A529" t="s">
        <v>55</v>
      </c>
      <c r="B529" t="s">
        <v>59</v>
      </c>
      <c r="C529">
        <v>18698</v>
      </c>
      <c r="D529" s="1">
        <v>40091</v>
      </c>
      <c r="E529" s="1">
        <v>42454</v>
      </c>
      <c r="F529">
        <v>190366</v>
      </c>
      <c r="G529" t="s">
        <v>10</v>
      </c>
      <c r="H529" s="2">
        <v>42454.419953703706</v>
      </c>
      <c r="I529">
        <f t="shared" si="51"/>
        <v>2363</v>
      </c>
      <c r="J529">
        <f t="shared" si="50"/>
        <v>2</v>
      </c>
      <c r="K529">
        <f t="shared" si="52"/>
        <v>0</v>
      </c>
      <c r="L529">
        <f t="shared" si="53"/>
        <v>0</v>
      </c>
      <c r="P529">
        <f t="shared" si="54"/>
        <v>0</v>
      </c>
      <c r="Q529" t="e">
        <f>VLOOKUP(M529,'train-c6'!A$1:B$23,2)</f>
        <v>#N/A</v>
      </c>
      <c r="R529" t="e">
        <f>VLOOKUP(M529,'train-c6'!A$2:H$23,7)</f>
        <v>#N/A</v>
      </c>
      <c r="S529" t="e">
        <f>VLOOKUP(M529,'train-c6'!A$2:H$23,8)</f>
        <v>#N/A</v>
      </c>
      <c r="T529">
        <f t="shared" si="55"/>
        <v>0</v>
      </c>
      <c r="U529">
        <f t="array" ref="U529">MAX(IF(A$2:A$1790=M529,IF(B$2:B$1790=N529,J$2:J$1790)))</f>
        <v>0</v>
      </c>
    </row>
    <row r="530" spans="1:21" hidden="1" x14ac:dyDescent="0.3">
      <c r="A530" t="s">
        <v>55</v>
      </c>
      <c r="B530" t="s">
        <v>59</v>
      </c>
      <c r="C530">
        <v>18698</v>
      </c>
      <c r="D530" s="1">
        <v>40091</v>
      </c>
      <c r="E530" s="1">
        <v>42528</v>
      </c>
      <c r="F530">
        <v>200280</v>
      </c>
      <c r="G530" t="s">
        <v>10</v>
      </c>
      <c r="H530" s="2">
        <v>42528.46534722222</v>
      </c>
      <c r="I530">
        <f t="shared" si="51"/>
        <v>2437</v>
      </c>
      <c r="J530">
        <f t="shared" si="50"/>
        <v>3</v>
      </c>
      <c r="K530">
        <f t="shared" si="52"/>
        <v>0</v>
      </c>
      <c r="L530">
        <f t="shared" si="53"/>
        <v>0</v>
      </c>
      <c r="P530">
        <f t="shared" si="54"/>
        <v>0</v>
      </c>
      <c r="Q530" t="e">
        <f>VLOOKUP(M530,'train-c6'!A$1:B$23,2)</f>
        <v>#N/A</v>
      </c>
      <c r="R530" t="e">
        <f>VLOOKUP(M530,'train-c6'!A$2:H$23,7)</f>
        <v>#N/A</v>
      </c>
      <c r="S530" t="e">
        <f>VLOOKUP(M530,'train-c6'!A$2:H$23,8)</f>
        <v>#N/A</v>
      </c>
      <c r="T530">
        <f t="shared" si="55"/>
        <v>0</v>
      </c>
      <c r="U530">
        <f t="array" ref="U530">MAX(IF(A$2:A$1790=M530,IF(B$2:B$1790=N530,J$2:J$1790)))</f>
        <v>0</v>
      </c>
    </row>
    <row r="531" spans="1:21" hidden="1" x14ac:dyDescent="0.3">
      <c r="A531" t="s">
        <v>55</v>
      </c>
      <c r="B531" t="s">
        <v>59</v>
      </c>
      <c r="C531">
        <v>18698</v>
      </c>
      <c r="D531" s="1">
        <v>40091</v>
      </c>
      <c r="E531" s="1">
        <v>42571</v>
      </c>
      <c r="F531">
        <v>204215</v>
      </c>
      <c r="G531" t="s">
        <v>10</v>
      </c>
      <c r="H531" s="2">
        <v>42571.597071759257</v>
      </c>
      <c r="I531">
        <f t="shared" si="51"/>
        <v>2480</v>
      </c>
      <c r="J531">
        <f t="shared" si="50"/>
        <v>4</v>
      </c>
      <c r="K531">
        <f t="shared" si="52"/>
        <v>0</v>
      </c>
      <c r="L531">
        <f t="shared" si="53"/>
        <v>0</v>
      </c>
      <c r="P531">
        <f t="shared" si="54"/>
        <v>0</v>
      </c>
      <c r="Q531" t="e">
        <f>VLOOKUP(M531,'train-c6'!A$1:B$23,2)</f>
        <v>#N/A</v>
      </c>
      <c r="R531" t="e">
        <f>VLOOKUP(M531,'train-c6'!A$2:H$23,7)</f>
        <v>#N/A</v>
      </c>
      <c r="S531" t="e">
        <f>VLOOKUP(M531,'train-c6'!A$2:H$23,8)</f>
        <v>#N/A</v>
      </c>
      <c r="T531">
        <f t="shared" si="55"/>
        <v>0</v>
      </c>
      <c r="U531">
        <f t="array" ref="U531">MAX(IF(A$2:A$1790=M531,IF(B$2:B$1790=N531,J$2:J$1790)))</f>
        <v>0</v>
      </c>
    </row>
    <row r="532" spans="1:21" hidden="1" x14ac:dyDescent="0.3">
      <c r="A532" t="s">
        <v>55</v>
      </c>
      <c r="B532" t="s">
        <v>58</v>
      </c>
      <c r="C532">
        <v>18699</v>
      </c>
      <c r="D532" s="1">
        <v>40091</v>
      </c>
      <c r="E532" s="1">
        <v>42392</v>
      </c>
      <c r="F532">
        <v>184762</v>
      </c>
      <c r="G532" t="s">
        <v>10</v>
      </c>
      <c r="H532" s="2">
        <v>42392.363344907404</v>
      </c>
      <c r="I532">
        <f t="shared" si="51"/>
        <v>2301</v>
      </c>
      <c r="J532">
        <f t="shared" si="50"/>
        <v>1</v>
      </c>
      <c r="K532">
        <f t="shared" si="52"/>
        <v>0</v>
      </c>
      <c r="L532">
        <f t="shared" si="53"/>
        <v>0</v>
      </c>
      <c r="P532">
        <f t="shared" si="54"/>
        <v>0</v>
      </c>
      <c r="Q532" t="e">
        <f>VLOOKUP(M532,'train-c6'!A$1:B$23,2)</f>
        <v>#N/A</v>
      </c>
      <c r="R532" t="e">
        <f>VLOOKUP(M532,'train-c6'!A$2:H$23,7)</f>
        <v>#N/A</v>
      </c>
      <c r="S532" t="e">
        <f>VLOOKUP(M532,'train-c6'!A$2:H$23,8)</f>
        <v>#N/A</v>
      </c>
      <c r="T532">
        <f t="shared" si="55"/>
        <v>0</v>
      </c>
      <c r="U532">
        <f t="array" ref="U532">MAX(IF(A$2:A$1790=M532,IF(B$2:B$1790=N532,J$2:J$1790)))</f>
        <v>0</v>
      </c>
    </row>
    <row r="533" spans="1:21" hidden="1" x14ac:dyDescent="0.3">
      <c r="A533" t="s">
        <v>55</v>
      </c>
      <c r="B533" t="s">
        <v>58</v>
      </c>
      <c r="C533">
        <v>18699</v>
      </c>
      <c r="D533" s="1">
        <v>40091</v>
      </c>
      <c r="E533" s="1">
        <v>42454</v>
      </c>
      <c r="F533">
        <v>190364</v>
      </c>
      <c r="G533" t="s">
        <v>10</v>
      </c>
      <c r="H533" s="2">
        <v>42454.419710648152</v>
      </c>
      <c r="I533">
        <f t="shared" si="51"/>
        <v>2363</v>
      </c>
      <c r="J533">
        <f t="shared" si="50"/>
        <v>2</v>
      </c>
      <c r="K533">
        <f t="shared" si="52"/>
        <v>0</v>
      </c>
      <c r="L533">
        <f t="shared" si="53"/>
        <v>0</v>
      </c>
      <c r="P533">
        <f t="shared" si="54"/>
        <v>0</v>
      </c>
      <c r="Q533" t="e">
        <f>VLOOKUP(M533,'train-c6'!A$1:B$23,2)</f>
        <v>#N/A</v>
      </c>
      <c r="R533" t="e">
        <f>VLOOKUP(M533,'train-c6'!A$2:H$23,7)</f>
        <v>#N/A</v>
      </c>
      <c r="S533" t="e">
        <f>VLOOKUP(M533,'train-c6'!A$2:H$23,8)</f>
        <v>#N/A</v>
      </c>
      <c r="T533">
        <f t="shared" si="55"/>
        <v>0</v>
      </c>
      <c r="U533">
        <f t="array" ref="U533">MAX(IF(A$2:A$1790=M533,IF(B$2:B$1790=N533,J$2:J$1790)))</f>
        <v>0</v>
      </c>
    </row>
    <row r="534" spans="1:21" hidden="1" x14ac:dyDescent="0.3">
      <c r="A534" t="s">
        <v>55</v>
      </c>
      <c r="B534" t="s">
        <v>58</v>
      </c>
      <c r="C534">
        <v>18699</v>
      </c>
      <c r="D534" s="1">
        <v>40091</v>
      </c>
      <c r="E534" s="1">
        <v>42528</v>
      </c>
      <c r="F534">
        <v>200281</v>
      </c>
      <c r="G534" t="s">
        <v>10</v>
      </c>
      <c r="H534" s="2">
        <v>42528.465590277781</v>
      </c>
      <c r="I534">
        <f t="shared" si="51"/>
        <v>2437</v>
      </c>
      <c r="J534">
        <f t="shared" si="50"/>
        <v>3</v>
      </c>
      <c r="K534">
        <f t="shared" si="52"/>
        <v>0</v>
      </c>
      <c r="L534">
        <f t="shared" si="53"/>
        <v>0</v>
      </c>
      <c r="P534">
        <f t="shared" si="54"/>
        <v>0</v>
      </c>
      <c r="Q534" t="e">
        <f>VLOOKUP(M534,'train-c6'!A$1:B$23,2)</f>
        <v>#N/A</v>
      </c>
      <c r="R534" t="e">
        <f>VLOOKUP(M534,'train-c6'!A$2:H$23,7)</f>
        <v>#N/A</v>
      </c>
      <c r="S534" t="e">
        <f>VLOOKUP(M534,'train-c6'!A$2:H$23,8)</f>
        <v>#N/A</v>
      </c>
      <c r="T534">
        <f t="shared" si="55"/>
        <v>0</v>
      </c>
      <c r="U534">
        <f t="array" ref="U534">MAX(IF(A$2:A$1790=M534,IF(B$2:B$1790=N534,J$2:J$1790)))</f>
        <v>0</v>
      </c>
    </row>
    <row r="535" spans="1:21" hidden="1" x14ac:dyDescent="0.3">
      <c r="A535" t="s">
        <v>55</v>
      </c>
      <c r="B535" t="s">
        <v>58</v>
      </c>
      <c r="C535">
        <v>18699</v>
      </c>
      <c r="D535" s="1">
        <v>40091</v>
      </c>
      <c r="E535" s="1">
        <v>42571</v>
      </c>
      <c r="F535">
        <v>204217</v>
      </c>
      <c r="G535" t="s">
        <v>10</v>
      </c>
      <c r="H535" s="2">
        <v>42571.597361111111</v>
      </c>
      <c r="I535">
        <f t="shared" si="51"/>
        <v>2480</v>
      </c>
      <c r="J535">
        <f t="shared" ref="J535:J598" si="56">IF(C535=C534,J534+1,1)</f>
        <v>4</v>
      </c>
      <c r="K535">
        <f t="shared" si="52"/>
        <v>0</v>
      </c>
      <c r="L535">
        <f t="shared" si="53"/>
        <v>0</v>
      </c>
      <c r="P535">
        <f t="shared" si="54"/>
        <v>0</v>
      </c>
      <c r="Q535" t="e">
        <f>VLOOKUP(M535,'train-c6'!A$1:B$23,2)</f>
        <v>#N/A</v>
      </c>
      <c r="R535" t="e">
        <f>VLOOKUP(M535,'train-c6'!A$2:H$23,7)</f>
        <v>#N/A</v>
      </c>
      <c r="S535" t="e">
        <f>VLOOKUP(M535,'train-c6'!A$2:H$23,8)</f>
        <v>#N/A</v>
      </c>
      <c r="T535">
        <f t="shared" si="55"/>
        <v>0</v>
      </c>
      <c r="U535">
        <f t="array" ref="U535">MAX(IF(A$2:A$1790=M535,IF(B$2:B$1790=N535,J$2:J$1790)))</f>
        <v>0</v>
      </c>
    </row>
    <row r="536" spans="1:21" hidden="1" x14ac:dyDescent="0.3">
      <c r="A536" t="s">
        <v>55</v>
      </c>
      <c r="B536" t="s">
        <v>60</v>
      </c>
      <c r="C536">
        <v>18700</v>
      </c>
      <c r="D536" s="1">
        <v>40091</v>
      </c>
      <c r="E536" s="1">
        <v>42392</v>
      </c>
      <c r="F536">
        <v>184764</v>
      </c>
      <c r="G536" t="s">
        <v>10</v>
      </c>
      <c r="H536" s="2">
        <v>42392.363402777781</v>
      </c>
      <c r="I536">
        <f t="shared" si="51"/>
        <v>2301</v>
      </c>
      <c r="J536">
        <f t="shared" si="56"/>
        <v>1</v>
      </c>
      <c r="K536">
        <f t="shared" si="52"/>
        <v>0</v>
      </c>
      <c r="L536">
        <f t="shared" si="53"/>
        <v>0</v>
      </c>
      <c r="P536">
        <f t="shared" si="54"/>
        <v>0</v>
      </c>
      <c r="Q536" t="e">
        <f>VLOOKUP(M536,'train-c6'!A$1:B$23,2)</f>
        <v>#N/A</v>
      </c>
      <c r="R536" t="e">
        <f>VLOOKUP(M536,'train-c6'!A$2:H$23,7)</f>
        <v>#N/A</v>
      </c>
      <c r="S536" t="e">
        <f>VLOOKUP(M536,'train-c6'!A$2:H$23,8)</f>
        <v>#N/A</v>
      </c>
      <c r="T536">
        <f t="shared" si="55"/>
        <v>0</v>
      </c>
      <c r="U536">
        <f t="array" ref="U536">MAX(IF(A$2:A$1790=M536,IF(B$2:B$1790=N536,J$2:J$1790)))</f>
        <v>0</v>
      </c>
    </row>
    <row r="537" spans="1:21" hidden="1" x14ac:dyDescent="0.3">
      <c r="A537" t="s">
        <v>55</v>
      </c>
      <c r="B537" t="s">
        <v>60</v>
      </c>
      <c r="C537">
        <v>18700</v>
      </c>
      <c r="D537" s="1">
        <v>40091</v>
      </c>
      <c r="E537" s="1">
        <v>42454</v>
      </c>
      <c r="F537">
        <v>190365</v>
      </c>
      <c r="G537" t="s">
        <v>10</v>
      </c>
      <c r="H537" s="2">
        <v>42454.419872685183</v>
      </c>
      <c r="I537">
        <f t="shared" si="51"/>
        <v>2363</v>
      </c>
      <c r="J537">
        <f t="shared" si="56"/>
        <v>2</v>
      </c>
      <c r="K537">
        <f t="shared" si="52"/>
        <v>0</v>
      </c>
      <c r="L537">
        <f t="shared" si="53"/>
        <v>0</v>
      </c>
      <c r="P537">
        <f t="shared" si="54"/>
        <v>0</v>
      </c>
      <c r="Q537" t="e">
        <f>VLOOKUP(M537,'train-c6'!A$1:B$23,2)</f>
        <v>#N/A</v>
      </c>
      <c r="R537" t="e">
        <f>VLOOKUP(M537,'train-c6'!A$2:H$23,7)</f>
        <v>#N/A</v>
      </c>
      <c r="S537" t="e">
        <f>VLOOKUP(M537,'train-c6'!A$2:H$23,8)</f>
        <v>#N/A</v>
      </c>
      <c r="T537">
        <f t="shared" si="55"/>
        <v>0</v>
      </c>
      <c r="U537">
        <f t="array" ref="U537">MAX(IF(A$2:A$1790=M537,IF(B$2:B$1790=N537,J$2:J$1790)))</f>
        <v>0</v>
      </c>
    </row>
    <row r="538" spans="1:21" hidden="1" x14ac:dyDescent="0.3">
      <c r="A538" t="s">
        <v>55</v>
      </c>
      <c r="B538" t="s">
        <v>60</v>
      </c>
      <c r="C538">
        <v>18700</v>
      </c>
      <c r="D538" s="1">
        <v>40091</v>
      </c>
      <c r="E538" s="1">
        <v>42528</v>
      </c>
      <c r="F538">
        <v>200282</v>
      </c>
      <c r="G538" t="s">
        <v>10</v>
      </c>
      <c r="H538" s="2">
        <v>42528.465752314813</v>
      </c>
      <c r="I538">
        <f t="shared" si="51"/>
        <v>2437</v>
      </c>
      <c r="J538">
        <f t="shared" si="56"/>
        <v>3</v>
      </c>
      <c r="K538">
        <f t="shared" si="52"/>
        <v>0</v>
      </c>
      <c r="L538">
        <f t="shared" si="53"/>
        <v>0</v>
      </c>
      <c r="P538">
        <f t="shared" si="54"/>
        <v>0</v>
      </c>
      <c r="Q538" t="e">
        <f>VLOOKUP(M538,'train-c6'!A$1:B$23,2)</f>
        <v>#N/A</v>
      </c>
      <c r="R538" t="e">
        <f>VLOOKUP(M538,'train-c6'!A$2:H$23,7)</f>
        <v>#N/A</v>
      </c>
      <c r="S538" t="e">
        <f>VLOOKUP(M538,'train-c6'!A$2:H$23,8)</f>
        <v>#N/A</v>
      </c>
      <c r="T538">
        <f t="shared" si="55"/>
        <v>0</v>
      </c>
      <c r="U538">
        <f t="array" ref="U538">MAX(IF(A$2:A$1790=M538,IF(B$2:B$1790=N538,J$2:J$1790)))</f>
        <v>0</v>
      </c>
    </row>
    <row r="539" spans="1:21" hidden="1" x14ac:dyDescent="0.3">
      <c r="A539" t="s">
        <v>55</v>
      </c>
      <c r="B539" t="s">
        <v>60</v>
      </c>
      <c r="C539">
        <v>18700</v>
      </c>
      <c r="D539" s="1">
        <v>40091</v>
      </c>
      <c r="E539" s="1">
        <v>42573</v>
      </c>
      <c r="F539">
        <v>204501</v>
      </c>
      <c r="G539" t="s">
        <v>10</v>
      </c>
      <c r="H539" s="2">
        <v>42579.429155092592</v>
      </c>
      <c r="I539">
        <f t="shared" si="51"/>
        <v>2482</v>
      </c>
      <c r="J539">
        <f t="shared" si="56"/>
        <v>4</v>
      </c>
      <c r="K539">
        <f t="shared" si="52"/>
        <v>0</v>
      </c>
      <c r="L539">
        <f t="shared" si="53"/>
        <v>0</v>
      </c>
      <c r="P539">
        <f t="shared" si="54"/>
        <v>0</v>
      </c>
      <c r="Q539" t="e">
        <f>VLOOKUP(M539,'train-c6'!A$1:B$23,2)</f>
        <v>#N/A</v>
      </c>
      <c r="R539" t="e">
        <f>VLOOKUP(M539,'train-c6'!A$2:H$23,7)</f>
        <v>#N/A</v>
      </c>
      <c r="S539" t="e">
        <f>VLOOKUP(M539,'train-c6'!A$2:H$23,8)</f>
        <v>#N/A</v>
      </c>
      <c r="T539">
        <f t="shared" si="55"/>
        <v>0</v>
      </c>
      <c r="U539">
        <f t="array" ref="U539">MAX(IF(A$2:A$1790=M539,IF(B$2:B$1790=N539,J$2:J$1790)))</f>
        <v>0</v>
      </c>
    </row>
    <row r="540" spans="1:21" hidden="1" x14ac:dyDescent="0.3">
      <c r="A540" t="s">
        <v>55</v>
      </c>
      <c r="B540" t="s">
        <v>60</v>
      </c>
      <c r="C540">
        <v>18700</v>
      </c>
      <c r="D540" s="1">
        <v>40091</v>
      </c>
      <c r="E540" s="1">
        <v>42573</v>
      </c>
      <c r="F540">
        <v>204519</v>
      </c>
      <c r="G540" t="s">
        <v>21</v>
      </c>
      <c r="H540" s="2">
        <v>42579.429155092592</v>
      </c>
      <c r="I540">
        <f t="shared" si="51"/>
        <v>2482</v>
      </c>
      <c r="J540">
        <f t="shared" si="56"/>
        <v>5</v>
      </c>
      <c r="K540">
        <f t="shared" si="52"/>
        <v>0</v>
      </c>
      <c r="L540">
        <f t="shared" si="53"/>
        <v>0</v>
      </c>
      <c r="P540">
        <f t="shared" si="54"/>
        <v>0</v>
      </c>
      <c r="Q540" t="e">
        <f>VLOOKUP(M540,'train-c6'!A$1:B$23,2)</f>
        <v>#N/A</v>
      </c>
      <c r="R540" t="e">
        <f>VLOOKUP(M540,'train-c6'!A$2:H$23,7)</f>
        <v>#N/A</v>
      </c>
      <c r="S540" t="e">
        <f>VLOOKUP(M540,'train-c6'!A$2:H$23,8)</f>
        <v>#N/A</v>
      </c>
      <c r="T540">
        <f t="shared" si="55"/>
        <v>0</v>
      </c>
      <c r="U540">
        <f t="array" ref="U540">MAX(IF(A$2:A$1790=M540,IF(B$2:B$1790=N540,J$2:J$1790)))</f>
        <v>0</v>
      </c>
    </row>
    <row r="541" spans="1:21" hidden="1" x14ac:dyDescent="0.3">
      <c r="A541" t="s">
        <v>55</v>
      </c>
      <c r="B541" t="s">
        <v>60</v>
      </c>
      <c r="C541">
        <v>18700</v>
      </c>
      <c r="D541" s="1">
        <v>40091</v>
      </c>
      <c r="E541" s="1">
        <v>42579</v>
      </c>
      <c r="F541">
        <v>205848</v>
      </c>
      <c r="G541" t="s">
        <v>10</v>
      </c>
      <c r="H541" s="2">
        <v>42579.429155092592</v>
      </c>
      <c r="I541">
        <f t="shared" si="51"/>
        <v>2488</v>
      </c>
      <c r="J541">
        <f t="shared" si="56"/>
        <v>6</v>
      </c>
      <c r="K541">
        <f t="shared" si="52"/>
        <v>0</v>
      </c>
      <c r="L541">
        <f t="shared" si="53"/>
        <v>0</v>
      </c>
      <c r="P541">
        <f t="shared" si="54"/>
        <v>0</v>
      </c>
      <c r="Q541" t="e">
        <f>VLOOKUP(M541,'train-c6'!A$1:B$23,2)</f>
        <v>#N/A</v>
      </c>
      <c r="R541" t="e">
        <f>VLOOKUP(M541,'train-c6'!A$2:H$23,7)</f>
        <v>#N/A</v>
      </c>
      <c r="S541" t="e">
        <f>VLOOKUP(M541,'train-c6'!A$2:H$23,8)</f>
        <v>#N/A</v>
      </c>
      <c r="T541">
        <f t="shared" si="55"/>
        <v>0</v>
      </c>
      <c r="U541">
        <f t="array" ref="U541">MAX(IF(A$2:A$1790=M541,IF(B$2:B$1790=N541,J$2:J$1790)))</f>
        <v>0</v>
      </c>
    </row>
    <row r="542" spans="1:21" hidden="1" x14ac:dyDescent="0.3">
      <c r="A542" t="s">
        <v>55</v>
      </c>
      <c r="B542" t="s">
        <v>64</v>
      </c>
      <c r="C542">
        <v>18701</v>
      </c>
      <c r="D542" s="1">
        <v>40091</v>
      </c>
      <c r="E542" s="1">
        <v>42401</v>
      </c>
      <c r="F542">
        <v>185920</v>
      </c>
      <c r="G542" t="s">
        <v>10</v>
      </c>
      <c r="H542" s="2">
        <v>42401.514849537038</v>
      </c>
      <c r="I542">
        <f t="shared" si="51"/>
        <v>2310</v>
      </c>
      <c r="J542">
        <f t="shared" si="56"/>
        <v>1</v>
      </c>
      <c r="K542">
        <f t="shared" si="52"/>
        <v>0</v>
      </c>
      <c r="L542">
        <f t="shared" si="53"/>
        <v>0</v>
      </c>
      <c r="P542">
        <f t="shared" si="54"/>
        <v>0</v>
      </c>
      <c r="Q542" t="e">
        <f>VLOOKUP(M542,'train-c6'!A$1:B$23,2)</f>
        <v>#N/A</v>
      </c>
      <c r="R542" t="e">
        <f>VLOOKUP(M542,'train-c6'!A$2:H$23,7)</f>
        <v>#N/A</v>
      </c>
      <c r="S542" t="e">
        <f>VLOOKUP(M542,'train-c6'!A$2:H$23,8)</f>
        <v>#N/A</v>
      </c>
      <c r="T542">
        <f t="shared" si="55"/>
        <v>0</v>
      </c>
      <c r="U542">
        <f t="array" ref="U542">MAX(IF(A$2:A$1790=M542,IF(B$2:B$1790=N542,J$2:J$1790)))</f>
        <v>0</v>
      </c>
    </row>
    <row r="543" spans="1:21" hidden="1" x14ac:dyDescent="0.3">
      <c r="A543" t="s">
        <v>55</v>
      </c>
      <c r="B543" t="s">
        <v>64</v>
      </c>
      <c r="C543">
        <v>18701</v>
      </c>
      <c r="D543" s="1">
        <v>40091</v>
      </c>
      <c r="E543" s="1">
        <v>42468</v>
      </c>
      <c r="F543">
        <v>193455</v>
      </c>
      <c r="G543" t="s">
        <v>10</v>
      </c>
      <c r="H543" s="2">
        <v>42468.305173611108</v>
      </c>
      <c r="I543">
        <f t="shared" si="51"/>
        <v>2377</v>
      </c>
      <c r="J543">
        <f t="shared" si="56"/>
        <v>2</v>
      </c>
      <c r="K543">
        <f t="shared" si="52"/>
        <v>0</v>
      </c>
      <c r="L543">
        <f t="shared" si="53"/>
        <v>0</v>
      </c>
      <c r="P543">
        <f t="shared" si="54"/>
        <v>0</v>
      </c>
      <c r="Q543" t="e">
        <f>VLOOKUP(M543,'train-c6'!A$1:B$23,2)</f>
        <v>#N/A</v>
      </c>
      <c r="R543" t="e">
        <f>VLOOKUP(M543,'train-c6'!A$2:H$23,7)</f>
        <v>#N/A</v>
      </c>
      <c r="S543" t="e">
        <f>VLOOKUP(M543,'train-c6'!A$2:H$23,8)</f>
        <v>#N/A</v>
      </c>
      <c r="T543">
        <f t="shared" si="55"/>
        <v>0</v>
      </c>
      <c r="U543">
        <f t="array" ref="U543">MAX(IF(A$2:A$1790=M543,IF(B$2:B$1790=N543,J$2:J$1790)))</f>
        <v>0</v>
      </c>
    </row>
    <row r="544" spans="1:21" hidden="1" x14ac:dyDescent="0.3">
      <c r="A544" t="s">
        <v>55</v>
      </c>
      <c r="B544" t="s">
        <v>64</v>
      </c>
      <c r="C544">
        <v>18701</v>
      </c>
      <c r="D544" s="1">
        <v>40091</v>
      </c>
      <c r="E544" s="1">
        <v>42528</v>
      </c>
      <c r="F544">
        <v>200284</v>
      </c>
      <c r="G544" t="s">
        <v>10</v>
      </c>
      <c r="H544" s="2">
        <v>42528.465960648151</v>
      </c>
      <c r="I544">
        <f t="shared" si="51"/>
        <v>2437</v>
      </c>
      <c r="J544">
        <f t="shared" si="56"/>
        <v>3</v>
      </c>
      <c r="K544">
        <f t="shared" si="52"/>
        <v>0</v>
      </c>
      <c r="L544">
        <f t="shared" si="53"/>
        <v>0</v>
      </c>
      <c r="P544">
        <f t="shared" si="54"/>
        <v>0</v>
      </c>
      <c r="Q544" t="e">
        <f>VLOOKUP(M544,'train-c6'!A$1:B$23,2)</f>
        <v>#N/A</v>
      </c>
      <c r="R544" t="e">
        <f>VLOOKUP(M544,'train-c6'!A$2:H$23,7)</f>
        <v>#N/A</v>
      </c>
      <c r="S544" t="e">
        <f>VLOOKUP(M544,'train-c6'!A$2:H$23,8)</f>
        <v>#N/A</v>
      </c>
      <c r="T544">
        <f t="shared" si="55"/>
        <v>0</v>
      </c>
      <c r="U544">
        <f t="array" ref="U544">MAX(IF(A$2:A$1790=M544,IF(B$2:B$1790=N544,J$2:J$1790)))</f>
        <v>0</v>
      </c>
    </row>
    <row r="545" spans="1:21" hidden="1" x14ac:dyDescent="0.3">
      <c r="A545" t="s">
        <v>55</v>
      </c>
      <c r="B545" t="s">
        <v>64</v>
      </c>
      <c r="C545">
        <v>18701</v>
      </c>
      <c r="D545" s="1">
        <v>40091</v>
      </c>
      <c r="E545" s="1">
        <v>42573</v>
      </c>
      <c r="F545">
        <v>204507</v>
      </c>
      <c r="G545" t="s">
        <v>10</v>
      </c>
      <c r="H545" s="2">
        <v>42573.245868055557</v>
      </c>
      <c r="I545">
        <f t="shared" si="51"/>
        <v>2482</v>
      </c>
      <c r="J545">
        <f t="shared" si="56"/>
        <v>4</v>
      </c>
      <c r="K545">
        <f t="shared" si="52"/>
        <v>0</v>
      </c>
      <c r="L545">
        <f t="shared" si="53"/>
        <v>0</v>
      </c>
      <c r="P545">
        <f t="shared" si="54"/>
        <v>0</v>
      </c>
      <c r="Q545" t="e">
        <f>VLOOKUP(M545,'train-c6'!A$1:B$23,2)</f>
        <v>#N/A</v>
      </c>
      <c r="R545" t="e">
        <f>VLOOKUP(M545,'train-c6'!A$2:H$23,7)</f>
        <v>#N/A</v>
      </c>
      <c r="S545" t="e">
        <f>VLOOKUP(M545,'train-c6'!A$2:H$23,8)</f>
        <v>#N/A</v>
      </c>
      <c r="T545">
        <f t="shared" si="55"/>
        <v>0</v>
      </c>
      <c r="U545">
        <f t="array" ref="U545">MAX(IF(A$2:A$1790=M545,IF(B$2:B$1790=N545,J$2:J$1790)))</f>
        <v>0</v>
      </c>
    </row>
    <row r="546" spans="1:21" hidden="1" x14ac:dyDescent="0.3">
      <c r="A546" t="s">
        <v>55</v>
      </c>
      <c r="B546" t="s">
        <v>63</v>
      </c>
      <c r="C546">
        <v>18702</v>
      </c>
      <c r="D546" s="1">
        <v>40091</v>
      </c>
      <c r="E546" s="1">
        <v>42392</v>
      </c>
      <c r="F546">
        <v>184767</v>
      </c>
      <c r="G546" t="s">
        <v>10</v>
      </c>
      <c r="H546" s="2">
        <v>42392.363634259258</v>
      </c>
      <c r="I546">
        <f t="shared" si="51"/>
        <v>2301</v>
      </c>
      <c r="J546">
        <f t="shared" si="56"/>
        <v>1</v>
      </c>
      <c r="K546">
        <f t="shared" si="52"/>
        <v>0</v>
      </c>
      <c r="L546">
        <f t="shared" si="53"/>
        <v>0</v>
      </c>
      <c r="P546">
        <f t="shared" si="54"/>
        <v>0</v>
      </c>
      <c r="Q546" t="e">
        <f>VLOOKUP(M546,'train-c6'!A$1:B$23,2)</f>
        <v>#N/A</v>
      </c>
      <c r="R546" t="e">
        <f>VLOOKUP(M546,'train-c6'!A$2:H$23,7)</f>
        <v>#N/A</v>
      </c>
      <c r="S546" t="e">
        <f>VLOOKUP(M546,'train-c6'!A$2:H$23,8)</f>
        <v>#N/A</v>
      </c>
      <c r="T546">
        <f t="shared" si="55"/>
        <v>0</v>
      </c>
      <c r="U546">
        <f t="array" ref="U546">MAX(IF(A$2:A$1790=M546,IF(B$2:B$1790=N546,J$2:J$1790)))</f>
        <v>0</v>
      </c>
    </row>
    <row r="547" spans="1:21" hidden="1" x14ac:dyDescent="0.3">
      <c r="A547" t="s">
        <v>55</v>
      </c>
      <c r="B547" t="s">
        <v>63</v>
      </c>
      <c r="C547">
        <v>18702</v>
      </c>
      <c r="D547" s="1">
        <v>40091</v>
      </c>
      <c r="E547" s="1">
        <v>42454</v>
      </c>
      <c r="F547">
        <v>190367</v>
      </c>
      <c r="G547" t="s">
        <v>10</v>
      </c>
      <c r="H547" s="2">
        <v>42454.420185185183</v>
      </c>
      <c r="I547">
        <f t="shared" si="51"/>
        <v>2363</v>
      </c>
      <c r="J547">
        <f t="shared" si="56"/>
        <v>2</v>
      </c>
      <c r="K547">
        <f t="shared" si="52"/>
        <v>0</v>
      </c>
      <c r="L547">
        <f t="shared" si="53"/>
        <v>0</v>
      </c>
      <c r="P547">
        <f t="shared" si="54"/>
        <v>0</v>
      </c>
      <c r="Q547" t="e">
        <f>VLOOKUP(M547,'train-c6'!A$1:B$23,2)</f>
        <v>#N/A</v>
      </c>
      <c r="R547" t="e">
        <f>VLOOKUP(M547,'train-c6'!A$2:H$23,7)</f>
        <v>#N/A</v>
      </c>
      <c r="S547" t="e">
        <f>VLOOKUP(M547,'train-c6'!A$2:H$23,8)</f>
        <v>#N/A</v>
      </c>
      <c r="T547">
        <f t="shared" si="55"/>
        <v>0</v>
      </c>
      <c r="U547">
        <f t="array" ref="U547">MAX(IF(A$2:A$1790=M547,IF(B$2:B$1790=N547,J$2:J$1790)))</f>
        <v>0</v>
      </c>
    </row>
    <row r="548" spans="1:21" hidden="1" x14ac:dyDescent="0.3">
      <c r="A548" t="s">
        <v>55</v>
      </c>
      <c r="B548" t="s">
        <v>63</v>
      </c>
      <c r="C548">
        <v>18702</v>
      </c>
      <c r="D548" s="1">
        <v>40091</v>
      </c>
      <c r="E548" s="1">
        <v>42528</v>
      </c>
      <c r="F548">
        <v>200285</v>
      </c>
      <c r="G548" t="s">
        <v>10</v>
      </c>
      <c r="H548" s="2">
        <v>42528.466446759259</v>
      </c>
      <c r="I548">
        <f t="shared" si="51"/>
        <v>2437</v>
      </c>
      <c r="J548">
        <f t="shared" si="56"/>
        <v>3</v>
      </c>
      <c r="K548">
        <f t="shared" si="52"/>
        <v>0</v>
      </c>
      <c r="L548">
        <f t="shared" si="53"/>
        <v>0</v>
      </c>
      <c r="P548">
        <f t="shared" si="54"/>
        <v>0</v>
      </c>
      <c r="Q548" t="e">
        <f>VLOOKUP(M548,'train-c6'!A$1:B$23,2)</f>
        <v>#N/A</v>
      </c>
      <c r="R548" t="e">
        <f>VLOOKUP(M548,'train-c6'!A$2:H$23,7)</f>
        <v>#N/A</v>
      </c>
      <c r="S548" t="e">
        <f>VLOOKUP(M548,'train-c6'!A$2:H$23,8)</f>
        <v>#N/A</v>
      </c>
      <c r="T548">
        <f t="shared" si="55"/>
        <v>0</v>
      </c>
      <c r="U548">
        <f t="array" ref="U548">MAX(IF(A$2:A$1790=M548,IF(B$2:B$1790=N548,J$2:J$1790)))</f>
        <v>0</v>
      </c>
    </row>
    <row r="549" spans="1:21" hidden="1" x14ac:dyDescent="0.3">
      <c r="A549" t="s">
        <v>55</v>
      </c>
      <c r="B549" t="s">
        <v>63</v>
      </c>
      <c r="C549">
        <v>18702</v>
      </c>
      <c r="D549" s="1">
        <v>40091</v>
      </c>
      <c r="E549" s="1">
        <v>42573</v>
      </c>
      <c r="F549">
        <v>204505</v>
      </c>
      <c r="G549" t="s">
        <v>10</v>
      </c>
      <c r="H549" s="2">
        <v>42573.245740740742</v>
      </c>
      <c r="I549">
        <f t="shared" si="51"/>
        <v>2482</v>
      </c>
      <c r="J549">
        <f t="shared" si="56"/>
        <v>4</v>
      </c>
      <c r="K549">
        <f t="shared" si="52"/>
        <v>0</v>
      </c>
      <c r="L549">
        <f t="shared" si="53"/>
        <v>0</v>
      </c>
      <c r="P549">
        <f t="shared" si="54"/>
        <v>0</v>
      </c>
      <c r="Q549" t="e">
        <f>VLOOKUP(M549,'train-c6'!A$1:B$23,2)</f>
        <v>#N/A</v>
      </c>
      <c r="R549" t="e">
        <f>VLOOKUP(M549,'train-c6'!A$2:H$23,7)</f>
        <v>#N/A</v>
      </c>
      <c r="S549" t="e">
        <f>VLOOKUP(M549,'train-c6'!A$2:H$23,8)</f>
        <v>#N/A</v>
      </c>
      <c r="T549">
        <f t="shared" si="55"/>
        <v>0</v>
      </c>
      <c r="U549">
        <f t="array" ref="U549">MAX(IF(A$2:A$1790=M549,IF(B$2:B$1790=N549,J$2:J$1790)))</f>
        <v>0</v>
      </c>
    </row>
    <row r="550" spans="1:21" hidden="1" x14ac:dyDescent="0.3">
      <c r="A550" t="s">
        <v>55</v>
      </c>
      <c r="B550" t="s">
        <v>65</v>
      </c>
      <c r="C550">
        <v>18703</v>
      </c>
      <c r="D550" s="1">
        <v>40091</v>
      </c>
      <c r="E550" s="1">
        <v>42409</v>
      </c>
      <c r="F550">
        <v>187758</v>
      </c>
      <c r="G550" t="s">
        <v>10</v>
      </c>
      <c r="H550" s="2">
        <v>42409.438784722224</v>
      </c>
      <c r="I550">
        <f t="shared" si="51"/>
        <v>2318</v>
      </c>
      <c r="J550">
        <f t="shared" si="56"/>
        <v>1</v>
      </c>
      <c r="K550">
        <f t="shared" si="52"/>
        <v>0</v>
      </c>
      <c r="L550">
        <f t="shared" si="53"/>
        <v>0</v>
      </c>
      <c r="P550">
        <f t="shared" si="54"/>
        <v>0</v>
      </c>
      <c r="Q550" t="e">
        <f>VLOOKUP(M550,'train-c6'!A$1:B$23,2)</f>
        <v>#N/A</v>
      </c>
      <c r="R550" t="e">
        <f>VLOOKUP(M550,'train-c6'!A$2:H$23,7)</f>
        <v>#N/A</v>
      </c>
      <c r="S550" t="e">
        <f>VLOOKUP(M550,'train-c6'!A$2:H$23,8)</f>
        <v>#N/A</v>
      </c>
      <c r="T550">
        <f t="shared" si="55"/>
        <v>0</v>
      </c>
      <c r="U550">
        <f t="array" ref="U550">MAX(IF(A$2:A$1790=M550,IF(B$2:B$1790=N550,J$2:J$1790)))</f>
        <v>0</v>
      </c>
    </row>
    <row r="551" spans="1:21" hidden="1" x14ac:dyDescent="0.3">
      <c r="A551" t="s">
        <v>55</v>
      </c>
      <c r="B551" t="s">
        <v>65</v>
      </c>
      <c r="C551">
        <v>18703</v>
      </c>
      <c r="D551" s="1">
        <v>40091</v>
      </c>
      <c r="E551" s="1">
        <v>42454</v>
      </c>
      <c r="F551">
        <v>190368</v>
      </c>
      <c r="G551" t="s">
        <v>10</v>
      </c>
      <c r="H551" s="2">
        <v>42454.420300925929</v>
      </c>
      <c r="I551">
        <f t="shared" si="51"/>
        <v>2363</v>
      </c>
      <c r="J551">
        <f t="shared" si="56"/>
        <v>2</v>
      </c>
      <c r="K551">
        <f t="shared" si="52"/>
        <v>0</v>
      </c>
      <c r="L551">
        <f t="shared" si="53"/>
        <v>0</v>
      </c>
      <c r="P551">
        <f t="shared" si="54"/>
        <v>0</v>
      </c>
      <c r="Q551" t="e">
        <f>VLOOKUP(M551,'train-c6'!A$1:B$23,2)</f>
        <v>#N/A</v>
      </c>
      <c r="R551" t="e">
        <f>VLOOKUP(M551,'train-c6'!A$2:H$23,7)</f>
        <v>#N/A</v>
      </c>
      <c r="S551" t="e">
        <f>VLOOKUP(M551,'train-c6'!A$2:H$23,8)</f>
        <v>#N/A</v>
      </c>
      <c r="T551">
        <f t="shared" si="55"/>
        <v>0</v>
      </c>
      <c r="U551">
        <f t="array" ref="U551">MAX(IF(A$2:A$1790=M551,IF(B$2:B$1790=N551,J$2:J$1790)))</f>
        <v>0</v>
      </c>
    </row>
    <row r="552" spans="1:21" hidden="1" x14ac:dyDescent="0.3">
      <c r="A552" t="s">
        <v>55</v>
      </c>
      <c r="B552" t="s">
        <v>65</v>
      </c>
      <c r="C552">
        <v>18703</v>
      </c>
      <c r="D552" s="1">
        <v>40091</v>
      </c>
      <c r="E552" s="1">
        <v>42535</v>
      </c>
      <c r="F552">
        <v>201534</v>
      </c>
      <c r="G552" t="s">
        <v>10</v>
      </c>
      <c r="H552" s="2">
        <v>42535.385312500002</v>
      </c>
      <c r="I552">
        <f t="shared" si="51"/>
        <v>2444</v>
      </c>
      <c r="J552">
        <f t="shared" si="56"/>
        <v>3</v>
      </c>
      <c r="K552">
        <f t="shared" si="52"/>
        <v>0</v>
      </c>
      <c r="L552">
        <f t="shared" si="53"/>
        <v>0</v>
      </c>
      <c r="P552">
        <f t="shared" si="54"/>
        <v>0</v>
      </c>
      <c r="Q552" t="e">
        <f>VLOOKUP(M552,'train-c6'!A$1:B$23,2)</f>
        <v>#N/A</v>
      </c>
      <c r="R552" t="e">
        <f>VLOOKUP(M552,'train-c6'!A$2:H$23,7)</f>
        <v>#N/A</v>
      </c>
      <c r="S552" t="e">
        <f>VLOOKUP(M552,'train-c6'!A$2:H$23,8)</f>
        <v>#N/A</v>
      </c>
      <c r="T552">
        <f t="shared" si="55"/>
        <v>0</v>
      </c>
      <c r="U552">
        <f t="array" ref="U552">MAX(IF(A$2:A$1790=M552,IF(B$2:B$1790=N552,J$2:J$1790)))</f>
        <v>0</v>
      </c>
    </row>
    <row r="553" spans="1:21" hidden="1" x14ac:dyDescent="0.3">
      <c r="A553" t="s">
        <v>55</v>
      </c>
      <c r="B553" t="s">
        <v>65</v>
      </c>
      <c r="C553">
        <v>18703</v>
      </c>
      <c r="D553" s="1">
        <v>40091</v>
      </c>
      <c r="E553" s="1">
        <v>42579</v>
      </c>
      <c r="F553">
        <v>205859</v>
      </c>
      <c r="G553" t="s">
        <v>10</v>
      </c>
      <c r="H553" s="2">
        <v>42579.408587962964</v>
      </c>
      <c r="I553">
        <f t="shared" si="51"/>
        <v>2488</v>
      </c>
      <c r="J553">
        <f t="shared" si="56"/>
        <v>4</v>
      </c>
      <c r="K553">
        <f t="shared" si="52"/>
        <v>0</v>
      </c>
      <c r="L553">
        <f t="shared" si="53"/>
        <v>0</v>
      </c>
      <c r="P553">
        <f t="shared" si="54"/>
        <v>0</v>
      </c>
      <c r="Q553" t="e">
        <f>VLOOKUP(M553,'train-c6'!A$1:B$23,2)</f>
        <v>#N/A</v>
      </c>
      <c r="R553" t="e">
        <f>VLOOKUP(M553,'train-c6'!A$2:H$23,7)</f>
        <v>#N/A</v>
      </c>
      <c r="S553" t="e">
        <f>VLOOKUP(M553,'train-c6'!A$2:H$23,8)</f>
        <v>#N/A</v>
      </c>
      <c r="T553">
        <f t="shared" si="55"/>
        <v>0</v>
      </c>
      <c r="U553">
        <f t="array" ref="U553">MAX(IF(A$2:A$1790=M553,IF(B$2:B$1790=N553,J$2:J$1790)))</f>
        <v>0</v>
      </c>
    </row>
    <row r="554" spans="1:21" hidden="1" x14ac:dyDescent="0.3">
      <c r="A554" t="s">
        <v>55</v>
      </c>
      <c r="B554" t="s">
        <v>62</v>
      </c>
      <c r="C554">
        <v>18704</v>
      </c>
      <c r="D554" s="1">
        <v>40091</v>
      </c>
      <c r="E554" s="1">
        <v>42392</v>
      </c>
      <c r="F554">
        <v>184766</v>
      </c>
      <c r="G554" t="s">
        <v>10</v>
      </c>
      <c r="H554" s="2">
        <v>42392.363495370373</v>
      </c>
      <c r="I554">
        <f t="shared" si="51"/>
        <v>2301</v>
      </c>
      <c r="J554">
        <f t="shared" si="56"/>
        <v>1</v>
      </c>
      <c r="K554">
        <f t="shared" si="52"/>
        <v>0</v>
      </c>
      <c r="L554">
        <f t="shared" si="53"/>
        <v>0</v>
      </c>
      <c r="P554">
        <f t="shared" si="54"/>
        <v>0</v>
      </c>
      <c r="Q554" t="e">
        <f>VLOOKUP(M554,'train-c6'!A$1:B$23,2)</f>
        <v>#N/A</v>
      </c>
      <c r="R554" t="e">
        <f>VLOOKUP(M554,'train-c6'!A$2:H$23,7)</f>
        <v>#N/A</v>
      </c>
      <c r="S554" t="e">
        <f>VLOOKUP(M554,'train-c6'!A$2:H$23,8)</f>
        <v>#N/A</v>
      </c>
      <c r="T554">
        <f t="shared" si="55"/>
        <v>0</v>
      </c>
      <c r="U554">
        <f t="array" ref="U554">MAX(IF(A$2:A$1790=M554,IF(B$2:B$1790=N554,J$2:J$1790)))</f>
        <v>0</v>
      </c>
    </row>
    <row r="555" spans="1:21" hidden="1" x14ac:dyDescent="0.3">
      <c r="A555" t="s">
        <v>55</v>
      </c>
      <c r="B555" t="s">
        <v>62</v>
      </c>
      <c r="C555">
        <v>18704</v>
      </c>
      <c r="D555" s="1">
        <v>40091</v>
      </c>
      <c r="E555" s="1">
        <v>42468</v>
      </c>
      <c r="F555">
        <v>193453</v>
      </c>
      <c r="G555" t="s">
        <v>10</v>
      </c>
      <c r="H555" s="2">
        <v>42468.304988425924</v>
      </c>
      <c r="I555">
        <f t="shared" si="51"/>
        <v>2377</v>
      </c>
      <c r="J555">
        <f t="shared" si="56"/>
        <v>2</v>
      </c>
      <c r="K555">
        <f t="shared" si="52"/>
        <v>0</v>
      </c>
      <c r="L555">
        <f t="shared" si="53"/>
        <v>0</v>
      </c>
      <c r="P555">
        <f t="shared" si="54"/>
        <v>0</v>
      </c>
      <c r="Q555" t="e">
        <f>VLOOKUP(M555,'train-c6'!A$1:B$23,2)</f>
        <v>#N/A</v>
      </c>
      <c r="R555" t="e">
        <f>VLOOKUP(M555,'train-c6'!A$2:H$23,7)</f>
        <v>#N/A</v>
      </c>
      <c r="S555" t="e">
        <f>VLOOKUP(M555,'train-c6'!A$2:H$23,8)</f>
        <v>#N/A</v>
      </c>
      <c r="T555">
        <f t="shared" si="55"/>
        <v>0</v>
      </c>
      <c r="U555">
        <f t="array" ref="U555">MAX(IF(A$2:A$1790=M555,IF(B$2:B$1790=N555,J$2:J$1790)))</f>
        <v>0</v>
      </c>
    </row>
    <row r="556" spans="1:21" hidden="1" x14ac:dyDescent="0.3">
      <c r="A556" t="s">
        <v>55</v>
      </c>
      <c r="B556" t="s">
        <v>62</v>
      </c>
      <c r="C556">
        <v>18704</v>
      </c>
      <c r="D556" s="1">
        <v>40091</v>
      </c>
      <c r="E556" s="1">
        <v>42528</v>
      </c>
      <c r="F556">
        <v>200286</v>
      </c>
      <c r="G556" t="s">
        <v>10</v>
      </c>
      <c r="H556" s="2">
        <v>42528.466620370367</v>
      </c>
      <c r="I556">
        <f t="shared" si="51"/>
        <v>2437</v>
      </c>
      <c r="J556">
        <f t="shared" si="56"/>
        <v>3</v>
      </c>
      <c r="K556">
        <f t="shared" si="52"/>
        <v>0</v>
      </c>
      <c r="L556">
        <f t="shared" si="53"/>
        <v>0</v>
      </c>
      <c r="P556">
        <f t="shared" si="54"/>
        <v>0</v>
      </c>
      <c r="Q556" t="e">
        <f>VLOOKUP(M556,'train-c6'!A$1:B$23,2)</f>
        <v>#N/A</v>
      </c>
      <c r="R556" t="e">
        <f>VLOOKUP(M556,'train-c6'!A$2:H$23,7)</f>
        <v>#N/A</v>
      </c>
      <c r="S556" t="e">
        <f>VLOOKUP(M556,'train-c6'!A$2:H$23,8)</f>
        <v>#N/A</v>
      </c>
      <c r="T556">
        <f t="shared" si="55"/>
        <v>0</v>
      </c>
      <c r="U556">
        <f t="array" ref="U556">MAX(IF(A$2:A$1790=M556,IF(B$2:B$1790=N556,J$2:J$1790)))</f>
        <v>0</v>
      </c>
    </row>
    <row r="557" spans="1:21" hidden="1" x14ac:dyDescent="0.3">
      <c r="A557" t="s">
        <v>55</v>
      </c>
      <c r="B557" t="s">
        <v>62</v>
      </c>
      <c r="C557">
        <v>18704</v>
      </c>
      <c r="D557" s="1">
        <v>40091</v>
      </c>
      <c r="E557" s="1">
        <v>42573</v>
      </c>
      <c r="F557">
        <v>204506</v>
      </c>
      <c r="G557" t="s">
        <v>10</v>
      </c>
      <c r="H557" s="2">
        <v>42573.245810185188</v>
      </c>
      <c r="I557">
        <f t="shared" si="51"/>
        <v>2482</v>
      </c>
      <c r="J557">
        <f t="shared" si="56"/>
        <v>4</v>
      </c>
      <c r="K557">
        <f t="shared" si="52"/>
        <v>0</v>
      </c>
      <c r="L557">
        <f t="shared" si="53"/>
        <v>0</v>
      </c>
      <c r="P557">
        <f t="shared" si="54"/>
        <v>0</v>
      </c>
      <c r="Q557" t="e">
        <f>VLOOKUP(M557,'train-c6'!A$1:B$23,2)</f>
        <v>#N/A</v>
      </c>
      <c r="R557" t="e">
        <f>VLOOKUP(M557,'train-c6'!A$2:H$23,7)</f>
        <v>#N/A</v>
      </c>
      <c r="S557" t="e">
        <f>VLOOKUP(M557,'train-c6'!A$2:H$23,8)</f>
        <v>#N/A</v>
      </c>
      <c r="T557">
        <f t="shared" si="55"/>
        <v>0</v>
      </c>
      <c r="U557">
        <f t="array" ref="U557">MAX(IF(A$2:A$1790=M557,IF(B$2:B$1790=N557,J$2:J$1790)))</f>
        <v>0</v>
      </c>
    </row>
    <row r="558" spans="1:21" hidden="1" x14ac:dyDescent="0.3">
      <c r="A558" t="s">
        <v>55</v>
      </c>
      <c r="B558" t="s">
        <v>56</v>
      </c>
      <c r="C558">
        <v>18705</v>
      </c>
      <c r="D558" s="1">
        <v>40091</v>
      </c>
      <c r="E558" s="1">
        <v>42392</v>
      </c>
      <c r="F558">
        <v>184760</v>
      </c>
      <c r="G558" t="s">
        <v>10</v>
      </c>
      <c r="H558" s="2">
        <v>42392.363240740742</v>
      </c>
      <c r="I558">
        <f t="shared" si="51"/>
        <v>2301</v>
      </c>
      <c r="J558">
        <f t="shared" si="56"/>
        <v>1</v>
      </c>
      <c r="K558">
        <f t="shared" si="52"/>
        <v>0</v>
      </c>
      <c r="L558">
        <f t="shared" si="53"/>
        <v>0</v>
      </c>
      <c r="P558">
        <f t="shared" si="54"/>
        <v>0</v>
      </c>
      <c r="Q558" t="e">
        <f>VLOOKUP(M558,'train-c6'!A$1:B$23,2)</f>
        <v>#N/A</v>
      </c>
      <c r="R558" t="e">
        <f>VLOOKUP(M558,'train-c6'!A$2:H$23,7)</f>
        <v>#N/A</v>
      </c>
      <c r="S558" t="e">
        <f>VLOOKUP(M558,'train-c6'!A$2:H$23,8)</f>
        <v>#N/A</v>
      </c>
      <c r="T558">
        <f t="shared" si="55"/>
        <v>0</v>
      </c>
      <c r="U558">
        <f t="array" ref="U558">MAX(IF(A$2:A$1790=M558,IF(B$2:B$1790=N558,J$2:J$1790)))</f>
        <v>0</v>
      </c>
    </row>
    <row r="559" spans="1:21" hidden="1" x14ac:dyDescent="0.3">
      <c r="A559" t="s">
        <v>55</v>
      </c>
      <c r="B559" t="s">
        <v>56</v>
      </c>
      <c r="C559">
        <v>18705</v>
      </c>
      <c r="D559" s="1">
        <v>40091</v>
      </c>
      <c r="E559" s="1">
        <v>42454</v>
      </c>
      <c r="F559">
        <v>190363</v>
      </c>
      <c r="G559" t="s">
        <v>10</v>
      </c>
      <c r="H559" s="2">
        <v>42454.419675925928</v>
      </c>
      <c r="I559">
        <f t="shared" si="51"/>
        <v>2363</v>
      </c>
      <c r="J559">
        <f t="shared" si="56"/>
        <v>2</v>
      </c>
      <c r="K559">
        <f t="shared" si="52"/>
        <v>0</v>
      </c>
      <c r="L559">
        <f t="shared" si="53"/>
        <v>0</v>
      </c>
      <c r="P559">
        <f t="shared" si="54"/>
        <v>0</v>
      </c>
      <c r="Q559" t="e">
        <f>VLOOKUP(M559,'train-c6'!A$1:B$23,2)</f>
        <v>#N/A</v>
      </c>
      <c r="R559" t="e">
        <f>VLOOKUP(M559,'train-c6'!A$2:H$23,7)</f>
        <v>#N/A</v>
      </c>
      <c r="S559" t="e">
        <f>VLOOKUP(M559,'train-c6'!A$2:H$23,8)</f>
        <v>#N/A</v>
      </c>
      <c r="T559">
        <f t="shared" si="55"/>
        <v>0</v>
      </c>
      <c r="U559">
        <f t="array" ref="U559">MAX(IF(A$2:A$1790=M559,IF(B$2:B$1790=N559,J$2:J$1790)))</f>
        <v>0</v>
      </c>
    </row>
    <row r="560" spans="1:21" hidden="1" x14ac:dyDescent="0.3">
      <c r="A560" t="s">
        <v>55</v>
      </c>
      <c r="B560" t="s">
        <v>56</v>
      </c>
      <c r="C560">
        <v>18705</v>
      </c>
      <c r="D560" s="1">
        <v>40091</v>
      </c>
      <c r="E560" s="1">
        <v>42528</v>
      </c>
      <c r="F560">
        <v>200287</v>
      </c>
      <c r="G560" t="s">
        <v>10</v>
      </c>
      <c r="H560" s="2">
        <v>42528.466793981483</v>
      </c>
      <c r="I560">
        <f t="shared" si="51"/>
        <v>2437</v>
      </c>
      <c r="J560">
        <f t="shared" si="56"/>
        <v>3</v>
      </c>
      <c r="K560">
        <f t="shared" si="52"/>
        <v>0</v>
      </c>
      <c r="L560">
        <f t="shared" si="53"/>
        <v>0</v>
      </c>
      <c r="P560">
        <f t="shared" si="54"/>
        <v>0</v>
      </c>
      <c r="Q560" t="e">
        <f>VLOOKUP(M560,'train-c6'!A$1:B$23,2)</f>
        <v>#N/A</v>
      </c>
      <c r="R560" t="e">
        <f>VLOOKUP(M560,'train-c6'!A$2:H$23,7)</f>
        <v>#N/A</v>
      </c>
      <c r="S560" t="e">
        <f>VLOOKUP(M560,'train-c6'!A$2:H$23,8)</f>
        <v>#N/A</v>
      </c>
      <c r="T560">
        <f t="shared" si="55"/>
        <v>0</v>
      </c>
      <c r="U560">
        <f t="array" ref="U560">MAX(IF(A$2:A$1790=M560,IF(B$2:B$1790=N560,J$2:J$1790)))</f>
        <v>0</v>
      </c>
    </row>
    <row r="561" spans="1:21" hidden="1" x14ac:dyDescent="0.3">
      <c r="A561" t="s">
        <v>55</v>
      </c>
      <c r="B561" t="s">
        <v>56</v>
      </c>
      <c r="C561">
        <v>18705</v>
      </c>
      <c r="D561" s="1">
        <v>40091</v>
      </c>
      <c r="E561" s="1">
        <v>42573</v>
      </c>
      <c r="F561">
        <v>204500</v>
      </c>
      <c r="G561" t="s">
        <v>10</v>
      </c>
      <c r="H561" s="2">
        <v>42573.245370370372</v>
      </c>
      <c r="I561">
        <f t="shared" si="51"/>
        <v>2482</v>
      </c>
      <c r="J561">
        <f t="shared" si="56"/>
        <v>4</v>
      </c>
      <c r="K561">
        <f t="shared" si="52"/>
        <v>0</v>
      </c>
      <c r="L561">
        <f t="shared" si="53"/>
        <v>0</v>
      </c>
      <c r="P561">
        <f t="shared" si="54"/>
        <v>0</v>
      </c>
      <c r="Q561" t="e">
        <f>VLOOKUP(M561,'train-c6'!A$1:B$23,2)</f>
        <v>#N/A</v>
      </c>
      <c r="R561" t="e">
        <f>VLOOKUP(M561,'train-c6'!A$2:H$23,7)</f>
        <v>#N/A</v>
      </c>
      <c r="S561" t="e">
        <f>VLOOKUP(M561,'train-c6'!A$2:H$23,8)</f>
        <v>#N/A</v>
      </c>
      <c r="T561">
        <f t="shared" si="55"/>
        <v>0</v>
      </c>
      <c r="U561">
        <f t="array" ref="U561">MAX(IF(A$2:A$1790=M561,IF(B$2:B$1790=N561,J$2:J$1790)))</f>
        <v>0</v>
      </c>
    </row>
    <row r="562" spans="1:21" hidden="1" x14ac:dyDescent="0.3">
      <c r="A562" t="s">
        <v>55</v>
      </c>
      <c r="B562" t="s">
        <v>61</v>
      </c>
      <c r="C562">
        <v>18706</v>
      </c>
      <c r="D562" s="1">
        <v>40091</v>
      </c>
      <c r="E562" s="1">
        <v>42392</v>
      </c>
      <c r="F562">
        <v>184765</v>
      </c>
      <c r="G562" t="s">
        <v>10</v>
      </c>
      <c r="H562" s="2">
        <v>42392.363437499997</v>
      </c>
      <c r="I562">
        <f t="shared" si="51"/>
        <v>2301</v>
      </c>
      <c r="J562">
        <f t="shared" si="56"/>
        <v>1</v>
      </c>
      <c r="K562">
        <f t="shared" si="52"/>
        <v>0</v>
      </c>
      <c r="L562">
        <f t="shared" si="53"/>
        <v>0</v>
      </c>
      <c r="P562">
        <f t="shared" si="54"/>
        <v>0</v>
      </c>
      <c r="Q562" t="e">
        <f>VLOOKUP(M562,'train-c6'!A$1:B$23,2)</f>
        <v>#N/A</v>
      </c>
      <c r="R562" t="e">
        <f>VLOOKUP(M562,'train-c6'!A$2:H$23,7)</f>
        <v>#N/A</v>
      </c>
      <c r="S562" t="e">
        <f>VLOOKUP(M562,'train-c6'!A$2:H$23,8)</f>
        <v>#N/A</v>
      </c>
      <c r="T562">
        <f t="shared" si="55"/>
        <v>0</v>
      </c>
      <c r="U562">
        <f t="array" ref="U562">MAX(IF(A$2:A$1790=M562,IF(B$2:B$1790=N562,J$2:J$1790)))</f>
        <v>0</v>
      </c>
    </row>
    <row r="563" spans="1:21" hidden="1" x14ac:dyDescent="0.3">
      <c r="A563" t="s">
        <v>55</v>
      </c>
      <c r="B563" t="s">
        <v>61</v>
      </c>
      <c r="C563">
        <v>18706</v>
      </c>
      <c r="D563" s="1">
        <v>40091</v>
      </c>
      <c r="E563" s="1">
        <v>42472</v>
      </c>
      <c r="F563">
        <v>194481</v>
      </c>
      <c r="G563" t="s">
        <v>10</v>
      </c>
      <c r="H563" s="2">
        <v>42472.478449074071</v>
      </c>
      <c r="I563">
        <f t="shared" si="51"/>
        <v>2381</v>
      </c>
      <c r="J563">
        <f t="shared" si="56"/>
        <v>2</v>
      </c>
      <c r="K563">
        <f t="shared" si="52"/>
        <v>0</v>
      </c>
      <c r="L563">
        <f t="shared" si="53"/>
        <v>0</v>
      </c>
      <c r="P563">
        <f t="shared" si="54"/>
        <v>0</v>
      </c>
      <c r="Q563" t="e">
        <f>VLOOKUP(M563,'train-c6'!A$1:B$23,2)</f>
        <v>#N/A</v>
      </c>
      <c r="R563" t="e">
        <f>VLOOKUP(M563,'train-c6'!A$2:H$23,7)</f>
        <v>#N/A</v>
      </c>
      <c r="S563" t="e">
        <f>VLOOKUP(M563,'train-c6'!A$2:H$23,8)</f>
        <v>#N/A</v>
      </c>
      <c r="T563">
        <f t="shared" si="55"/>
        <v>0</v>
      </c>
      <c r="U563">
        <f t="array" ref="U563">MAX(IF(A$2:A$1790=M563,IF(B$2:B$1790=N563,J$2:J$1790)))</f>
        <v>0</v>
      </c>
    </row>
    <row r="564" spans="1:21" hidden="1" x14ac:dyDescent="0.3">
      <c r="A564" t="s">
        <v>55</v>
      </c>
      <c r="B564" t="s">
        <v>61</v>
      </c>
      <c r="C564">
        <v>18706</v>
      </c>
      <c r="D564" s="1">
        <v>40091</v>
      </c>
      <c r="E564" s="1">
        <v>42528</v>
      </c>
      <c r="F564">
        <v>200288</v>
      </c>
      <c r="G564" t="s">
        <v>10</v>
      </c>
      <c r="H564" s="2">
        <v>42528.466967592591</v>
      </c>
      <c r="I564">
        <f t="shared" si="51"/>
        <v>2437</v>
      </c>
      <c r="J564">
        <f t="shared" si="56"/>
        <v>3</v>
      </c>
      <c r="K564">
        <f t="shared" si="52"/>
        <v>0</v>
      </c>
      <c r="L564">
        <f t="shared" si="53"/>
        <v>0</v>
      </c>
      <c r="P564">
        <f t="shared" si="54"/>
        <v>0</v>
      </c>
      <c r="Q564" t="e">
        <f>VLOOKUP(M564,'train-c6'!A$1:B$23,2)</f>
        <v>#N/A</v>
      </c>
      <c r="R564" t="e">
        <f>VLOOKUP(M564,'train-c6'!A$2:H$23,7)</f>
        <v>#N/A</v>
      </c>
      <c r="S564" t="e">
        <f>VLOOKUP(M564,'train-c6'!A$2:H$23,8)</f>
        <v>#N/A</v>
      </c>
      <c r="T564">
        <f t="shared" si="55"/>
        <v>0</v>
      </c>
      <c r="U564">
        <f t="array" ref="U564">MAX(IF(A$2:A$1790=M564,IF(B$2:B$1790=N564,J$2:J$1790)))</f>
        <v>0</v>
      </c>
    </row>
    <row r="565" spans="1:21" hidden="1" x14ac:dyDescent="0.3">
      <c r="A565" t="s">
        <v>55</v>
      </c>
      <c r="B565" t="s">
        <v>61</v>
      </c>
      <c r="C565">
        <v>18706</v>
      </c>
      <c r="D565" s="1">
        <v>40091</v>
      </c>
      <c r="E565" s="1">
        <v>42573</v>
      </c>
      <c r="F565">
        <v>204504</v>
      </c>
      <c r="G565" t="s">
        <v>10</v>
      </c>
      <c r="H565" s="2">
        <v>42573.24559027778</v>
      </c>
      <c r="I565">
        <f t="shared" si="51"/>
        <v>2482</v>
      </c>
      <c r="J565">
        <f t="shared" si="56"/>
        <v>4</v>
      </c>
      <c r="K565">
        <f t="shared" si="52"/>
        <v>0</v>
      </c>
      <c r="L565">
        <f t="shared" si="53"/>
        <v>0</v>
      </c>
      <c r="P565">
        <f t="shared" si="54"/>
        <v>0</v>
      </c>
      <c r="Q565" t="e">
        <f>VLOOKUP(M565,'train-c6'!A$1:B$23,2)</f>
        <v>#N/A</v>
      </c>
      <c r="R565" t="e">
        <f>VLOOKUP(M565,'train-c6'!A$2:H$23,7)</f>
        <v>#N/A</v>
      </c>
      <c r="S565" t="e">
        <f>VLOOKUP(M565,'train-c6'!A$2:H$23,8)</f>
        <v>#N/A</v>
      </c>
      <c r="T565">
        <f t="shared" si="55"/>
        <v>0</v>
      </c>
      <c r="U565">
        <f t="array" ref="U565">MAX(IF(A$2:A$1790=M565,IF(B$2:B$1790=N565,J$2:J$1790)))</f>
        <v>0</v>
      </c>
    </row>
    <row r="566" spans="1:21" hidden="1" x14ac:dyDescent="0.3">
      <c r="A566" t="s">
        <v>55</v>
      </c>
      <c r="B566" t="s">
        <v>54</v>
      </c>
      <c r="C566">
        <v>18707</v>
      </c>
      <c r="D566" s="1">
        <v>40091</v>
      </c>
      <c r="E566" s="1">
        <v>42392</v>
      </c>
      <c r="F566">
        <v>184759</v>
      </c>
      <c r="G566" t="s">
        <v>10</v>
      </c>
      <c r="H566" s="2">
        <v>42392.363194444442</v>
      </c>
      <c r="I566">
        <f t="shared" si="51"/>
        <v>2301</v>
      </c>
      <c r="J566">
        <f t="shared" si="56"/>
        <v>1</v>
      </c>
      <c r="K566">
        <f t="shared" si="52"/>
        <v>0</v>
      </c>
      <c r="L566">
        <f t="shared" si="53"/>
        <v>0</v>
      </c>
      <c r="P566">
        <f t="shared" si="54"/>
        <v>0</v>
      </c>
      <c r="Q566" t="e">
        <f>VLOOKUP(M566,'train-c6'!A$1:B$23,2)</f>
        <v>#N/A</v>
      </c>
      <c r="R566" t="e">
        <f>VLOOKUP(M566,'train-c6'!A$2:H$23,7)</f>
        <v>#N/A</v>
      </c>
      <c r="S566" t="e">
        <f>VLOOKUP(M566,'train-c6'!A$2:H$23,8)</f>
        <v>#N/A</v>
      </c>
      <c r="T566">
        <f t="shared" si="55"/>
        <v>0</v>
      </c>
      <c r="U566">
        <f t="array" ref="U566">MAX(IF(A$2:A$1790=M566,IF(B$2:B$1790=N566,J$2:J$1790)))</f>
        <v>0</v>
      </c>
    </row>
    <row r="567" spans="1:21" hidden="1" x14ac:dyDescent="0.3">
      <c r="A567" t="s">
        <v>55</v>
      </c>
      <c r="B567" t="s">
        <v>54</v>
      </c>
      <c r="C567">
        <v>18707</v>
      </c>
      <c r="D567" s="1">
        <v>40091</v>
      </c>
      <c r="E567" s="1">
        <v>42454</v>
      </c>
      <c r="F567">
        <v>190362</v>
      </c>
      <c r="G567" t="s">
        <v>10</v>
      </c>
      <c r="H567" s="2">
        <v>42454.419502314813</v>
      </c>
      <c r="I567">
        <f t="shared" si="51"/>
        <v>2363</v>
      </c>
      <c r="J567">
        <f t="shared" si="56"/>
        <v>2</v>
      </c>
      <c r="K567">
        <f t="shared" si="52"/>
        <v>0</v>
      </c>
      <c r="L567">
        <f t="shared" si="53"/>
        <v>0</v>
      </c>
      <c r="P567">
        <f t="shared" si="54"/>
        <v>0</v>
      </c>
      <c r="Q567" t="e">
        <f>VLOOKUP(M567,'train-c6'!A$1:B$23,2)</f>
        <v>#N/A</v>
      </c>
      <c r="R567" t="e">
        <f>VLOOKUP(M567,'train-c6'!A$2:H$23,7)</f>
        <v>#N/A</v>
      </c>
      <c r="S567" t="e">
        <f>VLOOKUP(M567,'train-c6'!A$2:H$23,8)</f>
        <v>#N/A</v>
      </c>
      <c r="T567">
        <f t="shared" si="55"/>
        <v>0</v>
      </c>
      <c r="U567">
        <f t="array" ref="U567">MAX(IF(A$2:A$1790=M567,IF(B$2:B$1790=N567,J$2:J$1790)))</f>
        <v>0</v>
      </c>
    </row>
    <row r="568" spans="1:21" hidden="1" x14ac:dyDescent="0.3">
      <c r="A568" t="s">
        <v>55</v>
      </c>
      <c r="B568" t="s">
        <v>54</v>
      </c>
      <c r="C568">
        <v>18707</v>
      </c>
      <c r="D568" s="1">
        <v>40091</v>
      </c>
      <c r="E568" s="1">
        <v>42528</v>
      </c>
      <c r="F568">
        <v>200289</v>
      </c>
      <c r="G568" t="s">
        <v>10</v>
      </c>
      <c r="H568" s="2">
        <v>42528.467141203706</v>
      </c>
      <c r="I568">
        <f t="shared" si="51"/>
        <v>2437</v>
      </c>
      <c r="J568">
        <f t="shared" si="56"/>
        <v>3</v>
      </c>
      <c r="K568">
        <f t="shared" si="52"/>
        <v>0</v>
      </c>
      <c r="L568">
        <f t="shared" si="53"/>
        <v>0</v>
      </c>
      <c r="P568">
        <f t="shared" si="54"/>
        <v>0</v>
      </c>
      <c r="Q568" t="e">
        <f>VLOOKUP(M568,'train-c6'!A$1:B$23,2)</f>
        <v>#N/A</v>
      </c>
      <c r="R568" t="e">
        <f>VLOOKUP(M568,'train-c6'!A$2:H$23,7)</f>
        <v>#N/A</v>
      </c>
      <c r="S568" t="e">
        <f>VLOOKUP(M568,'train-c6'!A$2:H$23,8)</f>
        <v>#N/A</v>
      </c>
      <c r="T568">
        <f t="shared" si="55"/>
        <v>0</v>
      </c>
      <c r="U568">
        <f t="array" ref="U568">MAX(IF(A$2:A$1790=M568,IF(B$2:B$1790=N568,J$2:J$1790)))</f>
        <v>0</v>
      </c>
    </row>
    <row r="569" spans="1:21" hidden="1" x14ac:dyDescent="0.3">
      <c r="A569" t="s">
        <v>55</v>
      </c>
      <c r="B569" t="s">
        <v>54</v>
      </c>
      <c r="C569">
        <v>18707</v>
      </c>
      <c r="D569" s="1">
        <v>40091</v>
      </c>
      <c r="E569" s="1">
        <v>42573</v>
      </c>
      <c r="F569">
        <v>204499</v>
      </c>
      <c r="G569" t="s">
        <v>10</v>
      </c>
      <c r="H569" s="2">
        <v>42573.245300925926</v>
      </c>
      <c r="I569">
        <f t="shared" si="51"/>
        <v>2482</v>
      </c>
      <c r="J569">
        <f t="shared" si="56"/>
        <v>4</v>
      </c>
      <c r="K569">
        <f t="shared" si="52"/>
        <v>0</v>
      </c>
      <c r="L569">
        <f t="shared" si="53"/>
        <v>0</v>
      </c>
      <c r="P569">
        <f t="shared" si="54"/>
        <v>0</v>
      </c>
      <c r="Q569" t="e">
        <f>VLOOKUP(M569,'train-c6'!A$1:B$23,2)</f>
        <v>#N/A</v>
      </c>
      <c r="R569" t="e">
        <f>VLOOKUP(M569,'train-c6'!A$2:H$23,7)</f>
        <v>#N/A</v>
      </c>
      <c r="S569" t="e">
        <f>VLOOKUP(M569,'train-c6'!A$2:H$23,8)</f>
        <v>#N/A</v>
      </c>
      <c r="T569">
        <f t="shared" si="55"/>
        <v>0</v>
      </c>
      <c r="U569">
        <f t="array" ref="U569">MAX(IF(A$2:A$1790=M569,IF(B$2:B$1790=N569,J$2:J$1790)))</f>
        <v>0</v>
      </c>
    </row>
    <row r="570" spans="1:21" hidden="1" x14ac:dyDescent="0.3">
      <c r="A570" t="s">
        <v>44</v>
      </c>
      <c r="B570" t="s">
        <v>43</v>
      </c>
      <c r="C570">
        <v>18708</v>
      </c>
      <c r="D570" s="1">
        <v>40092</v>
      </c>
      <c r="E570" s="1">
        <v>42392</v>
      </c>
      <c r="F570">
        <v>184753</v>
      </c>
      <c r="G570" t="s">
        <v>10</v>
      </c>
      <c r="H570" s="2">
        <v>42392.36209490741</v>
      </c>
      <c r="I570">
        <f t="shared" si="51"/>
        <v>2300</v>
      </c>
      <c r="J570">
        <f t="shared" si="56"/>
        <v>1</v>
      </c>
      <c r="K570">
        <f t="shared" si="52"/>
        <v>0</v>
      </c>
      <c r="L570">
        <f t="shared" si="53"/>
        <v>0</v>
      </c>
      <c r="P570">
        <f t="shared" si="54"/>
        <v>0</v>
      </c>
      <c r="Q570" t="e">
        <f>VLOOKUP(M570,'train-c6'!A$1:B$23,2)</f>
        <v>#N/A</v>
      </c>
      <c r="R570" t="e">
        <f>VLOOKUP(M570,'train-c6'!A$2:H$23,7)</f>
        <v>#N/A</v>
      </c>
      <c r="S570" t="e">
        <f>VLOOKUP(M570,'train-c6'!A$2:H$23,8)</f>
        <v>#N/A</v>
      </c>
      <c r="T570">
        <f t="shared" si="55"/>
        <v>0</v>
      </c>
      <c r="U570">
        <f t="array" ref="U570">MAX(IF(A$2:A$1790=M570,IF(B$2:B$1790=N570,J$2:J$1790)))</f>
        <v>0</v>
      </c>
    </row>
    <row r="571" spans="1:21" hidden="1" x14ac:dyDescent="0.3">
      <c r="A571" t="s">
        <v>44</v>
      </c>
      <c r="B571" t="s">
        <v>43</v>
      </c>
      <c r="C571">
        <v>18708</v>
      </c>
      <c r="D571" s="1">
        <v>40092</v>
      </c>
      <c r="E571" s="1">
        <v>42454</v>
      </c>
      <c r="F571">
        <v>190357</v>
      </c>
      <c r="G571" t="s">
        <v>10</v>
      </c>
      <c r="H571" s="2">
        <v>42454.418877314813</v>
      </c>
      <c r="I571">
        <f t="shared" si="51"/>
        <v>2362</v>
      </c>
      <c r="J571">
        <f t="shared" si="56"/>
        <v>2</v>
      </c>
      <c r="K571">
        <f t="shared" si="52"/>
        <v>0</v>
      </c>
      <c r="L571">
        <f t="shared" si="53"/>
        <v>0</v>
      </c>
      <c r="P571">
        <f t="shared" si="54"/>
        <v>0</v>
      </c>
      <c r="Q571" t="e">
        <f>VLOOKUP(M571,'train-c6'!A$1:B$23,2)</f>
        <v>#N/A</v>
      </c>
      <c r="R571" t="e">
        <f>VLOOKUP(M571,'train-c6'!A$2:H$23,7)</f>
        <v>#N/A</v>
      </c>
      <c r="S571" t="e">
        <f>VLOOKUP(M571,'train-c6'!A$2:H$23,8)</f>
        <v>#N/A</v>
      </c>
      <c r="T571">
        <f t="shared" si="55"/>
        <v>0</v>
      </c>
      <c r="U571">
        <f t="array" ref="U571">MAX(IF(A$2:A$1790=M571,IF(B$2:B$1790=N571,J$2:J$1790)))</f>
        <v>0</v>
      </c>
    </row>
    <row r="572" spans="1:21" hidden="1" x14ac:dyDescent="0.3">
      <c r="A572" t="s">
        <v>44</v>
      </c>
      <c r="B572" t="s">
        <v>43</v>
      </c>
      <c r="C572">
        <v>18708</v>
      </c>
      <c r="D572" s="1">
        <v>40092</v>
      </c>
      <c r="E572" s="1">
        <v>42527</v>
      </c>
      <c r="F572">
        <v>200025</v>
      </c>
      <c r="G572" t="s">
        <v>26</v>
      </c>
      <c r="H572" s="2">
        <v>42527.350057870368</v>
      </c>
      <c r="I572">
        <f t="shared" si="51"/>
        <v>2435</v>
      </c>
      <c r="J572">
        <f t="shared" si="56"/>
        <v>3</v>
      </c>
      <c r="K572">
        <f t="shared" si="52"/>
        <v>1</v>
      </c>
      <c r="L572">
        <f t="shared" si="53"/>
        <v>8</v>
      </c>
      <c r="P572">
        <f t="shared" si="54"/>
        <v>0</v>
      </c>
      <c r="Q572" t="e">
        <f>VLOOKUP(M572,'train-c6'!A$1:B$23,2)</f>
        <v>#N/A</v>
      </c>
      <c r="R572" t="e">
        <f>VLOOKUP(M572,'train-c6'!A$2:H$23,7)</f>
        <v>#N/A</v>
      </c>
      <c r="S572" t="e">
        <f>VLOOKUP(M572,'train-c6'!A$2:H$23,8)</f>
        <v>#N/A</v>
      </c>
      <c r="T572">
        <f t="shared" si="55"/>
        <v>0</v>
      </c>
      <c r="U572">
        <f t="array" ref="U572">MAX(IF(A$2:A$1790=M572,IF(B$2:B$1790=N572,J$2:J$1790)))</f>
        <v>0</v>
      </c>
    </row>
    <row r="573" spans="1:21" hidden="1" x14ac:dyDescent="0.3">
      <c r="A573" t="s">
        <v>44</v>
      </c>
      <c r="B573" t="s">
        <v>43</v>
      </c>
      <c r="C573">
        <v>18708</v>
      </c>
      <c r="D573" s="1">
        <v>40092</v>
      </c>
      <c r="E573" s="1">
        <v>42571</v>
      </c>
      <c r="F573">
        <v>204198</v>
      </c>
      <c r="G573" t="s">
        <v>10</v>
      </c>
      <c r="H573" s="2">
        <v>42571.593171296299</v>
      </c>
      <c r="I573">
        <f t="shared" si="51"/>
        <v>2479</v>
      </c>
      <c r="J573">
        <f t="shared" si="56"/>
        <v>4</v>
      </c>
      <c r="K573">
        <f t="shared" si="52"/>
        <v>0</v>
      </c>
      <c r="L573">
        <f t="shared" si="53"/>
        <v>0</v>
      </c>
      <c r="P573">
        <f t="shared" si="54"/>
        <v>0</v>
      </c>
      <c r="Q573" t="e">
        <f>VLOOKUP(M573,'train-c6'!A$1:B$23,2)</f>
        <v>#N/A</v>
      </c>
      <c r="R573" t="e">
        <f>VLOOKUP(M573,'train-c6'!A$2:H$23,7)</f>
        <v>#N/A</v>
      </c>
      <c r="S573" t="e">
        <f>VLOOKUP(M573,'train-c6'!A$2:H$23,8)</f>
        <v>#N/A</v>
      </c>
      <c r="T573">
        <f t="shared" si="55"/>
        <v>0</v>
      </c>
      <c r="U573">
        <f t="array" ref="U573">MAX(IF(A$2:A$1790=M573,IF(B$2:B$1790=N573,J$2:J$1790)))</f>
        <v>0</v>
      </c>
    </row>
    <row r="574" spans="1:21" hidden="1" x14ac:dyDescent="0.3">
      <c r="A574" t="s">
        <v>44</v>
      </c>
      <c r="B574" t="s">
        <v>43</v>
      </c>
      <c r="C574">
        <v>18708</v>
      </c>
      <c r="D574" s="1">
        <v>40092</v>
      </c>
      <c r="E574" s="1">
        <v>42636</v>
      </c>
      <c r="F574">
        <v>210955</v>
      </c>
      <c r="G574" t="s">
        <v>10</v>
      </c>
      <c r="H574" s="2">
        <v>42636.545555555553</v>
      </c>
      <c r="I574">
        <f t="shared" si="51"/>
        <v>2544</v>
      </c>
      <c r="J574">
        <f t="shared" si="56"/>
        <v>5</v>
      </c>
      <c r="K574">
        <f t="shared" si="52"/>
        <v>0</v>
      </c>
      <c r="L574">
        <f t="shared" si="53"/>
        <v>0</v>
      </c>
      <c r="P574">
        <f t="shared" si="54"/>
        <v>0</v>
      </c>
      <c r="Q574" t="e">
        <f>VLOOKUP(M574,'train-c6'!A$1:B$23,2)</f>
        <v>#N/A</v>
      </c>
      <c r="R574" t="e">
        <f>VLOOKUP(M574,'train-c6'!A$2:H$23,7)</f>
        <v>#N/A</v>
      </c>
      <c r="S574" t="e">
        <f>VLOOKUP(M574,'train-c6'!A$2:H$23,8)</f>
        <v>#N/A</v>
      </c>
      <c r="T574">
        <f t="shared" si="55"/>
        <v>0</v>
      </c>
      <c r="U574">
        <f t="array" ref="U574">MAX(IF(A$2:A$1790=M574,IF(B$2:B$1790=N574,J$2:J$1790)))</f>
        <v>0</v>
      </c>
    </row>
    <row r="575" spans="1:21" hidden="1" x14ac:dyDescent="0.3">
      <c r="A575" t="s">
        <v>44</v>
      </c>
      <c r="B575" t="s">
        <v>43</v>
      </c>
      <c r="C575">
        <v>18708</v>
      </c>
      <c r="D575" s="1">
        <v>40092</v>
      </c>
      <c r="E575" s="1">
        <v>42702</v>
      </c>
      <c r="F575">
        <v>215532</v>
      </c>
      <c r="G575" t="s">
        <v>10</v>
      </c>
      <c r="H575" s="2">
        <v>42702.263425925928</v>
      </c>
      <c r="I575">
        <f t="shared" si="51"/>
        <v>2610</v>
      </c>
      <c r="J575">
        <f t="shared" si="56"/>
        <v>6</v>
      </c>
      <c r="K575">
        <f t="shared" si="52"/>
        <v>0</v>
      </c>
      <c r="L575">
        <f t="shared" si="53"/>
        <v>0</v>
      </c>
      <c r="P575">
        <f t="shared" si="54"/>
        <v>0</v>
      </c>
      <c r="Q575" t="e">
        <f>VLOOKUP(M575,'train-c6'!A$1:B$23,2)</f>
        <v>#N/A</v>
      </c>
      <c r="R575" t="e">
        <f>VLOOKUP(M575,'train-c6'!A$2:H$23,7)</f>
        <v>#N/A</v>
      </c>
      <c r="S575" t="e">
        <f>VLOOKUP(M575,'train-c6'!A$2:H$23,8)</f>
        <v>#N/A</v>
      </c>
      <c r="T575">
        <f t="shared" si="55"/>
        <v>0</v>
      </c>
      <c r="U575">
        <f t="array" ref="U575">MAX(IF(A$2:A$1790=M575,IF(B$2:B$1790=N575,J$2:J$1790)))</f>
        <v>0</v>
      </c>
    </row>
    <row r="576" spans="1:21" hidden="1" x14ac:dyDescent="0.3">
      <c r="A576" t="s">
        <v>44</v>
      </c>
      <c r="B576" t="s">
        <v>43</v>
      </c>
      <c r="C576">
        <v>18708</v>
      </c>
      <c r="D576" s="1">
        <v>40092</v>
      </c>
      <c r="E576" s="1">
        <v>42829</v>
      </c>
      <c r="F576">
        <v>226624</v>
      </c>
      <c r="G576" t="s">
        <v>10</v>
      </c>
      <c r="H576" s="2">
        <v>42829.36986111111</v>
      </c>
      <c r="I576">
        <f t="shared" si="51"/>
        <v>2737</v>
      </c>
      <c r="J576">
        <f t="shared" si="56"/>
        <v>7</v>
      </c>
      <c r="K576">
        <f t="shared" si="52"/>
        <v>0</v>
      </c>
      <c r="L576">
        <f t="shared" si="53"/>
        <v>0</v>
      </c>
      <c r="P576">
        <f t="shared" si="54"/>
        <v>0</v>
      </c>
      <c r="Q576" t="e">
        <f>VLOOKUP(M576,'train-c6'!A$1:B$23,2)</f>
        <v>#N/A</v>
      </c>
      <c r="R576" t="e">
        <f>VLOOKUP(M576,'train-c6'!A$2:H$23,7)</f>
        <v>#N/A</v>
      </c>
      <c r="S576" t="e">
        <f>VLOOKUP(M576,'train-c6'!A$2:H$23,8)</f>
        <v>#N/A</v>
      </c>
      <c r="T576">
        <f t="shared" si="55"/>
        <v>0</v>
      </c>
      <c r="U576">
        <f t="array" ref="U576">MAX(IF(A$2:A$1790=M576,IF(B$2:B$1790=N576,J$2:J$1790)))</f>
        <v>0</v>
      </c>
    </row>
    <row r="577" spans="1:21" hidden="1" x14ac:dyDescent="0.3">
      <c r="A577" t="s">
        <v>44</v>
      </c>
      <c r="B577" t="s">
        <v>45</v>
      </c>
      <c r="C577">
        <v>18709</v>
      </c>
      <c r="D577" s="1">
        <v>40092</v>
      </c>
      <c r="E577" s="1">
        <v>42392</v>
      </c>
      <c r="F577">
        <v>184754</v>
      </c>
      <c r="G577" t="s">
        <v>10</v>
      </c>
      <c r="H577" s="2">
        <v>42392.362199074072</v>
      </c>
      <c r="I577">
        <f t="shared" si="51"/>
        <v>2300</v>
      </c>
      <c r="J577">
        <f t="shared" si="56"/>
        <v>1</v>
      </c>
      <c r="K577">
        <f t="shared" si="52"/>
        <v>0</v>
      </c>
      <c r="L577">
        <f t="shared" si="53"/>
        <v>0</v>
      </c>
      <c r="P577">
        <f t="shared" si="54"/>
        <v>0</v>
      </c>
      <c r="Q577" t="e">
        <f>VLOOKUP(M577,'train-c6'!A$1:B$23,2)</f>
        <v>#N/A</v>
      </c>
      <c r="R577" t="e">
        <f>VLOOKUP(M577,'train-c6'!A$2:H$23,7)</f>
        <v>#N/A</v>
      </c>
      <c r="S577" t="e">
        <f>VLOOKUP(M577,'train-c6'!A$2:H$23,8)</f>
        <v>#N/A</v>
      </c>
      <c r="T577">
        <f t="shared" si="55"/>
        <v>0</v>
      </c>
      <c r="U577">
        <f t="array" ref="U577">MAX(IF(A$2:A$1790=M577,IF(B$2:B$1790=N577,J$2:J$1790)))</f>
        <v>0</v>
      </c>
    </row>
    <row r="578" spans="1:21" hidden="1" x14ac:dyDescent="0.3">
      <c r="A578" t="s">
        <v>44</v>
      </c>
      <c r="B578" t="s">
        <v>45</v>
      </c>
      <c r="C578">
        <v>18709</v>
      </c>
      <c r="D578" s="1">
        <v>40092</v>
      </c>
      <c r="E578" s="1">
        <v>42454</v>
      </c>
      <c r="F578">
        <v>190358</v>
      </c>
      <c r="G578" t="s">
        <v>10</v>
      </c>
      <c r="H578" s="2">
        <v>42454.418969907405</v>
      </c>
      <c r="I578">
        <f t="shared" ref="I578:I641" si="57">DATEDIF(D578,E578,"D")</f>
        <v>2362</v>
      </c>
      <c r="J578">
        <f t="shared" si="56"/>
        <v>2</v>
      </c>
      <c r="K578">
        <f t="shared" si="52"/>
        <v>0</v>
      </c>
      <c r="L578">
        <f t="shared" si="53"/>
        <v>0</v>
      </c>
      <c r="P578">
        <f t="shared" si="54"/>
        <v>0</v>
      </c>
      <c r="Q578" t="e">
        <f>VLOOKUP(M578,'train-c6'!A$1:B$23,2)</f>
        <v>#N/A</v>
      </c>
      <c r="R578" t="e">
        <f>VLOOKUP(M578,'train-c6'!A$2:H$23,7)</f>
        <v>#N/A</v>
      </c>
      <c r="S578" t="e">
        <f>VLOOKUP(M578,'train-c6'!A$2:H$23,8)</f>
        <v>#N/A</v>
      </c>
      <c r="T578">
        <f t="shared" si="55"/>
        <v>0</v>
      </c>
      <c r="U578">
        <f t="array" ref="U578">MAX(IF(A$2:A$1790=M578,IF(B$2:B$1790=N578,J$2:J$1790)))</f>
        <v>0</v>
      </c>
    </row>
    <row r="579" spans="1:21" hidden="1" x14ac:dyDescent="0.3">
      <c r="A579" t="s">
        <v>44</v>
      </c>
      <c r="B579" t="s">
        <v>45</v>
      </c>
      <c r="C579">
        <v>18709</v>
      </c>
      <c r="D579" s="1">
        <v>40092</v>
      </c>
      <c r="E579" s="1">
        <v>42527</v>
      </c>
      <c r="F579">
        <v>200026</v>
      </c>
      <c r="G579" t="s">
        <v>10</v>
      </c>
      <c r="H579" s="2">
        <v>42527.355520833335</v>
      </c>
      <c r="I579">
        <f t="shared" si="57"/>
        <v>2435</v>
      </c>
      <c r="J579">
        <f t="shared" si="56"/>
        <v>3</v>
      </c>
      <c r="K579">
        <f t="shared" ref="K579:K642" si="58">IF(G579="Failed",1,0)</f>
        <v>0</v>
      </c>
      <c r="L579">
        <f t="shared" ref="L579:L642" si="59">POWER(2,J579)*K579</f>
        <v>0</v>
      </c>
      <c r="P579">
        <f t="shared" ref="P579:P642" si="60">SUMIFS(L$2:L$1790,C$2:C$1790,O579,A$2:A$1790,M579,J$2:J$1790,U579)</f>
        <v>0</v>
      </c>
      <c r="Q579" t="e">
        <f>VLOOKUP(M579,'train-c6'!A$1:B$23,2)</f>
        <v>#N/A</v>
      </c>
      <c r="R579" t="e">
        <f>VLOOKUP(M579,'train-c6'!A$2:H$23,7)</f>
        <v>#N/A</v>
      </c>
      <c r="S579" t="e">
        <f>VLOOKUP(M579,'train-c6'!A$2:H$23,8)</f>
        <v>#N/A</v>
      </c>
      <c r="T579">
        <f t="shared" ref="T579:T642" si="61">SUMIFS(K$2:K$1790,A$2:A$1790,M579,B$2:B$1790,N579,J$2:J$1790,U579)</f>
        <v>0</v>
      </c>
      <c r="U579">
        <f t="array" ref="U579">MAX(IF(A$2:A$1790=M579,IF(B$2:B$1790=N579,J$2:J$1790)))</f>
        <v>0</v>
      </c>
    </row>
    <row r="580" spans="1:21" hidden="1" x14ac:dyDescent="0.3">
      <c r="A580" t="s">
        <v>44</v>
      </c>
      <c r="B580" t="s">
        <v>45</v>
      </c>
      <c r="C580">
        <v>18709</v>
      </c>
      <c r="D580" s="1">
        <v>40092</v>
      </c>
      <c r="E580" s="1">
        <v>42579</v>
      </c>
      <c r="F580">
        <v>205740</v>
      </c>
      <c r="G580" t="s">
        <v>10</v>
      </c>
      <c r="H580" s="2">
        <v>42579.27516203704</v>
      </c>
      <c r="I580">
        <f t="shared" si="57"/>
        <v>2487</v>
      </c>
      <c r="J580">
        <f t="shared" si="56"/>
        <v>4</v>
      </c>
      <c r="K580">
        <f t="shared" si="58"/>
        <v>0</v>
      </c>
      <c r="L580">
        <f t="shared" si="59"/>
        <v>0</v>
      </c>
      <c r="P580">
        <f t="shared" si="60"/>
        <v>0</v>
      </c>
      <c r="Q580" t="e">
        <f>VLOOKUP(M580,'train-c6'!A$1:B$23,2)</f>
        <v>#N/A</v>
      </c>
      <c r="R580" t="e">
        <f>VLOOKUP(M580,'train-c6'!A$2:H$23,7)</f>
        <v>#N/A</v>
      </c>
      <c r="S580" t="e">
        <f>VLOOKUP(M580,'train-c6'!A$2:H$23,8)</f>
        <v>#N/A</v>
      </c>
      <c r="T580">
        <f t="shared" si="61"/>
        <v>0</v>
      </c>
      <c r="U580">
        <f t="array" ref="U580">MAX(IF(A$2:A$1790=M580,IF(B$2:B$1790=N580,J$2:J$1790)))</f>
        <v>0</v>
      </c>
    </row>
    <row r="581" spans="1:21" hidden="1" x14ac:dyDescent="0.3">
      <c r="A581" t="s">
        <v>44</v>
      </c>
      <c r="B581" t="s">
        <v>45</v>
      </c>
      <c r="C581">
        <v>18709</v>
      </c>
      <c r="D581" s="1">
        <v>40092</v>
      </c>
      <c r="E581" s="1">
        <v>42636</v>
      </c>
      <c r="F581">
        <v>210956</v>
      </c>
      <c r="G581" t="s">
        <v>10</v>
      </c>
      <c r="H581" s="2">
        <v>42636.545868055553</v>
      </c>
      <c r="I581">
        <f t="shared" si="57"/>
        <v>2544</v>
      </c>
      <c r="J581">
        <f t="shared" si="56"/>
        <v>5</v>
      </c>
      <c r="K581">
        <f t="shared" si="58"/>
        <v>0</v>
      </c>
      <c r="L581">
        <f t="shared" si="59"/>
        <v>0</v>
      </c>
      <c r="P581">
        <f t="shared" si="60"/>
        <v>0</v>
      </c>
      <c r="Q581" t="e">
        <f>VLOOKUP(M581,'train-c6'!A$1:B$23,2)</f>
        <v>#N/A</v>
      </c>
      <c r="R581" t="e">
        <f>VLOOKUP(M581,'train-c6'!A$2:H$23,7)</f>
        <v>#N/A</v>
      </c>
      <c r="S581" t="e">
        <f>VLOOKUP(M581,'train-c6'!A$2:H$23,8)</f>
        <v>#N/A</v>
      </c>
      <c r="T581">
        <f t="shared" si="61"/>
        <v>0</v>
      </c>
      <c r="U581">
        <f t="array" ref="U581">MAX(IF(A$2:A$1790=M581,IF(B$2:B$1790=N581,J$2:J$1790)))</f>
        <v>0</v>
      </c>
    </row>
    <row r="582" spans="1:21" hidden="1" x14ac:dyDescent="0.3">
      <c r="A582" t="s">
        <v>44</v>
      </c>
      <c r="B582" t="s">
        <v>45</v>
      </c>
      <c r="C582">
        <v>18709</v>
      </c>
      <c r="D582" s="1">
        <v>40092</v>
      </c>
      <c r="E582" s="1">
        <v>42702</v>
      </c>
      <c r="F582">
        <v>215530</v>
      </c>
      <c r="G582" t="s">
        <v>10</v>
      </c>
      <c r="H582" s="2">
        <v>42702.262569444443</v>
      </c>
      <c r="I582">
        <f t="shared" si="57"/>
        <v>2610</v>
      </c>
      <c r="J582">
        <f t="shared" si="56"/>
        <v>6</v>
      </c>
      <c r="K582">
        <f t="shared" si="58"/>
        <v>0</v>
      </c>
      <c r="L582">
        <f t="shared" si="59"/>
        <v>0</v>
      </c>
      <c r="P582">
        <f t="shared" si="60"/>
        <v>0</v>
      </c>
      <c r="Q582" t="e">
        <f>VLOOKUP(M582,'train-c6'!A$1:B$23,2)</f>
        <v>#N/A</v>
      </c>
      <c r="R582" t="e">
        <f>VLOOKUP(M582,'train-c6'!A$2:H$23,7)</f>
        <v>#N/A</v>
      </c>
      <c r="S582" t="e">
        <f>VLOOKUP(M582,'train-c6'!A$2:H$23,8)</f>
        <v>#N/A</v>
      </c>
      <c r="T582">
        <f t="shared" si="61"/>
        <v>0</v>
      </c>
      <c r="U582">
        <f t="array" ref="U582">MAX(IF(A$2:A$1790=M582,IF(B$2:B$1790=N582,J$2:J$1790)))</f>
        <v>0</v>
      </c>
    </row>
    <row r="583" spans="1:21" hidden="1" x14ac:dyDescent="0.3">
      <c r="A583" t="s">
        <v>44</v>
      </c>
      <c r="B583" t="s">
        <v>45</v>
      </c>
      <c r="C583">
        <v>18709</v>
      </c>
      <c r="D583" s="1">
        <v>40092</v>
      </c>
      <c r="E583" s="1">
        <v>42829</v>
      </c>
      <c r="F583">
        <v>226622</v>
      </c>
      <c r="G583" t="s">
        <v>10</v>
      </c>
      <c r="H583" s="2">
        <v>42829.369803240741</v>
      </c>
      <c r="I583">
        <f t="shared" si="57"/>
        <v>2737</v>
      </c>
      <c r="J583">
        <f t="shared" si="56"/>
        <v>7</v>
      </c>
      <c r="K583">
        <f t="shared" si="58"/>
        <v>0</v>
      </c>
      <c r="L583">
        <f t="shared" si="59"/>
        <v>0</v>
      </c>
      <c r="P583">
        <f t="shared" si="60"/>
        <v>0</v>
      </c>
      <c r="Q583" t="e">
        <f>VLOOKUP(M583,'train-c6'!A$1:B$23,2)</f>
        <v>#N/A</v>
      </c>
      <c r="R583" t="e">
        <f>VLOOKUP(M583,'train-c6'!A$2:H$23,7)</f>
        <v>#N/A</v>
      </c>
      <c r="S583" t="e">
        <f>VLOOKUP(M583,'train-c6'!A$2:H$23,8)</f>
        <v>#N/A</v>
      </c>
      <c r="T583">
        <f t="shared" si="61"/>
        <v>0</v>
      </c>
      <c r="U583">
        <f t="array" ref="U583">MAX(IF(A$2:A$1790=M583,IF(B$2:B$1790=N583,J$2:J$1790)))</f>
        <v>0</v>
      </c>
    </row>
    <row r="584" spans="1:21" hidden="1" x14ac:dyDescent="0.3">
      <c r="A584" t="s">
        <v>44</v>
      </c>
      <c r="B584" t="s">
        <v>52</v>
      </c>
      <c r="C584">
        <v>18710</v>
      </c>
      <c r="D584" s="1">
        <v>40092</v>
      </c>
      <c r="E584" s="1">
        <v>42468</v>
      </c>
      <c r="F584">
        <v>193449</v>
      </c>
      <c r="G584" t="s">
        <v>10</v>
      </c>
      <c r="H584" s="2">
        <v>42468.304548611108</v>
      </c>
      <c r="I584">
        <f t="shared" si="57"/>
        <v>2376</v>
      </c>
      <c r="J584">
        <f t="shared" si="56"/>
        <v>1</v>
      </c>
      <c r="K584">
        <f t="shared" si="58"/>
        <v>0</v>
      </c>
      <c r="L584">
        <f t="shared" si="59"/>
        <v>0</v>
      </c>
      <c r="P584">
        <f t="shared" si="60"/>
        <v>0</v>
      </c>
      <c r="Q584" t="e">
        <f>VLOOKUP(M584,'train-c6'!A$1:B$23,2)</f>
        <v>#N/A</v>
      </c>
      <c r="R584" t="e">
        <f>VLOOKUP(M584,'train-c6'!A$2:H$23,7)</f>
        <v>#N/A</v>
      </c>
      <c r="S584" t="e">
        <f>VLOOKUP(M584,'train-c6'!A$2:H$23,8)</f>
        <v>#N/A</v>
      </c>
      <c r="T584">
        <f t="shared" si="61"/>
        <v>0</v>
      </c>
      <c r="U584">
        <f t="array" ref="U584">MAX(IF(A$2:A$1790=M584,IF(B$2:B$1790=N584,J$2:J$1790)))</f>
        <v>0</v>
      </c>
    </row>
    <row r="585" spans="1:21" hidden="1" x14ac:dyDescent="0.3">
      <c r="A585" t="s">
        <v>44</v>
      </c>
      <c r="B585" t="s">
        <v>52</v>
      </c>
      <c r="C585">
        <v>18710</v>
      </c>
      <c r="D585" s="1">
        <v>40092</v>
      </c>
      <c r="E585" s="1">
        <v>42528</v>
      </c>
      <c r="F585">
        <v>200260</v>
      </c>
      <c r="G585" t="s">
        <v>10</v>
      </c>
      <c r="H585" s="2">
        <v>42528.454189814816</v>
      </c>
      <c r="I585">
        <f t="shared" si="57"/>
        <v>2436</v>
      </c>
      <c r="J585">
        <f t="shared" si="56"/>
        <v>2</v>
      </c>
      <c r="K585">
        <f t="shared" si="58"/>
        <v>0</v>
      </c>
      <c r="L585">
        <f t="shared" si="59"/>
        <v>0</v>
      </c>
      <c r="P585">
        <f t="shared" si="60"/>
        <v>0</v>
      </c>
      <c r="Q585" t="e">
        <f>VLOOKUP(M585,'train-c6'!A$1:B$23,2)</f>
        <v>#N/A</v>
      </c>
      <c r="R585" t="e">
        <f>VLOOKUP(M585,'train-c6'!A$2:H$23,7)</f>
        <v>#N/A</v>
      </c>
      <c r="S585" t="e">
        <f>VLOOKUP(M585,'train-c6'!A$2:H$23,8)</f>
        <v>#N/A</v>
      </c>
      <c r="T585">
        <f t="shared" si="61"/>
        <v>0</v>
      </c>
      <c r="U585">
        <f t="array" ref="U585">MAX(IF(A$2:A$1790=M585,IF(B$2:B$1790=N585,J$2:J$1790)))</f>
        <v>0</v>
      </c>
    </row>
    <row r="586" spans="1:21" hidden="1" x14ac:dyDescent="0.3">
      <c r="A586" t="s">
        <v>44</v>
      </c>
      <c r="B586" t="s">
        <v>52</v>
      </c>
      <c r="C586">
        <v>18710</v>
      </c>
      <c r="D586" s="1">
        <v>40092</v>
      </c>
      <c r="E586" s="1">
        <v>42579</v>
      </c>
      <c r="F586">
        <v>205741</v>
      </c>
      <c r="G586" t="s">
        <v>10</v>
      </c>
      <c r="H586" s="2">
        <v>42579.273530092592</v>
      </c>
      <c r="I586">
        <f t="shared" si="57"/>
        <v>2487</v>
      </c>
      <c r="J586">
        <f t="shared" si="56"/>
        <v>3</v>
      </c>
      <c r="K586">
        <f t="shared" si="58"/>
        <v>0</v>
      </c>
      <c r="L586">
        <f t="shared" si="59"/>
        <v>0</v>
      </c>
      <c r="P586">
        <f t="shared" si="60"/>
        <v>0</v>
      </c>
      <c r="Q586" t="e">
        <f>VLOOKUP(M586,'train-c6'!A$1:B$23,2)</f>
        <v>#N/A</v>
      </c>
      <c r="R586" t="e">
        <f>VLOOKUP(M586,'train-c6'!A$2:H$23,7)</f>
        <v>#N/A</v>
      </c>
      <c r="S586" t="e">
        <f>VLOOKUP(M586,'train-c6'!A$2:H$23,8)</f>
        <v>#N/A</v>
      </c>
      <c r="T586">
        <f t="shared" si="61"/>
        <v>0</v>
      </c>
      <c r="U586">
        <f t="array" ref="U586">MAX(IF(A$2:A$1790=M586,IF(B$2:B$1790=N586,J$2:J$1790)))</f>
        <v>0</v>
      </c>
    </row>
    <row r="587" spans="1:21" hidden="1" x14ac:dyDescent="0.3">
      <c r="A587" t="s">
        <v>44</v>
      </c>
      <c r="B587" t="s">
        <v>52</v>
      </c>
      <c r="C587">
        <v>18710</v>
      </c>
      <c r="D587" s="1">
        <v>40092</v>
      </c>
      <c r="E587" s="1">
        <v>42641</v>
      </c>
      <c r="F587">
        <v>211529</v>
      </c>
      <c r="G587" t="s">
        <v>10</v>
      </c>
      <c r="H587" s="2">
        <v>42641.595462962963</v>
      </c>
      <c r="I587">
        <f t="shared" si="57"/>
        <v>2549</v>
      </c>
      <c r="J587">
        <f t="shared" si="56"/>
        <v>4</v>
      </c>
      <c r="K587">
        <f t="shared" si="58"/>
        <v>0</v>
      </c>
      <c r="L587">
        <f t="shared" si="59"/>
        <v>0</v>
      </c>
      <c r="P587">
        <f t="shared" si="60"/>
        <v>0</v>
      </c>
      <c r="Q587" t="e">
        <f>VLOOKUP(M587,'train-c6'!A$1:B$23,2)</f>
        <v>#N/A</v>
      </c>
      <c r="R587" t="e">
        <f>VLOOKUP(M587,'train-c6'!A$2:H$23,7)</f>
        <v>#N/A</v>
      </c>
      <c r="S587" t="e">
        <f>VLOOKUP(M587,'train-c6'!A$2:H$23,8)</f>
        <v>#N/A</v>
      </c>
      <c r="T587">
        <f t="shared" si="61"/>
        <v>0</v>
      </c>
      <c r="U587">
        <f t="array" ref="U587">MAX(IF(A$2:A$1790=M587,IF(B$2:B$1790=N587,J$2:J$1790)))</f>
        <v>0</v>
      </c>
    </row>
    <row r="588" spans="1:21" hidden="1" x14ac:dyDescent="0.3">
      <c r="A588" t="s">
        <v>44</v>
      </c>
      <c r="B588" t="s">
        <v>52</v>
      </c>
      <c r="C588">
        <v>18710</v>
      </c>
      <c r="D588" s="1">
        <v>40092</v>
      </c>
      <c r="E588" s="1">
        <v>42702</v>
      </c>
      <c r="F588">
        <v>215534</v>
      </c>
      <c r="G588" t="s">
        <v>10</v>
      </c>
      <c r="H588" s="2">
        <v>42702.263645833336</v>
      </c>
      <c r="I588">
        <f t="shared" si="57"/>
        <v>2610</v>
      </c>
      <c r="J588">
        <f t="shared" si="56"/>
        <v>5</v>
      </c>
      <c r="K588">
        <f t="shared" si="58"/>
        <v>0</v>
      </c>
      <c r="L588">
        <f t="shared" si="59"/>
        <v>0</v>
      </c>
      <c r="P588">
        <f t="shared" si="60"/>
        <v>0</v>
      </c>
      <c r="Q588" t="e">
        <f>VLOOKUP(M588,'train-c6'!A$1:B$23,2)</f>
        <v>#N/A</v>
      </c>
      <c r="R588" t="e">
        <f>VLOOKUP(M588,'train-c6'!A$2:H$23,7)</f>
        <v>#N/A</v>
      </c>
      <c r="S588" t="e">
        <f>VLOOKUP(M588,'train-c6'!A$2:H$23,8)</f>
        <v>#N/A</v>
      </c>
      <c r="T588">
        <f t="shared" si="61"/>
        <v>0</v>
      </c>
      <c r="U588">
        <f t="array" ref="U588">MAX(IF(A$2:A$1790=M588,IF(B$2:B$1790=N588,J$2:J$1790)))</f>
        <v>0</v>
      </c>
    </row>
    <row r="589" spans="1:21" hidden="1" x14ac:dyDescent="0.3">
      <c r="A589" t="s">
        <v>44</v>
      </c>
      <c r="B589" t="s">
        <v>52</v>
      </c>
      <c r="C589">
        <v>18710</v>
      </c>
      <c r="D589" s="1">
        <v>40092</v>
      </c>
      <c r="E589" s="1">
        <v>42829</v>
      </c>
      <c r="F589">
        <v>226627</v>
      </c>
      <c r="G589" t="s">
        <v>10</v>
      </c>
      <c r="H589" s="2">
        <v>42829.369930555556</v>
      </c>
      <c r="I589">
        <f t="shared" si="57"/>
        <v>2737</v>
      </c>
      <c r="J589">
        <f t="shared" si="56"/>
        <v>6</v>
      </c>
      <c r="K589">
        <f t="shared" si="58"/>
        <v>0</v>
      </c>
      <c r="L589">
        <f t="shared" si="59"/>
        <v>0</v>
      </c>
      <c r="P589">
        <f t="shared" si="60"/>
        <v>0</v>
      </c>
      <c r="Q589" t="e">
        <f>VLOOKUP(M589,'train-c6'!A$1:B$23,2)</f>
        <v>#N/A</v>
      </c>
      <c r="R589" t="e">
        <f>VLOOKUP(M589,'train-c6'!A$2:H$23,7)</f>
        <v>#N/A</v>
      </c>
      <c r="S589" t="e">
        <f>VLOOKUP(M589,'train-c6'!A$2:H$23,8)</f>
        <v>#N/A</v>
      </c>
      <c r="T589">
        <f t="shared" si="61"/>
        <v>0</v>
      </c>
      <c r="U589">
        <f t="array" ref="U589">MAX(IF(A$2:A$1790=M589,IF(B$2:B$1790=N589,J$2:J$1790)))</f>
        <v>0</v>
      </c>
    </row>
    <row r="590" spans="1:21" hidden="1" x14ac:dyDescent="0.3">
      <c r="A590" t="s">
        <v>44</v>
      </c>
      <c r="B590" t="s">
        <v>51</v>
      </c>
      <c r="C590">
        <v>18711</v>
      </c>
      <c r="D590" s="1">
        <v>40092</v>
      </c>
      <c r="E590" s="1">
        <v>42401</v>
      </c>
      <c r="F590">
        <v>185919</v>
      </c>
      <c r="G590" t="s">
        <v>10</v>
      </c>
      <c r="H590" s="2">
        <v>42401.514270833337</v>
      </c>
      <c r="I590">
        <f t="shared" si="57"/>
        <v>2309</v>
      </c>
      <c r="J590">
        <f t="shared" si="56"/>
        <v>1</v>
      </c>
      <c r="K590">
        <f t="shared" si="58"/>
        <v>0</v>
      </c>
      <c r="L590">
        <f t="shared" si="59"/>
        <v>0</v>
      </c>
      <c r="P590">
        <f t="shared" si="60"/>
        <v>0</v>
      </c>
      <c r="Q590" t="e">
        <f>VLOOKUP(M590,'train-c6'!A$1:B$23,2)</f>
        <v>#N/A</v>
      </c>
      <c r="R590" t="e">
        <f>VLOOKUP(M590,'train-c6'!A$2:H$23,7)</f>
        <v>#N/A</v>
      </c>
      <c r="S590" t="e">
        <f>VLOOKUP(M590,'train-c6'!A$2:H$23,8)</f>
        <v>#N/A</v>
      </c>
      <c r="T590">
        <f t="shared" si="61"/>
        <v>0</v>
      </c>
      <c r="U590">
        <f t="array" ref="U590">MAX(IF(A$2:A$1790=M590,IF(B$2:B$1790=N590,J$2:J$1790)))</f>
        <v>0</v>
      </c>
    </row>
    <row r="591" spans="1:21" hidden="1" x14ac:dyDescent="0.3">
      <c r="A591" t="s">
        <v>44</v>
      </c>
      <c r="B591" t="s">
        <v>51</v>
      </c>
      <c r="C591">
        <v>18711</v>
      </c>
      <c r="D591" s="1">
        <v>40092</v>
      </c>
      <c r="E591" s="1">
        <v>42468</v>
      </c>
      <c r="F591">
        <v>193451</v>
      </c>
      <c r="G591" t="s">
        <v>10</v>
      </c>
      <c r="H591" s="2">
        <v>42468.304780092592</v>
      </c>
      <c r="I591">
        <f t="shared" si="57"/>
        <v>2376</v>
      </c>
      <c r="J591">
        <f t="shared" si="56"/>
        <v>2</v>
      </c>
      <c r="K591">
        <f t="shared" si="58"/>
        <v>0</v>
      </c>
      <c r="L591">
        <f t="shared" si="59"/>
        <v>0</v>
      </c>
      <c r="P591">
        <f t="shared" si="60"/>
        <v>0</v>
      </c>
      <c r="Q591" t="e">
        <f>VLOOKUP(M591,'train-c6'!A$1:B$23,2)</f>
        <v>#N/A</v>
      </c>
      <c r="R591" t="e">
        <f>VLOOKUP(M591,'train-c6'!A$2:H$23,7)</f>
        <v>#N/A</v>
      </c>
      <c r="S591" t="e">
        <f>VLOOKUP(M591,'train-c6'!A$2:H$23,8)</f>
        <v>#N/A</v>
      </c>
      <c r="T591">
        <f t="shared" si="61"/>
        <v>0</v>
      </c>
      <c r="U591">
        <f t="array" ref="U591">MAX(IF(A$2:A$1790=M591,IF(B$2:B$1790=N591,J$2:J$1790)))</f>
        <v>0</v>
      </c>
    </row>
    <row r="592" spans="1:21" hidden="1" x14ac:dyDescent="0.3">
      <c r="A592" t="s">
        <v>44</v>
      </c>
      <c r="B592" t="s">
        <v>51</v>
      </c>
      <c r="C592">
        <v>18711</v>
      </c>
      <c r="D592" s="1">
        <v>40092</v>
      </c>
      <c r="E592" s="1">
        <v>42527</v>
      </c>
      <c r="F592">
        <v>200024</v>
      </c>
      <c r="G592" t="s">
        <v>10</v>
      </c>
      <c r="H592" s="2">
        <v>42527.34920138889</v>
      </c>
      <c r="I592">
        <f t="shared" si="57"/>
        <v>2435</v>
      </c>
      <c r="J592">
        <f t="shared" si="56"/>
        <v>3</v>
      </c>
      <c r="K592">
        <f t="shared" si="58"/>
        <v>0</v>
      </c>
      <c r="L592">
        <f t="shared" si="59"/>
        <v>0</v>
      </c>
      <c r="P592">
        <f t="shared" si="60"/>
        <v>0</v>
      </c>
      <c r="Q592" t="e">
        <f>VLOOKUP(M592,'train-c6'!A$1:B$23,2)</f>
        <v>#N/A</v>
      </c>
      <c r="R592" t="e">
        <f>VLOOKUP(M592,'train-c6'!A$2:H$23,7)</f>
        <v>#N/A</v>
      </c>
      <c r="S592" t="e">
        <f>VLOOKUP(M592,'train-c6'!A$2:H$23,8)</f>
        <v>#N/A</v>
      </c>
      <c r="T592">
        <f t="shared" si="61"/>
        <v>0</v>
      </c>
      <c r="U592">
        <f t="array" ref="U592">MAX(IF(A$2:A$1790=M592,IF(B$2:B$1790=N592,J$2:J$1790)))</f>
        <v>0</v>
      </c>
    </row>
    <row r="593" spans="1:21" hidden="1" x14ac:dyDescent="0.3">
      <c r="A593" t="s">
        <v>44</v>
      </c>
      <c r="B593" t="s">
        <v>51</v>
      </c>
      <c r="C593">
        <v>18711</v>
      </c>
      <c r="D593" s="1">
        <v>40092</v>
      </c>
      <c r="E593" s="1">
        <v>42571</v>
      </c>
      <c r="F593">
        <v>204199</v>
      </c>
      <c r="G593" t="s">
        <v>10</v>
      </c>
      <c r="H593" s="2">
        <v>42571.593287037038</v>
      </c>
      <c r="I593">
        <f t="shared" si="57"/>
        <v>2479</v>
      </c>
      <c r="J593">
        <f t="shared" si="56"/>
        <v>4</v>
      </c>
      <c r="K593">
        <f t="shared" si="58"/>
        <v>0</v>
      </c>
      <c r="L593">
        <f t="shared" si="59"/>
        <v>0</v>
      </c>
      <c r="P593">
        <f t="shared" si="60"/>
        <v>0</v>
      </c>
      <c r="Q593" t="e">
        <f>VLOOKUP(M593,'train-c6'!A$1:B$23,2)</f>
        <v>#N/A</v>
      </c>
      <c r="R593" t="e">
        <f>VLOOKUP(M593,'train-c6'!A$2:H$23,7)</f>
        <v>#N/A</v>
      </c>
      <c r="S593" t="e">
        <f>VLOOKUP(M593,'train-c6'!A$2:H$23,8)</f>
        <v>#N/A</v>
      </c>
      <c r="T593">
        <f t="shared" si="61"/>
        <v>0</v>
      </c>
      <c r="U593">
        <f t="array" ref="U593">MAX(IF(A$2:A$1790=M593,IF(B$2:B$1790=N593,J$2:J$1790)))</f>
        <v>0</v>
      </c>
    </row>
    <row r="594" spans="1:21" hidden="1" x14ac:dyDescent="0.3">
      <c r="A594" t="s">
        <v>44</v>
      </c>
      <c r="B594" t="s">
        <v>51</v>
      </c>
      <c r="C594">
        <v>18711</v>
      </c>
      <c r="D594" s="1">
        <v>40092</v>
      </c>
      <c r="E594" s="1">
        <v>42636</v>
      </c>
      <c r="F594">
        <v>210957</v>
      </c>
      <c r="G594" t="s">
        <v>10</v>
      </c>
      <c r="H594" s="2">
        <v>42636.546481481484</v>
      </c>
      <c r="I594">
        <f t="shared" si="57"/>
        <v>2544</v>
      </c>
      <c r="J594">
        <f t="shared" si="56"/>
        <v>5</v>
      </c>
      <c r="K594">
        <f t="shared" si="58"/>
        <v>0</v>
      </c>
      <c r="L594">
        <f t="shared" si="59"/>
        <v>0</v>
      </c>
      <c r="P594">
        <f t="shared" si="60"/>
        <v>0</v>
      </c>
      <c r="Q594" t="e">
        <f>VLOOKUP(M594,'train-c6'!A$1:B$23,2)</f>
        <v>#N/A</v>
      </c>
      <c r="R594" t="e">
        <f>VLOOKUP(M594,'train-c6'!A$2:H$23,7)</f>
        <v>#N/A</v>
      </c>
      <c r="S594" t="e">
        <f>VLOOKUP(M594,'train-c6'!A$2:H$23,8)</f>
        <v>#N/A</v>
      </c>
      <c r="T594">
        <f t="shared" si="61"/>
        <v>0</v>
      </c>
      <c r="U594">
        <f t="array" ref="U594">MAX(IF(A$2:A$1790=M594,IF(B$2:B$1790=N594,J$2:J$1790)))</f>
        <v>0</v>
      </c>
    </row>
    <row r="595" spans="1:21" hidden="1" x14ac:dyDescent="0.3">
      <c r="A595" t="s">
        <v>44</v>
      </c>
      <c r="B595" t="s">
        <v>51</v>
      </c>
      <c r="C595">
        <v>18711</v>
      </c>
      <c r="D595" s="1">
        <v>40092</v>
      </c>
      <c r="E595" s="1">
        <v>42702</v>
      </c>
      <c r="F595">
        <v>215536</v>
      </c>
      <c r="G595" t="s">
        <v>10</v>
      </c>
      <c r="H595" s="2">
        <v>42702.263773148145</v>
      </c>
      <c r="I595">
        <f t="shared" si="57"/>
        <v>2610</v>
      </c>
      <c r="J595">
        <f t="shared" si="56"/>
        <v>6</v>
      </c>
      <c r="K595">
        <f t="shared" si="58"/>
        <v>0</v>
      </c>
      <c r="L595">
        <f t="shared" si="59"/>
        <v>0</v>
      </c>
      <c r="P595">
        <f t="shared" si="60"/>
        <v>0</v>
      </c>
      <c r="Q595" t="e">
        <f>VLOOKUP(M595,'train-c6'!A$1:B$23,2)</f>
        <v>#N/A</v>
      </c>
      <c r="R595" t="e">
        <f>VLOOKUP(M595,'train-c6'!A$2:H$23,7)</f>
        <v>#N/A</v>
      </c>
      <c r="S595" t="e">
        <f>VLOOKUP(M595,'train-c6'!A$2:H$23,8)</f>
        <v>#N/A</v>
      </c>
      <c r="T595">
        <f t="shared" si="61"/>
        <v>0</v>
      </c>
      <c r="U595">
        <f t="array" ref="U595">MAX(IF(A$2:A$1790=M595,IF(B$2:B$1790=N595,J$2:J$1790)))</f>
        <v>0</v>
      </c>
    </row>
    <row r="596" spans="1:21" hidden="1" x14ac:dyDescent="0.3">
      <c r="A596" t="s">
        <v>44</v>
      </c>
      <c r="B596" t="s">
        <v>51</v>
      </c>
      <c r="C596">
        <v>18711</v>
      </c>
      <c r="D596" s="1">
        <v>40092</v>
      </c>
      <c r="E596" s="1">
        <v>42829</v>
      </c>
      <c r="F596">
        <v>226629</v>
      </c>
      <c r="G596" t="s">
        <v>10</v>
      </c>
      <c r="H596" s="2">
        <v>42829.370011574072</v>
      </c>
      <c r="I596">
        <f t="shared" si="57"/>
        <v>2737</v>
      </c>
      <c r="J596">
        <f t="shared" si="56"/>
        <v>7</v>
      </c>
      <c r="K596">
        <f t="shared" si="58"/>
        <v>0</v>
      </c>
      <c r="L596">
        <f t="shared" si="59"/>
        <v>0</v>
      </c>
      <c r="P596">
        <f t="shared" si="60"/>
        <v>0</v>
      </c>
      <c r="Q596" t="e">
        <f>VLOOKUP(M596,'train-c6'!A$1:B$23,2)</f>
        <v>#N/A</v>
      </c>
      <c r="R596" t="e">
        <f>VLOOKUP(M596,'train-c6'!A$2:H$23,7)</f>
        <v>#N/A</v>
      </c>
      <c r="S596" t="e">
        <f>VLOOKUP(M596,'train-c6'!A$2:H$23,8)</f>
        <v>#N/A</v>
      </c>
      <c r="T596">
        <f t="shared" si="61"/>
        <v>0</v>
      </c>
      <c r="U596">
        <f t="array" ref="U596">MAX(IF(A$2:A$1790=M596,IF(B$2:B$1790=N596,J$2:J$1790)))</f>
        <v>0</v>
      </c>
    </row>
    <row r="597" spans="1:21" hidden="1" x14ac:dyDescent="0.3">
      <c r="A597" t="s">
        <v>44</v>
      </c>
      <c r="B597" t="s">
        <v>50</v>
      </c>
      <c r="C597">
        <v>18712</v>
      </c>
      <c r="D597" s="1">
        <v>40092</v>
      </c>
      <c r="E597" s="1">
        <v>42401</v>
      </c>
      <c r="F597">
        <v>185918</v>
      </c>
      <c r="G597" t="s">
        <v>10</v>
      </c>
      <c r="H597" s="2">
        <v>42401.512754629628</v>
      </c>
      <c r="I597">
        <f t="shared" si="57"/>
        <v>2309</v>
      </c>
      <c r="J597">
        <f t="shared" si="56"/>
        <v>1</v>
      </c>
      <c r="K597">
        <f t="shared" si="58"/>
        <v>0</v>
      </c>
      <c r="L597">
        <f t="shared" si="59"/>
        <v>0</v>
      </c>
      <c r="P597">
        <f t="shared" si="60"/>
        <v>0</v>
      </c>
      <c r="Q597" t="e">
        <f>VLOOKUP(M597,'train-c6'!A$1:B$23,2)</f>
        <v>#N/A</v>
      </c>
      <c r="R597" t="e">
        <f>VLOOKUP(M597,'train-c6'!A$2:H$23,7)</f>
        <v>#N/A</v>
      </c>
      <c r="S597" t="e">
        <f>VLOOKUP(M597,'train-c6'!A$2:H$23,8)</f>
        <v>#N/A</v>
      </c>
      <c r="T597">
        <f t="shared" si="61"/>
        <v>0</v>
      </c>
      <c r="U597">
        <f t="array" ref="U597">MAX(IF(A$2:A$1790=M597,IF(B$2:B$1790=N597,J$2:J$1790)))</f>
        <v>0</v>
      </c>
    </row>
    <row r="598" spans="1:21" hidden="1" x14ac:dyDescent="0.3">
      <c r="A598" t="s">
        <v>44</v>
      </c>
      <c r="B598" t="s">
        <v>50</v>
      </c>
      <c r="C598">
        <v>18712</v>
      </c>
      <c r="D598" s="1">
        <v>40092</v>
      </c>
      <c r="E598" s="1">
        <v>42468</v>
      </c>
      <c r="F598">
        <v>193450</v>
      </c>
      <c r="G598" t="s">
        <v>10</v>
      </c>
      <c r="H598" s="2">
        <v>42468.304583333331</v>
      </c>
      <c r="I598">
        <f t="shared" si="57"/>
        <v>2376</v>
      </c>
      <c r="J598">
        <f t="shared" si="56"/>
        <v>2</v>
      </c>
      <c r="K598">
        <f t="shared" si="58"/>
        <v>0</v>
      </c>
      <c r="L598">
        <f t="shared" si="59"/>
        <v>0</v>
      </c>
      <c r="P598">
        <f t="shared" si="60"/>
        <v>0</v>
      </c>
      <c r="Q598" t="e">
        <f>VLOOKUP(M598,'train-c6'!A$1:B$23,2)</f>
        <v>#N/A</v>
      </c>
      <c r="R598" t="e">
        <f>VLOOKUP(M598,'train-c6'!A$2:H$23,7)</f>
        <v>#N/A</v>
      </c>
      <c r="S598" t="e">
        <f>VLOOKUP(M598,'train-c6'!A$2:H$23,8)</f>
        <v>#N/A</v>
      </c>
      <c r="T598">
        <f t="shared" si="61"/>
        <v>0</v>
      </c>
      <c r="U598">
        <f t="array" ref="U598">MAX(IF(A$2:A$1790=M598,IF(B$2:B$1790=N598,J$2:J$1790)))</f>
        <v>0</v>
      </c>
    </row>
    <row r="599" spans="1:21" hidden="1" x14ac:dyDescent="0.3">
      <c r="A599" t="s">
        <v>44</v>
      </c>
      <c r="B599" t="s">
        <v>50</v>
      </c>
      <c r="C599">
        <v>18712</v>
      </c>
      <c r="D599" s="1">
        <v>40092</v>
      </c>
      <c r="E599" s="1">
        <v>42527</v>
      </c>
      <c r="F599">
        <v>200019</v>
      </c>
      <c r="G599" t="s">
        <v>10</v>
      </c>
      <c r="H599" s="2">
        <v>42527.348194444443</v>
      </c>
      <c r="I599">
        <f t="shared" si="57"/>
        <v>2435</v>
      </c>
      <c r="J599">
        <f t="shared" ref="J599:J662" si="62">IF(C599=C598,J598+1,1)</f>
        <v>3</v>
      </c>
      <c r="K599">
        <f t="shared" si="58"/>
        <v>0</v>
      </c>
      <c r="L599">
        <f t="shared" si="59"/>
        <v>0</v>
      </c>
      <c r="P599">
        <f t="shared" si="60"/>
        <v>0</v>
      </c>
      <c r="Q599" t="e">
        <f>VLOOKUP(M599,'train-c6'!A$1:B$23,2)</f>
        <v>#N/A</v>
      </c>
      <c r="R599" t="e">
        <f>VLOOKUP(M599,'train-c6'!A$2:H$23,7)</f>
        <v>#N/A</v>
      </c>
      <c r="S599" t="e">
        <f>VLOOKUP(M599,'train-c6'!A$2:H$23,8)</f>
        <v>#N/A</v>
      </c>
      <c r="T599">
        <f t="shared" si="61"/>
        <v>0</v>
      </c>
      <c r="U599">
        <f t="array" ref="U599">MAX(IF(A$2:A$1790=M599,IF(B$2:B$1790=N599,J$2:J$1790)))</f>
        <v>0</v>
      </c>
    </row>
    <row r="600" spans="1:21" hidden="1" x14ac:dyDescent="0.3">
      <c r="A600" t="s">
        <v>44</v>
      </c>
      <c r="B600" t="s">
        <v>50</v>
      </c>
      <c r="C600">
        <v>18712</v>
      </c>
      <c r="D600" s="1">
        <v>40092</v>
      </c>
      <c r="E600" s="1">
        <v>42579</v>
      </c>
      <c r="F600">
        <v>205742</v>
      </c>
      <c r="G600" t="s">
        <v>10</v>
      </c>
      <c r="H600" s="2">
        <v>42579.274502314816</v>
      </c>
      <c r="I600">
        <f t="shared" si="57"/>
        <v>2487</v>
      </c>
      <c r="J600">
        <f t="shared" si="62"/>
        <v>4</v>
      </c>
      <c r="K600">
        <f t="shared" si="58"/>
        <v>0</v>
      </c>
      <c r="L600">
        <f t="shared" si="59"/>
        <v>0</v>
      </c>
      <c r="P600">
        <f t="shared" si="60"/>
        <v>0</v>
      </c>
      <c r="Q600" t="e">
        <f>VLOOKUP(M600,'train-c6'!A$1:B$23,2)</f>
        <v>#N/A</v>
      </c>
      <c r="R600" t="e">
        <f>VLOOKUP(M600,'train-c6'!A$2:H$23,7)</f>
        <v>#N/A</v>
      </c>
      <c r="S600" t="e">
        <f>VLOOKUP(M600,'train-c6'!A$2:H$23,8)</f>
        <v>#N/A</v>
      </c>
      <c r="T600">
        <f t="shared" si="61"/>
        <v>0</v>
      </c>
      <c r="U600">
        <f t="array" ref="U600">MAX(IF(A$2:A$1790=M600,IF(B$2:B$1790=N600,J$2:J$1790)))</f>
        <v>0</v>
      </c>
    </row>
    <row r="601" spans="1:21" hidden="1" x14ac:dyDescent="0.3">
      <c r="A601" t="s">
        <v>44</v>
      </c>
      <c r="B601" t="s">
        <v>50</v>
      </c>
      <c r="C601">
        <v>18712</v>
      </c>
      <c r="D601" s="1">
        <v>40092</v>
      </c>
      <c r="E601" s="1">
        <v>42636</v>
      </c>
      <c r="F601">
        <v>210962</v>
      </c>
      <c r="G601" t="s">
        <v>10</v>
      </c>
      <c r="H601" s="2">
        <v>42636.548321759263</v>
      </c>
      <c r="I601">
        <f t="shared" si="57"/>
        <v>2544</v>
      </c>
      <c r="J601">
        <f t="shared" si="62"/>
        <v>5</v>
      </c>
      <c r="K601">
        <f t="shared" si="58"/>
        <v>0</v>
      </c>
      <c r="L601">
        <f t="shared" si="59"/>
        <v>0</v>
      </c>
      <c r="P601">
        <f t="shared" si="60"/>
        <v>0</v>
      </c>
      <c r="Q601" t="e">
        <f>VLOOKUP(M601,'train-c6'!A$1:B$23,2)</f>
        <v>#N/A</v>
      </c>
      <c r="R601" t="e">
        <f>VLOOKUP(M601,'train-c6'!A$2:H$23,7)</f>
        <v>#N/A</v>
      </c>
      <c r="S601" t="e">
        <f>VLOOKUP(M601,'train-c6'!A$2:H$23,8)</f>
        <v>#N/A</v>
      </c>
      <c r="T601">
        <f t="shared" si="61"/>
        <v>0</v>
      </c>
      <c r="U601">
        <f t="array" ref="U601">MAX(IF(A$2:A$1790=M601,IF(B$2:B$1790=N601,J$2:J$1790)))</f>
        <v>0</v>
      </c>
    </row>
    <row r="602" spans="1:21" hidden="1" x14ac:dyDescent="0.3">
      <c r="A602" t="s">
        <v>44</v>
      </c>
      <c r="B602" t="s">
        <v>50</v>
      </c>
      <c r="C602">
        <v>18712</v>
      </c>
      <c r="D602" s="1">
        <v>40092</v>
      </c>
      <c r="E602" s="1">
        <v>42702</v>
      </c>
      <c r="F602">
        <v>215535</v>
      </c>
      <c r="G602" t="s">
        <v>10</v>
      </c>
      <c r="H602" s="2">
        <v>42702.263715277775</v>
      </c>
      <c r="I602">
        <f t="shared" si="57"/>
        <v>2610</v>
      </c>
      <c r="J602">
        <f t="shared" si="62"/>
        <v>6</v>
      </c>
      <c r="K602">
        <f t="shared" si="58"/>
        <v>0</v>
      </c>
      <c r="L602">
        <f t="shared" si="59"/>
        <v>0</v>
      </c>
      <c r="P602">
        <f t="shared" si="60"/>
        <v>0</v>
      </c>
      <c r="Q602" t="e">
        <f>VLOOKUP(M602,'train-c6'!A$1:B$23,2)</f>
        <v>#N/A</v>
      </c>
      <c r="R602" t="e">
        <f>VLOOKUP(M602,'train-c6'!A$2:H$23,7)</f>
        <v>#N/A</v>
      </c>
      <c r="S602" t="e">
        <f>VLOOKUP(M602,'train-c6'!A$2:H$23,8)</f>
        <v>#N/A</v>
      </c>
      <c r="T602">
        <f t="shared" si="61"/>
        <v>0</v>
      </c>
      <c r="U602">
        <f t="array" ref="U602">MAX(IF(A$2:A$1790=M602,IF(B$2:B$1790=N602,J$2:J$1790)))</f>
        <v>0</v>
      </c>
    </row>
    <row r="603" spans="1:21" hidden="1" x14ac:dyDescent="0.3">
      <c r="A603" t="s">
        <v>44</v>
      </c>
      <c r="B603" t="s">
        <v>50</v>
      </c>
      <c r="C603">
        <v>18712</v>
      </c>
      <c r="D603" s="1">
        <v>40092</v>
      </c>
      <c r="E603" s="1">
        <v>42829</v>
      </c>
      <c r="F603">
        <v>226628</v>
      </c>
      <c r="G603" t="s">
        <v>10</v>
      </c>
      <c r="H603" s="2">
        <v>42829.369988425926</v>
      </c>
      <c r="I603">
        <f t="shared" si="57"/>
        <v>2737</v>
      </c>
      <c r="J603">
        <f t="shared" si="62"/>
        <v>7</v>
      </c>
      <c r="K603">
        <f t="shared" si="58"/>
        <v>0</v>
      </c>
      <c r="L603">
        <f t="shared" si="59"/>
        <v>0</v>
      </c>
      <c r="P603">
        <f t="shared" si="60"/>
        <v>0</v>
      </c>
      <c r="Q603" t="e">
        <f>VLOOKUP(M603,'train-c6'!A$1:B$23,2)</f>
        <v>#N/A</v>
      </c>
      <c r="R603" t="e">
        <f>VLOOKUP(M603,'train-c6'!A$2:H$23,7)</f>
        <v>#N/A</v>
      </c>
      <c r="S603" t="e">
        <f>VLOOKUP(M603,'train-c6'!A$2:H$23,8)</f>
        <v>#N/A</v>
      </c>
      <c r="T603">
        <f t="shared" si="61"/>
        <v>0</v>
      </c>
      <c r="U603">
        <f t="array" ref="U603">MAX(IF(A$2:A$1790=M603,IF(B$2:B$1790=N603,J$2:J$1790)))</f>
        <v>0</v>
      </c>
    </row>
    <row r="604" spans="1:21" hidden="1" x14ac:dyDescent="0.3">
      <c r="A604" t="s">
        <v>44</v>
      </c>
      <c r="B604" t="s">
        <v>46</v>
      </c>
      <c r="C604">
        <v>18713</v>
      </c>
      <c r="D604" s="1">
        <v>40092</v>
      </c>
      <c r="E604" s="1">
        <v>42392</v>
      </c>
      <c r="F604">
        <v>184755</v>
      </c>
      <c r="G604" t="s">
        <v>10</v>
      </c>
      <c r="H604" s="2">
        <v>42392.362256944441</v>
      </c>
      <c r="I604">
        <f t="shared" si="57"/>
        <v>2300</v>
      </c>
      <c r="J604">
        <f t="shared" si="62"/>
        <v>1</v>
      </c>
      <c r="K604">
        <f t="shared" si="58"/>
        <v>0</v>
      </c>
      <c r="L604">
        <f t="shared" si="59"/>
        <v>0</v>
      </c>
      <c r="P604">
        <f t="shared" si="60"/>
        <v>0</v>
      </c>
      <c r="Q604" t="e">
        <f>VLOOKUP(M604,'train-c6'!A$1:B$23,2)</f>
        <v>#N/A</v>
      </c>
      <c r="R604" t="e">
        <f>VLOOKUP(M604,'train-c6'!A$2:H$23,7)</f>
        <v>#N/A</v>
      </c>
      <c r="S604" t="e">
        <f>VLOOKUP(M604,'train-c6'!A$2:H$23,8)</f>
        <v>#N/A</v>
      </c>
      <c r="T604">
        <f t="shared" si="61"/>
        <v>0</v>
      </c>
      <c r="U604">
        <f t="array" ref="U604">MAX(IF(A$2:A$1790=M604,IF(B$2:B$1790=N604,J$2:J$1790)))</f>
        <v>0</v>
      </c>
    </row>
    <row r="605" spans="1:21" hidden="1" x14ac:dyDescent="0.3">
      <c r="A605" t="s">
        <v>44</v>
      </c>
      <c r="B605" t="s">
        <v>46</v>
      </c>
      <c r="C605">
        <v>18713</v>
      </c>
      <c r="D605" s="1">
        <v>40092</v>
      </c>
      <c r="E605" s="1">
        <v>42468</v>
      </c>
      <c r="F605">
        <v>193448</v>
      </c>
      <c r="G605" t="s">
        <v>10</v>
      </c>
      <c r="H605" s="2">
        <v>42468.304502314815</v>
      </c>
      <c r="I605">
        <f t="shared" si="57"/>
        <v>2376</v>
      </c>
      <c r="J605">
        <f t="shared" si="62"/>
        <v>2</v>
      </c>
      <c r="K605">
        <f t="shared" si="58"/>
        <v>0</v>
      </c>
      <c r="L605">
        <f t="shared" si="59"/>
        <v>0</v>
      </c>
      <c r="P605">
        <f t="shared" si="60"/>
        <v>0</v>
      </c>
      <c r="Q605" t="e">
        <f>VLOOKUP(M605,'train-c6'!A$1:B$23,2)</f>
        <v>#N/A</v>
      </c>
      <c r="R605" t="e">
        <f>VLOOKUP(M605,'train-c6'!A$2:H$23,7)</f>
        <v>#N/A</v>
      </c>
      <c r="S605" t="e">
        <f>VLOOKUP(M605,'train-c6'!A$2:H$23,8)</f>
        <v>#N/A</v>
      </c>
      <c r="T605">
        <f t="shared" si="61"/>
        <v>0</v>
      </c>
      <c r="U605">
        <f t="array" ref="U605">MAX(IF(A$2:A$1790=M605,IF(B$2:B$1790=N605,J$2:J$1790)))</f>
        <v>0</v>
      </c>
    </row>
    <row r="606" spans="1:21" hidden="1" x14ac:dyDescent="0.3">
      <c r="A606" t="s">
        <v>44</v>
      </c>
      <c r="B606" t="s">
        <v>46</v>
      </c>
      <c r="C606">
        <v>18713</v>
      </c>
      <c r="D606" s="1">
        <v>40092</v>
      </c>
      <c r="E606" s="1">
        <v>42527</v>
      </c>
      <c r="F606">
        <v>200020</v>
      </c>
      <c r="G606" t="s">
        <v>10</v>
      </c>
      <c r="H606" s="2">
        <v>42527.347731481481</v>
      </c>
      <c r="I606">
        <f t="shared" si="57"/>
        <v>2435</v>
      </c>
      <c r="J606">
        <f t="shared" si="62"/>
        <v>3</v>
      </c>
      <c r="K606">
        <f t="shared" si="58"/>
        <v>0</v>
      </c>
      <c r="L606">
        <f t="shared" si="59"/>
        <v>0</v>
      </c>
      <c r="P606">
        <f t="shared" si="60"/>
        <v>0</v>
      </c>
      <c r="Q606" t="e">
        <f>VLOOKUP(M606,'train-c6'!A$1:B$23,2)</f>
        <v>#N/A</v>
      </c>
      <c r="R606" t="e">
        <f>VLOOKUP(M606,'train-c6'!A$2:H$23,7)</f>
        <v>#N/A</v>
      </c>
      <c r="S606" t="e">
        <f>VLOOKUP(M606,'train-c6'!A$2:H$23,8)</f>
        <v>#N/A</v>
      </c>
      <c r="T606">
        <f t="shared" si="61"/>
        <v>0</v>
      </c>
      <c r="U606">
        <f t="array" ref="U606">MAX(IF(A$2:A$1790=M606,IF(B$2:B$1790=N606,J$2:J$1790)))</f>
        <v>0</v>
      </c>
    </row>
    <row r="607" spans="1:21" hidden="1" x14ac:dyDescent="0.3">
      <c r="A607" t="s">
        <v>44</v>
      </c>
      <c r="B607" t="s">
        <v>46</v>
      </c>
      <c r="C607">
        <v>18713</v>
      </c>
      <c r="D607" s="1">
        <v>40092</v>
      </c>
      <c r="E607" s="1">
        <v>42571</v>
      </c>
      <c r="F607">
        <v>204200</v>
      </c>
      <c r="G607" t="s">
        <v>10</v>
      </c>
      <c r="H607" s="2">
        <v>42571.594270833331</v>
      </c>
      <c r="I607">
        <f t="shared" si="57"/>
        <v>2479</v>
      </c>
      <c r="J607">
        <f t="shared" si="62"/>
        <v>4</v>
      </c>
      <c r="K607">
        <f t="shared" si="58"/>
        <v>0</v>
      </c>
      <c r="L607">
        <f t="shared" si="59"/>
        <v>0</v>
      </c>
      <c r="P607">
        <f t="shared" si="60"/>
        <v>0</v>
      </c>
      <c r="Q607" t="e">
        <f>VLOOKUP(M607,'train-c6'!A$1:B$23,2)</f>
        <v>#N/A</v>
      </c>
      <c r="R607" t="e">
        <f>VLOOKUP(M607,'train-c6'!A$2:H$23,7)</f>
        <v>#N/A</v>
      </c>
      <c r="S607" t="e">
        <f>VLOOKUP(M607,'train-c6'!A$2:H$23,8)</f>
        <v>#N/A</v>
      </c>
      <c r="T607">
        <f t="shared" si="61"/>
        <v>0</v>
      </c>
      <c r="U607">
        <f t="array" ref="U607">MAX(IF(A$2:A$1790=M607,IF(B$2:B$1790=N607,J$2:J$1790)))</f>
        <v>0</v>
      </c>
    </row>
    <row r="608" spans="1:21" hidden="1" x14ac:dyDescent="0.3">
      <c r="A608" t="s">
        <v>44</v>
      </c>
      <c r="B608" t="s">
        <v>46</v>
      </c>
      <c r="C608">
        <v>18713</v>
      </c>
      <c r="D608" s="1">
        <v>40092</v>
      </c>
      <c r="E608" s="1">
        <v>42636</v>
      </c>
      <c r="F608">
        <v>210958</v>
      </c>
      <c r="G608" t="s">
        <v>10</v>
      </c>
      <c r="H608" s="2">
        <v>42636.547395833331</v>
      </c>
      <c r="I608">
        <f t="shared" si="57"/>
        <v>2544</v>
      </c>
      <c r="J608">
        <f t="shared" si="62"/>
        <v>5</v>
      </c>
      <c r="K608">
        <f t="shared" si="58"/>
        <v>0</v>
      </c>
      <c r="L608">
        <f t="shared" si="59"/>
        <v>0</v>
      </c>
      <c r="P608">
        <f t="shared" si="60"/>
        <v>0</v>
      </c>
      <c r="Q608" t="e">
        <f>VLOOKUP(M608,'train-c6'!A$1:B$23,2)</f>
        <v>#N/A</v>
      </c>
      <c r="R608" t="e">
        <f>VLOOKUP(M608,'train-c6'!A$2:H$23,7)</f>
        <v>#N/A</v>
      </c>
      <c r="S608" t="e">
        <f>VLOOKUP(M608,'train-c6'!A$2:H$23,8)</f>
        <v>#N/A</v>
      </c>
      <c r="T608">
        <f t="shared" si="61"/>
        <v>0</v>
      </c>
      <c r="U608">
        <f t="array" ref="U608">MAX(IF(A$2:A$1790=M608,IF(B$2:B$1790=N608,J$2:J$1790)))</f>
        <v>0</v>
      </c>
    </row>
    <row r="609" spans="1:21" hidden="1" x14ac:dyDescent="0.3">
      <c r="A609" t="s">
        <v>44</v>
      </c>
      <c r="B609" t="s">
        <v>46</v>
      </c>
      <c r="C609">
        <v>18713</v>
      </c>
      <c r="D609" s="1">
        <v>40092</v>
      </c>
      <c r="E609" s="1">
        <v>42702</v>
      </c>
      <c r="F609">
        <v>215531</v>
      </c>
      <c r="G609" t="s">
        <v>10</v>
      </c>
      <c r="H609" s="2">
        <v>42702.262650462966</v>
      </c>
      <c r="I609">
        <f t="shared" si="57"/>
        <v>2610</v>
      </c>
      <c r="J609">
        <f t="shared" si="62"/>
        <v>6</v>
      </c>
      <c r="K609">
        <f t="shared" si="58"/>
        <v>0</v>
      </c>
      <c r="L609">
        <f t="shared" si="59"/>
        <v>0</v>
      </c>
      <c r="P609">
        <f t="shared" si="60"/>
        <v>0</v>
      </c>
      <c r="Q609" t="e">
        <f>VLOOKUP(M609,'train-c6'!A$1:B$23,2)</f>
        <v>#N/A</v>
      </c>
      <c r="R609" t="e">
        <f>VLOOKUP(M609,'train-c6'!A$2:H$23,7)</f>
        <v>#N/A</v>
      </c>
      <c r="S609" t="e">
        <f>VLOOKUP(M609,'train-c6'!A$2:H$23,8)</f>
        <v>#N/A</v>
      </c>
      <c r="T609">
        <f t="shared" si="61"/>
        <v>0</v>
      </c>
      <c r="U609">
        <f t="array" ref="U609">MAX(IF(A$2:A$1790=M609,IF(B$2:B$1790=N609,J$2:J$1790)))</f>
        <v>0</v>
      </c>
    </row>
    <row r="610" spans="1:21" hidden="1" x14ac:dyDescent="0.3">
      <c r="A610" t="s">
        <v>44</v>
      </c>
      <c r="B610" t="s">
        <v>46</v>
      </c>
      <c r="C610">
        <v>18713</v>
      </c>
      <c r="D610" s="1">
        <v>40092</v>
      </c>
      <c r="E610" s="1">
        <v>42829</v>
      </c>
      <c r="F610">
        <v>226623</v>
      </c>
      <c r="G610" t="s">
        <v>10</v>
      </c>
      <c r="H610" s="2">
        <v>42829.369837962964</v>
      </c>
      <c r="I610">
        <f t="shared" si="57"/>
        <v>2737</v>
      </c>
      <c r="J610">
        <f t="shared" si="62"/>
        <v>7</v>
      </c>
      <c r="K610">
        <f t="shared" si="58"/>
        <v>0</v>
      </c>
      <c r="L610">
        <f t="shared" si="59"/>
        <v>0</v>
      </c>
      <c r="P610">
        <f t="shared" si="60"/>
        <v>0</v>
      </c>
      <c r="Q610" t="e">
        <f>VLOOKUP(M610,'train-c6'!A$1:B$23,2)</f>
        <v>#N/A</v>
      </c>
      <c r="R610" t="e">
        <f>VLOOKUP(M610,'train-c6'!A$2:H$23,7)</f>
        <v>#N/A</v>
      </c>
      <c r="S610" t="e">
        <f>VLOOKUP(M610,'train-c6'!A$2:H$23,8)</f>
        <v>#N/A</v>
      </c>
      <c r="T610">
        <f t="shared" si="61"/>
        <v>0</v>
      </c>
      <c r="U610">
        <f t="array" ref="U610">MAX(IF(A$2:A$1790=M610,IF(B$2:B$1790=N610,J$2:J$1790)))</f>
        <v>0</v>
      </c>
    </row>
    <row r="611" spans="1:21" hidden="1" x14ac:dyDescent="0.3">
      <c r="A611" t="s">
        <v>44</v>
      </c>
      <c r="B611" t="s">
        <v>47</v>
      </c>
      <c r="C611">
        <v>18714</v>
      </c>
      <c r="D611" s="1">
        <v>40092</v>
      </c>
      <c r="E611" s="1">
        <v>42392</v>
      </c>
      <c r="F611">
        <v>184756</v>
      </c>
      <c r="G611" t="s">
        <v>10</v>
      </c>
      <c r="H611" s="2">
        <v>42392.362314814818</v>
      </c>
      <c r="I611">
        <f t="shared" si="57"/>
        <v>2300</v>
      </c>
      <c r="J611">
        <f t="shared" si="62"/>
        <v>1</v>
      </c>
      <c r="K611">
        <f t="shared" si="58"/>
        <v>0</v>
      </c>
      <c r="L611">
        <f t="shared" si="59"/>
        <v>0</v>
      </c>
      <c r="P611">
        <f t="shared" si="60"/>
        <v>0</v>
      </c>
      <c r="Q611" t="e">
        <f>VLOOKUP(M611,'train-c6'!A$1:B$23,2)</f>
        <v>#N/A</v>
      </c>
      <c r="R611" t="e">
        <f>VLOOKUP(M611,'train-c6'!A$2:H$23,7)</f>
        <v>#N/A</v>
      </c>
      <c r="S611" t="e">
        <f>VLOOKUP(M611,'train-c6'!A$2:H$23,8)</f>
        <v>#N/A</v>
      </c>
      <c r="T611">
        <f t="shared" si="61"/>
        <v>0</v>
      </c>
      <c r="U611">
        <f t="array" ref="U611">MAX(IF(A$2:A$1790=M611,IF(B$2:B$1790=N611,J$2:J$1790)))</f>
        <v>0</v>
      </c>
    </row>
    <row r="612" spans="1:21" hidden="1" x14ac:dyDescent="0.3">
      <c r="A612" t="s">
        <v>44</v>
      </c>
      <c r="B612" t="s">
        <v>47</v>
      </c>
      <c r="C612">
        <v>18714</v>
      </c>
      <c r="D612" s="1">
        <v>40092</v>
      </c>
      <c r="E612" s="1">
        <v>42454</v>
      </c>
      <c r="F612">
        <v>190359</v>
      </c>
      <c r="G612" t="s">
        <v>10</v>
      </c>
      <c r="H612" s="2">
        <v>42454.419016203705</v>
      </c>
      <c r="I612">
        <f t="shared" si="57"/>
        <v>2362</v>
      </c>
      <c r="J612">
        <f t="shared" si="62"/>
        <v>2</v>
      </c>
      <c r="K612">
        <f t="shared" si="58"/>
        <v>0</v>
      </c>
      <c r="L612">
        <f t="shared" si="59"/>
        <v>0</v>
      </c>
      <c r="P612">
        <f t="shared" si="60"/>
        <v>0</v>
      </c>
      <c r="Q612" t="e">
        <f>VLOOKUP(M612,'train-c6'!A$1:B$23,2)</f>
        <v>#N/A</v>
      </c>
      <c r="R612" t="e">
        <f>VLOOKUP(M612,'train-c6'!A$2:H$23,7)</f>
        <v>#N/A</v>
      </c>
      <c r="S612" t="e">
        <f>VLOOKUP(M612,'train-c6'!A$2:H$23,8)</f>
        <v>#N/A</v>
      </c>
      <c r="T612">
        <f t="shared" si="61"/>
        <v>0</v>
      </c>
      <c r="U612">
        <f t="array" ref="U612">MAX(IF(A$2:A$1790=M612,IF(B$2:B$1790=N612,J$2:J$1790)))</f>
        <v>0</v>
      </c>
    </row>
    <row r="613" spans="1:21" hidden="1" x14ac:dyDescent="0.3">
      <c r="A613" t="s">
        <v>44</v>
      </c>
      <c r="B613" t="s">
        <v>47</v>
      </c>
      <c r="C613">
        <v>18714</v>
      </c>
      <c r="D613" s="1">
        <v>40092</v>
      </c>
      <c r="E613" s="1">
        <v>42527</v>
      </c>
      <c r="F613">
        <v>200021</v>
      </c>
      <c r="G613" t="s">
        <v>10</v>
      </c>
      <c r="H613" s="2">
        <v>42527.347905092596</v>
      </c>
      <c r="I613">
        <f t="shared" si="57"/>
        <v>2435</v>
      </c>
      <c r="J613">
        <f t="shared" si="62"/>
        <v>3</v>
      </c>
      <c r="K613">
        <f t="shared" si="58"/>
        <v>0</v>
      </c>
      <c r="L613">
        <f t="shared" si="59"/>
        <v>0</v>
      </c>
      <c r="P613">
        <f t="shared" si="60"/>
        <v>0</v>
      </c>
      <c r="Q613" t="e">
        <f>VLOOKUP(M613,'train-c6'!A$1:B$23,2)</f>
        <v>#N/A</v>
      </c>
      <c r="R613" t="e">
        <f>VLOOKUP(M613,'train-c6'!A$2:H$23,7)</f>
        <v>#N/A</v>
      </c>
      <c r="S613" t="e">
        <f>VLOOKUP(M613,'train-c6'!A$2:H$23,8)</f>
        <v>#N/A</v>
      </c>
      <c r="T613">
        <f t="shared" si="61"/>
        <v>0</v>
      </c>
      <c r="U613">
        <f t="array" ref="U613">MAX(IF(A$2:A$1790=M613,IF(B$2:B$1790=N613,J$2:J$1790)))</f>
        <v>0</v>
      </c>
    </row>
    <row r="614" spans="1:21" hidden="1" x14ac:dyDescent="0.3">
      <c r="A614" t="s">
        <v>44</v>
      </c>
      <c r="B614" t="s">
        <v>47</v>
      </c>
      <c r="C614">
        <v>18714</v>
      </c>
      <c r="D614" s="1">
        <v>40092</v>
      </c>
      <c r="E614" s="1">
        <v>42571</v>
      </c>
      <c r="F614">
        <v>204202</v>
      </c>
      <c r="G614" t="s">
        <v>10</v>
      </c>
      <c r="H614" s="2">
        <v>42571.59443287037</v>
      </c>
      <c r="I614">
        <f t="shared" si="57"/>
        <v>2479</v>
      </c>
      <c r="J614">
        <f t="shared" si="62"/>
        <v>4</v>
      </c>
      <c r="K614">
        <f t="shared" si="58"/>
        <v>0</v>
      </c>
      <c r="L614">
        <f t="shared" si="59"/>
        <v>0</v>
      </c>
      <c r="P614">
        <f t="shared" si="60"/>
        <v>0</v>
      </c>
      <c r="Q614" t="e">
        <f>VLOOKUP(M614,'train-c6'!A$1:B$23,2)</f>
        <v>#N/A</v>
      </c>
      <c r="R614" t="e">
        <f>VLOOKUP(M614,'train-c6'!A$2:H$23,7)</f>
        <v>#N/A</v>
      </c>
      <c r="S614" t="e">
        <f>VLOOKUP(M614,'train-c6'!A$2:H$23,8)</f>
        <v>#N/A</v>
      </c>
      <c r="T614">
        <f t="shared" si="61"/>
        <v>0</v>
      </c>
      <c r="U614">
        <f t="array" ref="U614">MAX(IF(A$2:A$1790=M614,IF(B$2:B$1790=N614,J$2:J$1790)))</f>
        <v>0</v>
      </c>
    </row>
    <row r="615" spans="1:21" hidden="1" x14ac:dyDescent="0.3">
      <c r="A615" t="s">
        <v>44</v>
      </c>
      <c r="B615" t="s">
        <v>47</v>
      </c>
      <c r="C615">
        <v>18714</v>
      </c>
      <c r="D615" s="1">
        <v>40092</v>
      </c>
      <c r="E615" s="1">
        <v>42641</v>
      </c>
      <c r="F615">
        <v>211528</v>
      </c>
      <c r="G615" t="s">
        <v>10</v>
      </c>
      <c r="H615" s="2">
        <v>42641.595370370371</v>
      </c>
      <c r="I615">
        <f t="shared" si="57"/>
        <v>2549</v>
      </c>
      <c r="J615">
        <f t="shared" si="62"/>
        <v>5</v>
      </c>
      <c r="K615">
        <f t="shared" si="58"/>
        <v>0</v>
      </c>
      <c r="L615">
        <f t="shared" si="59"/>
        <v>0</v>
      </c>
      <c r="P615">
        <f t="shared" si="60"/>
        <v>0</v>
      </c>
      <c r="Q615" t="e">
        <f>VLOOKUP(M615,'train-c6'!A$1:B$23,2)</f>
        <v>#N/A</v>
      </c>
      <c r="R615" t="e">
        <f>VLOOKUP(M615,'train-c6'!A$2:H$23,7)</f>
        <v>#N/A</v>
      </c>
      <c r="S615" t="e">
        <f>VLOOKUP(M615,'train-c6'!A$2:H$23,8)</f>
        <v>#N/A</v>
      </c>
      <c r="T615">
        <f t="shared" si="61"/>
        <v>0</v>
      </c>
      <c r="U615">
        <f t="array" ref="U615">MAX(IF(A$2:A$1790=M615,IF(B$2:B$1790=N615,J$2:J$1790)))</f>
        <v>0</v>
      </c>
    </row>
    <row r="616" spans="1:21" hidden="1" x14ac:dyDescent="0.3">
      <c r="A616" t="s">
        <v>44</v>
      </c>
      <c r="B616" t="s">
        <v>47</v>
      </c>
      <c r="C616">
        <v>18714</v>
      </c>
      <c r="D616" s="1">
        <v>40092</v>
      </c>
      <c r="E616" s="1">
        <v>42702</v>
      </c>
      <c r="F616">
        <v>215539</v>
      </c>
      <c r="G616" t="s">
        <v>10</v>
      </c>
      <c r="H616" s="2">
        <v>42702.264502314814</v>
      </c>
      <c r="I616">
        <f t="shared" si="57"/>
        <v>2610</v>
      </c>
      <c r="J616">
        <f t="shared" si="62"/>
        <v>6</v>
      </c>
      <c r="K616">
        <f t="shared" si="58"/>
        <v>0</v>
      </c>
      <c r="L616">
        <f t="shared" si="59"/>
        <v>0</v>
      </c>
      <c r="P616">
        <f t="shared" si="60"/>
        <v>0</v>
      </c>
      <c r="Q616" t="e">
        <f>VLOOKUP(M616,'train-c6'!A$1:B$23,2)</f>
        <v>#N/A</v>
      </c>
      <c r="R616" t="e">
        <f>VLOOKUP(M616,'train-c6'!A$2:H$23,7)</f>
        <v>#N/A</v>
      </c>
      <c r="S616" t="e">
        <f>VLOOKUP(M616,'train-c6'!A$2:H$23,8)</f>
        <v>#N/A</v>
      </c>
      <c r="T616">
        <f t="shared" si="61"/>
        <v>0</v>
      </c>
      <c r="U616">
        <f t="array" ref="U616">MAX(IF(A$2:A$1790=M616,IF(B$2:B$1790=N616,J$2:J$1790)))</f>
        <v>0</v>
      </c>
    </row>
    <row r="617" spans="1:21" hidden="1" x14ac:dyDescent="0.3">
      <c r="A617" t="s">
        <v>44</v>
      </c>
      <c r="B617" t="s">
        <v>47</v>
      </c>
      <c r="C617">
        <v>18714</v>
      </c>
      <c r="D617" s="1">
        <v>40092</v>
      </c>
      <c r="E617" s="1">
        <v>42829</v>
      </c>
      <c r="F617">
        <v>226625</v>
      </c>
      <c r="G617" t="s">
        <v>10</v>
      </c>
      <c r="H617" s="2">
        <v>42829.369884259257</v>
      </c>
      <c r="I617">
        <f t="shared" si="57"/>
        <v>2737</v>
      </c>
      <c r="J617">
        <f t="shared" si="62"/>
        <v>7</v>
      </c>
      <c r="K617">
        <f t="shared" si="58"/>
        <v>0</v>
      </c>
      <c r="L617">
        <f t="shared" si="59"/>
        <v>0</v>
      </c>
      <c r="P617">
        <f t="shared" si="60"/>
        <v>0</v>
      </c>
      <c r="Q617" t="e">
        <f>VLOOKUP(M617,'train-c6'!A$1:B$23,2)</f>
        <v>#N/A</v>
      </c>
      <c r="R617" t="e">
        <f>VLOOKUP(M617,'train-c6'!A$2:H$23,7)</f>
        <v>#N/A</v>
      </c>
      <c r="S617" t="e">
        <f>VLOOKUP(M617,'train-c6'!A$2:H$23,8)</f>
        <v>#N/A</v>
      </c>
      <c r="T617">
        <f t="shared" si="61"/>
        <v>0</v>
      </c>
      <c r="U617">
        <f t="array" ref="U617">MAX(IF(A$2:A$1790=M617,IF(B$2:B$1790=N617,J$2:J$1790)))</f>
        <v>0</v>
      </c>
    </row>
    <row r="618" spans="1:21" hidden="1" x14ac:dyDescent="0.3">
      <c r="A618" t="s">
        <v>44</v>
      </c>
      <c r="B618" t="s">
        <v>48</v>
      </c>
      <c r="C618">
        <v>18715</v>
      </c>
      <c r="D618" s="1">
        <v>40092</v>
      </c>
      <c r="E618" s="1">
        <v>42392</v>
      </c>
      <c r="F618">
        <v>184757</v>
      </c>
      <c r="G618" t="s">
        <v>10</v>
      </c>
      <c r="H618" s="2">
        <v>42392.362395833334</v>
      </c>
      <c r="I618">
        <f t="shared" si="57"/>
        <v>2300</v>
      </c>
      <c r="J618">
        <f t="shared" si="62"/>
        <v>1</v>
      </c>
      <c r="K618">
        <f t="shared" si="58"/>
        <v>0</v>
      </c>
      <c r="L618">
        <f t="shared" si="59"/>
        <v>0</v>
      </c>
      <c r="P618">
        <f t="shared" si="60"/>
        <v>0</v>
      </c>
      <c r="Q618" t="e">
        <f>VLOOKUP(M618,'train-c6'!A$1:B$23,2)</f>
        <v>#N/A</v>
      </c>
      <c r="R618" t="e">
        <f>VLOOKUP(M618,'train-c6'!A$2:H$23,7)</f>
        <v>#N/A</v>
      </c>
      <c r="S618" t="e">
        <f>VLOOKUP(M618,'train-c6'!A$2:H$23,8)</f>
        <v>#N/A</v>
      </c>
      <c r="T618">
        <f t="shared" si="61"/>
        <v>0</v>
      </c>
      <c r="U618">
        <f t="array" ref="U618">MAX(IF(A$2:A$1790=M618,IF(B$2:B$1790=N618,J$2:J$1790)))</f>
        <v>0</v>
      </c>
    </row>
    <row r="619" spans="1:21" hidden="1" x14ac:dyDescent="0.3">
      <c r="A619" t="s">
        <v>44</v>
      </c>
      <c r="B619" t="s">
        <v>48</v>
      </c>
      <c r="C619">
        <v>18715</v>
      </c>
      <c r="D619" s="1">
        <v>40092</v>
      </c>
      <c r="E619" s="1">
        <v>42454</v>
      </c>
      <c r="F619">
        <v>190360</v>
      </c>
      <c r="G619" t="s">
        <v>10</v>
      </c>
      <c r="H619" s="2">
        <v>42454.419062499997</v>
      </c>
      <c r="I619">
        <f t="shared" si="57"/>
        <v>2362</v>
      </c>
      <c r="J619">
        <f t="shared" si="62"/>
        <v>2</v>
      </c>
      <c r="K619">
        <f t="shared" si="58"/>
        <v>0</v>
      </c>
      <c r="L619">
        <f t="shared" si="59"/>
        <v>0</v>
      </c>
      <c r="P619">
        <f t="shared" si="60"/>
        <v>0</v>
      </c>
      <c r="Q619" t="e">
        <f>VLOOKUP(M619,'train-c6'!A$1:B$23,2)</f>
        <v>#N/A</v>
      </c>
      <c r="R619" t="e">
        <f>VLOOKUP(M619,'train-c6'!A$2:H$23,7)</f>
        <v>#N/A</v>
      </c>
      <c r="S619" t="e">
        <f>VLOOKUP(M619,'train-c6'!A$2:H$23,8)</f>
        <v>#N/A</v>
      </c>
      <c r="T619">
        <f t="shared" si="61"/>
        <v>0</v>
      </c>
      <c r="U619">
        <f t="array" ref="U619">MAX(IF(A$2:A$1790=M619,IF(B$2:B$1790=N619,J$2:J$1790)))</f>
        <v>0</v>
      </c>
    </row>
    <row r="620" spans="1:21" hidden="1" x14ac:dyDescent="0.3">
      <c r="A620" t="s">
        <v>44</v>
      </c>
      <c r="B620" t="s">
        <v>48</v>
      </c>
      <c r="C620">
        <v>18715</v>
      </c>
      <c r="D620" s="1">
        <v>40092</v>
      </c>
      <c r="E620" s="1">
        <v>42527</v>
      </c>
      <c r="F620">
        <v>200022</v>
      </c>
      <c r="G620" t="s">
        <v>10</v>
      </c>
      <c r="H620" s="2">
        <v>42527.348055555558</v>
      </c>
      <c r="I620">
        <f t="shared" si="57"/>
        <v>2435</v>
      </c>
      <c r="J620">
        <f t="shared" si="62"/>
        <v>3</v>
      </c>
      <c r="K620">
        <f t="shared" si="58"/>
        <v>0</v>
      </c>
      <c r="L620">
        <f t="shared" si="59"/>
        <v>0</v>
      </c>
      <c r="P620">
        <f t="shared" si="60"/>
        <v>0</v>
      </c>
      <c r="Q620" t="e">
        <f>VLOOKUP(M620,'train-c6'!A$1:B$23,2)</f>
        <v>#N/A</v>
      </c>
      <c r="R620" t="e">
        <f>VLOOKUP(M620,'train-c6'!A$2:H$23,7)</f>
        <v>#N/A</v>
      </c>
      <c r="S620" t="e">
        <f>VLOOKUP(M620,'train-c6'!A$2:H$23,8)</f>
        <v>#N/A</v>
      </c>
      <c r="T620">
        <f t="shared" si="61"/>
        <v>0</v>
      </c>
      <c r="U620">
        <f t="array" ref="U620">MAX(IF(A$2:A$1790=M620,IF(B$2:B$1790=N620,J$2:J$1790)))</f>
        <v>0</v>
      </c>
    </row>
    <row r="621" spans="1:21" hidden="1" x14ac:dyDescent="0.3">
      <c r="A621" t="s">
        <v>44</v>
      </c>
      <c r="B621" t="s">
        <v>48</v>
      </c>
      <c r="C621">
        <v>18715</v>
      </c>
      <c r="D621" s="1">
        <v>40092</v>
      </c>
      <c r="E621" s="1">
        <v>42571</v>
      </c>
      <c r="F621">
        <v>204203</v>
      </c>
      <c r="G621" t="s">
        <v>10</v>
      </c>
      <c r="H621" s="2">
        <v>42571.594583333332</v>
      </c>
      <c r="I621">
        <f t="shared" si="57"/>
        <v>2479</v>
      </c>
      <c r="J621">
        <f t="shared" si="62"/>
        <v>4</v>
      </c>
      <c r="K621">
        <f t="shared" si="58"/>
        <v>0</v>
      </c>
      <c r="L621">
        <f t="shared" si="59"/>
        <v>0</v>
      </c>
      <c r="P621">
        <f t="shared" si="60"/>
        <v>0</v>
      </c>
      <c r="Q621" t="e">
        <f>VLOOKUP(M621,'train-c6'!A$1:B$23,2)</f>
        <v>#N/A</v>
      </c>
      <c r="R621" t="e">
        <f>VLOOKUP(M621,'train-c6'!A$2:H$23,7)</f>
        <v>#N/A</v>
      </c>
      <c r="S621" t="e">
        <f>VLOOKUP(M621,'train-c6'!A$2:H$23,8)</f>
        <v>#N/A</v>
      </c>
      <c r="T621">
        <f t="shared" si="61"/>
        <v>0</v>
      </c>
      <c r="U621">
        <f t="array" ref="U621">MAX(IF(A$2:A$1790=M621,IF(B$2:B$1790=N621,J$2:J$1790)))</f>
        <v>0</v>
      </c>
    </row>
    <row r="622" spans="1:21" hidden="1" x14ac:dyDescent="0.3">
      <c r="A622" t="s">
        <v>44</v>
      </c>
      <c r="B622" t="s">
        <v>48</v>
      </c>
      <c r="C622">
        <v>18715</v>
      </c>
      <c r="D622" s="1">
        <v>40092</v>
      </c>
      <c r="E622" s="1">
        <v>42636</v>
      </c>
      <c r="F622">
        <v>210959</v>
      </c>
      <c r="G622" t="s">
        <v>10</v>
      </c>
      <c r="H622" s="2">
        <v>42636.547581018516</v>
      </c>
      <c r="I622">
        <f t="shared" si="57"/>
        <v>2544</v>
      </c>
      <c r="J622">
        <f t="shared" si="62"/>
        <v>5</v>
      </c>
      <c r="K622">
        <f t="shared" si="58"/>
        <v>0</v>
      </c>
      <c r="L622">
        <f t="shared" si="59"/>
        <v>0</v>
      </c>
      <c r="P622">
        <f t="shared" si="60"/>
        <v>0</v>
      </c>
      <c r="Q622" t="e">
        <f>VLOOKUP(M622,'train-c6'!A$1:B$23,2)</f>
        <v>#N/A</v>
      </c>
      <c r="R622" t="e">
        <f>VLOOKUP(M622,'train-c6'!A$2:H$23,7)</f>
        <v>#N/A</v>
      </c>
      <c r="S622" t="e">
        <f>VLOOKUP(M622,'train-c6'!A$2:H$23,8)</f>
        <v>#N/A</v>
      </c>
      <c r="T622">
        <f t="shared" si="61"/>
        <v>0</v>
      </c>
      <c r="U622">
        <f t="array" ref="U622">MAX(IF(A$2:A$1790=M622,IF(B$2:B$1790=N622,J$2:J$1790)))</f>
        <v>0</v>
      </c>
    </row>
    <row r="623" spans="1:21" hidden="1" x14ac:dyDescent="0.3">
      <c r="A623" t="s">
        <v>44</v>
      </c>
      <c r="B623" t="s">
        <v>48</v>
      </c>
      <c r="C623">
        <v>18715</v>
      </c>
      <c r="D623" s="1">
        <v>40092</v>
      </c>
      <c r="E623" s="1">
        <v>42702</v>
      </c>
      <c r="F623">
        <v>215533</v>
      </c>
      <c r="G623" t="s">
        <v>10</v>
      </c>
      <c r="H623" s="2">
        <v>42702.26357638889</v>
      </c>
      <c r="I623">
        <f t="shared" si="57"/>
        <v>2610</v>
      </c>
      <c r="J623">
        <f t="shared" si="62"/>
        <v>6</v>
      </c>
      <c r="K623">
        <f t="shared" si="58"/>
        <v>0</v>
      </c>
      <c r="L623">
        <f t="shared" si="59"/>
        <v>0</v>
      </c>
      <c r="P623">
        <f t="shared" si="60"/>
        <v>0</v>
      </c>
      <c r="Q623" t="e">
        <f>VLOOKUP(M623,'train-c6'!A$1:B$23,2)</f>
        <v>#N/A</v>
      </c>
      <c r="R623" t="e">
        <f>VLOOKUP(M623,'train-c6'!A$2:H$23,7)</f>
        <v>#N/A</v>
      </c>
      <c r="S623" t="e">
        <f>VLOOKUP(M623,'train-c6'!A$2:H$23,8)</f>
        <v>#N/A</v>
      </c>
      <c r="T623">
        <f t="shared" si="61"/>
        <v>0</v>
      </c>
      <c r="U623">
        <f t="array" ref="U623">MAX(IF(A$2:A$1790=M623,IF(B$2:B$1790=N623,J$2:J$1790)))</f>
        <v>0</v>
      </c>
    </row>
    <row r="624" spans="1:21" hidden="1" x14ac:dyDescent="0.3">
      <c r="A624" t="s">
        <v>44</v>
      </c>
      <c r="B624" t="s">
        <v>48</v>
      </c>
      <c r="C624">
        <v>18715</v>
      </c>
      <c r="D624" s="1">
        <v>40092</v>
      </c>
      <c r="E624" s="1">
        <v>42829</v>
      </c>
      <c r="F624">
        <v>226626</v>
      </c>
      <c r="G624" t="s">
        <v>10</v>
      </c>
      <c r="H624" s="2">
        <v>42829.36990740741</v>
      </c>
      <c r="I624">
        <f t="shared" si="57"/>
        <v>2737</v>
      </c>
      <c r="J624">
        <f t="shared" si="62"/>
        <v>7</v>
      </c>
      <c r="K624">
        <f t="shared" si="58"/>
        <v>0</v>
      </c>
      <c r="L624">
        <f t="shared" si="59"/>
        <v>0</v>
      </c>
      <c r="P624">
        <f t="shared" si="60"/>
        <v>0</v>
      </c>
      <c r="Q624" t="e">
        <f>VLOOKUP(M624,'train-c6'!A$1:B$23,2)</f>
        <v>#N/A</v>
      </c>
      <c r="R624" t="e">
        <f>VLOOKUP(M624,'train-c6'!A$2:H$23,7)</f>
        <v>#N/A</v>
      </c>
      <c r="S624" t="e">
        <f>VLOOKUP(M624,'train-c6'!A$2:H$23,8)</f>
        <v>#N/A</v>
      </c>
      <c r="T624">
        <f t="shared" si="61"/>
        <v>0</v>
      </c>
      <c r="U624">
        <f t="array" ref="U624">MAX(IF(A$2:A$1790=M624,IF(B$2:B$1790=N624,J$2:J$1790)))</f>
        <v>0</v>
      </c>
    </row>
    <row r="625" spans="1:21" hidden="1" x14ac:dyDescent="0.3">
      <c r="A625" t="s">
        <v>44</v>
      </c>
      <c r="B625" t="s">
        <v>49</v>
      </c>
      <c r="C625">
        <v>18716</v>
      </c>
      <c r="D625" s="1">
        <v>40092</v>
      </c>
      <c r="E625" s="1">
        <v>42392</v>
      </c>
      <c r="F625">
        <v>184758</v>
      </c>
      <c r="G625" t="s">
        <v>10</v>
      </c>
      <c r="H625" s="2">
        <v>42392.362604166665</v>
      </c>
      <c r="I625">
        <f t="shared" si="57"/>
        <v>2300</v>
      </c>
      <c r="J625">
        <f t="shared" si="62"/>
        <v>1</v>
      </c>
      <c r="K625">
        <f t="shared" si="58"/>
        <v>0</v>
      </c>
      <c r="L625">
        <f t="shared" si="59"/>
        <v>0</v>
      </c>
      <c r="P625">
        <f t="shared" si="60"/>
        <v>0</v>
      </c>
      <c r="Q625" t="e">
        <f>VLOOKUP(M625,'train-c6'!A$1:B$23,2)</f>
        <v>#N/A</v>
      </c>
      <c r="R625" t="e">
        <f>VLOOKUP(M625,'train-c6'!A$2:H$23,7)</f>
        <v>#N/A</v>
      </c>
      <c r="S625" t="e">
        <f>VLOOKUP(M625,'train-c6'!A$2:H$23,8)</f>
        <v>#N/A</v>
      </c>
      <c r="T625">
        <f t="shared" si="61"/>
        <v>0</v>
      </c>
      <c r="U625">
        <f t="array" ref="U625">MAX(IF(A$2:A$1790=M625,IF(B$2:B$1790=N625,J$2:J$1790)))</f>
        <v>0</v>
      </c>
    </row>
    <row r="626" spans="1:21" hidden="1" x14ac:dyDescent="0.3">
      <c r="A626" t="s">
        <v>44</v>
      </c>
      <c r="B626" t="s">
        <v>49</v>
      </c>
      <c r="C626">
        <v>18716</v>
      </c>
      <c r="D626" s="1">
        <v>40092</v>
      </c>
      <c r="E626" s="1">
        <v>42454</v>
      </c>
      <c r="F626">
        <v>190361</v>
      </c>
      <c r="G626" t="s">
        <v>10</v>
      </c>
      <c r="H626" s="2">
        <v>42454.419224537036</v>
      </c>
      <c r="I626">
        <f t="shared" si="57"/>
        <v>2362</v>
      </c>
      <c r="J626">
        <f t="shared" si="62"/>
        <v>2</v>
      </c>
      <c r="K626">
        <f t="shared" si="58"/>
        <v>0</v>
      </c>
      <c r="L626">
        <f t="shared" si="59"/>
        <v>0</v>
      </c>
      <c r="P626">
        <f t="shared" si="60"/>
        <v>0</v>
      </c>
      <c r="Q626" t="e">
        <f>VLOOKUP(M626,'train-c6'!A$1:B$23,2)</f>
        <v>#N/A</v>
      </c>
      <c r="R626" t="e">
        <f>VLOOKUP(M626,'train-c6'!A$2:H$23,7)</f>
        <v>#N/A</v>
      </c>
      <c r="S626" t="e">
        <f>VLOOKUP(M626,'train-c6'!A$2:H$23,8)</f>
        <v>#N/A</v>
      </c>
      <c r="T626">
        <f t="shared" si="61"/>
        <v>0</v>
      </c>
      <c r="U626">
        <f t="array" ref="U626">MAX(IF(A$2:A$1790=M626,IF(B$2:B$1790=N626,J$2:J$1790)))</f>
        <v>0</v>
      </c>
    </row>
    <row r="627" spans="1:21" hidden="1" x14ac:dyDescent="0.3">
      <c r="A627" t="s">
        <v>44</v>
      </c>
      <c r="B627" t="s">
        <v>49</v>
      </c>
      <c r="C627">
        <v>18716</v>
      </c>
      <c r="D627" s="1">
        <v>40092</v>
      </c>
      <c r="E627" s="1">
        <v>42527</v>
      </c>
      <c r="F627">
        <v>200023</v>
      </c>
      <c r="G627" t="s">
        <v>10</v>
      </c>
      <c r="H627" s="2">
        <v>42527.347442129627</v>
      </c>
      <c r="I627">
        <f t="shared" si="57"/>
        <v>2435</v>
      </c>
      <c r="J627">
        <f t="shared" si="62"/>
        <v>3</v>
      </c>
      <c r="K627">
        <f t="shared" si="58"/>
        <v>0</v>
      </c>
      <c r="L627">
        <f t="shared" si="59"/>
        <v>0</v>
      </c>
      <c r="P627">
        <f t="shared" si="60"/>
        <v>0</v>
      </c>
      <c r="Q627" t="e">
        <f>VLOOKUP(M627,'train-c6'!A$1:B$23,2)</f>
        <v>#N/A</v>
      </c>
      <c r="R627" t="e">
        <f>VLOOKUP(M627,'train-c6'!A$2:H$23,7)</f>
        <v>#N/A</v>
      </c>
      <c r="S627" t="e">
        <f>VLOOKUP(M627,'train-c6'!A$2:H$23,8)</f>
        <v>#N/A</v>
      </c>
      <c r="T627">
        <f t="shared" si="61"/>
        <v>0</v>
      </c>
      <c r="U627">
        <f t="array" ref="U627">MAX(IF(A$2:A$1790=M627,IF(B$2:B$1790=N627,J$2:J$1790)))</f>
        <v>0</v>
      </c>
    </row>
    <row r="628" spans="1:21" hidden="1" x14ac:dyDescent="0.3">
      <c r="A628" t="s">
        <v>44</v>
      </c>
      <c r="B628" t="s">
        <v>49</v>
      </c>
      <c r="C628">
        <v>18716</v>
      </c>
      <c r="D628" s="1">
        <v>40092</v>
      </c>
      <c r="E628" s="1">
        <v>42571</v>
      </c>
      <c r="F628">
        <v>204204</v>
      </c>
      <c r="G628" t="s">
        <v>10</v>
      </c>
      <c r="H628" s="2">
        <v>42571.59474537037</v>
      </c>
      <c r="I628">
        <f t="shared" si="57"/>
        <v>2479</v>
      </c>
      <c r="J628">
        <f t="shared" si="62"/>
        <v>4</v>
      </c>
      <c r="K628">
        <f t="shared" si="58"/>
        <v>0</v>
      </c>
      <c r="L628">
        <f t="shared" si="59"/>
        <v>0</v>
      </c>
      <c r="P628">
        <f t="shared" si="60"/>
        <v>0</v>
      </c>
      <c r="Q628" t="e">
        <f>VLOOKUP(M628,'train-c6'!A$1:B$23,2)</f>
        <v>#N/A</v>
      </c>
      <c r="R628" t="e">
        <f>VLOOKUP(M628,'train-c6'!A$2:H$23,7)</f>
        <v>#N/A</v>
      </c>
      <c r="S628" t="e">
        <f>VLOOKUP(M628,'train-c6'!A$2:H$23,8)</f>
        <v>#N/A</v>
      </c>
      <c r="T628">
        <f t="shared" si="61"/>
        <v>0</v>
      </c>
      <c r="U628">
        <f t="array" ref="U628">MAX(IF(A$2:A$1790=M628,IF(B$2:B$1790=N628,J$2:J$1790)))</f>
        <v>0</v>
      </c>
    </row>
    <row r="629" spans="1:21" hidden="1" x14ac:dyDescent="0.3">
      <c r="A629" t="s">
        <v>44</v>
      </c>
      <c r="B629" t="s">
        <v>49</v>
      </c>
      <c r="C629">
        <v>18716</v>
      </c>
      <c r="D629" s="1">
        <v>40092</v>
      </c>
      <c r="E629" s="1">
        <v>42636</v>
      </c>
      <c r="F629">
        <v>210960</v>
      </c>
      <c r="G629" t="s">
        <v>10</v>
      </c>
      <c r="H629" s="2">
        <v>42636.547777777778</v>
      </c>
      <c r="I629">
        <f t="shared" si="57"/>
        <v>2544</v>
      </c>
      <c r="J629">
        <f t="shared" si="62"/>
        <v>5</v>
      </c>
      <c r="K629">
        <f t="shared" si="58"/>
        <v>0</v>
      </c>
      <c r="L629">
        <f t="shared" si="59"/>
        <v>0</v>
      </c>
      <c r="P629">
        <f t="shared" si="60"/>
        <v>0</v>
      </c>
      <c r="Q629" t="e">
        <f>VLOOKUP(M629,'train-c6'!A$1:B$23,2)</f>
        <v>#N/A</v>
      </c>
      <c r="R629" t="e">
        <f>VLOOKUP(M629,'train-c6'!A$2:H$23,7)</f>
        <v>#N/A</v>
      </c>
      <c r="S629" t="e">
        <f>VLOOKUP(M629,'train-c6'!A$2:H$23,8)</f>
        <v>#N/A</v>
      </c>
      <c r="T629">
        <f t="shared" si="61"/>
        <v>0</v>
      </c>
      <c r="U629">
        <f t="array" ref="U629">MAX(IF(A$2:A$1790=M629,IF(B$2:B$1790=N629,J$2:J$1790)))</f>
        <v>0</v>
      </c>
    </row>
    <row r="630" spans="1:21" hidden="1" x14ac:dyDescent="0.3">
      <c r="A630" t="s">
        <v>44</v>
      </c>
      <c r="B630" t="s">
        <v>49</v>
      </c>
      <c r="C630">
        <v>18716</v>
      </c>
      <c r="D630" s="1">
        <v>40092</v>
      </c>
      <c r="E630" s="1">
        <v>42702</v>
      </c>
      <c r="F630">
        <v>215537</v>
      </c>
      <c r="G630" t="s">
        <v>10</v>
      </c>
      <c r="H630" s="2">
        <v>42702.263865740744</v>
      </c>
      <c r="I630">
        <f t="shared" si="57"/>
        <v>2610</v>
      </c>
      <c r="J630">
        <f t="shared" si="62"/>
        <v>6</v>
      </c>
      <c r="K630">
        <f t="shared" si="58"/>
        <v>0</v>
      </c>
      <c r="L630">
        <f t="shared" si="59"/>
        <v>0</v>
      </c>
      <c r="P630">
        <f t="shared" si="60"/>
        <v>0</v>
      </c>
      <c r="Q630" t="e">
        <f>VLOOKUP(M630,'train-c6'!A$1:B$23,2)</f>
        <v>#N/A</v>
      </c>
      <c r="R630" t="e">
        <f>VLOOKUP(M630,'train-c6'!A$2:H$23,7)</f>
        <v>#N/A</v>
      </c>
      <c r="S630" t="e">
        <f>VLOOKUP(M630,'train-c6'!A$2:H$23,8)</f>
        <v>#N/A</v>
      </c>
      <c r="T630">
        <f t="shared" si="61"/>
        <v>0</v>
      </c>
      <c r="U630">
        <f t="array" ref="U630">MAX(IF(A$2:A$1790=M630,IF(B$2:B$1790=N630,J$2:J$1790)))</f>
        <v>0</v>
      </c>
    </row>
    <row r="631" spans="1:21" hidden="1" x14ac:dyDescent="0.3">
      <c r="A631" t="s">
        <v>44</v>
      </c>
      <c r="B631" t="s">
        <v>49</v>
      </c>
      <c r="C631">
        <v>18716</v>
      </c>
      <c r="D631" s="1">
        <v>40092</v>
      </c>
      <c r="E631" s="1">
        <v>42829</v>
      </c>
      <c r="F631">
        <v>226630</v>
      </c>
      <c r="G631" t="s">
        <v>10</v>
      </c>
      <c r="H631" s="2">
        <v>42829.370138888888</v>
      </c>
      <c r="I631">
        <f t="shared" si="57"/>
        <v>2737</v>
      </c>
      <c r="J631">
        <f t="shared" si="62"/>
        <v>7</v>
      </c>
      <c r="K631">
        <f t="shared" si="58"/>
        <v>0</v>
      </c>
      <c r="L631">
        <f t="shared" si="59"/>
        <v>0</v>
      </c>
      <c r="P631">
        <f t="shared" si="60"/>
        <v>0</v>
      </c>
      <c r="Q631" t="e">
        <f>VLOOKUP(M631,'train-c6'!A$1:B$23,2)</f>
        <v>#N/A</v>
      </c>
      <c r="R631" t="e">
        <f>VLOOKUP(M631,'train-c6'!A$2:H$23,7)</f>
        <v>#N/A</v>
      </c>
      <c r="S631" t="e">
        <f>VLOOKUP(M631,'train-c6'!A$2:H$23,8)</f>
        <v>#N/A</v>
      </c>
      <c r="T631">
        <f t="shared" si="61"/>
        <v>0</v>
      </c>
      <c r="U631">
        <f t="array" ref="U631">MAX(IF(A$2:A$1790=M631,IF(B$2:B$1790=N631,J$2:J$1790)))</f>
        <v>0</v>
      </c>
    </row>
    <row r="632" spans="1:21" hidden="1" x14ac:dyDescent="0.3">
      <c r="A632" t="s">
        <v>44</v>
      </c>
      <c r="B632" t="s">
        <v>53</v>
      </c>
      <c r="C632">
        <v>18717</v>
      </c>
      <c r="D632" s="1">
        <v>40092</v>
      </c>
      <c r="E632" s="1">
        <v>42579</v>
      </c>
      <c r="F632">
        <v>205743</v>
      </c>
      <c r="G632" t="s">
        <v>22</v>
      </c>
      <c r="H632" s="2">
        <v>42579.274583333332</v>
      </c>
      <c r="I632">
        <f t="shared" si="57"/>
        <v>2487</v>
      </c>
      <c r="J632">
        <f t="shared" si="62"/>
        <v>1</v>
      </c>
      <c r="K632">
        <f t="shared" si="58"/>
        <v>0</v>
      </c>
      <c r="L632">
        <f t="shared" si="59"/>
        <v>0</v>
      </c>
      <c r="P632">
        <f t="shared" si="60"/>
        <v>0</v>
      </c>
      <c r="Q632" t="e">
        <f>VLOOKUP(M632,'train-c6'!A$1:B$23,2)</f>
        <v>#N/A</v>
      </c>
      <c r="R632" t="e">
        <f>VLOOKUP(M632,'train-c6'!A$2:H$23,7)</f>
        <v>#N/A</v>
      </c>
      <c r="S632" t="e">
        <f>VLOOKUP(M632,'train-c6'!A$2:H$23,8)</f>
        <v>#N/A</v>
      </c>
      <c r="T632">
        <f t="shared" si="61"/>
        <v>0</v>
      </c>
      <c r="U632">
        <f t="array" ref="U632">MAX(IF(A$2:A$1790=M632,IF(B$2:B$1790=N632,J$2:J$1790)))</f>
        <v>0</v>
      </c>
    </row>
    <row r="633" spans="1:21" hidden="1" x14ac:dyDescent="0.3">
      <c r="A633" t="s">
        <v>44</v>
      </c>
      <c r="B633" t="s">
        <v>53</v>
      </c>
      <c r="C633">
        <v>18717</v>
      </c>
      <c r="D633" s="1">
        <v>40092</v>
      </c>
      <c r="E633" s="1">
        <v>42699</v>
      </c>
      <c r="F633">
        <v>215422</v>
      </c>
      <c r="G633" t="s">
        <v>22</v>
      </c>
      <c r="H633" s="2">
        <v>42699.418414351851</v>
      </c>
      <c r="I633">
        <f t="shared" si="57"/>
        <v>2607</v>
      </c>
      <c r="J633">
        <f t="shared" si="62"/>
        <v>2</v>
      </c>
      <c r="K633">
        <f t="shared" si="58"/>
        <v>0</v>
      </c>
      <c r="L633">
        <f t="shared" si="59"/>
        <v>0</v>
      </c>
      <c r="P633">
        <f t="shared" si="60"/>
        <v>0</v>
      </c>
      <c r="Q633" t="e">
        <f>VLOOKUP(M633,'train-c6'!A$1:B$23,2)</f>
        <v>#N/A</v>
      </c>
      <c r="R633" t="e">
        <f>VLOOKUP(M633,'train-c6'!A$2:H$23,7)</f>
        <v>#N/A</v>
      </c>
      <c r="S633" t="e">
        <f>VLOOKUP(M633,'train-c6'!A$2:H$23,8)</f>
        <v>#N/A</v>
      </c>
      <c r="T633">
        <f t="shared" si="61"/>
        <v>0</v>
      </c>
      <c r="U633">
        <f t="array" ref="U633">MAX(IF(A$2:A$1790=M633,IF(B$2:B$1790=N633,J$2:J$1790)))</f>
        <v>0</v>
      </c>
    </row>
    <row r="634" spans="1:21" hidden="1" x14ac:dyDescent="0.3">
      <c r="A634" t="s">
        <v>67</v>
      </c>
      <c r="B634" t="s">
        <v>70</v>
      </c>
      <c r="C634">
        <v>18723</v>
      </c>
      <c r="D634" s="1">
        <v>40093</v>
      </c>
      <c r="E634" s="1">
        <v>42401</v>
      </c>
      <c r="F634">
        <v>185863</v>
      </c>
      <c r="G634" t="s">
        <v>10</v>
      </c>
      <c r="H634" s="2">
        <v>42401.458171296297</v>
      </c>
      <c r="I634">
        <f t="shared" si="57"/>
        <v>2308</v>
      </c>
      <c r="J634">
        <f t="shared" si="62"/>
        <v>1</v>
      </c>
      <c r="K634">
        <f t="shared" si="58"/>
        <v>0</v>
      </c>
      <c r="L634">
        <f t="shared" si="59"/>
        <v>0</v>
      </c>
      <c r="P634">
        <f t="shared" si="60"/>
        <v>0</v>
      </c>
      <c r="Q634" t="e">
        <f>VLOOKUP(M634,'train-c6'!A$1:B$23,2)</f>
        <v>#N/A</v>
      </c>
      <c r="R634" t="e">
        <f>VLOOKUP(M634,'train-c6'!A$2:H$23,7)</f>
        <v>#N/A</v>
      </c>
      <c r="S634" t="e">
        <f>VLOOKUP(M634,'train-c6'!A$2:H$23,8)</f>
        <v>#N/A</v>
      </c>
      <c r="T634">
        <f t="shared" si="61"/>
        <v>0</v>
      </c>
      <c r="U634">
        <f t="array" ref="U634">MAX(IF(A$2:A$1790=M634,IF(B$2:B$1790=N634,J$2:J$1790)))</f>
        <v>0</v>
      </c>
    </row>
    <row r="635" spans="1:21" hidden="1" x14ac:dyDescent="0.3">
      <c r="A635" t="s">
        <v>67</v>
      </c>
      <c r="B635" t="s">
        <v>70</v>
      </c>
      <c r="C635">
        <v>18723</v>
      </c>
      <c r="D635" s="1">
        <v>40093</v>
      </c>
      <c r="E635" s="1">
        <v>42454</v>
      </c>
      <c r="F635">
        <v>190387</v>
      </c>
      <c r="G635" t="s">
        <v>10</v>
      </c>
      <c r="H635" s="2">
        <v>42454.424837962964</v>
      </c>
      <c r="I635">
        <f t="shared" si="57"/>
        <v>2361</v>
      </c>
      <c r="J635">
        <f t="shared" si="62"/>
        <v>2</v>
      </c>
      <c r="K635">
        <f t="shared" si="58"/>
        <v>0</v>
      </c>
      <c r="L635">
        <f t="shared" si="59"/>
        <v>0</v>
      </c>
      <c r="P635">
        <f t="shared" si="60"/>
        <v>0</v>
      </c>
      <c r="Q635" t="e">
        <f>VLOOKUP(M635,'train-c6'!A$1:B$23,2)</f>
        <v>#N/A</v>
      </c>
      <c r="R635" t="e">
        <f>VLOOKUP(M635,'train-c6'!A$2:H$23,7)</f>
        <v>#N/A</v>
      </c>
      <c r="S635" t="e">
        <f>VLOOKUP(M635,'train-c6'!A$2:H$23,8)</f>
        <v>#N/A</v>
      </c>
      <c r="T635">
        <f t="shared" si="61"/>
        <v>0</v>
      </c>
      <c r="U635">
        <f t="array" ref="U635">MAX(IF(A$2:A$1790=M635,IF(B$2:B$1790=N635,J$2:J$1790)))</f>
        <v>0</v>
      </c>
    </row>
    <row r="636" spans="1:21" hidden="1" x14ac:dyDescent="0.3">
      <c r="A636" t="s">
        <v>67</v>
      </c>
      <c r="B636" t="s">
        <v>70</v>
      </c>
      <c r="C636">
        <v>18723</v>
      </c>
      <c r="D636" s="1">
        <v>40093</v>
      </c>
      <c r="E636" s="1">
        <v>42515</v>
      </c>
      <c r="F636">
        <v>197209</v>
      </c>
      <c r="G636" t="s">
        <v>10</v>
      </c>
      <c r="H636" s="2">
        <v>42515.485983796294</v>
      </c>
      <c r="I636">
        <f t="shared" si="57"/>
        <v>2422</v>
      </c>
      <c r="J636">
        <f t="shared" si="62"/>
        <v>3</v>
      </c>
      <c r="K636">
        <f t="shared" si="58"/>
        <v>0</v>
      </c>
      <c r="L636">
        <f t="shared" si="59"/>
        <v>0</v>
      </c>
      <c r="P636">
        <f t="shared" si="60"/>
        <v>0</v>
      </c>
      <c r="Q636" t="e">
        <f>VLOOKUP(M636,'train-c6'!A$1:B$23,2)</f>
        <v>#N/A</v>
      </c>
      <c r="R636" t="e">
        <f>VLOOKUP(M636,'train-c6'!A$2:H$23,7)</f>
        <v>#N/A</v>
      </c>
      <c r="S636" t="e">
        <f>VLOOKUP(M636,'train-c6'!A$2:H$23,8)</f>
        <v>#N/A</v>
      </c>
      <c r="T636">
        <f t="shared" si="61"/>
        <v>0</v>
      </c>
      <c r="U636">
        <f t="array" ref="U636">MAX(IF(A$2:A$1790=M636,IF(B$2:B$1790=N636,J$2:J$1790)))</f>
        <v>0</v>
      </c>
    </row>
    <row r="637" spans="1:21" hidden="1" x14ac:dyDescent="0.3">
      <c r="A637" t="s">
        <v>67</v>
      </c>
      <c r="B637" t="s">
        <v>70</v>
      </c>
      <c r="C637">
        <v>18723</v>
      </c>
      <c r="D637" s="1">
        <v>40093</v>
      </c>
      <c r="E637" s="1">
        <v>42571</v>
      </c>
      <c r="F637">
        <v>204174</v>
      </c>
      <c r="G637" t="s">
        <v>10</v>
      </c>
      <c r="H637" s="2">
        <v>42571.583298611113</v>
      </c>
      <c r="I637">
        <f t="shared" si="57"/>
        <v>2478</v>
      </c>
      <c r="J637">
        <f t="shared" si="62"/>
        <v>4</v>
      </c>
      <c r="K637">
        <f t="shared" si="58"/>
        <v>0</v>
      </c>
      <c r="L637">
        <f t="shared" si="59"/>
        <v>0</v>
      </c>
      <c r="P637">
        <f t="shared" si="60"/>
        <v>0</v>
      </c>
      <c r="Q637" t="e">
        <f>VLOOKUP(M637,'train-c6'!A$1:B$23,2)</f>
        <v>#N/A</v>
      </c>
      <c r="R637" t="e">
        <f>VLOOKUP(M637,'train-c6'!A$2:H$23,7)</f>
        <v>#N/A</v>
      </c>
      <c r="S637" t="e">
        <f>VLOOKUP(M637,'train-c6'!A$2:H$23,8)</f>
        <v>#N/A</v>
      </c>
      <c r="T637">
        <f t="shared" si="61"/>
        <v>0</v>
      </c>
      <c r="U637">
        <f t="array" ref="U637">MAX(IF(A$2:A$1790=M637,IF(B$2:B$1790=N637,J$2:J$1790)))</f>
        <v>0</v>
      </c>
    </row>
    <row r="638" spans="1:21" hidden="1" x14ac:dyDescent="0.3">
      <c r="A638" t="s">
        <v>67</v>
      </c>
      <c r="B638" t="s">
        <v>70</v>
      </c>
      <c r="C638">
        <v>18723</v>
      </c>
      <c r="D638" s="1">
        <v>40093</v>
      </c>
      <c r="E638" s="1">
        <v>42634</v>
      </c>
      <c r="F638">
        <v>210424</v>
      </c>
      <c r="G638" t="s">
        <v>10</v>
      </c>
      <c r="H638" s="2">
        <v>42634.498784722222</v>
      </c>
      <c r="I638">
        <f t="shared" si="57"/>
        <v>2541</v>
      </c>
      <c r="J638">
        <f t="shared" si="62"/>
        <v>5</v>
      </c>
      <c r="K638">
        <f t="shared" si="58"/>
        <v>0</v>
      </c>
      <c r="L638">
        <f t="shared" si="59"/>
        <v>0</v>
      </c>
      <c r="P638">
        <f t="shared" si="60"/>
        <v>0</v>
      </c>
      <c r="Q638" t="e">
        <f>VLOOKUP(M638,'train-c6'!A$1:B$23,2)</f>
        <v>#N/A</v>
      </c>
      <c r="R638" t="e">
        <f>VLOOKUP(M638,'train-c6'!A$2:H$23,7)</f>
        <v>#N/A</v>
      </c>
      <c r="S638" t="e">
        <f>VLOOKUP(M638,'train-c6'!A$2:H$23,8)</f>
        <v>#N/A</v>
      </c>
      <c r="T638">
        <f t="shared" si="61"/>
        <v>0</v>
      </c>
      <c r="U638">
        <f t="array" ref="U638">MAX(IF(A$2:A$1790=M638,IF(B$2:B$1790=N638,J$2:J$1790)))</f>
        <v>0</v>
      </c>
    </row>
    <row r="639" spans="1:21" hidden="1" x14ac:dyDescent="0.3">
      <c r="A639" t="s">
        <v>67</v>
      </c>
      <c r="B639" t="s">
        <v>70</v>
      </c>
      <c r="C639">
        <v>18723</v>
      </c>
      <c r="D639" s="1">
        <v>40093</v>
      </c>
      <c r="E639" s="1">
        <v>42699</v>
      </c>
      <c r="F639">
        <v>215433</v>
      </c>
      <c r="G639" t="s">
        <v>10</v>
      </c>
      <c r="H639" s="2">
        <v>42699.430381944447</v>
      </c>
      <c r="I639">
        <f t="shared" si="57"/>
        <v>2606</v>
      </c>
      <c r="J639">
        <f t="shared" si="62"/>
        <v>6</v>
      </c>
      <c r="K639">
        <f t="shared" si="58"/>
        <v>0</v>
      </c>
      <c r="L639">
        <f t="shared" si="59"/>
        <v>0</v>
      </c>
      <c r="P639">
        <f t="shared" si="60"/>
        <v>0</v>
      </c>
      <c r="Q639" t="e">
        <f>VLOOKUP(M639,'train-c6'!A$1:B$23,2)</f>
        <v>#N/A</v>
      </c>
      <c r="R639" t="e">
        <f>VLOOKUP(M639,'train-c6'!A$2:H$23,7)</f>
        <v>#N/A</v>
      </c>
      <c r="S639" t="e">
        <f>VLOOKUP(M639,'train-c6'!A$2:H$23,8)</f>
        <v>#N/A</v>
      </c>
      <c r="T639">
        <f t="shared" si="61"/>
        <v>0</v>
      </c>
      <c r="U639">
        <f t="array" ref="U639">MAX(IF(A$2:A$1790=M639,IF(B$2:B$1790=N639,J$2:J$1790)))</f>
        <v>0</v>
      </c>
    </row>
    <row r="640" spans="1:21" hidden="1" x14ac:dyDescent="0.3">
      <c r="A640" t="s">
        <v>67</v>
      </c>
      <c r="B640" t="s">
        <v>70</v>
      </c>
      <c r="C640">
        <v>18723</v>
      </c>
      <c r="D640" s="1">
        <v>40093</v>
      </c>
      <c r="E640" s="1">
        <v>42829</v>
      </c>
      <c r="F640">
        <v>226586</v>
      </c>
      <c r="G640" t="s">
        <v>10</v>
      </c>
      <c r="H640" s="2">
        <v>42829.320729166669</v>
      </c>
      <c r="I640">
        <f t="shared" si="57"/>
        <v>2736</v>
      </c>
      <c r="J640">
        <f t="shared" si="62"/>
        <v>7</v>
      </c>
      <c r="K640">
        <f t="shared" si="58"/>
        <v>0</v>
      </c>
      <c r="L640">
        <f t="shared" si="59"/>
        <v>0</v>
      </c>
      <c r="P640">
        <f t="shared" si="60"/>
        <v>0</v>
      </c>
      <c r="Q640" t="e">
        <f>VLOOKUP(M640,'train-c6'!A$1:B$23,2)</f>
        <v>#N/A</v>
      </c>
      <c r="R640" t="e">
        <f>VLOOKUP(M640,'train-c6'!A$2:H$23,7)</f>
        <v>#N/A</v>
      </c>
      <c r="S640" t="e">
        <f>VLOOKUP(M640,'train-c6'!A$2:H$23,8)</f>
        <v>#N/A</v>
      </c>
      <c r="T640">
        <f t="shared" si="61"/>
        <v>0</v>
      </c>
      <c r="U640">
        <f t="array" ref="U640">MAX(IF(A$2:A$1790=M640,IF(B$2:B$1790=N640,J$2:J$1790)))</f>
        <v>0</v>
      </c>
    </row>
    <row r="641" spans="1:21" hidden="1" x14ac:dyDescent="0.3">
      <c r="A641" t="s">
        <v>67</v>
      </c>
      <c r="B641" t="s">
        <v>76</v>
      </c>
      <c r="C641">
        <v>18724</v>
      </c>
      <c r="D641" s="1">
        <v>40093</v>
      </c>
      <c r="E641" s="1">
        <v>42404</v>
      </c>
      <c r="F641">
        <v>187084</v>
      </c>
      <c r="G641" t="s">
        <v>10</v>
      </c>
      <c r="H641" s="2">
        <v>42404.369710648149</v>
      </c>
      <c r="I641">
        <f t="shared" si="57"/>
        <v>2311</v>
      </c>
      <c r="J641">
        <f t="shared" si="62"/>
        <v>1</v>
      </c>
      <c r="K641">
        <f t="shared" si="58"/>
        <v>0</v>
      </c>
      <c r="L641">
        <f t="shared" si="59"/>
        <v>0</v>
      </c>
      <c r="P641">
        <f t="shared" si="60"/>
        <v>0</v>
      </c>
      <c r="Q641" t="e">
        <f>VLOOKUP(M641,'train-c6'!A$1:B$23,2)</f>
        <v>#N/A</v>
      </c>
      <c r="R641" t="e">
        <f>VLOOKUP(M641,'train-c6'!A$2:H$23,7)</f>
        <v>#N/A</v>
      </c>
      <c r="S641" t="e">
        <f>VLOOKUP(M641,'train-c6'!A$2:H$23,8)</f>
        <v>#N/A</v>
      </c>
      <c r="T641">
        <f t="shared" si="61"/>
        <v>0</v>
      </c>
      <c r="U641">
        <f t="array" ref="U641">MAX(IF(A$2:A$1790=M641,IF(B$2:B$1790=N641,J$2:J$1790)))</f>
        <v>0</v>
      </c>
    </row>
    <row r="642" spans="1:21" hidden="1" x14ac:dyDescent="0.3">
      <c r="A642" t="s">
        <v>67</v>
      </c>
      <c r="B642" t="s">
        <v>76</v>
      </c>
      <c r="C642">
        <v>18724</v>
      </c>
      <c r="D642" s="1">
        <v>40093</v>
      </c>
      <c r="E642" s="1">
        <v>42468</v>
      </c>
      <c r="F642">
        <v>193469</v>
      </c>
      <c r="G642" t="s">
        <v>10</v>
      </c>
      <c r="H642" s="2">
        <v>42468.310104166667</v>
      </c>
      <c r="I642">
        <f t="shared" ref="I642:I705" si="63">DATEDIF(D642,E642,"D")</f>
        <v>2375</v>
      </c>
      <c r="J642">
        <f t="shared" si="62"/>
        <v>2</v>
      </c>
      <c r="K642">
        <f t="shared" si="58"/>
        <v>0</v>
      </c>
      <c r="L642">
        <f t="shared" si="59"/>
        <v>0</v>
      </c>
      <c r="P642">
        <f t="shared" si="60"/>
        <v>0</v>
      </c>
      <c r="Q642" t="e">
        <f>VLOOKUP(M642,'train-c6'!A$1:B$23,2)</f>
        <v>#N/A</v>
      </c>
      <c r="R642" t="e">
        <f>VLOOKUP(M642,'train-c6'!A$2:H$23,7)</f>
        <v>#N/A</v>
      </c>
      <c r="S642" t="e">
        <f>VLOOKUP(M642,'train-c6'!A$2:H$23,8)</f>
        <v>#N/A</v>
      </c>
      <c r="T642">
        <f t="shared" si="61"/>
        <v>0</v>
      </c>
      <c r="U642">
        <f t="array" ref="U642">MAX(IF(A$2:A$1790=M642,IF(B$2:B$1790=N642,J$2:J$1790)))</f>
        <v>0</v>
      </c>
    </row>
    <row r="643" spans="1:21" hidden="1" x14ac:dyDescent="0.3">
      <c r="A643" t="s">
        <v>67</v>
      </c>
      <c r="B643" t="s">
        <v>76</v>
      </c>
      <c r="C643">
        <v>18724</v>
      </c>
      <c r="D643" s="1">
        <v>40093</v>
      </c>
      <c r="E643" s="1">
        <v>42528</v>
      </c>
      <c r="F643">
        <v>200174</v>
      </c>
      <c r="G643" t="s">
        <v>10</v>
      </c>
      <c r="H643" s="2">
        <v>42528.285150462965</v>
      </c>
      <c r="I643">
        <f t="shared" si="63"/>
        <v>2435</v>
      </c>
      <c r="J643">
        <f t="shared" si="62"/>
        <v>3</v>
      </c>
      <c r="K643">
        <f t="shared" ref="K643:K706" si="64">IF(G643="Failed",1,0)</f>
        <v>0</v>
      </c>
      <c r="L643">
        <f t="shared" ref="L643:L706" si="65">POWER(2,J643)*K643</f>
        <v>0</v>
      </c>
      <c r="P643">
        <f t="shared" ref="P643:P706" si="66">SUMIFS(L$2:L$1790,C$2:C$1790,O643,A$2:A$1790,M643,J$2:J$1790,U643)</f>
        <v>0</v>
      </c>
      <c r="Q643" t="e">
        <f>VLOOKUP(M643,'train-c6'!A$1:B$23,2)</f>
        <v>#N/A</v>
      </c>
      <c r="R643" t="e">
        <f>VLOOKUP(M643,'train-c6'!A$2:H$23,7)</f>
        <v>#N/A</v>
      </c>
      <c r="S643" t="e">
        <f>VLOOKUP(M643,'train-c6'!A$2:H$23,8)</f>
        <v>#N/A</v>
      </c>
      <c r="T643">
        <f t="shared" ref="T643:T706" si="67">SUMIFS(K$2:K$1790,A$2:A$1790,M643,B$2:B$1790,N643,J$2:J$1790,U643)</f>
        <v>0</v>
      </c>
      <c r="U643">
        <f t="array" ref="U643">MAX(IF(A$2:A$1790=M643,IF(B$2:B$1790=N643,J$2:J$1790)))</f>
        <v>0</v>
      </c>
    </row>
    <row r="644" spans="1:21" hidden="1" x14ac:dyDescent="0.3">
      <c r="A644" t="s">
        <v>67</v>
      </c>
      <c r="B644" t="s">
        <v>76</v>
      </c>
      <c r="C644">
        <v>18724</v>
      </c>
      <c r="D644" s="1">
        <v>40093</v>
      </c>
      <c r="E644" s="1">
        <v>42580</v>
      </c>
      <c r="F644">
        <v>206023</v>
      </c>
      <c r="G644" t="s">
        <v>10</v>
      </c>
      <c r="H644" s="2">
        <v>42580.242986111109</v>
      </c>
      <c r="I644">
        <f t="shared" si="63"/>
        <v>2487</v>
      </c>
      <c r="J644">
        <f t="shared" si="62"/>
        <v>4</v>
      </c>
      <c r="K644">
        <f t="shared" si="64"/>
        <v>0</v>
      </c>
      <c r="L644">
        <f t="shared" si="65"/>
        <v>0</v>
      </c>
      <c r="P644">
        <f t="shared" si="66"/>
        <v>0</v>
      </c>
      <c r="Q644" t="e">
        <f>VLOOKUP(M644,'train-c6'!A$1:B$23,2)</f>
        <v>#N/A</v>
      </c>
      <c r="R644" t="e">
        <f>VLOOKUP(M644,'train-c6'!A$2:H$23,7)</f>
        <v>#N/A</v>
      </c>
      <c r="S644" t="e">
        <f>VLOOKUP(M644,'train-c6'!A$2:H$23,8)</f>
        <v>#N/A</v>
      </c>
      <c r="T644">
        <f t="shared" si="67"/>
        <v>0</v>
      </c>
      <c r="U644">
        <f t="array" ref="U644">MAX(IF(A$2:A$1790=M644,IF(B$2:B$1790=N644,J$2:J$1790)))</f>
        <v>0</v>
      </c>
    </row>
    <row r="645" spans="1:21" hidden="1" x14ac:dyDescent="0.3">
      <c r="A645" t="s">
        <v>67</v>
      </c>
      <c r="B645" t="s">
        <v>76</v>
      </c>
      <c r="C645">
        <v>18724</v>
      </c>
      <c r="D645" s="1">
        <v>40093</v>
      </c>
      <c r="E645" s="1">
        <v>42634</v>
      </c>
      <c r="F645">
        <v>210425</v>
      </c>
      <c r="G645" t="s">
        <v>10</v>
      </c>
      <c r="H645" s="2">
        <v>42634.499120370368</v>
      </c>
      <c r="I645">
        <f t="shared" si="63"/>
        <v>2541</v>
      </c>
      <c r="J645">
        <f t="shared" si="62"/>
        <v>5</v>
      </c>
      <c r="K645">
        <f t="shared" si="64"/>
        <v>0</v>
      </c>
      <c r="L645">
        <f t="shared" si="65"/>
        <v>0</v>
      </c>
      <c r="P645">
        <f t="shared" si="66"/>
        <v>0</v>
      </c>
      <c r="Q645" t="e">
        <f>VLOOKUP(M645,'train-c6'!A$1:B$23,2)</f>
        <v>#N/A</v>
      </c>
      <c r="R645" t="e">
        <f>VLOOKUP(M645,'train-c6'!A$2:H$23,7)</f>
        <v>#N/A</v>
      </c>
      <c r="S645" t="e">
        <f>VLOOKUP(M645,'train-c6'!A$2:H$23,8)</f>
        <v>#N/A</v>
      </c>
      <c r="T645">
        <f t="shared" si="67"/>
        <v>0</v>
      </c>
      <c r="U645">
        <f t="array" ref="U645">MAX(IF(A$2:A$1790=M645,IF(B$2:B$1790=N645,J$2:J$1790)))</f>
        <v>0</v>
      </c>
    </row>
    <row r="646" spans="1:21" hidden="1" x14ac:dyDescent="0.3">
      <c r="A646" t="s">
        <v>67</v>
      </c>
      <c r="B646" t="s">
        <v>76</v>
      </c>
      <c r="C646">
        <v>18724</v>
      </c>
      <c r="D646" s="1">
        <v>40093</v>
      </c>
      <c r="E646" s="1">
        <v>42699</v>
      </c>
      <c r="F646">
        <v>215434</v>
      </c>
      <c r="G646" t="s">
        <v>10</v>
      </c>
      <c r="H646" s="2">
        <v>42699.430613425924</v>
      </c>
      <c r="I646">
        <f t="shared" si="63"/>
        <v>2606</v>
      </c>
      <c r="J646">
        <f t="shared" si="62"/>
        <v>6</v>
      </c>
      <c r="K646">
        <f t="shared" si="64"/>
        <v>0</v>
      </c>
      <c r="L646">
        <f t="shared" si="65"/>
        <v>0</v>
      </c>
      <c r="P646">
        <f t="shared" si="66"/>
        <v>0</v>
      </c>
      <c r="Q646" t="e">
        <f>VLOOKUP(M646,'train-c6'!A$1:B$23,2)</f>
        <v>#N/A</v>
      </c>
      <c r="R646" t="e">
        <f>VLOOKUP(M646,'train-c6'!A$2:H$23,7)</f>
        <v>#N/A</v>
      </c>
      <c r="S646" t="e">
        <f>VLOOKUP(M646,'train-c6'!A$2:H$23,8)</f>
        <v>#N/A</v>
      </c>
      <c r="T646">
        <f t="shared" si="67"/>
        <v>0</v>
      </c>
      <c r="U646">
        <f t="array" ref="U646">MAX(IF(A$2:A$1790=M646,IF(B$2:B$1790=N646,J$2:J$1790)))</f>
        <v>0</v>
      </c>
    </row>
    <row r="647" spans="1:21" hidden="1" x14ac:dyDescent="0.3">
      <c r="A647" t="s">
        <v>67</v>
      </c>
      <c r="B647" t="s">
        <v>76</v>
      </c>
      <c r="C647">
        <v>18724</v>
      </c>
      <c r="D647" s="1">
        <v>40093</v>
      </c>
      <c r="E647" s="1">
        <v>42829</v>
      </c>
      <c r="F647">
        <v>226587</v>
      </c>
      <c r="G647" t="s">
        <v>10</v>
      </c>
      <c r="H647" s="2">
        <v>42829.320775462962</v>
      </c>
      <c r="I647">
        <f t="shared" si="63"/>
        <v>2736</v>
      </c>
      <c r="J647">
        <f t="shared" si="62"/>
        <v>7</v>
      </c>
      <c r="K647">
        <f t="shared" si="64"/>
        <v>0</v>
      </c>
      <c r="L647">
        <f t="shared" si="65"/>
        <v>0</v>
      </c>
      <c r="P647">
        <f t="shared" si="66"/>
        <v>0</v>
      </c>
      <c r="Q647" t="e">
        <f>VLOOKUP(M647,'train-c6'!A$1:B$23,2)</f>
        <v>#N/A</v>
      </c>
      <c r="R647" t="e">
        <f>VLOOKUP(M647,'train-c6'!A$2:H$23,7)</f>
        <v>#N/A</v>
      </c>
      <c r="S647" t="e">
        <f>VLOOKUP(M647,'train-c6'!A$2:H$23,8)</f>
        <v>#N/A</v>
      </c>
      <c r="T647">
        <f t="shared" si="67"/>
        <v>0</v>
      </c>
      <c r="U647">
        <f t="array" ref="U647">MAX(IF(A$2:A$1790=M647,IF(B$2:B$1790=N647,J$2:J$1790)))</f>
        <v>0</v>
      </c>
    </row>
    <row r="648" spans="1:21" hidden="1" x14ac:dyDescent="0.3">
      <c r="A648" t="s">
        <v>67</v>
      </c>
      <c r="B648" t="s">
        <v>71</v>
      </c>
      <c r="C648">
        <v>18725</v>
      </c>
      <c r="D648" s="1">
        <v>40093</v>
      </c>
      <c r="E648" s="1">
        <v>42401</v>
      </c>
      <c r="F648">
        <v>185864</v>
      </c>
      <c r="G648" t="s">
        <v>10</v>
      </c>
      <c r="H648" s="2">
        <v>42401.458229166667</v>
      </c>
      <c r="I648">
        <f t="shared" si="63"/>
        <v>2308</v>
      </c>
      <c r="J648">
        <f t="shared" si="62"/>
        <v>1</v>
      </c>
      <c r="K648">
        <f t="shared" si="64"/>
        <v>0</v>
      </c>
      <c r="L648">
        <f t="shared" si="65"/>
        <v>0</v>
      </c>
      <c r="P648">
        <f t="shared" si="66"/>
        <v>0</v>
      </c>
      <c r="Q648" t="e">
        <f>VLOOKUP(M648,'train-c6'!A$1:B$23,2)</f>
        <v>#N/A</v>
      </c>
      <c r="R648" t="e">
        <f>VLOOKUP(M648,'train-c6'!A$2:H$23,7)</f>
        <v>#N/A</v>
      </c>
      <c r="S648" t="e">
        <f>VLOOKUP(M648,'train-c6'!A$2:H$23,8)</f>
        <v>#N/A</v>
      </c>
      <c r="T648">
        <f t="shared" si="67"/>
        <v>0</v>
      </c>
      <c r="U648">
        <f t="array" ref="U648">MAX(IF(A$2:A$1790=M648,IF(B$2:B$1790=N648,J$2:J$1790)))</f>
        <v>0</v>
      </c>
    </row>
    <row r="649" spans="1:21" hidden="1" x14ac:dyDescent="0.3">
      <c r="A649" t="s">
        <v>67</v>
      </c>
      <c r="B649" t="s">
        <v>71</v>
      </c>
      <c r="C649">
        <v>18725</v>
      </c>
      <c r="D649" s="1">
        <v>40093</v>
      </c>
      <c r="E649" s="1">
        <v>42454</v>
      </c>
      <c r="F649">
        <v>190388</v>
      </c>
      <c r="G649" t="s">
        <v>10</v>
      </c>
      <c r="H649" s="2">
        <v>42454.424930555557</v>
      </c>
      <c r="I649">
        <f t="shared" si="63"/>
        <v>2361</v>
      </c>
      <c r="J649">
        <f t="shared" si="62"/>
        <v>2</v>
      </c>
      <c r="K649">
        <f t="shared" si="64"/>
        <v>0</v>
      </c>
      <c r="L649">
        <f t="shared" si="65"/>
        <v>0</v>
      </c>
      <c r="P649">
        <f t="shared" si="66"/>
        <v>0</v>
      </c>
      <c r="Q649" t="e">
        <f>VLOOKUP(M649,'train-c6'!A$1:B$23,2)</f>
        <v>#N/A</v>
      </c>
      <c r="R649" t="e">
        <f>VLOOKUP(M649,'train-c6'!A$2:H$23,7)</f>
        <v>#N/A</v>
      </c>
      <c r="S649" t="e">
        <f>VLOOKUP(M649,'train-c6'!A$2:H$23,8)</f>
        <v>#N/A</v>
      </c>
      <c r="T649">
        <f t="shared" si="67"/>
        <v>0</v>
      </c>
      <c r="U649">
        <f t="array" ref="U649">MAX(IF(A$2:A$1790=M649,IF(B$2:B$1790=N649,J$2:J$1790)))</f>
        <v>0</v>
      </c>
    </row>
    <row r="650" spans="1:21" hidden="1" x14ac:dyDescent="0.3">
      <c r="A650" t="s">
        <v>67</v>
      </c>
      <c r="B650" t="s">
        <v>71</v>
      </c>
      <c r="C650">
        <v>18725</v>
      </c>
      <c r="D650" s="1">
        <v>40093</v>
      </c>
      <c r="E650" s="1">
        <v>42515</v>
      </c>
      <c r="F650">
        <v>197210</v>
      </c>
      <c r="G650" t="s">
        <v>10</v>
      </c>
      <c r="H650" s="2">
        <v>42515.486041666663</v>
      </c>
      <c r="I650">
        <f t="shared" si="63"/>
        <v>2422</v>
      </c>
      <c r="J650">
        <f t="shared" si="62"/>
        <v>3</v>
      </c>
      <c r="K650">
        <f t="shared" si="64"/>
        <v>0</v>
      </c>
      <c r="L650">
        <f t="shared" si="65"/>
        <v>0</v>
      </c>
      <c r="P650">
        <f t="shared" si="66"/>
        <v>0</v>
      </c>
      <c r="Q650" t="e">
        <f>VLOOKUP(M650,'train-c6'!A$1:B$23,2)</f>
        <v>#N/A</v>
      </c>
      <c r="R650" t="e">
        <f>VLOOKUP(M650,'train-c6'!A$2:H$23,7)</f>
        <v>#N/A</v>
      </c>
      <c r="S650" t="e">
        <f>VLOOKUP(M650,'train-c6'!A$2:H$23,8)</f>
        <v>#N/A</v>
      </c>
      <c r="T650">
        <f t="shared" si="67"/>
        <v>0</v>
      </c>
      <c r="U650">
        <f t="array" ref="U650">MAX(IF(A$2:A$1790=M650,IF(B$2:B$1790=N650,J$2:J$1790)))</f>
        <v>0</v>
      </c>
    </row>
    <row r="651" spans="1:21" hidden="1" x14ac:dyDescent="0.3">
      <c r="A651" t="s">
        <v>67</v>
      </c>
      <c r="B651" t="s">
        <v>71</v>
      </c>
      <c r="C651">
        <v>18725</v>
      </c>
      <c r="D651" s="1">
        <v>40093</v>
      </c>
      <c r="E651" s="1">
        <v>42571</v>
      </c>
      <c r="F651">
        <v>204175</v>
      </c>
      <c r="G651" t="s">
        <v>10</v>
      </c>
      <c r="H651" s="2">
        <v>42571.583449074074</v>
      </c>
      <c r="I651">
        <f t="shared" si="63"/>
        <v>2478</v>
      </c>
      <c r="J651">
        <f t="shared" si="62"/>
        <v>4</v>
      </c>
      <c r="K651">
        <f t="shared" si="64"/>
        <v>0</v>
      </c>
      <c r="L651">
        <f t="shared" si="65"/>
        <v>0</v>
      </c>
      <c r="P651">
        <f t="shared" si="66"/>
        <v>0</v>
      </c>
      <c r="Q651" t="e">
        <f>VLOOKUP(M651,'train-c6'!A$1:B$23,2)</f>
        <v>#N/A</v>
      </c>
      <c r="R651" t="e">
        <f>VLOOKUP(M651,'train-c6'!A$2:H$23,7)</f>
        <v>#N/A</v>
      </c>
      <c r="S651" t="e">
        <f>VLOOKUP(M651,'train-c6'!A$2:H$23,8)</f>
        <v>#N/A</v>
      </c>
      <c r="T651">
        <f t="shared" si="67"/>
        <v>0</v>
      </c>
      <c r="U651">
        <f t="array" ref="U651">MAX(IF(A$2:A$1790=M651,IF(B$2:B$1790=N651,J$2:J$1790)))</f>
        <v>0</v>
      </c>
    </row>
    <row r="652" spans="1:21" hidden="1" x14ac:dyDescent="0.3">
      <c r="A652" t="s">
        <v>67</v>
      </c>
      <c r="B652" t="s">
        <v>71</v>
      </c>
      <c r="C652">
        <v>18725</v>
      </c>
      <c r="D652" s="1">
        <v>40093</v>
      </c>
      <c r="E652" s="1">
        <v>42634</v>
      </c>
      <c r="F652">
        <v>210426</v>
      </c>
      <c r="G652" t="s">
        <v>10</v>
      </c>
      <c r="H652" s="2">
        <v>42634.499571759261</v>
      </c>
      <c r="I652">
        <f t="shared" si="63"/>
        <v>2541</v>
      </c>
      <c r="J652">
        <f t="shared" si="62"/>
        <v>5</v>
      </c>
      <c r="K652">
        <f t="shared" si="64"/>
        <v>0</v>
      </c>
      <c r="L652">
        <f t="shared" si="65"/>
        <v>0</v>
      </c>
      <c r="P652">
        <f t="shared" si="66"/>
        <v>0</v>
      </c>
      <c r="Q652" t="e">
        <f>VLOOKUP(M652,'train-c6'!A$1:B$23,2)</f>
        <v>#N/A</v>
      </c>
      <c r="R652" t="e">
        <f>VLOOKUP(M652,'train-c6'!A$2:H$23,7)</f>
        <v>#N/A</v>
      </c>
      <c r="S652" t="e">
        <f>VLOOKUP(M652,'train-c6'!A$2:H$23,8)</f>
        <v>#N/A</v>
      </c>
      <c r="T652">
        <f t="shared" si="67"/>
        <v>0</v>
      </c>
      <c r="U652">
        <f t="array" ref="U652">MAX(IF(A$2:A$1790=M652,IF(B$2:B$1790=N652,J$2:J$1790)))</f>
        <v>0</v>
      </c>
    </row>
    <row r="653" spans="1:21" hidden="1" x14ac:dyDescent="0.3">
      <c r="A653" t="s">
        <v>67</v>
      </c>
      <c r="B653" t="s">
        <v>71</v>
      </c>
      <c r="C653">
        <v>18725</v>
      </c>
      <c r="D653" s="1">
        <v>40093</v>
      </c>
      <c r="E653" s="1">
        <v>42699</v>
      </c>
      <c r="F653">
        <v>215435</v>
      </c>
      <c r="G653" t="s">
        <v>10</v>
      </c>
      <c r="H653" s="2">
        <v>42699.43068287037</v>
      </c>
      <c r="I653">
        <f t="shared" si="63"/>
        <v>2606</v>
      </c>
      <c r="J653">
        <f t="shared" si="62"/>
        <v>6</v>
      </c>
      <c r="K653">
        <f t="shared" si="64"/>
        <v>0</v>
      </c>
      <c r="L653">
        <f t="shared" si="65"/>
        <v>0</v>
      </c>
      <c r="P653">
        <f t="shared" si="66"/>
        <v>0</v>
      </c>
      <c r="Q653" t="e">
        <f>VLOOKUP(M653,'train-c6'!A$1:B$23,2)</f>
        <v>#N/A</v>
      </c>
      <c r="R653" t="e">
        <f>VLOOKUP(M653,'train-c6'!A$2:H$23,7)</f>
        <v>#N/A</v>
      </c>
      <c r="S653" t="e">
        <f>VLOOKUP(M653,'train-c6'!A$2:H$23,8)</f>
        <v>#N/A</v>
      </c>
      <c r="T653">
        <f t="shared" si="67"/>
        <v>0</v>
      </c>
      <c r="U653">
        <f t="array" ref="U653">MAX(IF(A$2:A$1790=M653,IF(B$2:B$1790=N653,J$2:J$1790)))</f>
        <v>0</v>
      </c>
    </row>
    <row r="654" spans="1:21" hidden="1" x14ac:dyDescent="0.3">
      <c r="A654" t="s">
        <v>67</v>
      </c>
      <c r="B654" t="s">
        <v>71</v>
      </c>
      <c r="C654">
        <v>18725</v>
      </c>
      <c r="D654" s="1">
        <v>40093</v>
      </c>
      <c r="E654" s="1">
        <v>42829</v>
      </c>
      <c r="F654">
        <v>226588</v>
      </c>
      <c r="G654" t="s">
        <v>10</v>
      </c>
      <c r="H654" s="2">
        <v>42829.320821759262</v>
      </c>
      <c r="I654">
        <f t="shared" si="63"/>
        <v>2736</v>
      </c>
      <c r="J654">
        <f t="shared" si="62"/>
        <v>7</v>
      </c>
      <c r="K654">
        <f t="shared" si="64"/>
        <v>0</v>
      </c>
      <c r="L654">
        <f t="shared" si="65"/>
        <v>0</v>
      </c>
      <c r="P654">
        <f t="shared" si="66"/>
        <v>0</v>
      </c>
      <c r="Q654" t="e">
        <f>VLOOKUP(M654,'train-c6'!A$1:B$23,2)</f>
        <v>#N/A</v>
      </c>
      <c r="R654" t="e">
        <f>VLOOKUP(M654,'train-c6'!A$2:H$23,7)</f>
        <v>#N/A</v>
      </c>
      <c r="S654" t="e">
        <f>VLOOKUP(M654,'train-c6'!A$2:H$23,8)</f>
        <v>#N/A</v>
      </c>
      <c r="T654">
        <f t="shared" si="67"/>
        <v>0</v>
      </c>
      <c r="U654">
        <f t="array" ref="U654">MAX(IF(A$2:A$1790=M654,IF(B$2:B$1790=N654,J$2:J$1790)))</f>
        <v>0</v>
      </c>
    </row>
    <row r="655" spans="1:21" hidden="1" x14ac:dyDescent="0.3">
      <c r="A655" t="s">
        <v>67</v>
      </c>
      <c r="B655" t="s">
        <v>78</v>
      </c>
      <c r="C655">
        <v>18726</v>
      </c>
      <c r="D655" s="1">
        <v>40093</v>
      </c>
      <c r="E655" s="1">
        <v>42404</v>
      </c>
      <c r="F655">
        <v>187196</v>
      </c>
      <c r="G655" t="s">
        <v>10</v>
      </c>
      <c r="H655" s="2">
        <v>42404.387511574074</v>
      </c>
      <c r="I655">
        <f t="shared" si="63"/>
        <v>2311</v>
      </c>
      <c r="J655">
        <f t="shared" si="62"/>
        <v>1</v>
      </c>
      <c r="K655">
        <f t="shared" si="64"/>
        <v>0</v>
      </c>
      <c r="L655">
        <f t="shared" si="65"/>
        <v>0</v>
      </c>
      <c r="P655">
        <f t="shared" si="66"/>
        <v>0</v>
      </c>
      <c r="Q655" t="e">
        <f>VLOOKUP(M655,'train-c6'!A$1:B$23,2)</f>
        <v>#N/A</v>
      </c>
      <c r="R655" t="e">
        <f>VLOOKUP(M655,'train-c6'!A$2:H$23,7)</f>
        <v>#N/A</v>
      </c>
      <c r="S655" t="e">
        <f>VLOOKUP(M655,'train-c6'!A$2:H$23,8)</f>
        <v>#N/A</v>
      </c>
      <c r="T655">
        <f t="shared" si="67"/>
        <v>0</v>
      </c>
      <c r="U655">
        <f t="array" ref="U655">MAX(IF(A$2:A$1790=M655,IF(B$2:B$1790=N655,J$2:J$1790)))</f>
        <v>0</v>
      </c>
    </row>
    <row r="656" spans="1:21" hidden="1" x14ac:dyDescent="0.3">
      <c r="A656" t="s">
        <v>67</v>
      </c>
      <c r="B656" t="s">
        <v>78</v>
      </c>
      <c r="C656">
        <v>18726</v>
      </c>
      <c r="D656" s="1">
        <v>40093</v>
      </c>
      <c r="E656" s="1">
        <v>42468</v>
      </c>
      <c r="F656">
        <v>193468</v>
      </c>
      <c r="G656" t="s">
        <v>10</v>
      </c>
      <c r="H656" s="2">
        <v>42468.309861111113</v>
      </c>
      <c r="I656">
        <f t="shared" si="63"/>
        <v>2375</v>
      </c>
      <c r="J656">
        <f t="shared" si="62"/>
        <v>2</v>
      </c>
      <c r="K656">
        <f t="shared" si="64"/>
        <v>0</v>
      </c>
      <c r="L656">
        <f t="shared" si="65"/>
        <v>0</v>
      </c>
      <c r="P656">
        <f t="shared" si="66"/>
        <v>0</v>
      </c>
      <c r="Q656" t="e">
        <f>VLOOKUP(M656,'train-c6'!A$1:B$23,2)</f>
        <v>#N/A</v>
      </c>
      <c r="R656" t="e">
        <f>VLOOKUP(M656,'train-c6'!A$2:H$23,7)</f>
        <v>#N/A</v>
      </c>
      <c r="S656" t="e">
        <f>VLOOKUP(M656,'train-c6'!A$2:H$23,8)</f>
        <v>#N/A</v>
      </c>
      <c r="T656">
        <f t="shared" si="67"/>
        <v>0</v>
      </c>
      <c r="U656">
        <f t="array" ref="U656">MAX(IF(A$2:A$1790=M656,IF(B$2:B$1790=N656,J$2:J$1790)))</f>
        <v>0</v>
      </c>
    </row>
    <row r="657" spans="1:21" hidden="1" x14ac:dyDescent="0.3">
      <c r="A657" t="s">
        <v>67</v>
      </c>
      <c r="B657" t="s">
        <v>78</v>
      </c>
      <c r="C657">
        <v>18726</v>
      </c>
      <c r="D657" s="1">
        <v>40093</v>
      </c>
      <c r="E657" s="1">
        <v>42525</v>
      </c>
      <c r="F657">
        <v>199878</v>
      </c>
      <c r="G657" t="s">
        <v>10</v>
      </c>
      <c r="H657" s="2">
        <v>42525.296944444446</v>
      </c>
      <c r="I657">
        <f t="shared" si="63"/>
        <v>2432</v>
      </c>
      <c r="J657">
        <f t="shared" si="62"/>
        <v>3</v>
      </c>
      <c r="K657">
        <f t="shared" si="64"/>
        <v>0</v>
      </c>
      <c r="L657">
        <f t="shared" si="65"/>
        <v>0</v>
      </c>
      <c r="P657">
        <f t="shared" si="66"/>
        <v>0</v>
      </c>
      <c r="Q657" t="e">
        <f>VLOOKUP(M657,'train-c6'!A$1:B$23,2)</f>
        <v>#N/A</v>
      </c>
      <c r="R657" t="e">
        <f>VLOOKUP(M657,'train-c6'!A$2:H$23,7)</f>
        <v>#N/A</v>
      </c>
      <c r="S657" t="e">
        <f>VLOOKUP(M657,'train-c6'!A$2:H$23,8)</f>
        <v>#N/A</v>
      </c>
      <c r="T657">
        <f t="shared" si="67"/>
        <v>0</v>
      </c>
      <c r="U657">
        <f t="array" ref="U657">MAX(IF(A$2:A$1790=M657,IF(B$2:B$1790=N657,J$2:J$1790)))</f>
        <v>0</v>
      </c>
    </row>
    <row r="658" spans="1:21" hidden="1" x14ac:dyDescent="0.3">
      <c r="A658" t="s">
        <v>67</v>
      </c>
      <c r="B658" t="s">
        <v>78</v>
      </c>
      <c r="C658">
        <v>18726</v>
      </c>
      <c r="D658" s="1">
        <v>40093</v>
      </c>
      <c r="E658" s="1">
        <v>42580</v>
      </c>
      <c r="F658">
        <v>206022</v>
      </c>
      <c r="G658" t="s">
        <v>10</v>
      </c>
      <c r="H658" s="2">
        <v>42580.241180555553</v>
      </c>
      <c r="I658">
        <f t="shared" si="63"/>
        <v>2487</v>
      </c>
      <c r="J658">
        <f t="shared" si="62"/>
        <v>4</v>
      </c>
      <c r="K658">
        <f t="shared" si="64"/>
        <v>0</v>
      </c>
      <c r="L658">
        <f t="shared" si="65"/>
        <v>0</v>
      </c>
      <c r="P658">
        <f t="shared" si="66"/>
        <v>0</v>
      </c>
      <c r="Q658" t="e">
        <f>VLOOKUP(M658,'train-c6'!A$1:B$23,2)</f>
        <v>#N/A</v>
      </c>
      <c r="R658" t="e">
        <f>VLOOKUP(M658,'train-c6'!A$2:H$23,7)</f>
        <v>#N/A</v>
      </c>
      <c r="S658" t="e">
        <f>VLOOKUP(M658,'train-c6'!A$2:H$23,8)</f>
        <v>#N/A</v>
      </c>
      <c r="T658">
        <f t="shared" si="67"/>
        <v>0</v>
      </c>
      <c r="U658">
        <f t="array" ref="U658">MAX(IF(A$2:A$1790=M658,IF(B$2:B$1790=N658,J$2:J$1790)))</f>
        <v>0</v>
      </c>
    </row>
    <row r="659" spans="1:21" hidden="1" x14ac:dyDescent="0.3">
      <c r="A659" t="s">
        <v>67</v>
      </c>
      <c r="B659" t="s">
        <v>78</v>
      </c>
      <c r="C659">
        <v>18726</v>
      </c>
      <c r="D659" s="1">
        <v>40093</v>
      </c>
      <c r="E659" s="1">
        <v>42634</v>
      </c>
      <c r="F659">
        <v>210423</v>
      </c>
      <c r="G659" t="s">
        <v>10</v>
      </c>
      <c r="H659" s="2">
        <v>42634.498240740744</v>
      </c>
      <c r="I659">
        <f t="shared" si="63"/>
        <v>2541</v>
      </c>
      <c r="J659">
        <f t="shared" si="62"/>
        <v>5</v>
      </c>
      <c r="K659">
        <f t="shared" si="64"/>
        <v>0</v>
      </c>
      <c r="L659">
        <f t="shared" si="65"/>
        <v>0</v>
      </c>
      <c r="P659">
        <f t="shared" si="66"/>
        <v>0</v>
      </c>
      <c r="Q659" t="e">
        <f>VLOOKUP(M659,'train-c6'!A$1:B$23,2)</f>
        <v>#N/A</v>
      </c>
      <c r="R659" t="e">
        <f>VLOOKUP(M659,'train-c6'!A$2:H$23,7)</f>
        <v>#N/A</v>
      </c>
      <c r="S659" t="e">
        <f>VLOOKUP(M659,'train-c6'!A$2:H$23,8)</f>
        <v>#N/A</v>
      </c>
      <c r="T659">
        <f t="shared" si="67"/>
        <v>0</v>
      </c>
      <c r="U659">
        <f t="array" ref="U659">MAX(IF(A$2:A$1790=M659,IF(B$2:B$1790=N659,J$2:J$1790)))</f>
        <v>0</v>
      </c>
    </row>
    <row r="660" spans="1:21" hidden="1" x14ac:dyDescent="0.3">
      <c r="A660" t="s">
        <v>67</v>
      </c>
      <c r="B660" t="s">
        <v>78</v>
      </c>
      <c r="C660">
        <v>18726</v>
      </c>
      <c r="D660" s="1">
        <v>40093</v>
      </c>
      <c r="E660" s="1">
        <v>42699</v>
      </c>
      <c r="F660">
        <v>215432</v>
      </c>
      <c r="G660" t="s">
        <v>10</v>
      </c>
      <c r="H660" s="2">
        <v>42699.43005787037</v>
      </c>
      <c r="I660">
        <f t="shared" si="63"/>
        <v>2606</v>
      </c>
      <c r="J660">
        <f t="shared" si="62"/>
        <v>6</v>
      </c>
      <c r="K660">
        <f t="shared" si="64"/>
        <v>0</v>
      </c>
      <c r="L660">
        <f t="shared" si="65"/>
        <v>0</v>
      </c>
      <c r="P660">
        <f t="shared" si="66"/>
        <v>0</v>
      </c>
      <c r="Q660" t="e">
        <f>VLOOKUP(M660,'train-c6'!A$1:B$23,2)</f>
        <v>#N/A</v>
      </c>
      <c r="R660" t="e">
        <f>VLOOKUP(M660,'train-c6'!A$2:H$23,7)</f>
        <v>#N/A</v>
      </c>
      <c r="S660" t="e">
        <f>VLOOKUP(M660,'train-c6'!A$2:H$23,8)</f>
        <v>#N/A</v>
      </c>
      <c r="T660">
        <f t="shared" si="67"/>
        <v>0</v>
      </c>
      <c r="U660">
        <f t="array" ref="U660">MAX(IF(A$2:A$1790=M660,IF(B$2:B$1790=N660,J$2:J$1790)))</f>
        <v>0</v>
      </c>
    </row>
    <row r="661" spans="1:21" hidden="1" x14ac:dyDescent="0.3">
      <c r="A661" t="s">
        <v>67</v>
      </c>
      <c r="B661" t="s">
        <v>78</v>
      </c>
      <c r="C661">
        <v>18726</v>
      </c>
      <c r="D661" s="1">
        <v>40093</v>
      </c>
      <c r="E661" s="1">
        <v>42829</v>
      </c>
      <c r="F661">
        <v>226585</v>
      </c>
      <c r="G661" t="s">
        <v>10</v>
      </c>
      <c r="H661" s="2">
        <v>42829.320706018516</v>
      </c>
      <c r="I661">
        <f t="shared" si="63"/>
        <v>2736</v>
      </c>
      <c r="J661">
        <f t="shared" si="62"/>
        <v>7</v>
      </c>
      <c r="K661">
        <f t="shared" si="64"/>
        <v>0</v>
      </c>
      <c r="L661">
        <f t="shared" si="65"/>
        <v>0</v>
      </c>
      <c r="P661">
        <f t="shared" si="66"/>
        <v>0</v>
      </c>
      <c r="Q661" t="e">
        <f>VLOOKUP(M661,'train-c6'!A$1:B$23,2)</f>
        <v>#N/A</v>
      </c>
      <c r="R661" t="e">
        <f>VLOOKUP(M661,'train-c6'!A$2:H$23,7)</f>
        <v>#N/A</v>
      </c>
      <c r="S661" t="e">
        <f>VLOOKUP(M661,'train-c6'!A$2:H$23,8)</f>
        <v>#N/A</v>
      </c>
      <c r="T661">
        <f t="shared" si="67"/>
        <v>0</v>
      </c>
      <c r="U661">
        <f t="array" ref="U661">MAX(IF(A$2:A$1790=M661,IF(B$2:B$1790=N661,J$2:J$1790)))</f>
        <v>0</v>
      </c>
    </row>
    <row r="662" spans="1:21" hidden="1" x14ac:dyDescent="0.3">
      <c r="A662" t="s">
        <v>67</v>
      </c>
      <c r="B662" t="s">
        <v>73</v>
      </c>
      <c r="C662">
        <v>18727</v>
      </c>
      <c r="D662" s="1">
        <v>40093</v>
      </c>
      <c r="E662" s="1">
        <v>42401</v>
      </c>
      <c r="F662">
        <v>185866</v>
      </c>
      <c r="G662" t="s">
        <v>10</v>
      </c>
      <c r="H662" s="2">
        <v>42401.458414351851</v>
      </c>
      <c r="I662">
        <f t="shared" si="63"/>
        <v>2308</v>
      </c>
      <c r="J662">
        <f t="shared" si="62"/>
        <v>1</v>
      </c>
      <c r="K662">
        <f t="shared" si="64"/>
        <v>0</v>
      </c>
      <c r="L662">
        <f t="shared" si="65"/>
        <v>0</v>
      </c>
      <c r="P662">
        <f t="shared" si="66"/>
        <v>0</v>
      </c>
      <c r="Q662" t="e">
        <f>VLOOKUP(M662,'train-c6'!A$1:B$23,2)</f>
        <v>#N/A</v>
      </c>
      <c r="R662" t="e">
        <f>VLOOKUP(M662,'train-c6'!A$2:H$23,7)</f>
        <v>#N/A</v>
      </c>
      <c r="S662" t="e">
        <f>VLOOKUP(M662,'train-c6'!A$2:H$23,8)</f>
        <v>#N/A</v>
      </c>
      <c r="T662">
        <f t="shared" si="67"/>
        <v>0</v>
      </c>
      <c r="U662">
        <f t="array" ref="U662">MAX(IF(A$2:A$1790=M662,IF(B$2:B$1790=N662,J$2:J$1790)))</f>
        <v>0</v>
      </c>
    </row>
    <row r="663" spans="1:21" hidden="1" x14ac:dyDescent="0.3">
      <c r="A663" t="s">
        <v>67</v>
      </c>
      <c r="B663" t="s">
        <v>73</v>
      </c>
      <c r="C663">
        <v>18727</v>
      </c>
      <c r="D663" s="1">
        <v>40093</v>
      </c>
      <c r="E663" s="1">
        <v>42454</v>
      </c>
      <c r="F663">
        <v>190391</v>
      </c>
      <c r="G663" t="s">
        <v>10</v>
      </c>
      <c r="H663" s="2">
        <v>42454.425150462965</v>
      </c>
      <c r="I663">
        <f t="shared" si="63"/>
        <v>2361</v>
      </c>
      <c r="J663">
        <f t="shared" ref="J663:J726" si="68">IF(C663=C662,J662+1,1)</f>
        <v>2</v>
      </c>
      <c r="K663">
        <f t="shared" si="64"/>
        <v>0</v>
      </c>
      <c r="L663">
        <f t="shared" si="65"/>
        <v>0</v>
      </c>
      <c r="P663">
        <f t="shared" si="66"/>
        <v>0</v>
      </c>
      <c r="Q663" t="e">
        <f>VLOOKUP(M663,'train-c6'!A$1:B$23,2)</f>
        <v>#N/A</v>
      </c>
      <c r="R663" t="e">
        <f>VLOOKUP(M663,'train-c6'!A$2:H$23,7)</f>
        <v>#N/A</v>
      </c>
      <c r="S663" t="e">
        <f>VLOOKUP(M663,'train-c6'!A$2:H$23,8)</f>
        <v>#N/A</v>
      </c>
      <c r="T663">
        <f t="shared" si="67"/>
        <v>0</v>
      </c>
      <c r="U663">
        <f t="array" ref="U663">MAX(IF(A$2:A$1790=M663,IF(B$2:B$1790=N663,J$2:J$1790)))</f>
        <v>0</v>
      </c>
    </row>
    <row r="664" spans="1:21" hidden="1" x14ac:dyDescent="0.3">
      <c r="A664" t="s">
        <v>67</v>
      </c>
      <c r="B664" t="s">
        <v>73</v>
      </c>
      <c r="C664">
        <v>18727</v>
      </c>
      <c r="D664" s="1">
        <v>40093</v>
      </c>
      <c r="E664" s="1">
        <v>42515</v>
      </c>
      <c r="F664">
        <v>197212</v>
      </c>
      <c r="G664" t="s">
        <v>10</v>
      </c>
      <c r="H664" s="2">
        <v>42515.486261574071</v>
      </c>
      <c r="I664">
        <f t="shared" si="63"/>
        <v>2422</v>
      </c>
      <c r="J664">
        <f t="shared" si="68"/>
        <v>3</v>
      </c>
      <c r="K664">
        <f t="shared" si="64"/>
        <v>0</v>
      </c>
      <c r="L664">
        <f t="shared" si="65"/>
        <v>0</v>
      </c>
      <c r="P664">
        <f t="shared" si="66"/>
        <v>0</v>
      </c>
      <c r="Q664" t="e">
        <f>VLOOKUP(M664,'train-c6'!A$1:B$23,2)</f>
        <v>#N/A</v>
      </c>
      <c r="R664" t="e">
        <f>VLOOKUP(M664,'train-c6'!A$2:H$23,7)</f>
        <v>#N/A</v>
      </c>
      <c r="S664" t="e">
        <f>VLOOKUP(M664,'train-c6'!A$2:H$23,8)</f>
        <v>#N/A</v>
      </c>
      <c r="T664">
        <f t="shared" si="67"/>
        <v>0</v>
      </c>
      <c r="U664">
        <f t="array" ref="U664">MAX(IF(A$2:A$1790=M664,IF(B$2:B$1790=N664,J$2:J$1790)))</f>
        <v>0</v>
      </c>
    </row>
    <row r="665" spans="1:21" hidden="1" x14ac:dyDescent="0.3">
      <c r="A665" t="s">
        <v>67</v>
      </c>
      <c r="B665" t="s">
        <v>73</v>
      </c>
      <c r="C665">
        <v>18727</v>
      </c>
      <c r="D665" s="1">
        <v>40093</v>
      </c>
      <c r="E665" s="1">
        <v>42571</v>
      </c>
      <c r="F665">
        <v>204177</v>
      </c>
      <c r="G665" t="s">
        <v>10</v>
      </c>
      <c r="H665" s="2">
        <v>42571.583912037036</v>
      </c>
      <c r="I665">
        <f t="shared" si="63"/>
        <v>2478</v>
      </c>
      <c r="J665">
        <f t="shared" si="68"/>
        <v>4</v>
      </c>
      <c r="K665">
        <f t="shared" si="64"/>
        <v>0</v>
      </c>
      <c r="L665">
        <f t="shared" si="65"/>
        <v>0</v>
      </c>
      <c r="P665">
        <f t="shared" si="66"/>
        <v>0</v>
      </c>
      <c r="Q665" t="e">
        <f>VLOOKUP(M665,'train-c6'!A$1:B$23,2)</f>
        <v>#N/A</v>
      </c>
      <c r="R665" t="e">
        <f>VLOOKUP(M665,'train-c6'!A$2:H$23,7)</f>
        <v>#N/A</v>
      </c>
      <c r="S665" t="e">
        <f>VLOOKUP(M665,'train-c6'!A$2:H$23,8)</f>
        <v>#N/A</v>
      </c>
      <c r="T665">
        <f t="shared" si="67"/>
        <v>0</v>
      </c>
      <c r="U665">
        <f t="array" ref="U665">MAX(IF(A$2:A$1790=M665,IF(B$2:B$1790=N665,J$2:J$1790)))</f>
        <v>0</v>
      </c>
    </row>
    <row r="666" spans="1:21" hidden="1" x14ac:dyDescent="0.3">
      <c r="A666" t="s">
        <v>67</v>
      </c>
      <c r="B666" t="s">
        <v>73</v>
      </c>
      <c r="C666">
        <v>18727</v>
      </c>
      <c r="D666" s="1">
        <v>40093</v>
      </c>
      <c r="E666" s="1">
        <v>42634</v>
      </c>
      <c r="F666">
        <v>210428</v>
      </c>
      <c r="G666" t="s">
        <v>10</v>
      </c>
      <c r="H666" s="2">
        <v>42634.500335648147</v>
      </c>
      <c r="I666">
        <f t="shared" si="63"/>
        <v>2541</v>
      </c>
      <c r="J666">
        <f t="shared" si="68"/>
        <v>5</v>
      </c>
      <c r="K666">
        <f t="shared" si="64"/>
        <v>0</v>
      </c>
      <c r="L666">
        <f t="shared" si="65"/>
        <v>0</v>
      </c>
      <c r="P666">
        <f t="shared" si="66"/>
        <v>0</v>
      </c>
      <c r="Q666" t="e">
        <f>VLOOKUP(M666,'train-c6'!A$1:B$23,2)</f>
        <v>#N/A</v>
      </c>
      <c r="R666" t="e">
        <f>VLOOKUP(M666,'train-c6'!A$2:H$23,7)</f>
        <v>#N/A</v>
      </c>
      <c r="S666" t="e">
        <f>VLOOKUP(M666,'train-c6'!A$2:H$23,8)</f>
        <v>#N/A</v>
      </c>
      <c r="T666">
        <f t="shared" si="67"/>
        <v>0</v>
      </c>
      <c r="U666">
        <f t="array" ref="U666">MAX(IF(A$2:A$1790=M666,IF(B$2:B$1790=N666,J$2:J$1790)))</f>
        <v>0</v>
      </c>
    </row>
    <row r="667" spans="1:21" hidden="1" x14ac:dyDescent="0.3">
      <c r="A667" t="s">
        <v>67</v>
      </c>
      <c r="B667" t="s">
        <v>73</v>
      </c>
      <c r="C667">
        <v>18727</v>
      </c>
      <c r="D667" s="1">
        <v>40093</v>
      </c>
      <c r="E667" s="1">
        <v>42699</v>
      </c>
      <c r="F667">
        <v>215437</v>
      </c>
      <c r="G667" t="s">
        <v>10</v>
      </c>
      <c r="H667" s="2">
        <v>42699.431041666663</v>
      </c>
      <c r="I667">
        <f t="shared" si="63"/>
        <v>2606</v>
      </c>
      <c r="J667">
        <f t="shared" si="68"/>
        <v>6</v>
      </c>
      <c r="K667">
        <f t="shared" si="64"/>
        <v>0</v>
      </c>
      <c r="L667">
        <f t="shared" si="65"/>
        <v>0</v>
      </c>
      <c r="P667">
        <f t="shared" si="66"/>
        <v>0</v>
      </c>
      <c r="Q667" t="e">
        <f>VLOOKUP(M667,'train-c6'!A$1:B$23,2)</f>
        <v>#N/A</v>
      </c>
      <c r="R667" t="e">
        <f>VLOOKUP(M667,'train-c6'!A$2:H$23,7)</f>
        <v>#N/A</v>
      </c>
      <c r="S667" t="e">
        <f>VLOOKUP(M667,'train-c6'!A$2:H$23,8)</f>
        <v>#N/A</v>
      </c>
      <c r="T667">
        <f t="shared" si="67"/>
        <v>0</v>
      </c>
      <c r="U667">
        <f t="array" ref="U667">MAX(IF(A$2:A$1790=M667,IF(B$2:B$1790=N667,J$2:J$1790)))</f>
        <v>0</v>
      </c>
    </row>
    <row r="668" spans="1:21" hidden="1" x14ac:dyDescent="0.3">
      <c r="A668" t="s">
        <v>67</v>
      </c>
      <c r="B668" t="s">
        <v>73</v>
      </c>
      <c r="C668">
        <v>18727</v>
      </c>
      <c r="D668" s="1">
        <v>40093</v>
      </c>
      <c r="E668" s="1">
        <v>42829</v>
      </c>
      <c r="F668">
        <v>226590</v>
      </c>
      <c r="G668" t="s">
        <v>10</v>
      </c>
      <c r="H668" s="2">
        <v>42829.320937500001</v>
      </c>
      <c r="I668">
        <f t="shared" si="63"/>
        <v>2736</v>
      </c>
      <c r="J668">
        <f t="shared" si="68"/>
        <v>7</v>
      </c>
      <c r="K668">
        <f t="shared" si="64"/>
        <v>0</v>
      </c>
      <c r="L668">
        <f t="shared" si="65"/>
        <v>0</v>
      </c>
      <c r="P668">
        <f t="shared" si="66"/>
        <v>0</v>
      </c>
      <c r="Q668" t="e">
        <f>VLOOKUP(M668,'train-c6'!A$1:B$23,2)</f>
        <v>#N/A</v>
      </c>
      <c r="R668" t="e">
        <f>VLOOKUP(M668,'train-c6'!A$2:H$23,7)</f>
        <v>#N/A</v>
      </c>
      <c r="S668" t="e">
        <f>VLOOKUP(M668,'train-c6'!A$2:H$23,8)</f>
        <v>#N/A</v>
      </c>
      <c r="T668">
        <f t="shared" si="67"/>
        <v>0</v>
      </c>
      <c r="U668">
        <f t="array" ref="U668">MAX(IF(A$2:A$1790=M668,IF(B$2:B$1790=N668,J$2:J$1790)))</f>
        <v>0</v>
      </c>
    </row>
    <row r="669" spans="1:21" hidden="1" x14ac:dyDescent="0.3">
      <c r="A669" t="s">
        <v>67</v>
      </c>
      <c r="B669" t="s">
        <v>72</v>
      </c>
      <c r="C669">
        <v>18728</v>
      </c>
      <c r="D669" s="1">
        <v>40093</v>
      </c>
      <c r="E669" s="1">
        <v>42401</v>
      </c>
      <c r="F669">
        <v>185865</v>
      </c>
      <c r="G669" t="s">
        <v>10</v>
      </c>
      <c r="H669" s="2">
        <v>42401.458275462966</v>
      </c>
      <c r="I669">
        <f t="shared" si="63"/>
        <v>2308</v>
      </c>
      <c r="J669">
        <f t="shared" si="68"/>
        <v>1</v>
      </c>
      <c r="K669">
        <f t="shared" si="64"/>
        <v>0</v>
      </c>
      <c r="L669">
        <f t="shared" si="65"/>
        <v>0</v>
      </c>
      <c r="P669">
        <f t="shared" si="66"/>
        <v>0</v>
      </c>
      <c r="Q669" t="e">
        <f>VLOOKUP(M669,'train-c6'!A$1:B$23,2)</f>
        <v>#N/A</v>
      </c>
      <c r="R669" t="e">
        <f>VLOOKUP(M669,'train-c6'!A$2:H$23,7)</f>
        <v>#N/A</v>
      </c>
      <c r="S669" t="e">
        <f>VLOOKUP(M669,'train-c6'!A$2:H$23,8)</f>
        <v>#N/A</v>
      </c>
      <c r="T669">
        <f t="shared" si="67"/>
        <v>0</v>
      </c>
      <c r="U669">
        <f t="array" ref="U669">MAX(IF(A$2:A$1790=M669,IF(B$2:B$1790=N669,J$2:J$1790)))</f>
        <v>0</v>
      </c>
    </row>
    <row r="670" spans="1:21" hidden="1" x14ac:dyDescent="0.3">
      <c r="A670" t="s">
        <v>67</v>
      </c>
      <c r="B670" t="s">
        <v>72</v>
      </c>
      <c r="C670">
        <v>18728</v>
      </c>
      <c r="D670" s="1">
        <v>40093</v>
      </c>
      <c r="E670" s="1">
        <v>42454</v>
      </c>
      <c r="F670">
        <v>190390</v>
      </c>
      <c r="G670" t="s">
        <v>10</v>
      </c>
      <c r="H670" s="2">
        <v>42454.425081018519</v>
      </c>
      <c r="I670">
        <f t="shared" si="63"/>
        <v>2361</v>
      </c>
      <c r="J670">
        <f t="shared" si="68"/>
        <v>2</v>
      </c>
      <c r="K670">
        <f t="shared" si="64"/>
        <v>0</v>
      </c>
      <c r="L670">
        <f t="shared" si="65"/>
        <v>0</v>
      </c>
      <c r="P670">
        <f t="shared" si="66"/>
        <v>0</v>
      </c>
      <c r="Q670" t="e">
        <f>VLOOKUP(M670,'train-c6'!A$1:B$23,2)</f>
        <v>#N/A</v>
      </c>
      <c r="R670" t="e">
        <f>VLOOKUP(M670,'train-c6'!A$2:H$23,7)</f>
        <v>#N/A</v>
      </c>
      <c r="S670" t="e">
        <f>VLOOKUP(M670,'train-c6'!A$2:H$23,8)</f>
        <v>#N/A</v>
      </c>
      <c r="T670">
        <f t="shared" si="67"/>
        <v>0</v>
      </c>
      <c r="U670">
        <f t="array" ref="U670">MAX(IF(A$2:A$1790=M670,IF(B$2:B$1790=N670,J$2:J$1790)))</f>
        <v>0</v>
      </c>
    </row>
    <row r="671" spans="1:21" hidden="1" x14ac:dyDescent="0.3">
      <c r="A671" t="s">
        <v>67</v>
      </c>
      <c r="B671" t="s">
        <v>72</v>
      </c>
      <c r="C671">
        <v>18728</v>
      </c>
      <c r="D671" s="1">
        <v>40093</v>
      </c>
      <c r="E671" s="1">
        <v>42515</v>
      </c>
      <c r="F671">
        <v>197211</v>
      </c>
      <c r="G671" t="s">
        <v>10</v>
      </c>
      <c r="H671" s="2">
        <v>42515.486111111109</v>
      </c>
      <c r="I671">
        <f t="shared" si="63"/>
        <v>2422</v>
      </c>
      <c r="J671">
        <f t="shared" si="68"/>
        <v>3</v>
      </c>
      <c r="K671">
        <f t="shared" si="64"/>
        <v>0</v>
      </c>
      <c r="L671">
        <f t="shared" si="65"/>
        <v>0</v>
      </c>
      <c r="P671">
        <f t="shared" si="66"/>
        <v>0</v>
      </c>
      <c r="Q671" t="e">
        <f>VLOOKUP(M671,'train-c6'!A$1:B$23,2)</f>
        <v>#N/A</v>
      </c>
      <c r="R671" t="e">
        <f>VLOOKUP(M671,'train-c6'!A$2:H$23,7)</f>
        <v>#N/A</v>
      </c>
      <c r="S671" t="e">
        <f>VLOOKUP(M671,'train-c6'!A$2:H$23,8)</f>
        <v>#N/A</v>
      </c>
      <c r="T671">
        <f t="shared" si="67"/>
        <v>0</v>
      </c>
      <c r="U671">
        <f t="array" ref="U671">MAX(IF(A$2:A$1790=M671,IF(B$2:B$1790=N671,J$2:J$1790)))</f>
        <v>0</v>
      </c>
    </row>
    <row r="672" spans="1:21" hidden="1" x14ac:dyDescent="0.3">
      <c r="A672" t="s">
        <v>67</v>
      </c>
      <c r="B672" t="s">
        <v>72</v>
      </c>
      <c r="C672">
        <v>18728</v>
      </c>
      <c r="D672" s="1">
        <v>40093</v>
      </c>
      <c r="E672" s="1">
        <v>42571</v>
      </c>
      <c r="F672">
        <v>204176</v>
      </c>
      <c r="G672" t="s">
        <v>10</v>
      </c>
      <c r="H672" s="2">
        <v>42571.58353009259</v>
      </c>
      <c r="I672">
        <f t="shared" si="63"/>
        <v>2478</v>
      </c>
      <c r="J672">
        <f t="shared" si="68"/>
        <v>4</v>
      </c>
      <c r="K672">
        <f t="shared" si="64"/>
        <v>0</v>
      </c>
      <c r="L672">
        <f t="shared" si="65"/>
        <v>0</v>
      </c>
      <c r="P672">
        <f t="shared" si="66"/>
        <v>0</v>
      </c>
      <c r="Q672" t="e">
        <f>VLOOKUP(M672,'train-c6'!A$1:B$23,2)</f>
        <v>#N/A</v>
      </c>
      <c r="R672" t="e">
        <f>VLOOKUP(M672,'train-c6'!A$2:H$23,7)</f>
        <v>#N/A</v>
      </c>
      <c r="S672" t="e">
        <f>VLOOKUP(M672,'train-c6'!A$2:H$23,8)</f>
        <v>#N/A</v>
      </c>
      <c r="T672">
        <f t="shared" si="67"/>
        <v>0</v>
      </c>
      <c r="U672">
        <f t="array" ref="U672">MAX(IF(A$2:A$1790=M672,IF(B$2:B$1790=N672,J$2:J$1790)))</f>
        <v>0</v>
      </c>
    </row>
    <row r="673" spans="1:21" hidden="1" x14ac:dyDescent="0.3">
      <c r="A673" t="s">
        <v>67</v>
      </c>
      <c r="B673" t="s">
        <v>72</v>
      </c>
      <c r="C673">
        <v>18728</v>
      </c>
      <c r="D673" s="1">
        <v>40093</v>
      </c>
      <c r="E673" s="1">
        <v>42634</v>
      </c>
      <c r="F673">
        <v>210427</v>
      </c>
      <c r="G673" t="s">
        <v>10</v>
      </c>
      <c r="H673" s="2">
        <v>42634.499872685185</v>
      </c>
      <c r="I673">
        <f t="shared" si="63"/>
        <v>2541</v>
      </c>
      <c r="J673">
        <f t="shared" si="68"/>
        <v>5</v>
      </c>
      <c r="K673">
        <f t="shared" si="64"/>
        <v>0</v>
      </c>
      <c r="L673">
        <f t="shared" si="65"/>
        <v>0</v>
      </c>
      <c r="P673">
        <f t="shared" si="66"/>
        <v>0</v>
      </c>
      <c r="Q673" t="e">
        <f>VLOOKUP(M673,'train-c6'!A$1:B$23,2)</f>
        <v>#N/A</v>
      </c>
      <c r="R673" t="e">
        <f>VLOOKUP(M673,'train-c6'!A$2:H$23,7)</f>
        <v>#N/A</v>
      </c>
      <c r="S673" t="e">
        <f>VLOOKUP(M673,'train-c6'!A$2:H$23,8)</f>
        <v>#N/A</v>
      </c>
      <c r="T673">
        <f t="shared" si="67"/>
        <v>0</v>
      </c>
      <c r="U673">
        <f t="array" ref="U673">MAX(IF(A$2:A$1790=M673,IF(B$2:B$1790=N673,J$2:J$1790)))</f>
        <v>0</v>
      </c>
    </row>
    <row r="674" spans="1:21" hidden="1" x14ac:dyDescent="0.3">
      <c r="A674" t="s">
        <v>67</v>
      </c>
      <c r="B674" t="s">
        <v>72</v>
      </c>
      <c r="C674">
        <v>18728</v>
      </c>
      <c r="D674" s="1">
        <v>40093</v>
      </c>
      <c r="E674" s="1">
        <v>42699</v>
      </c>
      <c r="F674">
        <v>215436</v>
      </c>
      <c r="G674" t="s">
        <v>10</v>
      </c>
      <c r="H674" s="2">
        <v>42699.430960648147</v>
      </c>
      <c r="I674">
        <f t="shared" si="63"/>
        <v>2606</v>
      </c>
      <c r="J674">
        <f t="shared" si="68"/>
        <v>6</v>
      </c>
      <c r="K674">
        <f t="shared" si="64"/>
        <v>0</v>
      </c>
      <c r="L674">
        <f t="shared" si="65"/>
        <v>0</v>
      </c>
      <c r="P674">
        <f t="shared" si="66"/>
        <v>0</v>
      </c>
      <c r="Q674" t="e">
        <f>VLOOKUP(M674,'train-c6'!A$1:B$23,2)</f>
        <v>#N/A</v>
      </c>
      <c r="R674" t="e">
        <f>VLOOKUP(M674,'train-c6'!A$2:H$23,7)</f>
        <v>#N/A</v>
      </c>
      <c r="S674" t="e">
        <f>VLOOKUP(M674,'train-c6'!A$2:H$23,8)</f>
        <v>#N/A</v>
      </c>
      <c r="T674">
        <f t="shared" si="67"/>
        <v>0</v>
      </c>
      <c r="U674">
        <f t="array" ref="U674">MAX(IF(A$2:A$1790=M674,IF(B$2:B$1790=N674,J$2:J$1790)))</f>
        <v>0</v>
      </c>
    </row>
    <row r="675" spans="1:21" hidden="1" x14ac:dyDescent="0.3">
      <c r="A675" t="s">
        <v>67</v>
      </c>
      <c r="B675" t="s">
        <v>72</v>
      </c>
      <c r="C675">
        <v>18728</v>
      </c>
      <c r="D675" s="1">
        <v>40093</v>
      </c>
      <c r="E675" s="1">
        <v>42829</v>
      </c>
      <c r="F675">
        <v>226589</v>
      </c>
      <c r="G675" t="s">
        <v>10</v>
      </c>
      <c r="H675" s="2">
        <v>42829.320868055554</v>
      </c>
      <c r="I675">
        <f t="shared" si="63"/>
        <v>2736</v>
      </c>
      <c r="J675">
        <f t="shared" si="68"/>
        <v>7</v>
      </c>
      <c r="K675">
        <f t="shared" si="64"/>
        <v>0</v>
      </c>
      <c r="L675">
        <f t="shared" si="65"/>
        <v>0</v>
      </c>
      <c r="P675">
        <f t="shared" si="66"/>
        <v>0</v>
      </c>
      <c r="Q675" t="e">
        <f>VLOOKUP(M675,'train-c6'!A$1:B$23,2)</f>
        <v>#N/A</v>
      </c>
      <c r="R675" t="e">
        <f>VLOOKUP(M675,'train-c6'!A$2:H$23,7)</f>
        <v>#N/A</v>
      </c>
      <c r="S675" t="e">
        <f>VLOOKUP(M675,'train-c6'!A$2:H$23,8)</f>
        <v>#N/A</v>
      </c>
      <c r="T675">
        <f t="shared" si="67"/>
        <v>0</v>
      </c>
      <c r="U675">
        <f t="array" ref="U675">MAX(IF(A$2:A$1790=M675,IF(B$2:B$1790=N675,J$2:J$1790)))</f>
        <v>0</v>
      </c>
    </row>
    <row r="676" spans="1:21" hidden="1" x14ac:dyDescent="0.3">
      <c r="A676" t="s">
        <v>352</v>
      </c>
      <c r="B676" t="s">
        <v>355</v>
      </c>
      <c r="C676">
        <v>18754</v>
      </c>
      <c r="D676" s="1">
        <v>40094</v>
      </c>
      <c r="E676" s="1">
        <v>42404</v>
      </c>
      <c r="F676">
        <v>187075</v>
      </c>
      <c r="G676" t="s">
        <v>10</v>
      </c>
      <c r="H676" s="2">
        <v>42404.366331018522</v>
      </c>
      <c r="I676">
        <f t="shared" si="63"/>
        <v>2310</v>
      </c>
      <c r="J676">
        <f t="shared" si="68"/>
        <v>1</v>
      </c>
      <c r="K676">
        <f t="shared" si="64"/>
        <v>0</v>
      </c>
      <c r="L676">
        <f t="shared" si="65"/>
        <v>0</v>
      </c>
      <c r="P676">
        <f t="shared" si="66"/>
        <v>0</v>
      </c>
      <c r="Q676" t="e">
        <f>VLOOKUP(M676,'train-c6'!A$1:B$23,2)</f>
        <v>#N/A</v>
      </c>
      <c r="R676" t="e">
        <f>VLOOKUP(M676,'train-c6'!A$2:H$23,7)</f>
        <v>#N/A</v>
      </c>
      <c r="S676" t="e">
        <f>VLOOKUP(M676,'train-c6'!A$2:H$23,8)</f>
        <v>#N/A</v>
      </c>
      <c r="T676">
        <f t="shared" si="67"/>
        <v>0</v>
      </c>
      <c r="U676">
        <f t="array" ref="U676">MAX(IF(A$2:A$1790=M676,IF(B$2:B$1790=N676,J$2:J$1790)))</f>
        <v>0</v>
      </c>
    </row>
    <row r="677" spans="1:21" hidden="1" x14ac:dyDescent="0.3">
      <c r="A677" t="s">
        <v>352</v>
      </c>
      <c r="B677" t="s">
        <v>355</v>
      </c>
      <c r="C677">
        <v>18754</v>
      </c>
      <c r="D677" s="1">
        <v>40094</v>
      </c>
      <c r="E677" s="1">
        <v>42454</v>
      </c>
      <c r="F677">
        <v>190346</v>
      </c>
      <c r="G677" t="s">
        <v>10</v>
      </c>
      <c r="H677" s="2">
        <v>42454.397789351853</v>
      </c>
      <c r="I677">
        <f t="shared" si="63"/>
        <v>2360</v>
      </c>
      <c r="J677">
        <f t="shared" si="68"/>
        <v>2</v>
      </c>
      <c r="K677">
        <f t="shared" si="64"/>
        <v>0</v>
      </c>
      <c r="L677">
        <f t="shared" si="65"/>
        <v>0</v>
      </c>
      <c r="P677">
        <f t="shared" si="66"/>
        <v>0</v>
      </c>
      <c r="Q677" t="e">
        <f>VLOOKUP(M677,'train-c6'!A$1:B$23,2)</f>
        <v>#N/A</v>
      </c>
      <c r="R677" t="e">
        <f>VLOOKUP(M677,'train-c6'!A$2:H$23,7)</f>
        <v>#N/A</v>
      </c>
      <c r="S677" t="e">
        <f>VLOOKUP(M677,'train-c6'!A$2:H$23,8)</f>
        <v>#N/A</v>
      </c>
      <c r="T677">
        <f t="shared" si="67"/>
        <v>0</v>
      </c>
      <c r="U677">
        <f t="array" ref="U677">MAX(IF(A$2:A$1790=M677,IF(B$2:B$1790=N677,J$2:J$1790)))</f>
        <v>0</v>
      </c>
    </row>
    <row r="678" spans="1:21" hidden="1" x14ac:dyDescent="0.3">
      <c r="A678" t="s">
        <v>352</v>
      </c>
      <c r="B678" t="s">
        <v>355</v>
      </c>
      <c r="C678">
        <v>18754</v>
      </c>
      <c r="D678" s="1">
        <v>40094</v>
      </c>
      <c r="E678" s="1">
        <v>42515</v>
      </c>
      <c r="F678">
        <v>197262</v>
      </c>
      <c r="G678" t="s">
        <v>10</v>
      </c>
      <c r="H678" s="2">
        <v>42515.512824074074</v>
      </c>
      <c r="I678">
        <f t="shared" si="63"/>
        <v>2421</v>
      </c>
      <c r="J678">
        <f t="shared" si="68"/>
        <v>3</v>
      </c>
      <c r="K678">
        <f t="shared" si="64"/>
        <v>0</v>
      </c>
      <c r="L678">
        <f t="shared" si="65"/>
        <v>0</v>
      </c>
      <c r="P678">
        <f t="shared" si="66"/>
        <v>0</v>
      </c>
      <c r="Q678" t="e">
        <f>VLOOKUP(M678,'train-c6'!A$1:B$23,2)</f>
        <v>#N/A</v>
      </c>
      <c r="R678" t="e">
        <f>VLOOKUP(M678,'train-c6'!A$2:H$23,7)</f>
        <v>#N/A</v>
      </c>
      <c r="S678" t="e">
        <f>VLOOKUP(M678,'train-c6'!A$2:H$23,8)</f>
        <v>#N/A</v>
      </c>
      <c r="T678">
        <f t="shared" si="67"/>
        <v>0</v>
      </c>
      <c r="U678">
        <f t="array" ref="U678">MAX(IF(A$2:A$1790=M678,IF(B$2:B$1790=N678,J$2:J$1790)))</f>
        <v>0</v>
      </c>
    </row>
    <row r="679" spans="1:21" hidden="1" x14ac:dyDescent="0.3">
      <c r="A679" t="s">
        <v>352</v>
      </c>
      <c r="B679" t="s">
        <v>355</v>
      </c>
      <c r="C679">
        <v>18754</v>
      </c>
      <c r="D679" s="1">
        <v>40094</v>
      </c>
      <c r="E679" s="1">
        <v>42571</v>
      </c>
      <c r="F679">
        <v>204138</v>
      </c>
      <c r="G679" t="s">
        <v>10</v>
      </c>
      <c r="H679" s="2">
        <v>42571.562349537038</v>
      </c>
      <c r="I679">
        <f t="shared" si="63"/>
        <v>2477</v>
      </c>
      <c r="J679">
        <f t="shared" si="68"/>
        <v>4</v>
      </c>
      <c r="K679">
        <f t="shared" si="64"/>
        <v>0</v>
      </c>
      <c r="L679">
        <f t="shared" si="65"/>
        <v>0</v>
      </c>
      <c r="P679">
        <f t="shared" si="66"/>
        <v>0</v>
      </c>
      <c r="Q679" t="e">
        <f>VLOOKUP(M679,'train-c6'!A$1:B$23,2)</f>
        <v>#N/A</v>
      </c>
      <c r="R679" t="e">
        <f>VLOOKUP(M679,'train-c6'!A$2:H$23,7)</f>
        <v>#N/A</v>
      </c>
      <c r="S679" t="e">
        <f>VLOOKUP(M679,'train-c6'!A$2:H$23,8)</f>
        <v>#N/A</v>
      </c>
      <c r="T679">
        <f t="shared" si="67"/>
        <v>0</v>
      </c>
      <c r="U679">
        <f t="array" ref="U679">MAX(IF(A$2:A$1790=M679,IF(B$2:B$1790=N679,J$2:J$1790)))</f>
        <v>0</v>
      </c>
    </row>
    <row r="680" spans="1:21" hidden="1" x14ac:dyDescent="0.3">
      <c r="A680" t="s">
        <v>352</v>
      </c>
      <c r="B680" t="s">
        <v>355</v>
      </c>
      <c r="C680">
        <v>18754</v>
      </c>
      <c r="D680" s="1">
        <v>40094</v>
      </c>
      <c r="E680" s="1">
        <v>42636</v>
      </c>
      <c r="F680">
        <v>211025</v>
      </c>
      <c r="G680" t="s">
        <v>10</v>
      </c>
      <c r="H680" s="2">
        <v>42636.598715277774</v>
      </c>
      <c r="I680">
        <f t="shared" si="63"/>
        <v>2542</v>
      </c>
      <c r="J680">
        <f t="shared" si="68"/>
        <v>5</v>
      </c>
      <c r="K680">
        <f t="shared" si="64"/>
        <v>0</v>
      </c>
      <c r="L680">
        <f t="shared" si="65"/>
        <v>0</v>
      </c>
      <c r="P680">
        <f t="shared" si="66"/>
        <v>0</v>
      </c>
      <c r="Q680" t="e">
        <f>VLOOKUP(M680,'train-c6'!A$1:B$23,2)</f>
        <v>#N/A</v>
      </c>
      <c r="R680" t="e">
        <f>VLOOKUP(M680,'train-c6'!A$2:H$23,7)</f>
        <v>#N/A</v>
      </c>
      <c r="S680" t="e">
        <f>VLOOKUP(M680,'train-c6'!A$2:H$23,8)</f>
        <v>#N/A</v>
      </c>
      <c r="T680">
        <f t="shared" si="67"/>
        <v>0</v>
      </c>
      <c r="U680">
        <f t="array" ref="U680">MAX(IF(A$2:A$1790=M680,IF(B$2:B$1790=N680,J$2:J$1790)))</f>
        <v>0</v>
      </c>
    </row>
    <row r="681" spans="1:21" hidden="1" x14ac:dyDescent="0.3">
      <c r="A681" t="s">
        <v>352</v>
      </c>
      <c r="B681" t="s">
        <v>355</v>
      </c>
      <c r="C681">
        <v>18754</v>
      </c>
      <c r="D681" s="1">
        <v>40094</v>
      </c>
      <c r="E681" s="1">
        <v>42702</v>
      </c>
      <c r="F681">
        <v>215567</v>
      </c>
      <c r="G681" t="s">
        <v>10</v>
      </c>
      <c r="H681" s="2">
        <v>42702.278194444443</v>
      </c>
      <c r="I681">
        <f t="shared" si="63"/>
        <v>2608</v>
      </c>
      <c r="J681">
        <f t="shared" si="68"/>
        <v>6</v>
      </c>
      <c r="K681">
        <f t="shared" si="64"/>
        <v>0</v>
      </c>
      <c r="L681">
        <f t="shared" si="65"/>
        <v>0</v>
      </c>
      <c r="P681">
        <f t="shared" si="66"/>
        <v>0</v>
      </c>
      <c r="Q681" t="e">
        <f>VLOOKUP(M681,'train-c6'!A$1:B$23,2)</f>
        <v>#N/A</v>
      </c>
      <c r="R681" t="e">
        <f>VLOOKUP(M681,'train-c6'!A$2:H$23,7)</f>
        <v>#N/A</v>
      </c>
      <c r="S681" t="e">
        <f>VLOOKUP(M681,'train-c6'!A$2:H$23,8)</f>
        <v>#N/A</v>
      </c>
      <c r="T681">
        <f t="shared" si="67"/>
        <v>0</v>
      </c>
      <c r="U681">
        <f t="array" ref="U681">MAX(IF(A$2:A$1790=M681,IF(B$2:B$1790=N681,J$2:J$1790)))</f>
        <v>0</v>
      </c>
    </row>
    <row r="682" spans="1:21" hidden="1" x14ac:dyDescent="0.3">
      <c r="A682" t="s">
        <v>352</v>
      </c>
      <c r="B682" t="s">
        <v>355</v>
      </c>
      <c r="C682">
        <v>18754</v>
      </c>
      <c r="D682" s="1">
        <v>40094</v>
      </c>
      <c r="E682" s="1">
        <v>42829</v>
      </c>
      <c r="F682">
        <v>226603</v>
      </c>
      <c r="G682" t="s">
        <v>10</v>
      </c>
      <c r="H682" s="2">
        <v>42829.328356481485</v>
      </c>
      <c r="I682">
        <f t="shared" si="63"/>
        <v>2735</v>
      </c>
      <c r="J682">
        <f t="shared" si="68"/>
        <v>7</v>
      </c>
      <c r="K682">
        <f t="shared" si="64"/>
        <v>0</v>
      </c>
      <c r="L682">
        <f t="shared" si="65"/>
        <v>0</v>
      </c>
      <c r="P682">
        <f t="shared" si="66"/>
        <v>0</v>
      </c>
      <c r="Q682" t="e">
        <f>VLOOKUP(M682,'train-c6'!A$1:B$23,2)</f>
        <v>#N/A</v>
      </c>
      <c r="R682" t="e">
        <f>VLOOKUP(M682,'train-c6'!A$2:H$23,7)</f>
        <v>#N/A</v>
      </c>
      <c r="S682" t="e">
        <f>VLOOKUP(M682,'train-c6'!A$2:H$23,8)</f>
        <v>#N/A</v>
      </c>
      <c r="T682">
        <f t="shared" si="67"/>
        <v>0</v>
      </c>
      <c r="U682">
        <f t="array" ref="U682">MAX(IF(A$2:A$1790=M682,IF(B$2:B$1790=N682,J$2:J$1790)))</f>
        <v>0</v>
      </c>
    </row>
    <row r="683" spans="1:21" hidden="1" x14ac:dyDescent="0.3">
      <c r="A683" t="s">
        <v>352</v>
      </c>
      <c r="B683" t="s">
        <v>351</v>
      </c>
      <c r="C683">
        <v>18755</v>
      </c>
      <c r="D683" s="1">
        <v>40094</v>
      </c>
      <c r="E683" s="1">
        <v>42392</v>
      </c>
      <c r="F683">
        <v>184796</v>
      </c>
      <c r="G683" t="s">
        <v>10</v>
      </c>
      <c r="H683" s="2">
        <v>42392.375428240739</v>
      </c>
      <c r="I683">
        <f t="shared" si="63"/>
        <v>2298</v>
      </c>
      <c r="J683">
        <f t="shared" si="68"/>
        <v>1</v>
      </c>
      <c r="K683">
        <f t="shared" si="64"/>
        <v>0</v>
      </c>
      <c r="L683">
        <f t="shared" si="65"/>
        <v>0</v>
      </c>
      <c r="P683">
        <f t="shared" si="66"/>
        <v>0</v>
      </c>
      <c r="Q683" t="e">
        <f>VLOOKUP(M683,'train-c6'!A$1:B$23,2)</f>
        <v>#N/A</v>
      </c>
      <c r="R683" t="e">
        <f>VLOOKUP(M683,'train-c6'!A$2:H$23,7)</f>
        <v>#N/A</v>
      </c>
      <c r="S683" t="e">
        <f>VLOOKUP(M683,'train-c6'!A$2:H$23,8)</f>
        <v>#N/A</v>
      </c>
      <c r="T683">
        <f t="shared" si="67"/>
        <v>0</v>
      </c>
      <c r="U683">
        <f t="array" ref="U683">MAX(IF(A$2:A$1790=M683,IF(B$2:B$1790=N683,J$2:J$1790)))</f>
        <v>0</v>
      </c>
    </row>
    <row r="684" spans="1:21" hidden="1" x14ac:dyDescent="0.3">
      <c r="A684" t="s">
        <v>352</v>
      </c>
      <c r="B684" t="s">
        <v>351</v>
      </c>
      <c r="C684">
        <v>18755</v>
      </c>
      <c r="D684" s="1">
        <v>40094</v>
      </c>
      <c r="E684" s="1">
        <v>42454</v>
      </c>
      <c r="F684">
        <v>190342</v>
      </c>
      <c r="G684" t="s">
        <v>10</v>
      </c>
      <c r="H684" s="2">
        <v>42454.397627314815</v>
      </c>
      <c r="I684">
        <f t="shared" si="63"/>
        <v>2360</v>
      </c>
      <c r="J684">
        <f t="shared" si="68"/>
        <v>2</v>
      </c>
      <c r="K684">
        <f t="shared" si="64"/>
        <v>0</v>
      </c>
      <c r="L684">
        <f t="shared" si="65"/>
        <v>0</v>
      </c>
      <c r="P684">
        <f t="shared" si="66"/>
        <v>0</v>
      </c>
      <c r="Q684" t="e">
        <f>VLOOKUP(M684,'train-c6'!A$1:B$23,2)</f>
        <v>#N/A</v>
      </c>
      <c r="R684" t="e">
        <f>VLOOKUP(M684,'train-c6'!A$2:H$23,7)</f>
        <v>#N/A</v>
      </c>
      <c r="S684" t="e">
        <f>VLOOKUP(M684,'train-c6'!A$2:H$23,8)</f>
        <v>#N/A</v>
      </c>
      <c r="T684">
        <f t="shared" si="67"/>
        <v>0</v>
      </c>
      <c r="U684">
        <f t="array" ref="U684">MAX(IF(A$2:A$1790=M684,IF(B$2:B$1790=N684,J$2:J$1790)))</f>
        <v>0</v>
      </c>
    </row>
    <row r="685" spans="1:21" hidden="1" x14ac:dyDescent="0.3">
      <c r="A685" t="s">
        <v>352</v>
      </c>
      <c r="B685" t="s">
        <v>351</v>
      </c>
      <c r="C685">
        <v>18755</v>
      </c>
      <c r="D685" s="1">
        <v>40094</v>
      </c>
      <c r="E685" s="1">
        <v>42515</v>
      </c>
      <c r="F685">
        <v>197260</v>
      </c>
      <c r="G685" t="s">
        <v>10</v>
      </c>
      <c r="H685" s="2">
        <v>42515.512719907405</v>
      </c>
      <c r="I685">
        <f t="shared" si="63"/>
        <v>2421</v>
      </c>
      <c r="J685">
        <f t="shared" si="68"/>
        <v>3</v>
      </c>
      <c r="K685">
        <f t="shared" si="64"/>
        <v>0</v>
      </c>
      <c r="L685">
        <f t="shared" si="65"/>
        <v>0</v>
      </c>
      <c r="P685">
        <f t="shared" si="66"/>
        <v>0</v>
      </c>
      <c r="Q685" t="e">
        <f>VLOOKUP(M685,'train-c6'!A$1:B$23,2)</f>
        <v>#N/A</v>
      </c>
      <c r="R685" t="e">
        <f>VLOOKUP(M685,'train-c6'!A$2:H$23,7)</f>
        <v>#N/A</v>
      </c>
      <c r="S685" t="e">
        <f>VLOOKUP(M685,'train-c6'!A$2:H$23,8)</f>
        <v>#N/A</v>
      </c>
      <c r="T685">
        <f t="shared" si="67"/>
        <v>0</v>
      </c>
      <c r="U685">
        <f t="array" ref="U685">MAX(IF(A$2:A$1790=M685,IF(B$2:B$1790=N685,J$2:J$1790)))</f>
        <v>0</v>
      </c>
    </row>
    <row r="686" spans="1:21" hidden="1" x14ac:dyDescent="0.3">
      <c r="A686" t="s">
        <v>352</v>
      </c>
      <c r="B686" t="s">
        <v>351</v>
      </c>
      <c r="C686">
        <v>18755</v>
      </c>
      <c r="D686" s="1">
        <v>40094</v>
      </c>
      <c r="E686" s="1">
        <v>42571</v>
      </c>
      <c r="F686">
        <v>204136</v>
      </c>
      <c r="G686" t="s">
        <v>10</v>
      </c>
      <c r="H686" s="2">
        <v>42571.5621875</v>
      </c>
      <c r="I686">
        <f t="shared" si="63"/>
        <v>2477</v>
      </c>
      <c r="J686">
        <f t="shared" si="68"/>
        <v>4</v>
      </c>
      <c r="K686">
        <f t="shared" si="64"/>
        <v>0</v>
      </c>
      <c r="L686">
        <f t="shared" si="65"/>
        <v>0</v>
      </c>
      <c r="P686">
        <f t="shared" si="66"/>
        <v>0</v>
      </c>
      <c r="Q686" t="e">
        <f>VLOOKUP(M686,'train-c6'!A$1:B$23,2)</f>
        <v>#N/A</v>
      </c>
      <c r="R686" t="e">
        <f>VLOOKUP(M686,'train-c6'!A$2:H$23,7)</f>
        <v>#N/A</v>
      </c>
      <c r="S686" t="e">
        <f>VLOOKUP(M686,'train-c6'!A$2:H$23,8)</f>
        <v>#N/A</v>
      </c>
      <c r="T686">
        <f t="shared" si="67"/>
        <v>0</v>
      </c>
      <c r="U686">
        <f t="array" ref="U686">MAX(IF(A$2:A$1790=M686,IF(B$2:B$1790=N686,J$2:J$1790)))</f>
        <v>0</v>
      </c>
    </row>
    <row r="687" spans="1:21" hidden="1" x14ac:dyDescent="0.3">
      <c r="A687" t="s">
        <v>352</v>
      </c>
      <c r="B687" t="s">
        <v>351</v>
      </c>
      <c r="C687">
        <v>18755</v>
      </c>
      <c r="D687" s="1">
        <v>40094</v>
      </c>
      <c r="E687" s="1">
        <v>42636</v>
      </c>
      <c r="F687">
        <v>211023</v>
      </c>
      <c r="G687" t="s">
        <v>10</v>
      </c>
      <c r="H687" s="2">
        <v>42636.598611111112</v>
      </c>
      <c r="I687">
        <f t="shared" si="63"/>
        <v>2542</v>
      </c>
      <c r="J687">
        <f t="shared" si="68"/>
        <v>5</v>
      </c>
      <c r="K687">
        <f t="shared" si="64"/>
        <v>0</v>
      </c>
      <c r="L687">
        <f t="shared" si="65"/>
        <v>0</v>
      </c>
      <c r="P687">
        <f t="shared" si="66"/>
        <v>0</v>
      </c>
      <c r="Q687" t="e">
        <f>VLOOKUP(M687,'train-c6'!A$1:B$23,2)</f>
        <v>#N/A</v>
      </c>
      <c r="R687" t="e">
        <f>VLOOKUP(M687,'train-c6'!A$2:H$23,7)</f>
        <v>#N/A</v>
      </c>
      <c r="S687" t="e">
        <f>VLOOKUP(M687,'train-c6'!A$2:H$23,8)</f>
        <v>#N/A</v>
      </c>
      <c r="T687">
        <f t="shared" si="67"/>
        <v>0</v>
      </c>
      <c r="U687">
        <f t="array" ref="U687">MAX(IF(A$2:A$1790=M687,IF(B$2:B$1790=N687,J$2:J$1790)))</f>
        <v>0</v>
      </c>
    </row>
    <row r="688" spans="1:21" hidden="1" x14ac:dyDescent="0.3">
      <c r="A688" t="s">
        <v>352</v>
      </c>
      <c r="B688" t="s">
        <v>351</v>
      </c>
      <c r="C688">
        <v>18755</v>
      </c>
      <c r="D688" s="1">
        <v>40094</v>
      </c>
      <c r="E688" s="1">
        <v>42702</v>
      </c>
      <c r="F688">
        <v>215565</v>
      </c>
      <c r="G688" t="s">
        <v>10</v>
      </c>
      <c r="H688" s="2">
        <v>42702.277928240743</v>
      </c>
      <c r="I688">
        <f t="shared" si="63"/>
        <v>2608</v>
      </c>
      <c r="J688">
        <f t="shared" si="68"/>
        <v>6</v>
      </c>
      <c r="K688">
        <f t="shared" si="64"/>
        <v>0</v>
      </c>
      <c r="L688">
        <f t="shared" si="65"/>
        <v>0</v>
      </c>
      <c r="P688">
        <f t="shared" si="66"/>
        <v>0</v>
      </c>
      <c r="Q688" t="e">
        <f>VLOOKUP(M688,'train-c6'!A$1:B$23,2)</f>
        <v>#N/A</v>
      </c>
      <c r="R688" t="e">
        <f>VLOOKUP(M688,'train-c6'!A$2:H$23,7)</f>
        <v>#N/A</v>
      </c>
      <c r="S688" t="e">
        <f>VLOOKUP(M688,'train-c6'!A$2:H$23,8)</f>
        <v>#N/A</v>
      </c>
      <c r="T688">
        <f t="shared" si="67"/>
        <v>0</v>
      </c>
      <c r="U688">
        <f t="array" ref="U688">MAX(IF(A$2:A$1790=M688,IF(B$2:B$1790=N688,J$2:J$1790)))</f>
        <v>0</v>
      </c>
    </row>
    <row r="689" spans="1:21" hidden="1" x14ac:dyDescent="0.3">
      <c r="A689" t="s">
        <v>352</v>
      </c>
      <c r="B689" t="s">
        <v>351</v>
      </c>
      <c r="C689">
        <v>18755</v>
      </c>
      <c r="D689" s="1">
        <v>40094</v>
      </c>
      <c r="E689" s="1">
        <v>42829</v>
      </c>
      <c r="F689">
        <v>226601</v>
      </c>
      <c r="G689" t="s">
        <v>10</v>
      </c>
      <c r="H689" s="2">
        <v>42829.328298611108</v>
      </c>
      <c r="I689">
        <f t="shared" si="63"/>
        <v>2735</v>
      </c>
      <c r="J689">
        <f t="shared" si="68"/>
        <v>7</v>
      </c>
      <c r="K689">
        <f t="shared" si="64"/>
        <v>0</v>
      </c>
      <c r="L689">
        <f t="shared" si="65"/>
        <v>0</v>
      </c>
      <c r="P689">
        <f t="shared" si="66"/>
        <v>0</v>
      </c>
      <c r="Q689" t="e">
        <f>VLOOKUP(M689,'train-c6'!A$1:B$23,2)</f>
        <v>#N/A</v>
      </c>
      <c r="R689" t="e">
        <f>VLOOKUP(M689,'train-c6'!A$2:H$23,7)</f>
        <v>#N/A</v>
      </c>
      <c r="S689" t="e">
        <f>VLOOKUP(M689,'train-c6'!A$2:H$23,8)</f>
        <v>#N/A</v>
      </c>
      <c r="T689">
        <f t="shared" si="67"/>
        <v>0</v>
      </c>
      <c r="U689">
        <f t="array" ref="U689">MAX(IF(A$2:A$1790=M689,IF(B$2:B$1790=N689,J$2:J$1790)))</f>
        <v>0</v>
      </c>
    </row>
    <row r="690" spans="1:21" hidden="1" x14ac:dyDescent="0.3">
      <c r="A690" t="s">
        <v>352</v>
      </c>
      <c r="B690" t="s">
        <v>354</v>
      </c>
      <c r="C690">
        <v>18756</v>
      </c>
      <c r="D690" s="1">
        <v>40094</v>
      </c>
      <c r="E690" s="1">
        <v>42392</v>
      </c>
      <c r="F690">
        <v>184798</v>
      </c>
      <c r="G690" t="s">
        <v>10</v>
      </c>
      <c r="H690" s="2">
        <v>42392.375509259262</v>
      </c>
      <c r="I690">
        <f t="shared" si="63"/>
        <v>2298</v>
      </c>
      <c r="J690">
        <f t="shared" si="68"/>
        <v>1</v>
      </c>
      <c r="K690">
        <f t="shared" si="64"/>
        <v>0</v>
      </c>
      <c r="L690">
        <f t="shared" si="65"/>
        <v>0</v>
      </c>
      <c r="P690">
        <f t="shared" si="66"/>
        <v>0</v>
      </c>
      <c r="Q690" t="e">
        <f>VLOOKUP(M690,'train-c6'!A$1:B$23,2)</f>
        <v>#N/A</v>
      </c>
      <c r="R690" t="e">
        <f>VLOOKUP(M690,'train-c6'!A$2:H$23,7)</f>
        <v>#N/A</v>
      </c>
      <c r="S690" t="e">
        <f>VLOOKUP(M690,'train-c6'!A$2:H$23,8)</f>
        <v>#N/A</v>
      </c>
      <c r="T690">
        <f t="shared" si="67"/>
        <v>0</v>
      </c>
      <c r="U690">
        <f t="array" ref="U690">MAX(IF(A$2:A$1790=M690,IF(B$2:B$1790=N690,J$2:J$1790)))</f>
        <v>0</v>
      </c>
    </row>
    <row r="691" spans="1:21" hidden="1" x14ac:dyDescent="0.3">
      <c r="A691" t="s">
        <v>352</v>
      </c>
      <c r="B691" t="s">
        <v>354</v>
      </c>
      <c r="C691">
        <v>18756</v>
      </c>
      <c r="D691" s="1">
        <v>40094</v>
      </c>
      <c r="E691" s="1">
        <v>42454</v>
      </c>
      <c r="F691">
        <v>190345</v>
      </c>
      <c r="G691" t="s">
        <v>10</v>
      </c>
      <c r="H691" s="2">
        <v>42454.397743055553</v>
      </c>
      <c r="I691">
        <f t="shared" si="63"/>
        <v>2360</v>
      </c>
      <c r="J691">
        <f t="shared" si="68"/>
        <v>2</v>
      </c>
      <c r="K691">
        <f t="shared" si="64"/>
        <v>0</v>
      </c>
      <c r="L691">
        <f t="shared" si="65"/>
        <v>0</v>
      </c>
      <c r="P691">
        <f t="shared" si="66"/>
        <v>0</v>
      </c>
      <c r="Q691" t="e">
        <f>VLOOKUP(M691,'train-c6'!A$1:B$23,2)</f>
        <v>#N/A</v>
      </c>
      <c r="R691" t="e">
        <f>VLOOKUP(M691,'train-c6'!A$2:H$23,7)</f>
        <v>#N/A</v>
      </c>
      <c r="S691" t="e">
        <f>VLOOKUP(M691,'train-c6'!A$2:H$23,8)</f>
        <v>#N/A</v>
      </c>
      <c r="T691">
        <f t="shared" si="67"/>
        <v>0</v>
      </c>
      <c r="U691">
        <f t="array" ref="U691">MAX(IF(A$2:A$1790=M691,IF(B$2:B$1790=N691,J$2:J$1790)))</f>
        <v>0</v>
      </c>
    </row>
    <row r="692" spans="1:21" hidden="1" x14ac:dyDescent="0.3">
      <c r="A692" t="s">
        <v>352</v>
      </c>
      <c r="B692" t="s">
        <v>354</v>
      </c>
      <c r="C692">
        <v>18756</v>
      </c>
      <c r="D692" s="1">
        <v>40094</v>
      </c>
      <c r="E692" s="1">
        <v>42515</v>
      </c>
      <c r="F692">
        <v>197263</v>
      </c>
      <c r="G692" t="s">
        <v>10</v>
      </c>
      <c r="H692" s="2">
        <v>42515.514108796298</v>
      </c>
      <c r="I692">
        <f t="shared" si="63"/>
        <v>2421</v>
      </c>
      <c r="J692">
        <f t="shared" si="68"/>
        <v>3</v>
      </c>
      <c r="K692">
        <f t="shared" si="64"/>
        <v>0</v>
      </c>
      <c r="L692">
        <f t="shared" si="65"/>
        <v>0</v>
      </c>
      <c r="P692">
        <f t="shared" si="66"/>
        <v>0</v>
      </c>
      <c r="Q692" t="e">
        <f>VLOOKUP(M692,'train-c6'!A$1:B$23,2)</f>
        <v>#N/A</v>
      </c>
      <c r="R692" t="e">
        <f>VLOOKUP(M692,'train-c6'!A$2:H$23,7)</f>
        <v>#N/A</v>
      </c>
      <c r="S692" t="e">
        <f>VLOOKUP(M692,'train-c6'!A$2:H$23,8)</f>
        <v>#N/A</v>
      </c>
      <c r="T692">
        <f t="shared" si="67"/>
        <v>0</v>
      </c>
      <c r="U692">
        <f t="array" ref="U692">MAX(IF(A$2:A$1790=M692,IF(B$2:B$1790=N692,J$2:J$1790)))</f>
        <v>0</v>
      </c>
    </row>
    <row r="693" spans="1:21" hidden="1" x14ac:dyDescent="0.3">
      <c r="A693" t="s">
        <v>352</v>
      </c>
      <c r="B693" t="s">
        <v>354</v>
      </c>
      <c r="C693">
        <v>18756</v>
      </c>
      <c r="D693" s="1">
        <v>40094</v>
      </c>
      <c r="E693" s="1">
        <v>42571</v>
      </c>
      <c r="F693">
        <v>204139</v>
      </c>
      <c r="G693" t="s">
        <v>10</v>
      </c>
      <c r="H693" s="2">
        <v>42571.562673611108</v>
      </c>
      <c r="I693">
        <f t="shared" si="63"/>
        <v>2477</v>
      </c>
      <c r="J693">
        <f t="shared" si="68"/>
        <v>4</v>
      </c>
      <c r="K693">
        <f t="shared" si="64"/>
        <v>0</v>
      </c>
      <c r="L693">
        <f t="shared" si="65"/>
        <v>0</v>
      </c>
      <c r="P693">
        <f t="shared" si="66"/>
        <v>0</v>
      </c>
      <c r="Q693" t="e">
        <f>VLOOKUP(M693,'train-c6'!A$1:B$23,2)</f>
        <v>#N/A</v>
      </c>
      <c r="R693" t="e">
        <f>VLOOKUP(M693,'train-c6'!A$2:H$23,7)</f>
        <v>#N/A</v>
      </c>
      <c r="S693" t="e">
        <f>VLOOKUP(M693,'train-c6'!A$2:H$23,8)</f>
        <v>#N/A</v>
      </c>
      <c r="T693">
        <f t="shared" si="67"/>
        <v>0</v>
      </c>
      <c r="U693">
        <f t="array" ref="U693">MAX(IF(A$2:A$1790=M693,IF(B$2:B$1790=N693,J$2:J$1790)))</f>
        <v>0</v>
      </c>
    </row>
    <row r="694" spans="1:21" hidden="1" x14ac:dyDescent="0.3">
      <c r="A694" t="s">
        <v>352</v>
      </c>
      <c r="B694" t="s">
        <v>354</v>
      </c>
      <c r="C694">
        <v>18756</v>
      </c>
      <c r="D694" s="1">
        <v>40094</v>
      </c>
      <c r="E694" s="1">
        <v>42636</v>
      </c>
      <c r="F694">
        <v>211026</v>
      </c>
      <c r="G694" t="s">
        <v>10</v>
      </c>
      <c r="H694" s="2">
        <v>42636.59878472222</v>
      </c>
      <c r="I694">
        <f t="shared" si="63"/>
        <v>2542</v>
      </c>
      <c r="J694">
        <f t="shared" si="68"/>
        <v>5</v>
      </c>
      <c r="K694">
        <f t="shared" si="64"/>
        <v>0</v>
      </c>
      <c r="L694">
        <f t="shared" si="65"/>
        <v>0</v>
      </c>
      <c r="P694">
        <f t="shared" si="66"/>
        <v>0</v>
      </c>
      <c r="Q694" t="e">
        <f>VLOOKUP(M694,'train-c6'!A$1:B$23,2)</f>
        <v>#N/A</v>
      </c>
      <c r="R694" t="e">
        <f>VLOOKUP(M694,'train-c6'!A$2:H$23,7)</f>
        <v>#N/A</v>
      </c>
      <c r="S694" t="e">
        <f>VLOOKUP(M694,'train-c6'!A$2:H$23,8)</f>
        <v>#N/A</v>
      </c>
      <c r="T694">
        <f t="shared" si="67"/>
        <v>0</v>
      </c>
      <c r="U694">
        <f t="array" ref="U694">MAX(IF(A$2:A$1790=M694,IF(B$2:B$1790=N694,J$2:J$1790)))</f>
        <v>0</v>
      </c>
    </row>
    <row r="695" spans="1:21" hidden="1" x14ac:dyDescent="0.3">
      <c r="A695" t="s">
        <v>352</v>
      </c>
      <c r="B695" t="s">
        <v>354</v>
      </c>
      <c r="C695">
        <v>18756</v>
      </c>
      <c r="D695" s="1">
        <v>40094</v>
      </c>
      <c r="E695" s="1">
        <v>42702</v>
      </c>
      <c r="F695">
        <v>215568</v>
      </c>
      <c r="G695" t="s">
        <v>10</v>
      </c>
      <c r="H695" s="2">
        <v>42702.278298611112</v>
      </c>
      <c r="I695">
        <f t="shared" si="63"/>
        <v>2608</v>
      </c>
      <c r="J695">
        <f t="shared" si="68"/>
        <v>6</v>
      </c>
      <c r="K695">
        <f t="shared" si="64"/>
        <v>0</v>
      </c>
      <c r="L695">
        <f t="shared" si="65"/>
        <v>0</v>
      </c>
      <c r="P695">
        <f t="shared" si="66"/>
        <v>0</v>
      </c>
      <c r="Q695" t="e">
        <f>VLOOKUP(M695,'train-c6'!A$1:B$23,2)</f>
        <v>#N/A</v>
      </c>
      <c r="R695" t="e">
        <f>VLOOKUP(M695,'train-c6'!A$2:H$23,7)</f>
        <v>#N/A</v>
      </c>
      <c r="S695" t="e">
        <f>VLOOKUP(M695,'train-c6'!A$2:H$23,8)</f>
        <v>#N/A</v>
      </c>
      <c r="T695">
        <f t="shared" si="67"/>
        <v>0</v>
      </c>
      <c r="U695">
        <f t="array" ref="U695">MAX(IF(A$2:A$1790=M695,IF(B$2:B$1790=N695,J$2:J$1790)))</f>
        <v>0</v>
      </c>
    </row>
    <row r="696" spans="1:21" hidden="1" x14ac:dyDescent="0.3">
      <c r="A696" t="s">
        <v>352</v>
      </c>
      <c r="B696" t="s">
        <v>354</v>
      </c>
      <c r="C696">
        <v>18756</v>
      </c>
      <c r="D696" s="1">
        <v>40094</v>
      </c>
      <c r="E696" s="1">
        <v>42829</v>
      </c>
      <c r="F696">
        <v>226604</v>
      </c>
      <c r="G696" t="s">
        <v>10</v>
      </c>
      <c r="H696" s="2">
        <v>42829.3283912037</v>
      </c>
      <c r="I696">
        <f t="shared" si="63"/>
        <v>2735</v>
      </c>
      <c r="J696">
        <f t="shared" si="68"/>
        <v>7</v>
      </c>
      <c r="K696">
        <f t="shared" si="64"/>
        <v>0</v>
      </c>
      <c r="L696">
        <f t="shared" si="65"/>
        <v>0</v>
      </c>
      <c r="P696">
        <f t="shared" si="66"/>
        <v>0</v>
      </c>
      <c r="Q696" t="e">
        <f>VLOOKUP(M696,'train-c6'!A$1:B$23,2)</f>
        <v>#N/A</v>
      </c>
      <c r="R696" t="e">
        <f>VLOOKUP(M696,'train-c6'!A$2:H$23,7)</f>
        <v>#N/A</v>
      </c>
      <c r="S696" t="e">
        <f>VLOOKUP(M696,'train-c6'!A$2:H$23,8)</f>
        <v>#N/A</v>
      </c>
      <c r="T696">
        <f t="shared" si="67"/>
        <v>0</v>
      </c>
      <c r="U696">
        <f t="array" ref="U696">MAX(IF(A$2:A$1790=M696,IF(B$2:B$1790=N696,J$2:J$1790)))</f>
        <v>0</v>
      </c>
    </row>
    <row r="697" spans="1:21" hidden="1" x14ac:dyDescent="0.3">
      <c r="A697" t="s">
        <v>352</v>
      </c>
      <c r="B697" t="s">
        <v>356</v>
      </c>
      <c r="C697">
        <v>18757</v>
      </c>
      <c r="D697" s="1">
        <v>40094</v>
      </c>
      <c r="E697" s="1">
        <v>42409</v>
      </c>
      <c r="F697">
        <v>187770</v>
      </c>
      <c r="G697" t="s">
        <v>10</v>
      </c>
      <c r="H697" s="2">
        <v>42409.447199074071</v>
      </c>
      <c r="I697">
        <f t="shared" si="63"/>
        <v>2315</v>
      </c>
      <c r="J697">
        <f t="shared" si="68"/>
        <v>1</v>
      </c>
      <c r="K697">
        <f t="shared" si="64"/>
        <v>0</v>
      </c>
      <c r="L697">
        <f t="shared" si="65"/>
        <v>0</v>
      </c>
      <c r="P697">
        <f t="shared" si="66"/>
        <v>0</v>
      </c>
      <c r="Q697" t="e">
        <f>VLOOKUP(M697,'train-c6'!A$1:B$23,2)</f>
        <v>#N/A</v>
      </c>
      <c r="R697" t="e">
        <f>VLOOKUP(M697,'train-c6'!A$2:H$23,7)</f>
        <v>#N/A</v>
      </c>
      <c r="S697" t="e">
        <f>VLOOKUP(M697,'train-c6'!A$2:H$23,8)</f>
        <v>#N/A</v>
      </c>
      <c r="T697">
        <f t="shared" si="67"/>
        <v>0</v>
      </c>
      <c r="U697">
        <f t="array" ref="U697">MAX(IF(A$2:A$1790=M697,IF(B$2:B$1790=N697,J$2:J$1790)))</f>
        <v>0</v>
      </c>
    </row>
    <row r="698" spans="1:21" hidden="1" x14ac:dyDescent="0.3">
      <c r="A698" t="s">
        <v>352</v>
      </c>
      <c r="B698" t="s">
        <v>356</v>
      </c>
      <c r="C698">
        <v>18757</v>
      </c>
      <c r="D698" s="1">
        <v>40094</v>
      </c>
      <c r="E698" s="1">
        <v>42579</v>
      </c>
      <c r="F698">
        <v>205788</v>
      </c>
      <c r="G698" t="s">
        <v>22</v>
      </c>
      <c r="H698" s="2">
        <v>42579.301134259258</v>
      </c>
      <c r="I698">
        <f t="shared" si="63"/>
        <v>2485</v>
      </c>
      <c r="J698">
        <f t="shared" si="68"/>
        <v>2</v>
      </c>
      <c r="K698">
        <f t="shared" si="64"/>
        <v>0</v>
      </c>
      <c r="L698">
        <f t="shared" si="65"/>
        <v>0</v>
      </c>
      <c r="P698">
        <f t="shared" si="66"/>
        <v>0</v>
      </c>
      <c r="Q698" t="e">
        <f>VLOOKUP(M698,'train-c6'!A$1:B$23,2)</f>
        <v>#N/A</v>
      </c>
      <c r="R698" t="e">
        <f>VLOOKUP(M698,'train-c6'!A$2:H$23,7)</f>
        <v>#N/A</v>
      </c>
      <c r="S698" t="e">
        <f>VLOOKUP(M698,'train-c6'!A$2:H$23,8)</f>
        <v>#N/A</v>
      </c>
      <c r="T698">
        <f t="shared" si="67"/>
        <v>0</v>
      </c>
      <c r="U698">
        <f t="array" ref="U698">MAX(IF(A$2:A$1790=M698,IF(B$2:B$1790=N698,J$2:J$1790)))</f>
        <v>0</v>
      </c>
    </row>
    <row r="699" spans="1:21" hidden="1" x14ac:dyDescent="0.3">
      <c r="A699" t="s">
        <v>352</v>
      </c>
      <c r="B699" t="s">
        <v>356</v>
      </c>
      <c r="C699">
        <v>18757</v>
      </c>
      <c r="D699" s="1">
        <v>40094</v>
      </c>
      <c r="E699" s="1">
        <v>42702</v>
      </c>
      <c r="F699">
        <v>215564</v>
      </c>
      <c r="G699" t="s">
        <v>22</v>
      </c>
      <c r="H699" s="2">
        <v>42702.277870370373</v>
      </c>
      <c r="I699">
        <f t="shared" si="63"/>
        <v>2608</v>
      </c>
      <c r="J699">
        <f t="shared" si="68"/>
        <v>3</v>
      </c>
      <c r="K699">
        <f t="shared" si="64"/>
        <v>0</v>
      </c>
      <c r="L699">
        <f t="shared" si="65"/>
        <v>0</v>
      </c>
      <c r="P699">
        <f t="shared" si="66"/>
        <v>0</v>
      </c>
      <c r="Q699" t="e">
        <f>VLOOKUP(M699,'train-c6'!A$1:B$23,2)</f>
        <v>#N/A</v>
      </c>
      <c r="R699" t="e">
        <f>VLOOKUP(M699,'train-c6'!A$2:H$23,7)</f>
        <v>#N/A</v>
      </c>
      <c r="S699" t="e">
        <f>VLOOKUP(M699,'train-c6'!A$2:H$23,8)</f>
        <v>#N/A</v>
      </c>
      <c r="T699">
        <f t="shared" si="67"/>
        <v>0</v>
      </c>
      <c r="U699">
        <f t="array" ref="U699">MAX(IF(A$2:A$1790=M699,IF(B$2:B$1790=N699,J$2:J$1790)))</f>
        <v>0</v>
      </c>
    </row>
    <row r="700" spans="1:21" hidden="1" x14ac:dyDescent="0.3">
      <c r="A700" t="s">
        <v>352</v>
      </c>
      <c r="B700" t="s">
        <v>353</v>
      </c>
      <c r="C700">
        <v>18758</v>
      </c>
      <c r="D700" s="1">
        <v>40094</v>
      </c>
      <c r="E700" s="1">
        <v>42392</v>
      </c>
      <c r="F700">
        <v>184797</v>
      </c>
      <c r="G700" t="s">
        <v>10</v>
      </c>
      <c r="H700" s="2">
        <v>42392.375462962962</v>
      </c>
      <c r="I700">
        <f t="shared" si="63"/>
        <v>2298</v>
      </c>
      <c r="J700">
        <f t="shared" si="68"/>
        <v>1</v>
      </c>
      <c r="K700">
        <f t="shared" si="64"/>
        <v>0</v>
      </c>
      <c r="L700">
        <f t="shared" si="65"/>
        <v>0</v>
      </c>
      <c r="P700">
        <f t="shared" si="66"/>
        <v>0</v>
      </c>
      <c r="Q700" t="e">
        <f>VLOOKUP(M700,'train-c6'!A$1:B$23,2)</f>
        <v>#N/A</v>
      </c>
      <c r="R700" t="e">
        <f>VLOOKUP(M700,'train-c6'!A$2:H$23,7)</f>
        <v>#N/A</v>
      </c>
      <c r="S700" t="e">
        <f>VLOOKUP(M700,'train-c6'!A$2:H$23,8)</f>
        <v>#N/A</v>
      </c>
      <c r="T700">
        <f t="shared" si="67"/>
        <v>0</v>
      </c>
      <c r="U700">
        <f t="array" ref="U700">MAX(IF(A$2:A$1790=M700,IF(B$2:B$1790=N700,J$2:J$1790)))</f>
        <v>0</v>
      </c>
    </row>
    <row r="701" spans="1:21" hidden="1" x14ac:dyDescent="0.3">
      <c r="A701" t="s">
        <v>352</v>
      </c>
      <c r="B701" t="s">
        <v>353</v>
      </c>
      <c r="C701">
        <v>18758</v>
      </c>
      <c r="D701" s="1">
        <v>40094</v>
      </c>
      <c r="E701" s="1">
        <v>42454</v>
      </c>
      <c r="F701">
        <v>190343</v>
      </c>
      <c r="G701" t="s">
        <v>10</v>
      </c>
      <c r="H701" s="2">
        <v>42454.397662037038</v>
      </c>
      <c r="I701">
        <f t="shared" si="63"/>
        <v>2360</v>
      </c>
      <c r="J701">
        <f t="shared" si="68"/>
        <v>2</v>
      </c>
      <c r="K701">
        <f t="shared" si="64"/>
        <v>0</v>
      </c>
      <c r="L701">
        <f t="shared" si="65"/>
        <v>0</v>
      </c>
      <c r="P701">
        <f t="shared" si="66"/>
        <v>0</v>
      </c>
      <c r="Q701" t="e">
        <f>VLOOKUP(M701,'train-c6'!A$1:B$23,2)</f>
        <v>#N/A</v>
      </c>
      <c r="R701" t="e">
        <f>VLOOKUP(M701,'train-c6'!A$2:H$23,7)</f>
        <v>#N/A</v>
      </c>
      <c r="S701" t="e">
        <f>VLOOKUP(M701,'train-c6'!A$2:H$23,8)</f>
        <v>#N/A</v>
      </c>
      <c r="T701">
        <f t="shared" si="67"/>
        <v>0</v>
      </c>
      <c r="U701">
        <f t="array" ref="U701">MAX(IF(A$2:A$1790=M701,IF(B$2:B$1790=N701,J$2:J$1790)))</f>
        <v>0</v>
      </c>
    </row>
    <row r="702" spans="1:21" hidden="1" x14ac:dyDescent="0.3">
      <c r="A702" t="s">
        <v>352</v>
      </c>
      <c r="B702" t="s">
        <v>353</v>
      </c>
      <c r="C702">
        <v>18758</v>
      </c>
      <c r="D702" s="1">
        <v>40094</v>
      </c>
      <c r="E702" s="1">
        <v>42515</v>
      </c>
      <c r="F702">
        <v>197261</v>
      </c>
      <c r="G702" t="s">
        <v>10</v>
      </c>
      <c r="H702" s="2">
        <v>42515.512777777774</v>
      </c>
      <c r="I702">
        <f t="shared" si="63"/>
        <v>2421</v>
      </c>
      <c r="J702">
        <f t="shared" si="68"/>
        <v>3</v>
      </c>
      <c r="K702">
        <f t="shared" si="64"/>
        <v>0</v>
      </c>
      <c r="L702">
        <f t="shared" si="65"/>
        <v>0</v>
      </c>
      <c r="P702">
        <f t="shared" si="66"/>
        <v>0</v>
      </c>
      <c r="Q702" t="e">
        <f>VLOOKUP(M702,'train-c6'!A$1:B$23,2)</f>
        <v>#N/A</v>
      </c>
      <c r="R702" t="e">
        <f>VLOOKUP(M702,'train-c6'!A$2:H$23,7)</f>
        <v>#N/A</v>
      </c>
      <c r="S702" t="e">
        <f>VLOOKUP(M702,'train-c6'!A$2:H$23,8)</f>
        <v>#N/A</v>
      </c>
      <c r="T702">
        <f t="shared" si="67"/>
        <v>0</v>
      </c>
      <c r="U702">
        <f t="array" ref="U702">MAX(IF(A$2:A$1790=M702,IF(B$2:B$1790=N702,J$2:J$1790)))</f>
        <v>0</v>
      </c>
    </row>
    <row r="703" spans="1:21" hidden="1" x14ac:dyDescent="0.3">
      <c r="A703" t="s">
        <v>352</v>
      </c>
      <c r="B703" t="s">
        <v>353</v>
      </c>
      <c r="C703">
        <v>18758</v>
      </c>
      <c r="D703" s="1">
        <v>40094</v>
      </c>
      <c r="E703" s="1">
        <v>42571</v>
      </c>
      <c r="F703">
        <v>204137</v>
      </c>
      <c r="G703" t="s">
        <v>10</v>
      </c>
      <c r="H703" s="2">
        <v>42571.562280092592</v>
      </c>
      <c r="I703">
        <f t="shared" si="63"/>
        <v>2477</v>
      </c>
      <c r="J703">
        <f t="shared" si="68"/>
        <v>4</v>
      </c>
      <c r="K703">
        <f t="shared" si="64"/>
        <v>0</v>
      </c>
      <c r="L703">
        <f t="shared" si="65"/>
        <v>0</v>
      </c>
      <c r="P703">
        <f t="shared" si="66"/>
        <v>0</v>
      </c>
      <c r="Q703" t="e">
        <f>VLOOKUP(M703,'train-c6'!A$1:B$23,2)</f>
        <v>#N/A</v>
      </c>
      <c r="R703" t="e">
        <f>VLOOKUP(M703,'train-c6'!A$2:H$23,7)</f>
        <v>#N/A</v>
      </c>
      <c r="S703" t="e">
        <f>VLOOKUP(M703,'train-c6'!A$2:H$23,8)</f>
        <v>#N/A</v>
      </c>
      <c r="T703">
        <f t="shared" si="67"/>
        <v>0</v>
      </c>
      <c r="U703">
        <f t="array" ref="U703">MAX(IF(A$2:A$1790=M703,IF(B$2:B$1790=N703,J$2:J$1790)))</f>
        <v>0</v>
      </c>
    </row>
    <row r="704" spans="1:21" hidden="1" x14ac:dyDescent="0.3">
      <c r="A704" t="s">
        <v>352</v>
      </c>
      <c r="B704" t="s">
        <v>353</v>
      </c>
      <c r="C704">
        <v>18758</v>
      </c>
      <c r="D704" s="1">
        <v>40094</v>
      </c>
      <c r="E704" s="1">
        <v>42636</v>
      </c>
      <c r="F704">
        <v>211024</v>
      </c>
      <c r="G704" t="s">
        <v>10</v>
      </c>
      <c r="H704" s="2">
        <v>42636.598668981482</v>
      </c>
      <c r="I704">
        <f t="shared" si="63"/>
        <v>2542</v>
      </c>
      <c r="J704">
        <f t="shared" si="68"/>
        <v>5</v>
      </c>
      <c r="K704">
        <f t="shared" si="64"/>
        <v>0</v>
      </c>
      <c r="L704">
        <f t="shared" si="65"/>
        <v>0</v>
      </c>
      <c r="P704">
        <f t="shared" si="66"/>
        <v>0</v>
      </c>
      <c r="Q704" t="e">
        <f>VLOOKUP(M704,'train-c6'!A$1:B$23,2)</f>
        <v>#N/A</v>
      </c>
      <c r="R704" t="e">
        <f>VLOOKUP(M704,'train-c6'!A$2:H$23,7)</f>
        <v>#N/A</v>
      </c>
      <c r="S704" t="e">
        <f>VLOOKUP(M704,'train-c6'!A$2:H$23,8)</f>
        <v>#N/A</v>
      </c>
      <c r="T704">
        <f t="shared" si="67"/>
        <v>0</v>
      </c>
      <c r="U704">
        <f t="array" ref="U704">MAX(IF(A$2:A$1790=M704,IF(B$2:B$1790=N704,J$2:J$1790)))</f>
        <v>0</v>
      </c>
    </row>
    <row r="705" spans="1:21" hidden="1" x14ac:dyDescent="0.3">
      <c r="A705" t="s">
        <v>352</v>
      </c>
      <c r="B705" t="s">
        <v>353</v>
      </c>
      <c r="C705">
        <v>18758</v>
      </c>
      <c r="D705" s="1">
        <v>40094</v>
      </c>
      <c r="E705" s="1">
        <v>42702</v>
      </c>
      <c r="F705">
        <v>215566</v>
      </c>
      <c r="G705" t="s">
        <v>10</v>
      </c>
      <c r="H705" s="2">
        <v>42702.278020833335</v>
      </c>
      <c r="I705">
        <f t="shared" si="63"/>
        <v>2608</v>
      </c>
      <c r="J705">
        <f t="shared" si="68"/>
        <v>6</v>
      </c>
      <c r="K705">
        <f t="shared" si="64"/>
        <v>0</v>
      </c>
      <c r="L705">
        <f t="shared" si="65"/>
        <v>0</v>
      </c>
      <c r="P705">
        <f t="shared" si="66"/>
        <v>0</v>
      </c>
      <c r="Q705" t="e">
        <f>VLOOKUP(M705,'train-c6'!A$1:B$23,2)</f>
        <v>#N/A</v>
      </c>
      <c r="R705" t="e">
        <f>VLOOKUP(M705,'train-c6'!A$2:H$23,7)</f>
        <v>#N/A</v>
      </c>
      <c r="S705" t="e">
        <f>VLOOKUP(M705,'train-c6'!A$2:H$23,8)</f>
        <v>#N/A</v>
      </c>
      <c r="T705">
        <f t="shared" si="67"/>
        <v>0</v>
      </c>
      <c r="U705">
        <f t="array" ref="U705">MAX(IF(A$2:A$1790=M705,IF(B$2:B$1790=N705,J$2:J$1790)))</f>
        <v>0</v>
      </c>
    </row>
    <row r="706" spans="1:21" hidden="1" x14ac:dyDescent="0.3">
      <c r="A706" t="s">
        <v>352</v>
      </c>
      <c r="B706" t="s">
        <v>353</v>
      </c>
      <c r="C706">
        <v>18758</v>
      </c>
      <c r="D706" s="1">
        <v>40094</v>
      </c>
      <c r="E706" s="1">
        <v>42829</v>
      </c>
      <c r="F706">
        <v>226602</v>
      </c>
      <c r="G706" t="s">
        <v>10</v>
      </c>
      <c r="H706" s="2">
        <v>42829.328333333331</v>
      </c>
      <c r="I706">
        <f t="shared" ref="I706:I769" si="69">DATEDIF(D706,E706,"D")</f>
        <v>2735</v>
      </c>
      <c r="J706">
        <f t="shared" si="68"/>
        <v>7</v>
      </c>
      <c r="K706">
        <f t="shared" si="64"/>
        <v>0</v>
      </c>
      <c r="L706">
        <f t="shared" si="65"/>
        <v>0</v>
      </c>
      <c r="P706">
        <f t="shared" si="66"/>
        <v>0</v>
      </c>
      <c r="Q706" t="e">
        <f>VLOOKUP(M706,'train-c6'!A$1:B$23,2)</f>
        <v>#N/A</v>
      </c>
      <c r="R706" t="e">
        <f>VLOOKUP(M706,'train-c6'!A$2:H$23,7)</f>
        <v>#N/A</v>
      </c>
      <c r="S706" t="e">
        <f>VLOOKUP(M706,'train-c6'!A$2:H$23,8)</f>
        <v>#N/A</v>
      </c>
      <c r="T706">
        <f t="shared" si="67"/>
        <v>0</v>
      </c>
      <c r="U706">
        <f t="array" ref="U706">MAX(IF(A$2:A$1790=M706,IF(B$2:B$1790=N706,J$2:J$1790)))</f>
        <v>0</v>
      </c>
    </row>
    <row r="707" spans="1:21" hidden="1" x14ac:dyDescent="0.3">
      <c r="A707" t="s">
        <v>67</v>
      </c>
      <c r="B707" t="s">
        <v>74</v>
      </c>
      <c r="C707">
        <v>18761</v>
      </c>
      <c r="D707" s="1">
        <v>40094</v>
      </c>
      <c r="E707" s="1">
        <v>42401</v>
      </c>
      <c r="F707">
        <v>185867</v>
      </c>
      <c r="G707" t="s">
        <v>10</v>
      </c>
      <c r="H707" s="2">
        <v>42401.458472222221</v>
      </c>
      <c r="I707">
        <f t="shared" si="69"/>
        <v>2307</v>
      </c>
      <c r="J707">
        <f t="shared" si="68"/>
        <v>1</v>
      </c>
      <c r="K707">
        <f t="shared" ref="K707:K770" si="70">IF(G707="Failed",1,0)</f>
        <v>0</v>
      </c>
      <c r="L707">
        <f t="shared" ref="L707:L770" si="71">POWER(2,J707)*K707</f>
        <v>0</v>
      </c>
      <c r="P707">
        <f t="shared" ref="P707:P770" si="72">SUMIFS(L$2:L$1790,C$2:C$1790,O707,A$2:A$1790,M707,J$2:J$1790,U707)</f>
        <v>0</v>
      </c>
      <c r="Q707" t="e">
        <f>VLOOKUP(M707,'train-c6'!A$1:B$23,2)</f>
        <v>#N/A</v>
      </c>
      <c r="R707" t="e">
        <f>VLOOKUP(M707,'train-c6'!A$2:H$23,7)</f>
        <v>#N/A</v>
      </c>
      <c r="S707" t="e">
        <f>VLOOKUP(M707,'train-c6'!A$2:H$23,8)</f>
        <v>#N/A</v>
      </c>
      <c r="T707">
        <f t="shared" ref="T707:T770" si="73">SUMIFS(K$2:K$1790,A$2:A$1790,M707,B$2:B$1790,N707,J$2:J$1790,U707)</f>
        <v>0</v>
      </c>
      <c r="U707">
        <f t="array" ref="U707">MAX(IF(A$2:A$1790=M707,IF(B$2:B$1790=N707,J$2:J$1790)))</f>
        <v>0</v>
      </c>
    </row>
    <row r="708" spans="1:21" hidden="1" x14ac:dyDescent="0.3">
      <c r="A708" t="s">
        <v>67</v>
      </c>
      <c r="B708" t="s">
        <v>74</v>
      </c>
      <c r="C708">
        <v>18761</v>
      </c>
      <c r="D708" s="1">
        <v>40094</v>
      </c>
      <c r="E708" s="1">
        <v>42454</v>
      </c>
      <c r="F708">
        <v>190392</v>
      </c>
      <c r="G708" t="s">
        <v>10</v>
      </c>
      <c r="H708" s="2">
        <v>42454.42523148148</v>
      </c>
      <c r="I708">
        <f t="shared" si="69"/>
        <v>2360</v>
      </c>
      <c r="J708">
        <f t="shared" si="68"/>
        <v>2</v>
      </c>
      <c r="K708">
        <f t="shared" si="70"/>
        <v>0</v>
      </c>
      <c r="L708">
        <f t="shared" si="71"/>
        <v>0</v>
      </c>
      <c r="P708">
        <f t="shared" si="72"/>
        <v>0</v>
      </c>
      <c r="Q708" t="e">
        <f>VLOOKUP(M708,'train-c6'!A$1:B$23,2)</f>
        <v>#N/A</v>
      </c>
      <c r="R708" t="e">
        <f>VLOOKUP(M708,'train-c6'!A$2:H$23,7)</f>
        <v>#N/A</v>
      </c>
      <c r="S708" t="e">
        <f>VLOOKUP(M708,'train-c6'!A$2:H$23,8)</f>
        <v>#N/A</v>
      </c>
      <c r="T708">
        <f t="shared" si="73"/>
        <v>0</v>
      </c>
      <c r="U708">
        <f t="array" ref="U708">MAX(IF(A$2:A$1790=M708,IF(B$2:B$1790=N708,J$2:J$1790)))</f>
        <v>0</v>
      </c>
    </row>
    <row r="709" spans="1:21" hidden="1" x14ac:dyDescent="0.3">
      <c r="A709" t="s">
        <v>67</v>
      </c>
      <c r="B709" t="s">
        <v>74</v>
      </c>
      <c r="C709">
        <v>18761</v>
      </c>
      <c r="D709" s="1">
        <v>40094</v>
      </c>
      <c r="E709" s="1">
        <v>42515</v>
      </c>
      <c r="F709">
        <v>197213</v>
      </c>
      <c r="G709" t="s">
        <v>10</v>
      </c>
      <c r="H709" s="2">
        <v>42515.48642361111</v>
      </c>
      <c r="I709">
        <f t="shared" si="69"/>
        <v>2421</v>
      </c>
      <c r="J709">
        <f t="shared" si="68"/>
        <v>3</v>
      </c>
      <c r="K709">
        <f t="shared" si="70"/>
        <v>0</v>
      </c>
      <c r="L709">
        <f t="shared" si="71"/>
        <v>0</v>
      </c>
      <c r="P709">
        <f t="shared" si="72"/>
        <v>0</v>
      </c>
      <c r="Q709" t="e">
        <f>VLOOKUP(M709,'train-c6'!A$1:B$23,2)</f>
        <v>#N/A</v>
      </c>
      <c r="R709" t="e">
        <f>VLOOKUP(M709,'train-c6'!A$2:H$23,7)</f>
        <v>#N/A</v>
      </c>
      <c r="S709" t="e">
        <f>VLOOKUP(M709,'train-c6'!A$2:H$23,8)</f>
        <v>#N/A</v>
      </c>
      <c r="T709">
        <f t="shared" si="73"/>
        <v>0</v>
      </c>
      <c r="U709">
        <f t="array" ref="U709">MAX(IF(A$2:A$1790=M709,IF(B$2:B$1790=N709,J$2:J$1790)))</f>
        <v>0</v>
      </c>
    </row>
    <row r="710" spans="1:21" hidden="1" x14ac:dyDescent="0.3">
      <c r="A710" t="s">
        <v>67</v>
      </c>
      <c r="B710" t="s">
        <v>74</v>
      </c>
      <c r="C710">
        <v>18761</v>
      </c>
      <c r="D710" s="1">
        <v>40094</v>
      </c>
      <c r="E710" s="1">
        <v>42571</v>
      </c>
      <c r="F710">
        <v>204178</v>
      </c>
      <c r="G710" t="s">
        <v>10</v>
      </c>
      <c r="H710" s="2">
        <v>42571.583993055552</v>
      </c>
      <c r="I710">
        <f t="shared" si="69"/>
        <v>2477</v>
      </c>
      <c r="J710">
        <f t="shared" si="68"/>
        <v>4</v>
      </c>
      <c r="K710">
        <f t="shared" si="70"/>
        <v>0</v>
      </c>
      <c r="L710">
        <f t="shared" si="71"/>
        <v>0</v>
      </c>
      <c r="P710">
        <f t="shared" si="72"/>
        <v>0</v>
      </c>
      <c r="Q710" t="e">
        <f>VLOOKUP(M710,'train-c6'!A$1:B$23,2)</f>
        <v>#N/A</v>
      </c>
      <c r="R710" t="e">
        <f>VLOOKUP(M710,'train-c6'!A$2:H$23,7)</f>
        <v>#N/A</v>
      </c>
      <c r="S710" t="e">
        <f>VLOOKUP(M710,'train-c6'!A$2:H$23,8)</f>
        <v>#N/A</v>
      </c>
      <c r="T710">
        <f t="shared" si="73"/>
        <v>0</v>
      </c>
      <c r="U710">
        <f t="array" ref="U710">MAX(IF(A$2:A$1790=M710,IF(B$2:B$1790=N710,J$2:J$1790)))</f>
        <v>0</v>
      </c>
    </row>
    <row r="711" spans="1:21" hidden="1" x14ac:dyDescent="0.3">
      <c r="A711" t="s">
        <v>67</v>
      </c>
      <c r="B711" t="s">
        <v>74</v>
      </c>
      <c r="C711">
        <v>18761</v>
      </c>
      <c r="D711" s="1">
        <v>40094</v>
      </c>
      <c r="E711" s="1">
        <v>42634</v>
      </c>
      <c r="F711">
        <v>210429</v>
      </c>
      <c r="G711" t="s">
        <v>10</v>
      </c>
      <c r="H711" s="2">
        <v>42634.500937500001</v>
      </c>
      <c r="I711">
        <f t="shared" si="69"/>
        <v>2540</v>
      </c>
      <c r="J711">
        <f t="shared" si="68"/>
        <v>5</v>
      </c>
      <c r="K711">
        <f t="shared" si="70"/>
        <v>0</v>
      </c>
      <c r="L711">
        <f t="shared" si="71"/>
        <v>0</v>
      </c>
      <c r="P711">
        <f t="shared" si="72"/>
        <v>0</v>
      </c>
      <c r="Q711" t="e">
        <f>VLOOKUP(M711,'train-c6'!A$1:B$23,2)</f>
        <v>#N/A</v>
      </c>
      <c r="R711" t="e">
        <f>VLOOKUP(M711,'train-c6'!A$2:H$23,7)</f>
        <v>#N/A</v>
      </c>
      <c r="S711" t="e">
        <f>VLOOKUP(M711,'train-c6'!A$2:H$23,8)</f>
        <v>#N/A</v>
      </c>
      <c r="T711">
        <f t="shared" si="73"/>
        <v>0</v>
      </c>
      <c r="U711">
        <f t="array" ref="U711">MAX(IF(A$2:A$1790=M711,IF(B$2:B$1790=N711,J$2:J$1790)))</f>
        <v>0</v>
      </c>
    </row>
    <row r="712" spans="1:21" hidden="1" x14ac:dyDescent="0.3">
      <c r="A712" t="s">
        <v>67</v>
      </c>
      <c r="B712" t="s">
        <v>74</v>
      </c>
      <c r="C712">
        <v>18761</v>
      </c>
      <c r="D712" s="1">
        <v>40094</v>
      </c>
      <c r="E712" s="1">
        <v>42699</v>
      </c>
      <c r="F712">
        <v>215438</v>
      </c>
      <c r="G712" t="s">
        <v>10</v>
      </c>
      <c r="H712" s="2">
        <v>42699.431331018517</v>
      </c>
      <c r="I712">
        <f t="shared" si="69"/>
        <v>2605</v>
      </c>
      <c r="J712">
        <f t="shared" si="68"/>
        <v>6</v>
      </c>
      <c r="K712">
        <f t="shared" si="70"/>
        <v>0</v>
      </c>
      <c r="L712">
        <f t="shared" si="71"/>
        <v>0</v>
      </c>
      <c r="P712">
        <f t="shared" si="72"/>
        <v>0</v>
      </c>
      <c r="Q712" t="e">
        <f>VLOOKUP(M712,'train-c6'!A$1:B$23,2)</f>
        <v>#N/A</v>
      </c>
      <c r="R712" t="e">
        <f>VLOOKUP(M712,'train-c6'!A$2:H$23,7)</f>
        <v>#N/A</v>
      </c>
      <c r="S712" t="e">
        <f>VLOOKUP(M712,'train-c6'!A$2:H$23,8)</f>
        <v>#N/A</v>
      </c>
      <c r="T712">
        <f t="shared" si="73"/>
        <v>0</v>
      </c>
      <c r="U712">
        <f t="array" ref="U712">MAX(IF(A$2:A$1790=M712,IF(B$2:B$1790=N712,J$2:J$1790)))</f>
        <v>0</v>
      </c>
    </row>
    <row r="713" spans="1:21" hidden="1" x14ac:dyDescent="0.3">
      <c r="A713" t="s">
        <v>67</v>
      </c>
      <c r="B713" t="s">
        <v>74</v>
      </c>
      <c r="C713">
        <v>18761</v>
      </c>
      <c r="D713" s="1">
        <v>40094</v>
      </c>
      <c r="E713" s="1">
        <v>42829</v>
      </c>
      <c r="F713">
        <v>226591</v>
      </c>
      <c r="G713" t="s">
        <v>10</v>
      </c>
      <c r="H713" s="2">
        <v>42829.320983796293</v>
      </c>
      <c r="I713">
        <f t="shared" si="69"/>
        <v>2735</v>
      </c>
      <c r="J713">
        <f t="shared" si="68"/>
        <v>7</v>
      </c>
      <c r="K713">
        <f t="shared" si="70"/>
        <v>0</v>
      </c>
      <c r="L713">
        <f t="shared" si="71"/>
        <v>0</v>
      </c>
      <c r="P713">
        <f t="shared" si="72"/>
        <v>0</v>
      </c>
      <c r="Q713" t="e">
        <f>VLOOKUP(M713,'train-c6'!A$1:B$23,2)</f>
        <v>#N/A</v>
      </c>
      <c r="R713" t="e">
        <f>VLOOKUP(M713,'train-c6'!A$2:H$23,7)</f>
        <v>#N/A</v>
      </c>
      <c r="S713" t="e">
        <f>VLOOKUP(M713,'train-c6'!A$2:H$23,8)</f>
        <v>#N/A</v>
      </c>
      <c r="T713">
        <f t="shared" si="73"/>
        <v>0</v>
      </c>
      <c r="U713">
        <f t="array" ref="U713">MAX(IF(A$2:A$1790=M713,IF(B$2:B$1790=N713,J$2:J$1790)))</f>
        <v>0</v>
      </c>
    </row>
    <row r="714" spans="1:21" hidden="1" x14ac:dyDescent="0.3">
      <c r="A714" t="s">
        <v>67</v>
      </c>
      <c r="B714" t="s">
        <v>77</v>
      </c>
      <c r="C714">
        <v>18762</v>
      </c>
      <c r="D714" s="1">
        <v>40094</v>
      </c>
      <c r="E714" s="1">
        <v>42404</v>
      </c>
      <c r="F714">
        <v>187086</v>
      </c>
      <c r="G714" t="s">
        <v>10</v>
      </c>
      <c r="H714" s="2">
        <v>42404.370208333334</v>
      </c>
      <c r="I714">
        <f t="shared" si="69"/>
        <v>2310</v>
      </c>
      <c r="J714">
        <f t="shared" si="68"/>
        <v>1</v>
      </c>
      <c r="K714">
        <f t="shared" si="70"/>
        <v>0</v>
      </c>
      <c r="L714">
        <f t="shared" si="71"/>
        <v>0</v>
      </c>
      <c r="P714">
        <f t="shared" si="72"/>
        <v>0</v>
      </c>
      <c r="Q714" t="e">
        <f>VLOOKUP(M714,'train-c6'!A$1:B$23,2)</f>
        <v>#N/A</v>
      </c>
      <c r="R714" t="e">
        <f>VLOOKUP(M714,'train-c6'!A$2:H$23,7)</f>
        <v>#N/A</v>
      </c>
      <c r="S714" t="e">
        <f>VLOOKUP(M714,'train-c6'!A$2:H$23,8)</f>
        <v>#N/A</v>
      </c>
      <c r="T714">
        <f t="shared" si="73"/>
        <v>0</v>
      </c>
      <c r="U714">
        <f t="array" ref="U714">MAX(IF(A$2:A$1790=M714,IF(B$2:B$1790=N714,J$2:J$1790)))</f>
        <v>0</v>
      </c>
    </row>
    <row r="715" spans="1:21" hidden="1" x14ac:dyDescent="0.3">
      <c r="A715" t="s">
        <v>67</v>
      </c>
      <c r="B715" t="s">
        <v>77</v>
      </c>
      <c r="C715">
        <v>18762</v>
      </c>
      <c r="D715" s="1">
        <v>40094</v>
      </c>
      <c r="E715" s="1">
        <v>42454</v>
      </c>
      <c r="F715">
        <v>190394</v>
      </c>
      <c r="G715" t="s">
        <v>10</v>
      </c>
      <c r="H715" s="2">
        <v>42454.425416666665</v>
      </c>
      <c r="I715">
        <f t="shared" si="69"/>
        <v>2360</v>
      </c>
      <c r="J715">
        <f t="shared" si="68"/>
        <v>2</v>
      </c>
      <c r="K715">
        <f t="shared" si="70"/>
        <v>0</v>
      </c>
      <c r="L715">
        <f t="shared" si="71"/>
        <v>0</v>
      </c>
      <c r="P715">
        <f t="shared" si="72"/>
        <v>0</v>
      </c>
      <c r="Q715" t="e">
        <f>VLOOKUP(M715,'train-c6'!A$1:B$23,2)</f>
        <v>#N/A</v>
      </c>
      <c r="R715" t="e">
        <f>VLOOKUP(M715,'train-c6'!A$2:H$23,7)</f>
        <v>#N/A</v>
      </c>
      <c r="S715" t="e">
        <f>VLOOKUP(M715,'train-c6'!A$2:H$23,8)</f>
        <v>#N/A</v>
      </c>
      <c r="T715">
        <f t="shared" si="73"/>
        <v>0</v>
      </c>
      <c r="U715">
        <f t="array" ref="U715">MAX(IF(A$2:A$1790=M715,IF(B$2:B$1790=N715,J$2:J$1790)))</f>
        <v>0</v>
      </c>
    </row>
    <row r="716" spans="1:21" hidden="1" x14ac:dyDescent="0.3">
      <c r="A716" t="s">
        <v>67</v>
      </c>
      <c r="B716" t="s">
        <v>77</v>
      </c>
      <c r="C716">
        <v>18762</v>
      </c>
      <c r="D716" s="1">
        <v>40094</v>
      </c>
      <c r="E716" s="1">
        <v>42515</v>
      </c>
      <c r="F716">
        <v>197215</v>
      </c>
      <c r="G716" t="s">
        <v>10</v>
      </c>
      <c r="H716" s="2">
        <v>42515.489282407405</v>
      </c>
      <c r="I716">
        <f t="shared" si="69"/>
        <v>2421</v>
      </c>
      <c r="J716">
        <f t="shared" si="68"/>
        <v>3</v>
      </c>
      <c r="K716">
        <f t="shared" si="70"/>
        <v>0</v>
      </c>
      <c r="L716">
        <f t="shared" si="71"/>
        <v>0</v>
      </c>
      <c r="P716">
        <f t="shared" si="72"/>
        <v>0</v>
      </c>
      <c r="Q716" t="e">
        <f>VLOOKUP(M716,'train-c6'!A$1:B$23,2)</f>
        <v>#N/A</v>
      </c>
      <c r="R716" t="e">
        <f>VLOOKUP(M716,'train-c6'!A$2:H$23,7)</f>
        <v>#N/A</v>
      </c>
      <c r="S716" t="e">
        <f>VLOOKUP(M716,'train-c6'!A$2:H$23,8)</f>
        <v>#N/A</v>
      </c>
      <c r="T716">
        <f t="shared" si="73"/>
        <v>0</v>
      </c>
      <c r="U716">
        <f t="array" ref="U716">MAX(IF(A$2:A$1790=M716,IF(B$2:B$1790=N716,J$2:J$1790)))</f>
        <v>0</v>
      </c>
    </row>
    <row r="717" spans="1:21" hidden="1" x14ac:dyDescent="0.3">
      <c r="A717" t="s">
        <v>67</v>
      </c>
      <c r="B717" t="s">
        <v>77</v>
      </c>
      <c r="C717">
        <v>18762</v>
      </c>
      <c r="D717" s="1">
        <v>40094</v>
      </c>
      <c r="E717" s="1">
        <v>42571</v>
      </c>
      <c r="F717">
        <v>204195</v>
      </c>
      <c r="G717" t="s">
        <v>10</v>
      </c>
      <c r="H717" s="2">
        <v>42571.589143518519</v>
      </c>
      <c r="I717">
        <f t="shared" si="69"/>
        <v>2477</v>
      </c>
      <c r="J717">
        <f t="shared" si="68"/>
        <v>4</v>
      </c>
      <c r="K717">
        <f t="shared" si="70"/>
        <v>0</v>
      </c>
      <c r="L717">
        <f t="shared" si="71"/>
        <v>0</v>
      </c>
      <c r="P717">
        <f t="shared" si="72"/>
        <v>0</v>
      </c>
      <c r="Q717" t="e">
        <f>VLOOKUP(M717,'train-c6'!A$1:B$23,2)</f>
        <v>#N/A</v>
      </c>
      <c r="R717" t="e">
        <f>VLOOKUP(M717,'train-c6'!A$2:H$23,7)</f>
        <v>#N/A</v>
      </c>
      <c r="S717" t="e">
        <f>VLOOKUP(M717,'train-c6'!A$2:H$23,8)</f>
        <v>#N/A</v>
      </c>
      <c r="T717">
        <f t="shared" si="73"/>
        <v>0</v>
      </c>
      <c r="U717">
        <f t="array" ref="U717">MAX(IF(A$2:A$1790=M717,IF(B$2:B$1790=N717,J$2:J$1790)))</f>
        <v>0</v>
      </c>
    </row>
    <row r="718" spans="1:21" hidden="1" x14ac:dyDescent="0.3">
      <c r="A718" t="s">
        <v>67</v>
      </c>
      <c r="B718" t="s">
        <v>77</v>
      </c>
      <c r="C718">
        <v>18762</v>
      </c>
      <c r="D718" s="1">
        <v>40094</v>
      </c>
      <c r="E718" s="1">
        <v>42643</v>
      </c>
      <c r="F718">
        <v>211881</v>
      </c>
      <c r="G718" t="s">
        <v>10</v>
      </c>
      <c r="H718" s="2">
        <v>42643.345358796294</v>
      </c>
      <c r="I718">
        <f t="shared" si="69"/>
        <v>2549</v>
      </c>
      <c r="J718">
        <f t="shared" si="68"/>
        <v>5</v>
      </c>
      <c r="K718">
        <f t="shared" si="70"/>
        <v>0</v>
      </c>
      <c r="L718">
        <f t="shared" si="71"/>
        <v>0</v>
      </c>
      <c r="P718">
        <f t="shared" si="72"/>
        <v>0</v>
      </c>
      <c r="Q718" t="e">
        <f>VLOOKUP(M718,'train-c6'!A$1:B$23,2)</f>
        <v>#N/A</v>
      </c>
      <c r="R718" t="e">
        <f>VLOOKUP(M718,'train-c6'!A$2:H$23,7)</f>
        <v>#N/A</v>
      </c>
      <c r="S718" t="e">
        <f>VLOOKUP(M718,'train-c6'!A$2:H$23,8)</f>
        <v>#N/A</v>
      </c>
      <c r="T718">
        <f t="shared" si="73"/>
        <v>0</v>
      </c>
      <c r="U718">
        <f t="array" ref="U718">MAX(IF(A$2:A$1790=M718,IF(B$2:B$1790=N718,J$2:J$1790)))</f>
        <v>0</v>
      </c>
    </row>
    <row r="719" spans="1:21" hidden="1" x14ac:dyDescent="0.3">
      <c r="A719" t="s">
        <v>67</v>
      </c>
      <c r="B719" t="s">
        <v>77</v>
      </c>
      <c r="C719">
        <v>18762</v>
      </c>
      <c r="D719" s="1">
        <v>40094</v>
      </c>
      <c r="E719" s="1">
        <v>42699</v>
      </c>
      <c r="F719">
        <v>215440</v>
      </c>
      <c r="G719" t="s">
        <v>10</v>
      </c>
      <c r="H719" s="2">
        <v>42699.432013888887</v>
      </c>
      <c r="I719">
        <f t="shared" si="69"/>
        <v>2605</v>
      </c>
      <c r="J719">
        <f t="shared" si="68"/>
        <v>6</v>
      </c>
      <c r="K719">
        <f t="shared" si="70"/>
        <v>0</v>
      </c>
      <c r="L719">
        <f t="shared" si="71"/>
        <v>0</v>
      </c>
      <c r="P719">
        <f t="shared" si="72"/>
        <v>0</v>
      </c>
      <c r="Q719" t="e">
        <f>VLOOKUP(M719,'train-c6'!A$1:B$23,2)</f>
        <v>#N/A</v>
      </c>
      <c r="R719" t="e">
        <f>VLOOKUP(M719,'train-c6'!A$2:H$23,7)</f>
        <v>#N/A</v>
      </c>
      <c r="S719" t="e">
        <f>VLOOKUP(M719,'train-c6'!A$2:H$23,8)</f>
        <v>#N/A</v>
      </c>
      <c r="T719">
        <f t="shared" si="73"/>
        <v>0</v>
      </c>
      <c r="U719">
        <f t="array" ref="U719">MAX(IF(A$2:A$1790=M719,IF(B$2:B$1790=N719,J$2:J$1790)))</f>
        <v>0</v>
      </c>
    </row>
    <row r="720" spans="1:21" hidden="1" x14ac:dyDescent="0.3">
      <c r="A720" t="s">
        <v>67</v>
      </c>
      <c r="B720" t="s">
        <v>77</v>
      </c>
      <c r="C720">
        <v>18762</v>
      </c>
      <c r="D720" s="1">
        <v>40094</v>
      </c>
      <c r="E720" s="1">
        <v>42829</v>
      </c>
      <c r="F720">
        <v>226593</v>
      </c>
      <c r="G720" t="s">
        <v>10</v>
      </c>
      <c r="H720" s="2">
        <v>42829.327256944445</v>
      </c>
      <c r="I720">
        <f t="shared" si="69"/>
        <v>2735</v>
      </c>
      <c r="J720">
        <f t="shared" si="68"/>
        <v>7</v>
      </c>
      <c r="K720">
        <f t="shared" si="70"/>
        <v>0</v>
      </c>
      <c r="L720">
        <f t="shared" si="71"/>
        <v>0</v>
      </c>
      <c r="P720">
        <f t="shared" si="72"/>
        <v>0</v>
      </c>
      <c r="Q720" t="e">
        <f>VLOOKUP(M720,'train-c6'!A$1:B$23,2)</f>
        <v>#N/A</v>
      </c>
      <c r="R720" t="e">
        <f>VLOOKUP(M720,'train-c6'!A$2:H$23,7)</f>
        <v>#N/A</v>
      </c>
      <c r="S720" t="e">
        <f>VLOOKUP(M720,'train-c6'!A$2:H$23,8)</f>
        <v>#N/A</v>
      </c>
      <c r="T720">
        <f t="shared" si="73"/>
        <v>0</v>
      </c>
      <c r="U720">
        <f t="array" ref="U720">MAX(IF(A$2:A$1790=M720,IF(B$2:B$1790=N720,J$2:J$1790)))</f>
        <v>0</v>
      </c>
    </row>
    <row r="721" spans="1:21" hidden="1" x14ac:dyDescent="0.3">
      <c r="A721" t="s">
        <v>67</v>
      </c>
      <c r="B721" t="s">
        <v>68</v>
      </c>
      <c r="C721">
        <v>18763</v>
      </c>
      <c r="D721" s="1">
        <v>40094</v>
      </c>
      <c r="E721" s="1">
        <v>42401</v>
      </c>
      <c r="F721">
        <v>185861</v>
      </c>
      <c r="G721" t="s">
        <v>10</v>
      </c>
      <c r="H721" s="2">
        <v>42401.457997685182</v>
      </c>
      <c r="I721">
        <f t="shared" si="69"/>
        <v>2307</v>
      </c>
      <c r="J721">
        <f t="shared" si="68"/>
        <v>1</v>
      </c>
      <c r="K721">
        <f t="shared" si="70"/>
        <v>0</v>
      </c>
      <c r="L721">
        <f t="shared" si="71"/>
        <v>0</v>
      </c>
      <c r="P721">
        <f t="shared" si="72"/>
        <v>0</v>
      </c>
      <c r="Q721" t="e">
        <f>VLOOKUP(M721,'train-c6'!A$1:B$23,2)</f>
        <v>#N/A</v>
      </c>
      <c r="R721" t="e">
        <f>VLOOKUP(M721,'train-c6'!A$2:H$23,7)</f>
        <v>#N/A</v>
      </c>
      <c r="S721" t="e">
        <f>VLOOKUP(M721,'train-c6'!A$2:H$23,8)</f>
        <v>#N/A</v>
      </c>
      <c r="T721">
        <f t="shared" si="73"/>
        <v>0</v>
      </c>
      <c r="U721">
        <f t="array" ref="U721">MAX(IF(A$2:A$1790=M721,IF(B$2:B$1790=N721,J$2:J$1790)))</f>
        <v>0</v>
      </c>
    </row>
    <row r="722" spans="1:21" hidden="1" x14ac:dyDescent="0.3">
      <c r="A722" t="s">
        <v>67</v>
      </c>
      <c r="B722" t="s">
        <v>68</v>
      </c>
      <c r="C722">
        <v>18763</v>
      </c>
      <c r="D722" s="1">
        <v>40094</v>
      </c>
      <c r="E722" s="1">
        <v>42454</v>
      </c>
      <c r="F722">
        <v>190385</v>
      </c>
      <c r="G722" t="s">
        <v>10</v>
      </c>
      <c r="H722" s="2">
        <v>42454.424629629626</v>
      </c>
      <c r="I722">
        <f t="shared" si="69"/>
        <v>2360</v>
      </c>
      <c r="J722">
        <f t="shared" si="68"/>
        <v>2</v>
      </c>
      <c r="K722">
        <f t="shared" si="70"/>
        <v>0</v>
      </c>
      <c r="L722">
        <f t="shared" si="71"/>
        <v>0</v>
      </c>
      <c r="P722">
        <f t="shared" si="72"/>
        <v>0</v>
      </c>
      <c r="Q722" t="e">
        <f>VLOOKUP(M722,'train-c6'!A$1:B$23,2)</f>
        <v>#N/A</v>
      </c>
      <c r="R722" t="e">
        <f>VLOOKUP(M722,'train-c6'!A$2:H$23,7)</f>
        <v>#N/A</v>
      </c>
      <c r="S722" t="e">
        <f>VLOOKUP(M722,'train-c6'!A$2:H$23,8)</f>
        <v>#N/A</v>
      </c>
      <c r="T722">
        <f t="shared" si="73"/>
        <v>0</v>
      </c>
      <c r="U722">
        <f t="array" ref="U722">MAX(IF(A$2:A$1790=M722,IF(B$2:B$1790=N722,J$2:J$1790)))</f>
        <v>0</v>
      </c>
    </row>
    <row r="723" spans="1:21" hidden="1" x14ac:dyDescent="0.3">
      <c r="A723" t="s">
        <v>67</v>
      </c>
      <c r="B723" t="s">
        <v>68</v>
      </c>
      <c r="C723">
        <v>18763</v>
      </c>
      <c r="D723" s="1">
        <v>40094</v>
      </c>
      <c r="E723" s="1">
        <v>42515</v>
      </c>
      <c r="F723">
        <v>197207</v>
      </c>
      <c r="G723" t="s">
        <v>10</v>
      </c>
      <c r="H723" s="2">
        <v>42515.485567129632</v>
      </c>
      <c r="I723">
        <f t="shared" si="69"/>
        <v>2421</v>
      </c>
      <c r="J723">
        <f t="shared" si="68"/>
        <v>3</v>
      </c>
      <c r="K723">
        <f t="shared" si="70"/>
        <v>0</v>
      </c>
      <c r="L723">
        <f t="shared" si="71"/>
        <v>0</v>
      </c>
      <c r="P723">
        <f t="shared" si="72"/>
        <v>0</v>
      </c>
      <c r="Q723" t="e">
        <f>VLOOKUP(M723,'train-c6'!A$1:B$23,2)</f>
        <v>#N/A</v>
      </c>
      <c r="R723" t="e">
        <f>VLOOKUP(M723,'train-c6'!A$2:H$23,7)</f>
        <v>#N/A</v>
      </c>
      <c r="S723" t="e">
        <f>VLOOKUP(M723,'train-c6'!A$2:H$23,8)</f>
        <v>#N/A</v>
      </c>
      <c r="T723">
        <f t="shared" si="73"/>
        <v>0</v>
      </c>
      <c r="U723">
        <f t="array" ref="U723">MAX(IF(A$2:A$1790=M723,IF(B$2:B$1790=N723,J$2:J$1790)))</f>
        <v>0</v>
      </c>
    </row>
    <row r="724" spans="1:21" hidden="1" x14ac:dyDescent="0.3">
      <c r="A724" t="s">
        <v>67</v>
      </c>
      <c r="B724" t="s">
        <v>68</v>
      </c>
      <c r="C724">
        <v>18763</v>
      </c>
      <c r="D724" s="1">
        <v>40094</v>
      </c>
      <c r="E724" s="1">
        <v>42571</v>
      </c>
      <c r="F724">
        <v>204194</v>
      </c>
      <c r="G724" t="s">
        <v>10</v>
      </c>
      <c r="H724" s="2">
        <v>42571.588738425926</v>
      </c>
      <c r="I724">
        <f t="shared" si="69"/>
        <v>2477</v>
      </c>
      <c r="J724">
        <f t="shared" si="68"/>
        <v>4</v>
      </c>
      <c r="K724">
        <f t="shared" si="70"/>
        <v>0</v>
      </c>
      <c r="L724">
        <f t="shared" si="71"/>
        <v>0</v>
      </c>
      <c r="P724">
        <f t="shared" si="72"/>
        <v>0</v>
      </c>
      <c r="Q724" t="e">
        <f>VLOOKUP(M724,'train-c6'!A$1:B$23,2)</f>
        <v>#N/A</v>
      </c>
      <c r="R724" t="e">
        <f>VLOOKUP(M724,'train-c6'!A$2:H$23,7)</f>
        <v>#N/A</v>
      </c>
      <c r="S724" t="e">
        <f>VLOOKUP(M724,'train-c6'!A$2:H$23,8)</f>
        <v>#N/A</v>
      </c>
      <c r="T724">
        <f t="shared" si="73"/>
        <v>0</v>
      </c>
      <c r="U724">
        <f t="array" ref="U724">MAX(IF(A$2:A$1790=M724,IF(B$2:B$1790=N724,J$2:J$1790)))</f>
        <v>0</v>
      </c>
    </row>
    <row r="725" spans="1:21" hidden="1" x14ac:dyDescent="0.3">
      <c r="A725" t="s">
        <v>67</v>
      </c>
      <c r="B725" t="s">
        <v>68</v>
      </c>
      <c r="C725">
        <v>18763</v>
      </c>
      <c r="D725" s="1">
        <v>40094</v>
      </c>
      <c r="E725" s="1">
        <v>42643</v>
      </c>
      <c r="F725">
        <v>211879</v>
      </c>
      <c r="G725" t="s">
        <v>10</v>
      </c>
      <c r="H725" s="2">
        <v>42643.344976851855</v>
      </c>
      <c r="I725">
        <f t="shared" si="69"/>
        <v>2549</v>
      </c>
      <c r="J725">
        <f t="shared" si="68"/>
        <v>5</v>
      </c>
      <c r="K725">
        <f t="shared" si="70"/>
        <v>0</v>
      </c>
      <c r="L725">
        <f t="shared" si="71"/>
        <v>0</v>
      </c>
      <c r="P725">
        <f t="shared" si="72"/>
        <v>0</v>
      </c>
      <c r="Q725" t="e">
        <f>VLOOKUP(M725,'train-c6'!A$1:B$23,2)</f>
        <v>#N/A</v>
      </c>
      <c r="R725" t="e">
        <f>VLOOKUP(M725,'train-c6'!A$2:H$23,7)</f>
        <v>#N/A</v>
      </c>
      <c r="S725" t="e">
        <f>VLOOKUP(M725,'train-c6'!A$2:H$23,8)</f>
        <v>#N/A</v>
      </c>
      <c r="T725">
        <f t="shared" si="73"/>
        <v>0</v>
      </c>
      <c r="U725">
        <f t="array" ref="U725">MAX(IF(A$2:A$1790=M725,IF(B$2:B$1790=N725,J$2:J$1790)))</f>
        <v>0</v>
      </c>
    </row>
    <row r="726" spans="1:21" hidden="1" x14ac:dyDescent="0.3">
      <c r="A726" t="s">
        <v>67</v>
      </c>
      <c r="B726" t="s">
        <v>68</v>
      </c>
      <c r="C726">
        <v>18763</v>
      </c>
      <c r="D726" s="1">
        <v>40094</v>
      </c>
      <c r="E726" s="1">
        <v>42699</v>
      </c>
      <c r="F726">
        <v>215442</v>
      </c>
      <c r="G726" t="s">
        <v>10</v>
      </c>
      <c r="H726" s="2">
        <v>42699.432280092595</v>
      </c>
      <c r="I726">
        <f t="shared" si="69"/>
        <v>2605</v>
      </c>
      <c r="J726">
        <f t="shared" si="68"/>
        <v>6</v>
      </c>
      <c r="K726">
        <f t="shared" si="70"/>
        <v>0</v>
      </c>
      <c r="L726">
        <f t="shared" si="71"/>
        <v>0</v>
      </c>
      <c r="P726">
        <f t="shared" si="72"/>
        <v>0</v>
      </c>
      <c r="Q726" t="e">
        <f>VLOOKUP(M726,'train-c6'!A$1:B$23,2)</f>
        <v>#N/A</v>
      </c>
      <c r="R726" t="e">
        <f>VLOOKUP(M726,'train-c6'!A$2:H$23,7)</f>
        <v>#N/A</v>
      </c>
      <c r="S726" t="e">
        <f>VLOOKUP(M726,'train-c6'!A$2:H$23,8)</f>
        <v>#N/A</v>
      </c>
      <c r="T726">
        <f t="shared" si="73"/>
        <v>0</v>
      </c>
      <c r="U726">
        <f t="array" ref="U726">MAX(IF(A$2:A$1790=M726,IF(B$2:B$1790=N726,J$2:J$1790)))</f>
        <v>0</v>
      </c>
    </row>
    <row r="727" spans="1:21" hidden="1" x14ac:dyDescent="0.3">
      <c r="A727" t="s">
        <v>67</v>
      </c>
      <c r="B727" t="s">
        <v>68</v>
      </c>
      <c r="C727">
        <v>18763</v>
      </c>
      <c r="D727" s="1">
        <v>40094</v>
      </c>
      <c r="E727" s="1">
        <v>42829</v>
      </c>
      <c r="F727">
        <v>226583</v>
      </c>
      <c r="G727" t="s">
        <v>10</v>
      </c>
      <c r="H727" s="2">
        <v>42829.320659722223</v>
      </c>
      <c r="I727">
        <f t="shared" si="69"/>
        <v>2735</v>
      </c>
      <c r="J727">
        <f t="shared" ref="J727:J790" si="74">IF(C727=C726,J726+1,1)</f>
        <v>7</v>
      </c>
      <c r="K727">
        <f t="shared" si="70"/>
        <v>0</v>
      </c>
      <c r="L727">
        <f t="shared" si="71"/>
        <v>0</v>
      </c>
      <c r="P727">
        <f t="shared" si="72"/>
        <v>0</v>
      </c>
      <c r="Q727" t="e">
        <f>VLOOKUP(M727,'train-c6'!A$1:B$23,2)</f>
        <v>#N/A</v>
      </c>
      <c r="R727" t="e">
        <f>VLOOKUP(M727,'train-c6'!A$2:H$23,7)</f>
        <v>#N/A</v>
      </c>
      <c r="S727" t="e">
        <f>VLOOKUP(M727,'train-c6'!A$2:H$23,8)</f>
        <v>#N/A</v>
      </c>
      <c r="T727">
        <f t="shared" si="73"/>
        <v>0</v>
      </c>
      <c r="U727">
        <f t="array" ref="U727">MAX(IF(A$2:A$1790=M727,IF(B$2:B$1790=N727,J$2:J$1790)))</f>
        <v>0</v>
      </c>
    </row>
    <row r="728" spans="1:21" hidden="1" x14ac:dyDescent="0.3">
      <c r="A728" t="s">
        <v>67</v>
      </c>
      <c r="B728" t="s">
        <v>79</v>
      </c>
      <c r="C728">
        <v>18764</v>
      </c>
      <c r="D728" s="1">
        <v>40094</v>
      </c>
      <c r="E728" s="1">
        <v>42579</v>
      </c>
      <c r="F728">
        <v>205770</v>
      </c>
      <c r="G728" t="s">
        <v>22</v>
      </c>
      <c r="H728" s="2">
        <v>42579.296747685185</v>
      </c>
      <c r="I728">
        <f t="shared" si="69"/>
        <v>2485</v>
      </c>
      <c r="J728">
        <f t="shared" si="74"/>
        <v>1</v>
      </c>
      <c r="K728">
        <f t="shared" si="70"/>
        <v>0</v>
      </c>
      <c r="L728">
        <f t="shared" si="71"/>
        <v>0</v>
      </c>
      <c r="P728">
        <f t="shared" si="72"/>
        <v>0</v>
      </c>
      <c r="Q728" t="e">
        <f>VLOOKUP(M728,'train-c6'!A$1:B$23,2)</f>
        <v>#N/A</v>
      </c>
      <c r="R728" t="e">
        <f>VLOOKUP(M728,'train-c6'!A$2:H$23,7)</f>
        <v>#N/A</v>
      </c>
      <c r="S728" t="e">
        <f>VLOOKUP(M728,'train-c6'!A$2:H$23,8)</f>
        <v>#N/A</v>
      </c>
      <c r="T728">
        <f t="shared" si="73"/>
        <v>0</v>
      </c>
      <c r="U728">
        <f t="array" ref="U728">MAX(IF(A$2:A$1790=M728,IF(B$2:B$1790=N728,J$2:J$1790)))</f>
        <v>0</v>
      </c>
    </row>
    <row r="729" spans="1:21" hidden="1" x14ac:dyDescent="0.3">
      <c r="A729" t="s">
        <v>67</v>
      </c>
      <c r="B729" t="s">
        <v>79</v>
      </c>
      <c r="C729">
        <v>18764</v>
      </c>
      <c r="D729" s="1">
        <v>40094</v>
      </c>
      <c r="E729" s="1">
        <v>42699</v>
      </c>
      <c r="F729">
        <v>215423</v>
      </c>
      <c r="G729" t="s">
        <v>22</v>
      </c>
      <c r="H729" s="2">
        <v>42699.418703703705</v>
      </c>
      <c r="I729">
        <f t="shared" si="69"/>
        <v>2605</v>
      </c>
      <c r="J729">
        <f t="shared" si="74"/>
        <v>2</v>
      </c>
      <c r="K729">
        <f t="shared" si="70"/>
        <v>0</v>
      </c>
      <c r="L729">
        <f t="shared" si="71"/>
        <v>0</v>
      </c>
      <c r="P729">
        <f t="shared" si="72"/>
        <v>0</v>
      </c>
      <c r="Q729" t="e">
        <f>VLOOKUP(M729,'train-c6'!A$1:B$23,2)</f>
        <v>#N/A</v>
      </c>
      <c r="R729" t="e">
        <f>VLOOKUP(M729,'train-c6'!A$2:H$23,7)</f>
        <v>#N/A</v>
      </c>
      <c r="S729" t="e">
        <f>VLOOKUP(M729,'train-c6'!A$2:H$23,8)</f>
        <v>#N/A</v>
      </c>
      <c r="T729">
        <f t="shared" si="73"/>
        <v>0</v>
      </c>
      <c r="U729">
        <f t="array" ref="U729">MAX(IF(A$2:A$1790=M729,IF(B$2:B$1790=N729,J$2:J$1790)))</f>
        <v>0</v>
      </c>
    </row>
    <row r="730" spans="1:21" hidden="1" x14ac:dyDescent="0.3">
      <c r="A730" t="s">
        <v>93</v>
      </c>
      <c r="B730" t="s">
        <v>96</v>
      </c>
      <c r="C730">
        <v>19740</v>
      </c>
      <c r="D730" s="1">
        <v>40136</v>
      </c>
      <c r="E730" s="1">
        <v>42392</v>
      </c>
      <c r="F730">
        <v>184789</v>
      </c>
      <c r="G730" t="s">
        <v>10</v>
      </c>
      <c r="H730" s="2">
        <v>42392.372916666667</v>
      </c>
      <c r="I730">
        <f t="shared" si="69"/>
        <v>2256</v>
      </c>
      <c r="J730">
        <f t="shared" si="74"/>
        <v>1</v>
      </c>
      <c r="K730">
        <f t="shared" si="70"/>
        <v>0</v>
      </c>
      <c r="L730">
        <f t="shared" si="71"/>
        <v>0</v>
      </c>
      <c r="P730">
        <f t="shared" si="72"/>
        <v>0</v>
      </c>
      <c r="Q730" t="e">
        <f>VLOOKUP(M730,'train-c6'!A$1:B$23,2)</f>
        <v>#N/A</v>
      </c>
      <c r="R730" t="e">
        <f>VLOOKUP(M730,'train-c6'!A$2:H$23,7)</f>
        <v>#N/A</v>
      </c>
      <c r="S730" t="e">
        <f>VLOOKUP(M730,'train-c6'!A$2:H$23,8)</f>
        <v>#N/A</v>
      </c>
      <c r="T730">
        <f t="shared" si="73"/>
        <v>0</v>
      </c>
      <c r="U730">
        <f t="array" ref="U730">MAX(IF(A$2:A$1790=M730,IF(B$2:B$1790=N730,J$2:J$1790)))</f>
        <v>0</v>
      </c>
    </row>
    <row r="731" spans="1:21" hidden="1" x14ac:dyDescent="0.3">
      <c r="A731" t="s">
        <v>93</v>
      </c>
      <c r="B731" t="s">
        <v>96</v>
      </c>
      <c r="C731">
        <v>19740</v>
      </c>
      <c r="D731" s="1">
        <v>40136</v>
      </c>
      <c r="E731" s="1">
        <v>42454</v>
      </c>
      <c r="F731">
        <v>190330</v>
      </c>
      <c r="G731" t="s">
        <v>10</v>
      </c>
      <c r="H731" s="2">
        <v>42454.395613425928</v>
      </c>
      <c r="I731">
        <f t="shared" si="69"/>
        <v>2318</v>
      </c>
      <c r="J731">
        <f t="shared" si="74"/>
        <v>2</v>
      </c>
      <c r="K731">
        <f t="shared" si="70"/>
        <v>0</v>
      </c>
      <c r="L731">
        <f t="shared" si="71"/>
        <v>0</v>
      </c>
      <c r="P731">
        <f t="shared" si="72"/>
        <v>0</v>
      </c>
      <c r="Q731" t="e">
        <f>VLOOKUP(M731,'train-c6'!A$1:B$23,2)</f>
        <v>#N/A</v>
      </c>
      <c r="R731" t="e">
        <f>VLOOKUP(M731,'train-c6'!A$2:H$23,7)</f>
        <v>#N/A</v>
      </c>
      <c r="S731" t="e">
        <f>VLOOKUP(M731,'train-c6'!A$2:H$23,8)</f>
        <v>#N/A</v>
      </c>
      <c r="T731">
        <f t="shared" si="73"/>
        <v>0</v>
      </c>
      <c r="U731">
        <f t="array" ref="U731">MAX(IF(A$2:A$1790=M731,IF(B$2:B$1790=N731,J$2:J$1790)))</f>
        <v>0</v>
      </c>
    </row>
    <row r="732" spans="1:21" hidden="1" x14ac:dyDescent="0.3">
      <c r="A732" t="s">
        <v>93</v>
      </c>
      <c r="B732" t="s">
        <v>96</v>
      </c>
      <c r="C732">
        <v>19740</v>
      </c>
      <c r="D732" s="1">
        <v>40136</v>
      </c>
      <c r="E732" s="1">
        <v>42515</v>
      </c>
      <c r="F732">
        <v>197242</v>
      </c>
      <c r="G732" t="s">
        <v>10</v>
      </c>
      <c r="H732" s="2">
        <v>42515.509247685186</v>
      </c>
      <c r="I732">
        <f t="shared" si="69"/>
        <v>2379</v>
      </c>
      <c r="J732">
        <f t="shared" si="74"/>
        <v>3</v>
      </c>
      <c r="K732">
        <f t="shared" si="70"/>
        <v>0</v>
      </c>
      <c r="L732">
        <f t="shared" si="71"/>
        <v>0</v>
      </c>
      <c r="P732">
        <f t="shared" si="72"/>
        <v>0</v>
      </c>
      <c r="Q732" t="e">
        <f>VLOOKUP(M732,'train-c6'!A$1:B$23,2)</f>
        <v>#N/A</v>
      </c>
      <c r="R732" t="e">
        <f>VLOOKUP(M732,'train-c6'!A$2:H$23,7)</f>
        <v>#N/A</v>
      </c>
      <c r="S732" t="e">
        <f>VLOOKUP(M732,'train-c6'!A$2:H$23,8)</f>
        <v>#N/A</v>
      </c>
      <c r="T732">
        <f t="shared" si="73"/>
        <v>0</v>
      </c>
      <c r="U732">
        <f t="array" ref="U732">MAX(IF(A$2:A$1790=M732,IF(B$2:B$1790=N732,J$2:J$1790)))</f>
        <v>0</v>
      </c>
    </row>
    <row r="733" spans="1:21" hidden="1" x14ac:dyDescent="0.3">
      <c r="A733" t="s">
        <v>93</v>
      </c>
      <c r="B733" t="s">
        <v>96</v>
      </c>
      <c r="C733">
        <v>19740</v>
      </c>
      <c r="D733" s="1">
        <v>40136</v>
      </c>
      <c r="E733" s="1">
        <v>42571</v>
      </c>
      <c r="F733">
        <v>204132</v>
      </c>
      <c r="G733" t="s">
        <v>10</v>
      </c>
      <c r="H733" s="2">
        <v>42571.561296296299</v>
      </c>
      <c r="I733">
        <f t="shared" si="69"/>
        <v>2435</v>
      </c>
      <c r="J733">
        <f t="shared" si="74"/>
        <v>4</v>
      </c>
      <c r="K733">
        <f t="shared" si="70"/>
        <v>0</v>
      </c>
      <c r="L733">
        <f t="shared" si="71"/>
        <v>0</v>
      </c>
      <c r="P733">
        <f t="shared" si="72"/>
        <v>0</v>
      </c>
      <c r="Q733" t="e">
        <f>VLOOKUP(M733,'train-c6'!A$1:B$23,2)</f>
        <v>#N/A</v>
      </c>
      <c r="R733" t="e">
        <f>VLOOKUP(M733,'train-c6'!A$2:H$23,7)</f>
        <v>#N/A</v>
      </c>
      <c r="S733" t="e">
        <f>VLOOKUP(M733,'train-c6'!A$2:H$23,8)</f>
        <v>#N/A</v>
      </c>
      <c r="T733">
        <f t="shared" si="73"/>
        <v>0</v>
      </c>
      <c r="U733">
        <f t="array" ref="U733">MAX(IF(A$2:A$1790=M733,IF(B$2:B$1790=N733,J$2:J$1790)))</f>
        <v>0</v>
      </c>
    </row>
    <row r="734" spans="1:21" hidden="1" x14ac:dyDescent="0.3">
      <c r="A734" t="s">
        <v>93</v>
      </c>
      <c r="B734" t="s">
        <v>96</v>
      </c>
      <c r="C734">
        <v>19740</v>
      </c>
      <c r="D734" s="1">
        <v>40136</v>
      </c>
      <c r="E734" s="1">
        <v>42636</v>
      </c>
      <c r="F734">
        <v>211017</v>
      </c>
      <c r="G734" t="s">
        <v>10</v>
      </c>
      <c r="H734" s="2">
        <v>42636.595625000002</v>
      </c>
      <c r="I734">
        <f t="shared" si="69"/>
        <v>2500</v>
      </c>
      <c r="J734">
        <f t="shared" si="74"/>
        <v>5</v>
      </c>
      <c r="K734">
        <f t="shared" si="70"/>
        <v>0</v>
      </c>
      <c r="L734">
        <f t="shared" si="71"/>
        <v>0</v>
      </c>
      <c r="P734">
        <f t="shared" si="72"/>
        <v>0</v>
      </c>
      <c r="Q734" t="e">
        <f>VLOOKUP(M734,'train-c6'!A$1:B$23,2)</f>
        <v>#N/A</v>
      </c>
      <c r="R734" t="e">
        <f>VLOOKUP(M734,'train-c6'!A$2:H$23,7)</f>
        <v>#N/A</v>
      </c>
      <c r="S734" t="e">
        <f>VLOOKUP(M734,'train-c6'!A$2:H$23,8)</f>
        <v>#N/A</v>
      </c>
      <c r="T734">
        <f t="shared" si="73"/>
        <v>0</v>
      </c>
      <c r="U734">
        <f t="array" ref="U734">MAX(IF(A$2:A$1790=M734,IF(B$2:B$1790=N734,J$2:J$1790)))</f>
        <v>0</v>
      </c>
    </row>
    <row r="735" spans="1:21" hidden="1" x14ac:dyDescent="0.3">
      <c r="A735" t="s">
        <v>93</v>
      </c>
      <c r="B735" t="s">
        <v>96</v>
      </c>
      <c r="C735">
        <v>19740</v>
      </c>
      <c r="D735" s="1">
        <v>40136</v>
      </c>
      <c r="E735" s="1">
        <v>42699</v>
      </c>
      <c r="F735">
        <v>215505</v>
      </c>
      <c r="G735" t="s">
        <v>10</v>
      </c>
      <c r="H735" s="2">
        <v>42699.484074074076</v>
      </c>
      <c r="I735">
        <f t="shared" si="69"/>
        <v>2563</v>
      </c>
      <c r="J735">
        <f t="shared" si="74"/>
        <v>6</v>
      </c>
      <c r="K735">
        <f t="shared" si="70"/>
        <v>0</v>
      </c>
      <c r="L735">
        <f t="shared" si="71"/>
        <v>0</v>
      </c>
      <c r="P735">
        <f t="shared" si="72"/>
        <v>0</v>
      </c>
      <c r="Q735" t="e">
        <f>VLOOKUP(M735,'train-c6'!A$1:B$23,2)</f>
        <v>#N/A</v>
      </c>
      <c r="R735" t="e">
        <f>VLOOKUP(M735,'train-c6'!A$2:H$23,7)</f>
        <v>#N/A</v>
      </c>
      <c r="S735" t="e">
        <f>VLOOKUP(M735,'train-c6'!A$2:H$23,8)</f>
        <v>#N/A</v>
      </c>
      <c r="T735">
        <f t="shared" si="73"/>
        <v>0</v>
      </c>
      <c r="U735">
        <f t="array" ref="U735">MAX(IF(A$2:A$1790=M735,IF(B$2:B$1790=N735,J$2:J$1790)))</f>
        <v>0</v>
      </c>
    </row>
    <row r="736" spans="1:21" hidden="1" x14ac:dyDescent="0.3">
      <c r="A736" t="s">
        <v>93</v>
      </c>
      <c r="B736" t="s">
        <v>96</v>
      </c>
      <c r="C736">
        <v>19740</v>
      </c>
      <c r="D736" s="1">
        <v>40136</v>
      </c>
      <c r="E736" s="1">
        <v>42829</v>
      </c>
      <c r="F736">
        <v>226600</v>
      </c>
      <c r="G736" t="s">
        <v>10</v>
      </c>
      <c r="H736" s="2">
        <v>42829.328182870369</v>
      </c>
      <c r="I736">
        <f t="shared" si="69"/>
        <v>2693</v>
      </c>
      <c r="J736">
        <f t="shared" si="74"/>
        <v>7</v>
      </c>
      <c r="K736">
        <f t="shared" si="70"/>
        <v>0</v>
      </c>
      <c r="L736">
        <f t="shared" si="71"/>
        <v>0</v>
      </c>
      <c r="P736">
        <f t="shared" si="72"/>
        <v>0</v>
      </c>
      <c r="Q736" t="e">
        <f>VLOOKUP(M736,'train-c6'!A$1:B$23,2)</f>
        <v>#N/A</v>
      </c>
      <c r="R736" t="e">
        <f>VLOOKUP(M736,'train-c6'!A$2:H$23,7)</f>
        <v>#N/A</v>
      </c>
      <c r="S736" t="e">
        <f>VLOOKUP(M736,'train-c6'!A$2:H$23,8)</f>
        <v>#N/A</v>
      </c>
      <c r="T736">
        <f t="shared" si="73"/>
        <v>0</v>
      </c>
      <c r="U736">
        <f t="array" ref="U736">MAX(IF(A$2:A$1790=M736,IF(B$2:B$1790=N736,J$2:J$1790)))</f>
        <v>0</v>
      </c>
    </row>
    <row r="737" spans="1:21" hidden="1" x14ac:dyDescent="0.3">
      <c r="A737" t="s">
        <v>93</v>
      </c>
      <c r="B737" t="s">
        <v>97</v>
      </c>
      <c r="C737">
        <v>19741</v>
      </c>
      <c r="D737" s="1">
        <v>40136</v>
      </c>
      <c r="E737" s="1">
        <v>42392</v>
      </c>
      <c r="F737">
        <v>184790</v>
      </c>
      <c r="G737" t="s">
        <v>10</v>
      </c>
      <c r="H737" s="2">
        <v>42392.37295138889</v>
      </c>
      <c r="I737">
        <f t="shared" si="69"/>
        <v>2256</v>
      </c>
      <c r="J737">
        <f t="shared" si="74"/>
        <v>1</v>
      </c>
      <c r="K737">
        <f t="shared" si="70"/>
        <v>0</v>
      </c>
      <c r="L737">
        <f t="shared" si="71"/>
        <v>0</v>
      </c>
      <c r="P737">
        <f t="shared" si="72"/>
        <v>0</v>
      </c>
      <c r="Q737" t="e">
        <f>VLOOKUP(M737,'train-c6'!A$1:B$23,2)</f>
        <v>#N/A</v>
      </c>
      <c r="R737" t="e">
        <f>VLOOKUP(M737,'train-c6'!A$2:H$23,7)</f>
        <v>#N/A</v>
      </c>
      <c r="S737" t="e">
        <f>VLOOKUP(M737,'train-c6'!A$2:H$23,8)</f>
        <v>#N/A</v>
      </c>
      <c r="T737">
        <f t="shared" si="73"/>
        <v>0</v>
      </c>
      <c r="U737">
        <f t="array" ref="U737">MAX(IF(A$2:A$1790=M737,IF(B$2:B$1790=N737,J$2:J$1790)))</f>
        <v>0</v>
      </c>
    </row>
    <row r="738" spans="1:21" hidden="1" x14ac:dyDescent="0.3">
      <c r="A738" t="s">
        <v>93</v>
      </c>
      <c r="B738" t="s">
        <v>97</v>
      </c>
      <c r="C738">
        <v>19741</v>
      </c>
      <c r="D738" s="1">
        <v>40136</v>
      </c>
      <c r="E738" s="1">
        <v>42454</v>
      </c>
      <c r="F738">
        <v>190331</v>
      </c>
      <c r="G738" t="s">
        <v>10</v>
      </c>
      <c r="H738" s="2">
        <v>42454.395648148151</v>
      </c>
      <c r="I738">
        <f t="shared" si="69"/>
        <v>2318</v>
      </c>
      <c r="J738">
        <f t="shared" si="74"/>
        <v>2</v>
      </c>
      <c r="K738">
        <f t="shared" si="70"/>
        <v>0</v>
      </c>
      <c r="L738">
        <f t="shared" si="71"/>
        <v>0</v>
      </c>
      <c r="P738">
        <f t="shared" si="72"/>
        <v>0</v>
      </c>
      <c r="Q738" t="e">
        <f>VLOOKUP(M738,'train-c6'!A$1:B$23,2)</f>
        <v>#N/A</v>
      </c>
      <c r="R738" t="e">
        <f>VLOOKUP(M738,'train-c6'!A$2:H$23,7)</f>
        <v>#N/A</v>
      </c>
      <c r="S738" t="e">
        <f>VLOOKUP(M738,'train-c6'!A$2:H$23,8)</f>
        <v>#N/A</v>
      </c>
      <c r="T738">
        <f t="shared" si="73"/>
        <v>0</v>
      </c>
      <c r="U738">
        <f t="array" ref="U738">MAX(IF(A$2:A$1790=M738,IF(B$2:B$1790=N738,J$2:J$1790)))</f>
        <v>0</v>
      </c>
    </row>
    <row r="739" spans="1:21" hidden="1" x14ac:dyDescent="0.3">
      <c r="A739" t="s">
        <v>93</v>
      </c>
      <c r="B739" t="s">
        <v>97</v>
      </c>
      <c r="C739">
        <v>19741</v>
      </c>
      <c r="D739" s="1">
        <v>40136</v>
      </c>
      <c r="E739" s="1">
        <v>42515</v>
      </c>
      <c r="F739">
        <v>197243</v>
      </c>
      <c r="G739" t="s">
        <v>10</v>
      </c>
      <c r="H739" s="2">
        <v>42515.509293981479</v>
      </c>
      <c r="I739">
        <f t="shared" si="69"/>
        <v>2379</v>
      </c>
      <c r="J739">
        <f t="shared" si="74"/>
        <v>3</v>
      </c>
      <c r="K739">
        <f t="shared" si="70"/>
        <v>0</v>
      </c>
      <c r="L739">
        <f t="shared" si="71"/>
        <v>0</v>
      </c>
      <c r="P739">
        <f t="shared" si="72"/>
        <v>0</v>
      </c>
      <c r="Q739" t="e">
        <f>VLOOKUP(M739,'train-c6'!A$1:B$23,2)</f>
        <v>#N/A</v>
      </c>
      <c r="R739" t="e">
        <f>VLOOKUP(M739,'train-c6'!A$2:H$23,7)</f>
        <v>#N/A</v>
      </c>
      <c r="S739" t="e">
        <f>VLOOKUP(M739,'train-c6'!A$2:H$23,8)</f>
        <v>#N/A</v>
      </c>
      <c r="T739">
        <f t="shared" si="73"/>
        <v>0</v>
      </c>
      <c r="U739">
        <f t="array" ref="U739">MAX(IF(A$2:A$1790=M739,IF(B$2:B$1790=N739,J$2:J$1790)))</f>
        <v>0</v>
      </c>
    </row>
    <row r="740" spans="1:21" hidden="1" x14ac:dyDescent="0.3">
      <c r="A740" t="s">
        <v>93</v>
      </c>
      <c r="B740" t="s">
        <v>97</v>
      </c>
      <c r="C740">
        <v>19741</v>
      </c>
      <c r="D740" s="1">
        <v>40136</v>
      </c>
      <c r="E740" s="1">
        <v>42571</v>
      </c>
      <c r="F740">
        <v>204133</v>
      </c>
      <c r="G740" t="s">
        <v>10</v>
      </c>
      <c r="H740" s="2">
        <v>42571.561423611114</v>
      </c>
      <c r="I740">
        <f t="shared" si="69"/>
        <v>2435</v>
      </c>
      <c r="J740">
        <f t="shared" si="74"/>
        <v>4</v>
      </c>
      <c r="K740">
        <f t="shared" si="70"/>
        <v>0</v>
      </c>
      <c r="L740">
        <f t="shared" si="71"/>
        <v>0</v>
      </c>
      <c r="P740">
        <f t="shared" si="72"/>
        <v>0</v>
      </c>
      <c r="Q740" t="e">
        <f>VLOOKUP(M740,'train-c6'!A$1:B$23,2)</f>
        <v>#N/A</v>
      </c>
      <c r="R740" t="e">
        <f>VLOOKUP(M740,'train-c6'!A$2:H$23,7)</f>
        <v>#N/A</v>
      </c>
      <c r="S740" t="e">
        <f>VLOOKUP(M740,'train-c6'!A$2:H$23,8)</f>
        <v>#N/A</v>
      </c>
      <c r="T740">
        <f t="shared" si="73"/>
        <v>0</v>
      </c>
      <c r="U740">
        <f t="array" ref="U740">MAX(IF(A$2:A$1790=M740,IF(B$2:B$1790=N740,J$2:J$1790)))</f>
        <v>0</v>
      </c>
    </row>
    <row r="741" spans="1:21" hidden="1" x14ac:dyDescent="0.3">
      <c r="A741" t="s">
        <v>93</v>
      </c>
      <c r="B741" t="s">
        <v>97</v>
      </c>
      <c r="C741">
        <v>19741</v>
      </c>
      <c r="D741" s="1">
        <v>40136</v>
      </c>
      <c r="E741" s="1">
        <v>42636</v>
      </c>
      <c r="F741">
        <v>211019</v>
      </c>
      <c r="G741" t="s">
        <v>10</v>
      </c>
      <c r="H741" s="2">
        <v>42636.597858796296</v>
      </c>
      <c r="I741">
        <f t="shared" si="69"/>
        <v>2500</v>
      </c>
      <c r="J741">
        <f t="shared" si="74"/>
        <v>5</v>
      </c>
      <c r="K741">
        <f t="shared" si="70"/>
        <v>0</v>
      </c>
      <c r="L741">
        <f t="shared" si="71"/>
        <v>0</v>
      </c>
      <c r="P741">
        <f t="shared" si="72"/>
        <v>0</v>
      </c>
      <c r="Q741" t="e">
        <f>VLOOKUP(M741,'train-c6'!A$1:B$23,2)</f>
        <v>#N/A</v>
      </c>
      <c r="R741" t="e">
        <f>VLOOKUP(M741,'train-c6'!A$2:H$23,7)</f>
        <v>#N/A</v>
      </c>
      <c r="S741" t="e">
        <f>VLOOKUP(M741,'train-c6'!A$2:H$23,8)</f>
        <v>#N/A</v>
      </c>
      <c r="T741">
        <f t="shared" si="73"/>
        <v>0</v>
      </c>
      <c r="U741">
        <f t="array" ref="U741">MAX(IF(A$2:A$1790=M741,IF(B$2:B$1790=N741,J$2:J$1790)))</f>
        <v>0</v>
      </c>
    </row>
    <row r="742" spans="1:21" hidden="1" x14ac:dyDescent="0.3">
      <c r="A742" t="s">
        <v>93</v>
      </c>
      <c r="B742" t="s">
        <v>97</v>
      </c>
      <c r="C742">
        <v>19741</v>
      </c>
      <c r="D742" s="1">
        <v>40136</v>
      </c>
      <c r="E742" s="1">
        <v>42699</v>
      </c>
      <c r="F742">
        <v>215506</v>
      </c>
      <c r="G742" t="s">
        <v>10</v>
      </c>
      <c r="H742" s="2">
        <v>42699.485254629632</v>
      </c>
      <c r="I742">
        <f t="shared" si="69"/>
        <v>2563</v>
      </c>
      <c r="J742">
        <f t="shared" si="74"/>
        <v>6</v>
      </c>
      <c r="K742">
        <f t="shared" si="70"/>
        <v>0</v>
      </c>
      <c r="L742">
        <f t="shared" si="71"/>
        <v>0</v>
      </c>
      <c r="P742">
        <f t="shared" si="72"/>
        <v>0</v>
      </c>
      <c r="Q742" t="e">
        <f>VLOOKUP(M742,'train-c6'!A$1:B$23,2)</f>
        <v>#N/A</v>
      </c>
      <c r="R742" t="e">
        <f>VLOOKUP(M742,'train-c6'!A$2:H$23,7)</f>
        <v>#N/A</v>
      </c>
      <c r="S742" t="e">
        <f>VLOOKUP(M742,'train-c6'!A$2:H$23,8)</f>
        <v>#N/A</v>
      </c>
      <c r="T742">
        <f t="shared" si="73"/>
        <v>0</v>
      </c>
      <c r="U742">
        <f t="array" ref="U742">MAX(IF(A$2:A$1790=M742,IF(B$2:B$1790=N742,J$2:J$1790)))</f>
        <v>0</v>
      </c>
    </row>
    <row r="743" spans="1:21" hidden="1" x14ac:dyDescent="0.3">
      <c r="A743" t="s">
        <v>93</v>
      </c>
      <c r="B743" t="s">
        <v>97</v>
      </c>
      <c r="C743">
        <v>19741</v>
      </c>
      <c r="D743" s="1">
        <v>40136</v>
      </c>
      <c r="E743" s="1">
        <v>42829</v>
      </c>
      <c r="F743">
        <v>226598</v>
      </c>
      <c r="G743" t="s">
        <v>10</v>
      </c>
      <c r="H743" s="2">
        <v>42829.327951388892</v>
      </c>
      <c r="I743">
        <f t="shared" si="69"/>
        <v>2693</v>
      </c>
      <c r="J743">
        <f t="shared" si="74"/>
        <v>7</v>
      </c>
      <c r="K743">
        <f t="shared" si="70"/>
        <v>0</v>
      </c>
      <c r="L743">
        <f t="shared" si="71"/>
        <v>0</v>
      </c>
      <c r="P743">
        <f t="shared" si="72"/>
        <v>0</v>
      </c>
      <c r="Q743" t="e">
        <f>VLOOKUP(M743,'train-c6'!A$1:B$23,2)</f>
        <v>#N/A</v>
      </c>
      <c r="R743" t="e">
        <f>VLOOKUP(M743,'train-c6'!A$2:H$23,7)</f>
        <v>#N/A</v>
      </c>
      <c r="S743" t="e">
        <f>VLOOKUP(M743,'train-c6'!A$2:H$23,8)</f>
        <v>#N/A</v>
      </c>
      <c r="T743">
        <f t="shared" si="73"/>
        <v>0</v>
      </c>
      <c r="U743">
        <f t="array" ref="U743">MAX(IF(A$2:A$1790=M743,IF(B$2:B$1790=N743,J$2:J$1790)))</f>
        <v>0</v>
      </c>
    </row>
    <row r="744" spans="1:21" hidden="1" x14ac:dyDescent="0.3">
      <c r="A744" t="s">
        <v>93</v>
      </c>
      <c r="B744" t="s">
        <v>99</v>
      </c>
      <c r="C744">
        <v>19742</v>
      </c>
      <c r="D744" s="1">
        <v>40136</v>
      </c>
      <c r="E744" s="1">
        <v>42409</v>
      </c>
      <c r="F744">
        <v>187761</v>
      </c>
      <c r="G744" t="s">
        <v>10</v>
      </c>
      <c r="H744" s="2">
        <v>42409.442002314812</v>
      </c>
      <c r="I744">
        <f t="shared" si="69"/>
        <v>2273</v>
      </c>
      <c r="J744">
        <f t="shared" si="74"/>
        <v>1</v>
      </c>
      <c r="K744">
        <f t="shared" si="70"/>
        <v>0</v>
      </c>
      <c r="L744">
        <f t="shared" si="71"/>
        <v>0</v>
      </c>
      <c r="P744">
        <f t="shared" si="72"/>
        <v>0</v>
      </c>
      <c r="Q744" t="e">
        <f>VLOOKUP(M744,'train-c6'!A$1:B$23,2)</f>
        <v>#N/A</v>
      </c>
      <c r="R744" t="e">
        <f>VLOOKUP(M744,'train-c6'!A$2:H$23,7)</f>
        <v>#N/A</v>
      </c>
      <c r="S744" t="e">
        <f>VLOOKUP(M744,'train-c6'!A$2:H$23,8)</f>
        <v>#N/A</v>
      </c>
      <c r="T744">
        <f t="shared" si="73"/>
        <v>0</v>
      </c>
      <c r="U744">
        <f t="array" ref="U744">MAX(IF(A$2:A$1790=M744,IF(B$2:B$1790=N744,J$2:J$1790)))</f>
        <v>0</v>
      </c>
    </row>
    <row r="745" spans="1:21" hidden="1" x14ac:dyDescent="0.3">
      <c r="A745" t="s">
        <v>93</v>
      </c>
      <c r="B745" t="s">
        <v>99</v>
      </c>
      <c r="C745">
        <v>19742</v>
      </c>
      <c r="D745" s="1">
        <v>40136</v>
      </c>
      <c r="E745" s="1">
        <v>42472</v>
      </c>
      <c r="F745">
        <v>194487</v>
      </c>
      <c r="G745" t="s">
        <v>10</v>
      </c>
      <c r="H745" s="2">
        <v>42472.480138888888</v>
      </c>
      <c r="I745">
        <f t="shared" si="69"/>
        <v>2336</v>
      </c>
      <c r="J745">
        <f t="shared" si="74"/>
        <v>2</v>
      </c>
      <c r="K745">
        <f t="shared" si="70"/>
        <v>0</v>
      </c>
      <c r="L745">
        <f t="shared" si="71"/>
        <v>0</v>
      </c>
      <c r="P745">
        <f t="shared" si="72"/>
        <v>0</v>
      </c>
      <c r="Q745" t="e">
        <f>VLOOKUP(M745,'train-c6'!A$1:B$23,2)</f>
        <v>#N/A</v>
      </c>
      <c r="R745" t="e">
        <f>VLOOKUP(M745,'train-c6'!A$2:H$23,7)</f>
        <v>#N/A</v>
      </c>
      <c r="S745" t="e">
        <f>VLOOKUP(M745,'train-c6'!A$2:H$23,8)</f>
        <v>#N/A</v>
      </c>
      <c r="T745">
        <f t="shared" si="73"/>
        <v>0</v>
      </c>
      <c r="U745">
        <f t="array" ref="U745">MAX(IF(A$2:A$1790=M745,IF(B$2:B$1790=N745,J$2:J$1790)))</f>
        <v>0</v>
      </c>
    </row>
    <row r="746" spans="1:21" hidden="1" x14ac:dyDescent="0.3">
      <c r="A746" t="s">
        <v>93</v>
      </c>
      <c r="B746" t="s">
        <v>99</v>
      </c>
      <c r="C746">
        <v>19742</v>
      </c>
      <c r="D746" s="1">
        <v>40136</v>
      </c>
      <c r="E746" s="1">
        <v>42515</v>
      </c>
      <c r="F746">
        <v>197239</v>
      </c>
      <c r="G746" t="s">
        <v>10</v>
      </c>
      <c r="H746" s="2">
        <v>42515.509131944447</v>
      </c>
      <c r="I746">
        <f t="shared" si="69"/>
        <v>2379</v>
      </c>
      <c r="J746">
        <f t="shared" si="74"/>
        <v>3</v>
      </c>
      <c r="K746">
        <f t="shared" si="70"/>
        <v>0</v>
      </c>
      <c r="L746">
        <f t="shared" si="71"/>
        <v>0</v>
      </c>
      <c r="P746">
        <f t="shared" si="72"/>
        <v>0</v>
      </c>
      <c r="Q746" t="e">
        <f>VLOOKUP(M746,'train-c6'!A$1:B$23,2)</f>
        <v>#N/A</v>
      </c>
      <c r="R746" t="e">
        <f>VLOOKUP(M746,'train-c6'!A$2:H$23,7)</f>
        <v>#N/A</v>
      </c>
      <c r="S746" t="e">
        <f>VLOOKUP(M746,'train-c6'!A$2:H$23,8)</f>
        <v>#N/A</v>
      </c>
      <c r="T746">
        <f t="shared" si="73"/>
        <v>0</v>
      </c>
      <c r="U746">
        <f t="array" ref="U746">MAX(IF(A$2:A$1790=M746,IF(B$2:B$1790=N746,J$2:J$1790)))</f>
        <v>0</v>
      </c>
    </row>
    <row r="747" spans="1:21" hidden="1" x14ac:dyDescent="0.3">
      <c r="A747" t="s">
        <v>93</v>
      </c>
      <c r="B747" t="s">
        <v>99</v>
      </c>
      <c r="C747">
        <v>19742</v>
      </c>
      <c r="D747" s="1">
        <v>40136</v>
      </c>
      <c r="E747" s="1">
        <v>42571</v>
      </c>
      <c r="F747">
        <v>204130</v>
      </c>
      <c r="G747" t="s">
        <v>10</v>
      </c>
      <c r="H747" s="2">
        <v>42571.561111111114</v>
      </c>
      <c r="I747">
        <f t="shared" si="69"/>
        <v>2435</v>
      </c>
      <c r="J747">
        <f t="shared" si="74"/>
        <v>4</v>
      </c>
      <c r="K747">
        <f t="shared" si="70"/>
        <v>0</v>
      </c>
      <c r="L747">
        <f t="shared" si="71"/>
        <v>0</v>
      </c>
      <c r="P747">
        <f t="shared" si="72"/>
        <v>0</v>
      </c>
      <c r="Q747" t="e">
        <f>VLOOKUP(M747,'train-c6'!A$1:B$23,2)</f>
        <v>#N/A</v>
      </c>
      <c r="R747" t="e">
        <f>VLOOKUP(M747,'train-c6'!A$2:H$23,7)</f>
        <v>#N/A</v>
      </c>
      <c r="S747" t="e">
        <f>VLOOKUP(M747,'train-c6'!A$2:H$23,8)</f>
        <v>#N/A</v>
      </c>
      <c r="T747">
        <f t="shared" si="73"/>
        <v>0</v>
      </c>
      <c r="U747">
        <f t="array" ref="U747">MAX(IF(A$2:A$1790=M747,IF(B$2:B$1790=N747,J$2:J$1790)))</f>
        <v>0</v>
      </c>
    </row>
    <row r="748" spans="1:21" hidden="1" x14ac:dyDescent="0.3">
      <c r="A748" t="s">
        <v>93</v>
      </c>
      <c r="B748" t="s">
        <v>99</v>
      </c>
      <c r="C748">
        <v>19742</v>
      </c>
      <c r="D748" s="1">
        <v>40136</v>
      </c>
      <c r="E748" s="1">
        <v>42636</v>
      </c>
      <c r="F748">
        <v>211015</v>
      </c>
      <c r="G748" t="s">
        <v>10</v>
      </c>
      <c r="H748" s="2">
        <v>42636.595150462963</v>
      </c>
      <c r="I748">
        <f t="shared" si="69"/>
        <v>2500</v>
      </c>
      <c r="J748">
        <f t="shared" si="74"/>
        <v>5</v>
      </c>
      <c r="K748">
        <f t="shared" si="70"/>
        <v>0</v>
      </c>
      <c r="L748">
        <f t="shared" si="71"/>
        <v>0</v>
      </c>
      <c r="P748">
        <f t="shared" si="72"/>
        <v>0</v>
      </c>
      <c r="Q748" t="e">
        <f>VLOOKUP(M748,'train-c6'!A$1:B$23,2)</f>
        <v>#N/A</v>
      </c>
      <c r="R748" t="e">
        <f>VLOOKUP(M748,'train-c6'!A$2:H$23,7)</f>
        <v>#N/A</v>
      </c>
      <c r="S748" t="e">
        <f>VLOOKUP(M748,'train-c6'!A$2:H$23,8)</f>
        <v>#N/A</v>
      </c>
      <c r="T748">
        <f t="shared" si="73"/>
        <v>0</v>
      </c>
      <c r="U748">
        <f t="array" ref="U748">MAX(IF(A$2:A$1790=M748,IF(B$2:B$1790=N748,J$2:J$1790)))</f>
        <v>0</v>
      </c>
    </row>
    <row r="749" spans="1:21" hidden="1" x14ac:dyDescent="0.3">
      <c r="A749" t="s">
        <v>93</v>
      </c>
      <c r="B749" t="s">
        <v>99</v>
      </c>
      <c r="C749">
        <v>19742</v>
      </c>
      <c r="D749" s="1">
        <v>40136</v>
      </c>
      <c r="E749" s="1">
        <v>42699</v>
      </c>
      <c r="F749">
        <v>215503</v>
      </c>
      <c r="G749" t="s">
        <v>10</v>
      </c>
      <c r="H749" s="2">
        <v>42699.483599537038</v>
      </c>
      <c r="I749">
        <f t="shared" si="69"/>
        <v>2563</v>
      </c>
      <c r="J749">
        <f t="shared" si="74"/>
        <v>6</v>
      </c>
      <c r="K749">
        <f t="shared" si="70"/>
        <v>0</v>
      </c>
      <c r="L749">
        <f t="shared" si="71"/>
        <v>0</v>
      </c>
      <c r="P749">
        <f t="shared" si="72"/>
        <v>0</v>
      </c>
      <c r="Q749" t="e">
        <f>VLOOKUP(M749,'train-c6'!A$1:B$23,2)</f>
        <v>#N/A</v>
      </c>
      <c r="R749" t="e">
        <f>VLOOKUP(M749,'train-c6'!A$2:H$23,7)</f>
        <v>#N/A</v>
      </c>
      <c r="S749" t="e">
        <f>VLOOKUP(M749,'train-c6'!A$2:H$23,8)</f>
        <v>#N/A</v>
      </c>
      <c r="T749">
        <f t="shared" si="73"/>
        <v>0</v>
      </c>
      <c r="U749">
        <f t="array" ref="U749">MAX(IF(A$2:A$1790=M749,IF(B$2:B$1790=N749,J$2:J$1790)))</f>
        <v>0</v>
      </c>
    </row>
    <row r="750" spans="1:21" hidden="1" x14ac:dyDescent="0.3">
      <c r="A750" t="s">
        <v>93</v>
      </c>
      <c r="B750" t="s">
        <v>99</v>
      </c>
      <c r="C750">
        <v>19742</v>
      </c>
      <c r="D750" s="1">
        <v>40136</v>
      </c>
      <c r="E750" s="1">
        <v>42829</v>
      </c>
      <c r="F750">
        <v>226596</v>
      </c>
      <c r="G750" t="s">
        <v>10</v>
      </c>
      <c r="H750" s="2">
        <v>42829.327893518515</v>
      </c>
      <c r="I750">
        <f t="shared" si="69"/>
        <v>2693</v>
      </c>
      <c r="J750">
        <f t="shared" si="74"/>
        <v>7</v>
      </c>
      <c r="K750">
        <f t="shared" si="70"/>
        <v>0</v>
      </c>
      <c r="L750">
        <f t="shared" si="71"/>
        <v>0</v>
      </c>
      <c r="P750">
        <f t="shared" si="72"/>
        <v>0</v>
      </c>
      <c r="Q750" t="e">
        <f>VLOOKUP(M750,'train-c6'!A$1:B$23,2)</f>
        <v>#N/A</v>
      </c>
      <c r="R750" t="e">
        <f>VLOOKUP(M750,'train-c6'!A$2:H$23,7)</f>
        <v>#N/A</v>
      </c>
      <c r="S750" t="e">
        <f>VLOOKUP(M750,'train-c6'!A$2:H$23,8)</f>
        <v>#N/A</v>
      </c>
      <c r="T750">
        <f t="shared" si="73"/>
        <v>0</v>
      </c>
      <c r="U750">
        <f t="array" ref="U750">MAX(IF(A$2:A$1790=M750,IF(B$2:B$1790=N750,J$2:J$1790)))</f>
        <v>0</v>
      </c>
    </row>
    <row r="751" spans="1:21" hidden="1" x14ac:dyDescent="0.3">
      <c r="A751" t="s">
        <v>93</v>
      </c>
      <c r="B751" t="s">
        <v>92</v>
      </c>
      <c r="C751">
        <v>19743</v>
      </c>
      <c r="D751" s="1">
        <v>40136</v>
      </c>
      <c r="E751" s="1">
        <v>42392</v>
      </c>
      <c r="F751">
        <v>184786</v>
      </c>
      <c r="G751" t="s">
        <v>10</v>
      </c>
      <c r="H751" s="2">
        <v>42392.367986111109</v>
      </c>
      <c r="I751">
        <f t="shared" si="69"/>
        <v>2256</v>
      </c>
      <c r="J751">
        <f t="shared" si="74"/>
        <v>1</v>
      </c>
      <c r="K751">
        <f t="shared" si="70"/>
        <v>0</v>
      </c>
      <c r="L751">
        <f t="shared" si="71"/>
        <v>0</v>
      </c>
      <c r="P751">
        <f t="shared" si="72"/>
        <v>0</v>
      </c>
      <c r="Q751" t="e">
        <f>VLOOKUP(M751,'train-c6'!A$1:B$23,2)</f>
        <v>#N/A</v>
      </c>
      <c r="R751" t="e">
        <f>VLOOKUP(M751,'train-c6'!A$2:H$23,7)</f>
        <v>#N/A</v>
      </c>
      <c r="S751" t="e">
        <f>VLOOKUP(M751,'train-c6'!A$2:H$23,8)</f>
        <v>#N/A</v>
      </c>
      <c r="T751">
        <f t="shared" si="73"/>
        <v>0</v>
      </c>
      <c r="U751">
        <f t="array" ref="U751">MAX(IF(A$2:A$1790=M751,IF(B$2:B$1790=N751,J$2:J$1790)))</f>
        <v>0</v>
      </c>
    </row>
    <row r="752" spans="1:21" hidden="1" x14ac:dyDescent="0.3">
      <c r="A752" t="s">
        <v>93</v>
      </c>
      <c r="B752" t="s">
        <v>92</v>
      </c>
      <c r="C752">
        <v>19743</v>
      </c>
      <c r="D752" s="1">
        <v>40136</v>
      </c>
      <c r="E752" s="1">
        <v>42454</v>
      </c>
      <c r="F752">
        <v>190327</v>
      </c>
      <c r="G752" t="s">
        <v>10</v>
      </c>
      <c r="H752" s="2">
        <v>42454.395497685182</v>
      </c>
      <c r="I752">
        <f t="shared" si="69"/>
        <v>2318</v>
      </c>
      <c r="J752">
        <f t="shared" si="74"/>
        <v>2</v>
      </c>
      <c r="K752">
        <f t="shared" si="70"/>
        <v>0</v>
      </c>
      <c r="L752">
        <f t="shared" si="71"/>
        <v>0</v>
      </c>
      <c r="P752">
        <f t="shared" si="72"/>
        <v>0</v>
      </c>
      <c r="Q752" t="e">
        <f>VLOOKUP(M752,'train-c6'!A$1:B$23,2)</f>
        <v>#N/A</v>
      </c>
      <c r="R752" t="e">
        <f>VLOOKUP(M752,'train-c6'!A$2:H$23,7)</f>
        <v>#N/A</v>
      </c>
      <c r="S752" t="e">
        <f>VLOOKUP(M752,'train-c6'!A$2:H$23,8)</f>
        <v>#N/A</v>
      </c>
      <c r="T752">
        <f t="shared" si="73"/>
        <v>0</v>
      </c>
      <c r="U752">
        <f t="array" ref="U752">MAX(IF(A$2:A$1790=M752,IF(B$2:B$1790=N752,J$2:J$1790)))</f>
        <v>0</v>
      </c>
    </row>
    <row r="753" spans="1:21" hidden="1" x14ac:dyDescent="0.3">
      <c r="A753" t="s">
        <v>93</v>
      </c>
      <c r="B753" t="s">
        <v>92</v>
      </c>
      <c r="C753">
        <v>19743</v>
      </c>
      <c r="D753" s="1">
        <v>40136</v>
      </c>
      <c r="E753" s="1">
        <v>42515</v>
      </c>
      <c r="F753">
        <v>197237</v>
      </c>
      <c r="G753" t="s">
        <v>10</v>
      </c>
      <c r="H753" s="2">
        <v>42515.508993055555</v>
      </c>
      <c r="I753">
        <f t="shared" si="69"/>
        <v>2379</v>
      </c>
      <c r="J753">
        <f t="shared" si="74"/>
        <v>3</v>
      </c>
      <c r="K753">
        <f t="shared" si="70"/>
        <v>0</v>
      </c>
      <c r="L753">
        <f t="shared" si="71"/>
        <v>0</v>
      </c>
      <c r="P753">
        <f t="shared" si="72"/>
        <v>0</v>
      </c>
      <c r="Q753" t="e">
        <f>VLOOKUP(M753,'train-c6'!A$1:B$23,2)</f>
        <v>#N/A</v>
      </c>
      <c r="R753" t="e">
        <f>VLOOKUP(M753,'train-c6'!A$2:H$23,7)</f>
        <v>#N/A</v>
      </c>
      <c r="S753" t="e">
        <f>VLOOKUP(M753,'train-c6'!A$2:H$23,8)</f>
        <v>#N/A</v>
      </c>
      <c r="T753">
        <f t="shared" si="73"/>
        <v>0</v>
      </c>
      <c r="U753">
        <f t="array" ref="U753">MAX(IF(A$2:A$1790=M753,IF(B$2:B$1790=N753,J$2:J$1790)))</f>
        <v>0</v>
      </c>
    </row>
    <row r="754" spans="1:21" hidden="1" x14ac:dyDescent="0.3">
      <c r="A754" t="s">
        <v>93</v>
      </c>
      <c r="B754" t="s">
        <v>92</v>
      </c>
      <c r="C754">
        <v>19743</v>
      </c>
      <c r="D754" s="1">
        <v>40136</v>
      </c>
      <c r="E754" s="1">
        <v>42581</v>
      </c>
      <c r="F754">
        <v>206235</v>
      </c>
      <c r="G754" t="s">
        <v>10</v>
      </c>
      <c r="H754" s="2">
        <v>42581.1643287037</v>
      </c>
      <c r="I754">
        <f t="shared" si="69"/>
        <v>2445</v>
      </c>
      <c r="J754">
        <f t="shared" si="74"/>
        <v>4</v>
      </c>
      <c r="K754">
        <f t="shared" si="70"/>
        <v>0</v>
      </c>
      <c r="L754">
        <f t="shared" si="71"/>
        <v>0</v>
      </c>
      <c r="P754">
        <f t="shared" si="72"/>
        <v>0</v>
      </c>
      <c r="Q754" t="e">
        <f>VLOOKUP(M754,'train-c6'!A$1:B$23,2)</f>
        <v>#N/A</v>
      </c>
      <c r="R754" t="e">
        <f>VLOOKUP(M754,'train-c6'!A$2:H$23,7)</f>
        <v>#N/A</v>
      </c>
      <c r="S754" t="e">
        <f>VLOOKUP(M754,'train-c6'!A$2:H$23,8)</f>
        <v>#N/A</v>
      </c>
      <c r="T754">
        <f t="shared" si="73"/>
        <v>0</v>
      </c>
      <c r="U754">
        <f t="array" ref="U754">MAX(IF(A$2:A$1790=M754,IF(B$2:B$1790=N754,J$2:J$1790)))</f>
        <v>0</v>
      </c>
    </row>
    <row r="755" spans="1:21" hidden="1" x14ac:dyDescent="0.3">
      <c r="A755" t="s">
        <v>93</v>
      </c>
      <c r="B755" t="s">
        <v>92</v>
      </c>
      <c r="C755">
        <v>19743</v>
      </c>
      <c r="D755" s="1">
        <v>40136</v>
      </c>
      <c r="E755" s="1">
        <v>42636</v>
      </c>
      <c r="F755">
        <v>211013</v>
      </c>
      <c r="G755" t="s">
        <v>10</v>
      </c>
      <c r="H755" s="2">
        <v>42636.595046296294</v>
      </c>
      <c r="I755">
        <f t="shared" si="69"/>
        <v>2500</v>
      </c>
      <c r="J755">
        <f t="shared" si="74"/>
        <v>5</v>
      </c>
      <c r="K755">
        <f t="shared" si="70"/>
        <v>0</v>
      </c>
      <c r="L755">
        <f t="shared" si="71"/>
        <v>0</v>
      </c>
      <c r="P755">
        <f t="shared" si="72"/>
        <v>0</v>
      </c>
      <c r="Q755" t="e">
        <f>VLOOKUP(M755,'train-c6'!A$1:B$23,2)</f>
        <v>#N/A</v>
      </c>
      <c r="R755" t="e">
        <f>VLOOKUP(M755,'train-c6'!A$2:H$23,7)</f>
        <v>#N/A</v>
      </c>
      <c r="S755" t="e">
        <f>VLOOKUP(M755,'train-c6'!A$2:H$23,8)</f>
        <v>#N/A</v>
      </c>
      <c r="T755">
        <f t="shared" si="73"/>
        <v>0</v>
      </c>
      <c r="U755">
        <f t="array" ref="U755">MAX(IF(A$2:A$1790=M755,IF(B$2:B$1790=N755,J$2:J$1790)))</f>
        <v>0</v>
      </c>
    </row>
    <row r="756" spans="1:21" hidden="1" x14ac:dyDescent="0.3">
      <c r="A756" t="s">
        <v>93</v>
      </c>
      <c r="B756" t="s">
        <v>92</v>
      </c>
      <c r="C756">
        <v>19743</v>
      </c>
      <c r="D756" s="1">
        <v>40136</v>
      </c>
      <c r="E756" s="1">
        <v>42699</v>
      </c>
      <c r="F756">
        <v>215501</v>
      </c>
      <c r="G756" t="s">
        <v>10</v>
      </c>
      <c r="H756" s="2">
        <v>42699.483437499999</v>
      </c>
      <c r="I756">
        <f t="shared" si="69"/>
        <v>2563</v>
      </c>
      <c r="J756">
        <f t="shared" si="74"/>
        <v>6</v>
      </c>
      <c r="K756">
        <f t="shared" si="70"/>
        <v>0</v>
      </c>
      <c r="L756">
        <f t="shared" si="71"/>
        <v>0</v>
      </c>
      <c r="P756">
        <f t="shared" si="72"/>
        <v>0</v>
      </c>
      <c r="Q756" t="e">
        <f>VLOOKUP(M756,'train-c6'!A$1:B$23,2)</f>
        <v>#N/A</v>
      </c>
      <c r="R756" t="e">
        <f>VLOOKUP(M756,'train-c6'!A$2:H$23,7)</f>
        <v>#N/A</v>
      </c>
      <c r="S756" t="e">
        <f>VLOOKUP(M756,'train-c6'!A$2:H$23,8)</f>
        <v>#N/A</v>
      </c>
      <c r="T756">
        <f t="shared" si="73"/>
        <v>0</v>
      </c>
      <c r="U756">
        <f t="array" ref="U756">MAX(IF(A$2:A$1790=M756,IF(B$2:B$1790=N756,J$2:J$1790)))</f>
        <v>0</v>
      </c>
    </row>
    <row r="757" spans="1:21" hidden="1" x14ac:dyDescent="0.3">
      <c r="A757" t="s">
        <v>93</v>
      </c>
      <c r="B757" t="s">
        <v>92</v>
      </c>
      <c r="C757">
        <v>19743</v>
      </c>
      <c r="D757" s="1">
        <v>40136</v>
      </c>
      <c r="E757" s="1">
        <v>42829</v>
      </c>
      <c r="F757">
        <v>226594</v>
      </c>
      <c r="G757" t="s">
        <v>10</v>
      </c>
      <c r="H757" s="2">
        <v>42829.3278125</v>
      </c>
      <c r="I757">
        <f t="shared" si="69"/>
        <v>2693</v>
      </c>
      <c r="J757">
        <f t="shared" si="74"/>
        <v>7</v>
      </c>
      <c r="K757">
        <f t="shared" si="70"/>
        <v>0</v>
      </c>
      <c r="L757">
        <f t="shared" si="71"/>
        <v>0</v>
      </c>
      <c r="P757">
        <f t="shared" si="72"/>
        <v>0</v>
      </c>
      <c r="Q757" t="e">
        <f>VLOOKUP(M757,'train-c6'!A$1:B$23,2)</f>
        <v>#N/A</v>
      </c>
      <c r="R757" t="e">
        <f>VLOOKUP(M757,'train-c6'!A$2:H$23,7)</f>
        <v>#N/A</v>
      </c>
      <c r="S757" t="e">
        <f>VLOOKUP(M757,'train-c6'!A$2:H$23,8)</f>
        <v>#N/A</v>
      </c>
      <c r="T757">
        <f t="shared" si="73"/>
        <v>0</v>
      </c>
      <c r="U757">
        <f t="array" ref="U757">MAX(IF(A$2:A$1790=M757,IF(B$2:B$1790=N757,J$2:J$1790)))</f>
        <v>0</v>
      </c>
    </row>
    <row r="758" spans="1:21" hidden="1" x14ac:dyDescent="0.3">
      <c r="A758" t="s">
        <v>93</v>
      </c>
      <c r="B758" t="s">
        <v>94</v>
      </c>
      <c r="C758">
        <v>19744</v>
      </c>
      <c r="D758" s="1">
        <v>40136</v>
      </c>
      <c r="E758" s="1">
        <v>42392</v>
      </c>
      <c r="F758">
        <v>184787</v>
      </c>
      <c r="G758" t="s">
        <v>10</v>
      </c>
      <c r="H758" s="2">
        <v>42392.368854166663</v>
      </c>
      <c r="I758">
        <f t="shared" si="69"/>
        <v>2256</v>
      </c>
      <c r="J758">
        <f t="shared" si="74"/>
        <v>1</v>
      </c>
      <c r="K758">
        <f t="shared" si="70"/>
        <v>0</v>
      </c>
      <c r="L758">
        <f t="shared" si="71"/>
        <v>0</v>
      </c>
      <c r="P758">
        <f t="shared" si="72"/>
        <v>0</v>
      </c>
      <c r="Q758" t="e">
        <f>VLOOKUP(M758,'train-c6'!A$1:B$23,2)</f>
        <v>#N/A</v>
      </c>
      <c r="R758" t="e">
        <f>VLOOKUP(M758,'train-c6'!A$2:H$23,7)</f>
        <v>#N/A</v>
      </c>
      <c r="S758" t="e">
        <f>VLOOKUP(M758,'train-c6'!A$2:H$23,8)</f>
        <v>#N/A</v>
      </c>
      <c r="T758">
        <f t="shared" si="73"/>
        <v>0</v>
      </c>
      <c r="U758">
        <f t="array" ref="U758">MAX(IF(A$2:A$1790=M758,IF(B$2:B$1790=N758,J$2:J$1790)))</f>
        <v>0</v>
      </c>
    </row>
    <row r="759" spans="1:21" hidden="1" x14ac:dyDescent="0.3">
      <c r="A759" t="s">
        <v>93</v>
      </c>
      <c r="B759" t="s">
        <v>94</v>
      </c>
      <c r="C759">
        <v>19744</v>
      </c>
      <c r="D759" s="1">
        <v>40136</v>
      </c>
      <c r="E759" s="1">
        <v>42454</v>
      </c>
      <c r="F759">
        <v>190328</v>
      </c>
      <c r="G759" t="s">
        <v>10</v>
      </c>
      <c r="H759" s="2">
        <v>42454.395532407405</v>
      </c>
      <c r="I759">
        <f t="shared" si="69"/>
        <v>2318</v>
      </c>
      <c r="J759">
        <f t="shared" si="74"/>
        <v>2</v>
      </c>
      <c r="K759">
        <f t="shared" si="70"/>
        <v>0</v>
      </c>
      <c r="L759">
        <f t="shared" si="71"/>
        <v>0</v>
      </c>
      <c r="P759">
        <f t="shared" si="72"/>
        <v>0</v>
      </c>
      <c r="Q759" t="e">
        <f>VLOOKUP(M759,'train-c6'!A$1:B$23,2)</f>
        <v>#N/A</v>
      </c>
      <c r="R759" t="e">
        <f>VLOOKUP(M759,'train-c6'!A$2:H$23,7)</f>
        <v>#N/A</v>
      </c>
      <c r="S759" t="e">
        <f>VLOOKUP(M759,'train-c6'!A$2:H$23,8)</f>
        <v>#N/A</v>
      </c>
      <c r="T759">
        <f t="shared" si="73"/>
        <v>0</v>
      </c>
      <c r="U759">
        <f t="array" ref="U759">MAX(IF(A$2:A$1790=M759,IF(B$2:B$1790=N759,J$2:J$1790)))</f>
        <v>0</v>
      </c>
    </row>
    <row r="760" spans="1:21" hidden="1" x14ac:dyDescent="0.3">
      <c r="A760" t="s">
        <v>93</v>
      </c>
      <c r="B760" t="s">
        <v>94</v>
      </c>
      <c r="C760">
        <v>19744</v>
      </c>
      <c r="D760" s="1">
        <v>40136</v>
      </c>
      <c r="E760" s="1">
        <v>42515</v>
      </c>
      <c r="F760">
        <v>197238</v>
      </c>
      <c r="G760" t="s">
        <v>10</v>
      </c>
      <c r="H760" s="2">
        <v>42515.509050925924</v>
      </c>
      <c r="I760">
        <f t="shared" si="69"/>
        <v>2379</v>
      </c>
      <c r="J760">
        <f t="shared" si="74"/>
        <v>3</v>
      </c>
      <c r="K760">
        <f t="shared" si="70"/>
        <v>0</v>
      </c>
      <c r="L760">
        <f t="shared" si="71"/>
        <v>0</v>
      </c>
      <c r="P760">
        <f t="shared" si="72"/>
        <v>0</v>
      </c>
      <c r="Q760" t="e">
        <f>VLOOKUP(M760,'train-c6'!A$1:B$23,2)</f>
        <v>#N/A</v>
      </c>
      <c r="R760" t="e">
        <f>VLOOKUP(M760,'train-c6'!A$2:H$23,7)</f>
        <v>#N/A</v>
      </c>
      <c r="S760" t="e">
        <f>VLOOKUP(M760,'train-c6'!A$2:H$23,8)</f>
        <v>#N/A</v>
      </c>
      <c r="T760">
        <f t="shared" si="73"/>
        <v>0</v>
      </c>
      <c r="U760">
        <f t="array" ref="U760">MAX(IF(A$2:A$1790=M760,IF(B$2:B$1790=N760,J$2:J$1790)))</f>
        <v>0</v>
      </c>
    </row>
    <row r="761" spans="1:21" hidden="1" x14ac:dyDescent="0.3">
      <c r="A761" t="s">
        <v>93</v>
      </c>
      <c r="B761" t="s">
        <v>94</v>
      </c>
      <c r="C761">
        <v>19744</v>
      </c>
      <c r="D761" s="1">
        <v>40136</v>
      </c>
      <c r="E761" s="1">
        <v>42571</v>
      </c>
      <c r="F761">
        <v>204129</v>
      </c>
      <c r="G761" t="s">
        <v>10</v>
      </c>
      <c r="H761" s="2">
        <v>42571.561018518521</v>
      </c>
      <c r="I761">
        <f t="shared" si="69"/>
        <v>2435</v>
      </c>
      <c r="J761">
        <f t="shared" si="74"/>
        <v>4</v>
      </c>
      <c r="K761">
        <f t="shared" si="70"/>
        <v>0</v>
      </c>
      <c r="L761">
        <f t="shared" si="71"/>
        <v>0</v>
      </c>
      <c r="P761">
        <f t="shared" si="72"/>
        <v>0</v>
      </c>
      <c r="Q761" t="e">
        <f>VLOOKUP(M761,'train-c6'!A$1:B$23,2)</f>
        <v>#N/A</v>
      </c>
      <c r="R761" t="e">
        <f>VLOOKUP(M761,'train-c6'!A$2:H$23,7)</f>
        <v>#N/A</v>
      </c>
      <c r="S761" t="e">
        <f>VLOOKUP(M761,'train-c6'!A$2:H$23,8)</f>
        <v>#N/A</v>
      </c>
      <c r="T761">
        <f t="shared" si="73"/>
        <v>0</v>
      </c>
      <c r="U761">
        <f t="array" ref="U761">MAX(IF(A$2:A$1790=M761,IF(B$2:B$1790=N761,J$2:J$1790)))</f>
        <v>0</v>
      </c>
    </row>
    <row r="762" spans="1:21" hidden="1" x14ac:dyDescent="0.3">
      <c r="A762" t="s">
        <v>93</v>
      </c>
      <c r="B762" t="s">
        <v>94</v>
      </c>
      <c r="C762">
        <v>19744</v>
      </c>
      <c r="D762" s="1">
        <v>40136</v>
      </c>
      <c r="E762" s="1">
        <v>42636</v>
      </c>
      <c r="F762">
        <v>211014</v>
      </c>
      <c r="G762" t="s">
        <v>10</v>
      </c>
      <c r="H762" s="2">
        <v>42636.595104166663</v>
      </c>
      <c r="I762">
        <f t="shared" si="69"/>
        <v>2500</v>
      </c>
      <c r="J762">
        <f t="shared" si="74"/>
        <v>5</v>
      </c>
      <c r="K762">
        <f t="shared" si="70"/>
        <v>0</v>
      </c>
      <c r="L762">
        <f t="shared" si="71"/>
        <v>0</v>
      </c>
      <c r="P762">
        <f t="shared" si="72"/>
        <v>0</v>
      </c>
      <c r="Q762" t="e">
        <f>VLOOKUP(M762,'train-c6'!A$1:B$23,2)</f>
        <v>#N/A</v>
      </c>
      <c r="R762" t="e">
        <f>VLOOKUP(M762,'train-c6'!A$2:H$23,7)</f>
        <v>#N/A</v>
      </c>
      <c r="S762" t="e">
        <f>VLOOKUP(M762,'train-c6'!A$2:H$23,8)</f>
        <v>#N/A</v>
      </c>
      <c r="T762">
        <f t="shared" si="73"/>
        <v>0</v>
      </c>
      <c r="U762">
        <f t="array" ref="U762">MAX(IF(A$2:A$1790=M762,IF(B$2:B$1790=N762,J$2:J$1790)))</f>
        <v>0</v>
      </c>
    </row>
    <row r="763" spans="1:21" hidden="1" x14ac:dyDescent="0.3">
      <c r="A763" t="s">
        <v>93</v>
      </c>
      <c r="B763" t="s">
        <v>94</v>
      </c>
      <c r="C763">
        <v>19744</v>
      </c>
      <c r="D763" s="1">
        <v>40136</v>
      </c>
      <c r="E763" s="1">
        <v>42699</v>
      </c>
      <c r="F763">
        <v>215502</v>
      </c>
      <c r="G763" t="s">
        <v>10</v>
      </c>
      <c r="H763" s="2">
        <v>42699.483483796299</v>
      </c>
      <c r="I763">
        <f t="shared" si="69"/>
        <v>2563</v>
      </c>
      <c r="J763">
        <f t="shared" si="74"/>
        <v>6</v>
      </c>
      <c r="K763">
        <f t="shared" si="70"/>
        <v>0</v>
      </c>
      <c r="L763">
        <f t="shared" si="71"/>
        <v>0</v>
      </c>
      <c r="P763">
        <f t="shared" si="72"/>
        <v>0</v>
      </c>
      <c r="Q763" t="e">
        <f>VLOOKUP(M763,'train-c6'!A$1:B$23,2)</f>
        <v>#N/A</v>
      </c>
      <c r="R763" t="e">
        <f>VLOOKUP(M763,'train-c6'!A$2:H$23,7)</f>
        <v>#N/A</v>
      </c>
      <c r="S763" t="e">
        <f>VLOOKUP(M763,'train-c6'!A$2:H$23,8)</f>
        <v>#N/A</v>
      </c>
      <c r="T763">
        <f t="shared" si="73"/>
        <v>0</v>
      </c>
      <c r="U763">
        <f t="array" ref="U763">MAX(IF(A$2:A$1790=M763,IF(B$2:B$1790=N763,J$2:J$1790)))</f>
        <v>0</v>
      </c>
    </row>
    <row r="764" spans="1:21" hidden="1" x14ac:dyDescent="0.3">
      <c r="A764" t="s">
        <v>93</v>
      </c>
      <c r="B764" t="s">
        <v>94</v>
      </c>
      <c r="C764">
        <v>19744</v>
      </c>
      <c r="D764" s="1">
        <v>40136</v>
      </c>
      <c r="E764" s="1">
        <v>42829</v>
      </c>
      <c r="F764">
        <v>226595</v>
      </c>
      <c r="G764" t="s">
        <v>10</v>
      </c>
      <c r="H764" s="2">
        <v>42829.327847222223</v>
      </c>
      <c r="I764">
        <f t="shared" si="69"/>
        <v>2693</v>
      </c>
      <c r="J764">
        <f t="shared" si="74"/>
        <v>7</v>
      </c>
      <c r="K764">
        <f t="shared" si="70"/>
        <v>0</v>
      </c>
      <c r="L764">
        <f t="shared" si="71"/>
        <v>0</v>
      </c>
      <c r="P764">
        <f t="shared" si="72"/>
        <v>0</v>
      </c>
      <c r="Q764" t="e">
        <f>VLOOKUP(M764,'train-c6'!A$1:B$23,2)</f>
        <v>#N/A</v>
      </c>
      <c r="R764" t="e">
        <f>VLOOKUP(M764,'train-c6'!A$2:H$23,7)</f>
        <v>#N/A</v>
      </c>
      <c r="S764" t="e">
        <f>VLOOKUP(M764,'train-c6'!A$2:H$23,8)</f>
        <v>#N/A</v>
      </c>
      <c r="T764">
        <f t="shared" si="73"/>
        <v>0</v>
      </c>
      <c r="U764">
        <f t="array" ref="U764">MAX(IF(A$2:A$1790=M764,IF(B$2:B$1790=N764,J$2:J$1790)))</f>
        <v>0</v>
      </c>
    </row>
    <row r="765" spans="1:21" hidden="1" x14ac:dyDescent="0.3">
      <c r="A765" t="s">
        <v>93</v>
      </c>
      <c r="B765" t="s">
        <v>95</v>
      </c>
      <c r="C765">
        <v>19745</v>
      </c>
      <c r="D765" s="1">
        <v>40136</v>
      </c>
      <c r="E765" s="1">
        <v>42392</v>
      </c>
      <c r="F765">
        <v>184788</v>
      </c>
      <c r="G765" t="s">
        <v>10</v>
      </c>
      <c r="H765" s="2">
        <v>42392.368888888886</v>
      </c>
      <c r="I765">
        <f t="shared" si="69"/>
        <v>2256</v>
      </c>
      <c r="J765">
        <f t="shared" si="74"/>
        <v>1</v>
      </c>
      <c r="K765">
        <f t="shared" si="70"/>
        <v>0</v>
      </c>
      <c r="L765">
        <f t="shared" si="71"/>
        <v>0</v>
      </c>
      <c r="P765">
        <f t="shared" si="72"/>
        <v>0</v>
      </c>
      <c r="Q765" t="e">
        <f>VLOOKUP(M765,'train-c6'!A$1:B$23,2)</f>
        <v>#N/A</v>
      </c>
      <c r="R765" t="e">
        <f>VLOOKUP(M765,'train-c6'!A$2:H$23,7)</f>
        <v>#N/A</v>
      </c>
      <c r="S765" t="e">
        <f>VLOOKUP(M765,'train-c6'!A$2:H$23,8)</f>
        <v>#N/A</v>
      </c>
      <c r="T765">
        <f t="shared" si="73"/>
        <v>0</v>
      </c>
      <c r="U765">
        <f t="array" ref="U765">MAX(IF(A$2:A$1790=M765,IF(B$2:B$1790=N765,J$2:J$1790)))</f>
        <v>0</v>
      </c>
    </row>
    <row r="766" spans="1:21" hidden="1" x14ac:dyDescent="0.3">
      <c r="A766" t="s">
        <v>93</v>
      </c>
      <c r="B766" t="s">
        <v>95</v>
      </c>
      <c r="C766">
        <v>19745</v>
      </c>
      <c r="D766" s="1">
        <v>40136</v>
      </c>
      <c r="E766" s="1">
        <v>42454</v>
      </c>
      <c r="F766">
        <v>190329</v>
      </c>
      <c r="G766" t="s">
        <v>10</v>
      </c>
      <c r="H766" s="2">
        <v>42454.395567129628</v>
      </c>
      <c r="I766">
        <f t="shared" si="69"/>
        <v>2318</v>
      </c>
      <c r="J766">
        <f t="shared" si="74"/>
        <v>2</v>
      </c>
      <c r="K766">
        <f t="shared" si="70"/>
        <v>0</v>
      </c>
      <c r="L766">
        <f t="shared" si="71"/>
        <v>0</v>
      </c>
      <c r="P766">
        <f t="shared" si="72"/>
        <v>0</v>
      </c>
      <c r="Q766" t="e">
        <f>VLOOKUP(M766,'train-c6'!A$1:B$23,2)</f>
        <v>#N/A</v>
      </c>
      <c r="R766" t="e">
        <f>VLOOKUP(M766,'train-c6'!A$2:H$23,7)</f>
        <v>#N/A</v>
      </c>
      <c r="S766" t="e">
        <f>VLOOKUP(M766,'train-c6'!A$2:H$23,8)</f>
        <v>#N/A</v>
      </c>
      <c r="T766">
        <f t="shared" si="73"/>
        <v>0</v>
      </c>
      <c r="U766">
        <f t="array" ref="U766">MAX(IF(A$2:A$1790=M766,IF(B$2:B$1790=N766,J$2:J$1790)))</f>
        <v>0</v>
      </c>
    </row>
    <row r="767" spans="1:21" hidden="1" x14ac:dyDescent="0.3">
      <c r="A767" t="s">
        <v>93</v>
      </c>
      <c r="B767" t="s">
        <v>95</v>
      </c>
      <c r="C767">
        <v>19745</v>
      </c>
      <c r="D767" s="1">
        <v>40136</v>
      </c>
      <c r="E767" s="1">
        <v>42515</v>
      </c>
      <c r="F767">
        <v>197241</v>
      </c>
      <c r="G767" t="s">
        <v>10</v>
      </c>
      <c r="H767" s="2">
        <v>42515.509201388886</v>
      </c>
      <c r="I767">
        <f t="shared" si="69"/>
        <v>2379</v>
      </c>
      <c r="J767">
        <f t="shared" si="74"/>
        <v>3</v>
      </c>
      <c r="K767">
        <f t="shared" si="70"/>
        <v>0</v>
      </c>
      <c r="L767">
        <f t="shared" si="71"/>
        <v>0</v>
      </c>
      <c r="P767">
        <f t="shared" si="72"/>
        <v>0</v>
      </c>
      <c r="Q767" t="e">
        <f>VLOOKUP(M767,'train-c6'!A$1:B$23,2)</f>
        <v>#N/A</v>
      </c>
      <c r="R767" t="e">
        <f>VLOOKUP(M767,'train-c6'!A$2:H$23,7)</f>
        <v>#N/A</v>
      </c>
      <c r="S767" t="e">
        <f>VLOOKUP(M767,'train-c6'!A$2:H$23,8)</f>
        <v>#N/A</v>
      </c>
      <c r="T767">
        <f t="shared" si="73"/>
        <v>0</v>
      </c>
      <c r="U767">
        <f t="array" ref="U767">MAX(IF(A$2:A$1790=M767,IF(B$2:B$1790=N767,J$2:J$1790)))</f>
        <v>0</v>
      </c>
    </row>
    <row r="768" spans="1:21" hidden="1" x14ac:dyDescent="0.3">
      <c r="A768" t="s">
        <v>93</v>
      </c>
      <c r="B768" t="s">
        <v>95</v>
      </c>
      <c r="C768">
        <v>19745</v>
      </c>
      <c r="D768" s="1">
        <v>40136</v>
      </c>
      <c r="E768" s="1">
        <v>42571</v>
      </c>
      <c r="F768">
        <v>204131</v>
      </c>
      <c r="G768" t="s">
        <v>10</v>
      </c>
      <c r="H768" s="2">
        <v>42571.561192129629</v>
      </c>
      <c r="I768">
        <f t="shared" si="69"/>
        <v>2435</v>
      </c>
      <c r="J768">
        <f t="shared" si="74"/>
        <v>4</v>
      </c>
      <c r="K768">
        <f t="shared" si="70"/>
        <v>0</v>
      </c>
      <c r="L768">
        <f t="shared" si="71"/>
        <v>0</v>
      </c>
      <c r="P768">
        <f t="shared" si="72"/>
        <v>0</v>
      </c>
      <c r="Q768" t="e">
        <f>VLOOKUP(M768,'train-c6'!A$1:B$23,2)</f>
        <v>#N/A</v>
      </c>
      <c r="R768" t="e">
        <f>VLOOKUP(M768,'train-c6'!A$2:H$23,7)</f>
        <v>#N/A</v>
      </c>
      <c r="S768" t="e">
        <f>VLOOKUP(M768,'train-c6'!A$2:H$23,8)</f>
        <v>#N/A</v>
      </c>
      <c r="T768">
        <f t="shared" si="73"/>
        <v>0</v>
      </c>
      <c r="U768">
        <f t="array" ref="U768">MAX(IF(A$2:A$1790=M768,IF(B$2:B$1790=N768,J$2:J$1790)))</f>
        <v>0</v>
      </c>
    </row>
    <row r="769" spans="1:21" hidden="1" x14ac:dyDescent="0.3">
      <c r="A769" t="s">
        <v>93</v>
      </c>
      <c r="B769" t="s">
        <v>95</v>
      </c>
      <c r="C769">
        <v>19745</v>
      </c>
      <c r="D769" s="1">
        <v>40136</v>
      </c>
      <c r="E769" s="1">
        <v>42636</v>
      </c>
      <c r="F769">
        <v>211016</v>
      </c>
      <c r="G769" t="s">
        <v>10</v>
      </c>
      <c r="H769" s="2">
        <v>42636.595543981479</v>
      </c>
      <c r="I769">
        <f t="shared" si="69"/>
        <v>2500</v>
      </c>
      <c r="J769">
        <f t="shared" si="74"/>
        <v>5</v>
      </c>
      <c r="K769">
        <f t="shared" si="70"/>
        <v>0</v>
      </c>
      <c r="L769">
        <f t="shared" si="71"/>
        <v>0</v>
      </c>
      <c r="P769">
        <f t="shared" si="72"/>
        <v>0</v>
      </c>
      <c r="Q769" t="e">
        <f>VLOOKUP(M769,'train-c6'!A$1:B$23,2)</f>
        <v>#N/A</v>
      </c>
      <c r="R769" t="e">
        <f>VLOOKUP(M769,'train-c6'!A$2:H$23,7)</f>
        <v>#N/A</v>
      </c>
      <c r="S769" t="e">
        <f>VLOOKUP(M769,'train-c6'!A$2:H$23,8)</f>
        <v>#N/A</v>
      </c>
      <c r="T769">
        <f t="shared" si="73"/>
        <v>0</v>
      </c>
      <c r="U769">
        <f t="array" ref="U769">MAX(IF(A$2:A$1790=M769,IF(B$2:B$1790=N769,J$2:J$1790)))</f>
        <v>0</v>
      </c>
    </row>
    <row r="770" spans="1:21" hidden="1" x14ac:dyDescent="0.3">
      <c r="A770" t="s">
        <v>93</v>
      </c>
      <c r="B770" t="s">
        <v>95</v>
      </c>
      <c r="C770">
        <v>19745</v>
      </c>
      <c r="D770" s="1">
        <v>40136</v>
      </c>
      <c r="E770" s="1">
        <v>42699</v>
      </c>
      <c r="F770">
        <v>215504</v>
      </c>
      <c r="G770" t="s">
        <v>10</v>
      </c>
      <c r="H770" s="2">
        <v>42699.483680555553</v>
      </c>
      <c r="I770">
        <f t="shared" ref="I770:I833" si="75">DATEDIF(D770,E770,"D")</f>
        <v>2563</v>
      </c>
      <c r="J770">
        <f t="shared" si="74"/>
        <v>6</v>
      </c>
      <c r="K770">
        <f t="shared" si="70"/>
        <v>0</v>
      </c>
      <c r="L770">
        <f t="shared" si="71"/>
        <v>0</v>
      </c>
      <c r="P770">
        <f t="shared" si="72"/>
        <v>0</v>
      </c>
      <c r="Q770" t="e">
        <f>VLOOKUP(M770,'train-c6'!A$1:B$23,2)</f>
        <v>#N/A</v>
      </c>
      <c r="R770" t="e">
        <f>VLOOKUP(M770,'train-c6'!A$2:H$23,7)</f>
        <v>#N/A</v>
      </c>
      <c r="S770" t="e">
        <f>VLOOKUP(M770,'train-c6'!A$2:H$23,8)</f>
        <v>#N/A</v>
      </c>
      <c r="T770">
        <f t="shared" si="73"/>
        <v>0</v>
      </c>
      <c r="U770">
        <f t="array" ref="U770">MAX(IF(A$2:A$1790=M770,IF(B$2:B$1790=N770,J$2:J$1790)))</f>
        <v>0</v>
      </c>
    </row>
    <row r="771" spans="1:21" hidden="1" x14ac:dyDescent="0.3">
      <c r="A771" t="s">
        <v>93</v>
      </c>
      <c r="B771" t="s">
        <v>95</v>
      </c>
      <c r="C771">
        <v>19745</v>
      </c>
      <c r="D771" s="1">
        <v>40136</v>
      </c>
      <c r="E771" s="1">
        <v>42829</v>
      </c>
      <c r="F771">
        <v>226597</v>
      </c>
      <c r="G771" t="s">
        <v>10</v>
      </c>
      <c r="H771" s="2">
        <v>42829.327928240738</v>
      </c>
      <c r="I771">
        <f t="shared" si="75"/>
        <v>2693</v>
      </c>
      <c r="J771">
        <f t="shared" si="74"/>
        <v>7</v>
      </c>
      <c r="K771">
        <f t="shared" ref="K771:K834" si="76">IF(G771="Failed",1,0)</f>
        <v>0</v>
      </c>
      <c r="L771">
        <f t="shared" ref="L771:L834" si="77">POWER(2,J771)*K771</f>
        <v>0</v>
      </c>
      <c r="P771">
        <f t="shared" ref="P771:P834" si="78">SUMIFS(L$2:L$1790,C$2:C$1790,O771,A$2:A$1790,M771,J$2:J$1790,U771)</f>
        <v>0</v>
      </c>
      <c r="Q771" t="e">
        <f>VLOOKUP(M771,'train-c6'!A$1:B$23,2)</f>
        <v>#N/A</v>
      </c>
      <c r="R771" t="e">
        <f>VLOOKUP(M771,'train-c6'!A$2:H$23,7)</f>
        <v>#N/A</v>
      </c>
      <c r="S771" t="e">
        <f>VLOOKUP(M771,'train-c6'!A$2:H$23,8)</f>
        <v>#N/A</v>
      </c>
      <c r="T771">
        <f t="shared" ref="T771:T834" si="79">SUMIFS(K$2:K$1790,A$2:A$1790,M771,B$2:B$1790,N771,J$2:J$1790,U771)</f>
        <v>0</v>
      </c>
      <c r="U771">
        <f t="array" ref="U771">MAX(IF(A$2:A$1790=M771,IF(B$2:B$1790=N771,J$2:J$1790)))</f>
        <v>0</v>
      </c>
    </row>
    <row r="772" spans="1:21" hidden="1" x14ac:dyDescent="0.3">
      <c r="A772" t="s">
        <v>93</v>
      </c>
      <c r="B772" t="s">
        <v>98</v>
      </c>
      <c r="C772">
        <v>19746</v>
      </c>
      <c r="D772" s="1">
        <v>40136</v>
      </c>
      <c r="E772" s="1">
        <v>42392</v>
      </c>
      <c r="F772">
        <v>184791</v>
      </c>
      <c r="G772" t="s">
        <v>10</v>
      </c>
      <c r="H772" s="2">
        <v>42392.373495370368</v>
      </c>
      <c r="I772">
        <f t="shared" si="75"/>
        <v>2256</v>
      </c>
      <c r="J772">
        <f t="shared" si="74"/>
        <v>1</v>
      </c>
      <c r="K772">
        <f t="shared" si="76"/>
        <v>0</v>
      </c>
      <c r="L772">
        <f t="shared" si="77"/>
        <v>0</v>
      </c>
      <c r="P772">
        <f t="shared" si="78"/>
        <v>0</v>
      </c>
      <c r="Q772" t="e">
        <f>VLOOKUP(M772,'train-c6'!A$1:B$23,2)</f>
        <v>#N/A</v>
      </c>
      <c r="R772" t="e">
        <f>VLOOKUP(M772,'train-c6'!A$2:H$23,7)</f>
        <v>#N/A</v>
      </c>
      <c r="S772" t="e">
        <f>VLOOKUP(M772,'train-c6'!A$2:H$23,8)</f>
        <v>#N/A</v>
      </c>
      <c r="T772">
        <f t="shared" si="79"/>
        <v>0</v>
      </c>
      <c r="U772">
        <f t="array" ref="U772">MAX(IF(A$2:A$1790=M772,IF(B$2:B$1790=N772,J$2:J$1790)))</f>
        <v>0</v>
      </c>
    </row>
    <row r="773" spans="1:21" hidden="1" x14ac:dyDescent="0.3">
      <c r="A773" t="s">
        <v>93</v>
      </c>
      <c r="B773" t="s">
        <v>98</v>
      </c>
      <c r="C773">
        <v>19746</v>
      </c>
      <c r="D773" s="1">
        <v>40136</v>
      </c>
      <c r="E773" s="1">
        <v>42454</v>
      </c>
      <c r="F773">
        <v>190332</v>
      </c>
      <c r="G773" t="s">
        <v>10</v>
      </c>
      <c r="H773" s="2">
        <v>42454.395729166667</v>
      </c>
      <c r="I773">
        <f t="shared" si="75"/>
        <v>2318</v>
      </c>
      <c r="J773">
        <f t="shared" si="74"/>
        <v>2</v>
      </c>
      <c r="K773">
        <f t="shared" si="76"/>
        <v>0</v>
      </c>
      <c r="L773">
        <f t="shared" si="77"/>
        <v>0</v>
      </c>
      <c r="P773">
        <f t="shared" si="78"/>
        <v>0</v>
      </c>
      <c r="Q773" t="e">
        <f>VLOOKUP(M773,'train-c6'!A$1:B$23,2)</f>
        <v>#N/A</v>
      </c>
      <c r="R773" t="e">
        <f>VLOOKUP(M773,'train-c6'!A$2:H$23,7)</f>
        <v>#N/A</v>
      </c>
      <c r="S773" t="e">
        <f>VLOOKUP(M773,'train-c6'!A$2:H$23,8)</f>
        <v>#N/A</v>
      </c>
      <c r="T773">
        <f t="shared" si="79"/>
        <v>0</v>
      </c>
      <c r="U773">
        <f t="array" ref="U773">MAX(IF(A$2:A$1790=M773,IF(B$2:B$1790=N773,J$2:J$1790)))</f>
        <v>0</v>
      </c>
    </row>
    <row r="774" spans="1:21" hidden="1" x14ac:dyDescent="0.3">
      <c r="A774" t="s">
        <v>93</v>
      </c>
      <c r="B774" t="s">
        <v>98</v>
      </c>
      <c r="C774">
        <v>19746</v>
      </c>
      <c r="D774" s="1">
        <v>40136</v>
      </c>
      <c r="E774" s="1">
        <v>42515</v>
      </c>
      <c r="F774">
        <v>197244</v>
      </c>
      <c r="G774" t="s">
        <v>10</v>
      </c>
      <c r="H774" s="2">
        <v>42515.510069444441</v>
      </c>
      <c r="I774">
        <f t="shared" si="75"/>
        <v>2379</v>
      </c>
      <c r="J774">
        <f t="shared" si="74"/>
        <v>3</v>
      </c>
      <c r="K774">
        <f t="shared" si="76"/>
        <v>0</v>
      </c>
      <c r="L774">
        <f t="shared" si="77"/>
        <v>0</v>
      </c>
      <c r="P774">
        <f t="shared" si="78"/>
        <v>0</v>
      </c>
      <c r="Q774" t="e">
        <f>VLOOKUP(M774,'train-c6'!A$1:B$23,2)</f>
        <v>#N/A</v>
      </c>
      <c r="R774" t="e">
        <f>VLOOKUP(M774,'train-c6'!A$2:H$23,7)</f>
        <v>#N/A</v>
      </c>
      <c r="S774" t="e">
        <f>VLOOKUP(M774,'train-c6'!A$2:H$23,8)</f>
        <v>#N/A</v>
      </c>
      <c r="T774">
        <f t="shared" si="79"/>
        <v>0</v>
      </c>
      <c r="U774">
        <f t="array" ref="U774">MAX(IF(A$2:A$1790=M774,IF(B$2:B$1790=N774,J$2:J$1790)))</f>
        <v>0</v>
      </c>
    </row>
    <row r="775" spans="1:21" hidden="1" x14ac:dyDescent="0.3">
      <c r="A775" t="s">
        <v>93</v>
      </c>
      <c r="B775" t="s">
        <v>98</v>
      </c>
      <c r="C775">
        <v>19746</v>
      </c>
      <c r="D775" s="1">
        <v>40136</v>
      </c>
      <c r="E775" s="1">
        <v>42571</v>
      </c>
      <c r="F775">
        <v>204134</v>
      </c>
      <c r="G775" t="s">
        <v>10</v>
      </c>
      <c r="H775" s="2">
        <v>42571.561666666668</v>
      </c>
      <c r="I775">
        <f t="shared" si="75"/>
        <v>2435</v>
      </c>
      <c r="J775">
        <f t="shared" si="74"/>
        <v>4</v>
      </c>
      <c r="K775">
        <f t="shared" si="76"/>
        <v>0</v>
      </c>
      <c r="L775">
        <f t="shared" si="77"/>
        <v>0</v>
      </c>
      <c r="P775">
        <f t="shared" si="78"/>
        <v>0</v>
      </c>
      <c r="Q775" t="e">
        <f>VLOOKUP(M775,'train-c6'!A$1:B$23,2)</f>
        <v>#N/A</v>
      </c>
      <c r="R775" t="e">
        <f>VLOOKUP(M775,'train-c6'!A$2:H$23,7)</f>
        <v>#N/A</v>
      </c>
      <c r="S775" t="e">
        <f>VLOOKUP(M775,'train-c6'!A$2:H$23,8)</f>
        <v>#N/A</v>
      </c>
      <c r="T775">
        <f t="shared" si="79"/>
        <v>0</v>
      </c>
      <c r="U775">
        <f t="array" ref="U775">MAX(IF(A$2:A$1790=M775,IF(B$2:B$1790=N775,J$2:J$1790)))</f>
        <v>0</v>
      </c>
    </row>
    <row r="776" spans="1:21" hidden="1" x14ac:dyDescent="0.3">
      <c r="A776" t="s">
        <v>93</v>
      </c>
      <c r="B776" t="s">
        <v>98</v>
      </c>
      <c r="C776">
        <v>19746</v>
      </c>
      <c r="D776" s="1">
        <v>40136</v>
      </c>
      <c r="E776" s="1">
        <v>42636</v>
      </c>
      <c r="F776">
        <v>211021</v>
      </c>
      <c r="G776" t="s">
        <v>10</v>
      </c>
      <c r="H776" s="2">
        <v>42636.597939814812</v>
      </c>
      <c r="I776">
        <f t="shared" si="75"/>
        <v>2500</v>
      </c>
      <c r="J776">
        <f t="shared" si="74"/>
        <v>5</v>
      </c>
      <c r="K776">
        <f t="shared" si="76"/>
        <v>0</v>
      </c>
      <c r="L776">
        <f t="shared" si="77"/>
        <v>0</v>
      </c>
      <c r="P776">
        <f t="shared" si="78"/>
        <v>0</v>
      </c>
      <c r="Q776" t="e">
        <f>VLOOKUP(M776,'train-c6'!A$1:B$23,2)</f>
        <v>#N/A</v>
      </c>
      <c r="R776" t="e">
        <f>VLOOKUP(M776,'train-c6'!A$2:H$23,7)</f>
        <v>#N/A</v>
      </c>
      <c r="S776" t="e">
        <f>VLOOKUP(M776,'train-c6'!A$2:H$23,8)</f>
        <v>#N/A</v>
      </c>
      <c r="T776">
        <f t="shared" si="79"/>
        <v>0</v>
      </c>
      <c r="U776">
        <f t="array" ref="U776">MAX(IF(A$2:A$1790=M776,IF(B$2:B$1790=N776,J$2:J$1790)))</f>
        <v>0</v>
      </c>
    </row>
    <row r="777" spans="1:21" hidden="1" x14ac:dyDescent="0.3">
      <c r="A777" t="s">
        <v>93</v>
      </c>
      <c r="B777" t="s">
        <v>98</v>
      </c>
      <c r="C777">
        <v>19746</v>
      </c>
      <c r="D777" s="1">
        <v>40136</v>
      </c>
      <c r="E777" s="1">
        <v>42699</v>
      </c>
      <c r="F777">
        <v>215508</v>
      </c>
      <c r="G777" t="s">
        <v>10</v>
      </c>
      <c r="H777" s="2">
        <v>42699.495682870373</v>
      </c>
      <c r="I777">
        <f t="shared" si="75"/>
        <v>2563</v>
      </c>
      <c r="J777">
        <f t="shared" si="74"/>
        <v>6</v>
      </c>
      <c r="K777">
        <f t="shared" si="76"/>
        <v>0</v>
      </c>
      <c r="L777">
        <f t="shared" si="77"/>
        <v>0</v>
      </c>
      <c r="P777">
        <f t="shared" si="78"/>
        <v>0</v>
      </c>
      <c r="Q777" t="e">
        <f>VLOOKUP(M777,'train-c6'!A$1:B$23,2)</f>
        <v>#N/A</v>
      </c>
      <c r="R777" t="e">
        <f>VLOOKUP(M777,'train-c6'!A$2:H$23,7)</f>
        <v>#N/A</v>
      </c>
      <c r="S777" t="e">
        <f>VLOOKUP(M777,'train-c6'!A$2:H$23,8)</f>
        <v>#N/A</v>
      </c>
      <c r="T777">
        <f t="shared" si="79"/>
        <v>0</v>
      </c>
      <c r="U777">
        <f t="array" ref="U777">MAX(IF(A$2:A$1790=M777,IF(B$2:B$1790=N777,J$2:J$1790)))</f>
        <v>0</v>
      </c>
    </row>
    <row r="778" spans="1:21" hidden="1" x14ac:dyDescent="0.3">
      <c r="A778" t="s">
        <v>93</v>
      </c>
      <c r="B778" t="s">
        <v>98</v>
      </c>
      <c r="C778">
        <v>19746</v>
      </c>
      <c r="D778" s="1">
        <v>40136</v>
      </c>
      <c r="E778" s="1">
        <v>42829</v>
      </c>
      <c r="F778">
        <v>226599</v>
      </c>
      <c r="G778" t="s">
        <v>10</v>
      </c>
      <c r="H778" s="2">
        <v>42829.327974537038</v>
      </c>
      <c r="I778">
        <f t="shared" si="75"/>
        <v>2693</v>
      </c>
      <c r="J778">
        <f t="shared" si="74"/>
        <v>7</v>
      </c>
      <c r="K778">
        <f t="shared" si="76"/>
        <v>0</v>
      </c>
      <c r="L778">
        <f t="shared" si="77"/>
        <v>0</v>
      </c>
      <c r="P778">
        <f t="shared" si="78"/>
        <v>0</v>
      </c>
      <c r="Q778" t="e">
        <f>VLOOKUP(M778,'train-c6'!A$1:B$23,2)</f>
        <v>#N/A</v>
      </c>
      <c r="R778" t="e">
        <f>VLOOKUP(M778,'train-c6'!A$2:H$23,7)</f>
        <v>#N/A</v>
      </c>
      <c r="S778" t="e">
        <f>VLOOKUP(M778,'train-c6'!A$2:H$23,8)</f>
        <v>#N/A</v>
      </c>
      <c r="T778">
        <f t="shared" si="79"/>
        <v>0</v>
      </c>
      <c r="U778">
        <f t="array" ref="U778">MAX(IF(A$2:A$1790=M778,IF(B$2:B$1790=N778,J$2:J$1790)))</f>
        <v>0</v>
      </c>
    </row>
    <row r="779" spans="1:21" hidden="1" x14ac:dyDescent="0.3">
      <c r="A779" t="s">
        <v>93</v>
      </c>
      <c r="B779" t="s">
        <v>100</v>
      </c>
      <c r="C779">
        <v>19747</v>
      </c>
      <c r="D779" s="1">
        <v>40136</v>
      </c>
      <c r="E779" s="1">
        <v>42409</v>
      </c>
      <c r="F779">
        <v>187762</v>
      </c>
      <c r="G779" t="s">
        <v>10</v>
      </c>
      <c r="H779" s="2">
        <v>42409.442071759258</v>
      </c>
      <c r="I779">
        <f t="shared" si="75"/>
        <v>2273</v>
      </c>
      <c r="J779">
        <f t="shared" si="74"/>
        <v>1</v>
      </c>
      <c r="K779">
        <f t="shared" si="76"/>
        <v>0</v>
      </c>
      <c r="L779">
        <f t="shared" si="77"/>
        <v>0</v>
      </c>
      <c r="P779">
        <f t="shared" si="78"/>
        <v>0</v>
      </c>
      <c r="Q779" t="e">
        <f>VLOOKUP(M779,'train-c6'!A$1:B$23,2)</f>
        <v>#N/A</v>
      </c>
      <c r="R779" t="e">
        <f>VLOOKUP(M779,'train-c6'!A$2:H$23,7)</f>
        <v>#N/A</v>
      </c>
      <c r="S779" t="e">
        <f>VLOOKUP(M779,'train-c6'!A$2:H$23,8)</f>
        <v>#N/A</v>
      </c>
      <c r="T779">
        <f t="shared" si="79"/>
        <v>0</v>
      </c>
      <c r="U779">
        <f t="array" ref="U779">MAX(IF(A$2:A$1790=M779,IF(B$2:B$1790=N779,J$2:J$1790)))</f>
        <v>0</v>
      </c>
    </row>
    <row r="780" spans="1:21" hidden="1" x14ac:dyDescent="0.3">
      <c r="A780" t="s">
        <v>93</v>
      </c>
      <c r="B780" t="s">
        <v>100</v>
      </c>
      <c r="C780">
        <v>19747</v>
      </c>
      <c r="D780" s="1">
        <v>40136</v>
      </c>
      <c r="E780" s="1">
        <v>42579</v>
      </c>
      <c r="F780">
        <v>205781</v>
      </c>
      <c r="G780" t="s">
        <v>22</v>
      </c>
      <c r="H780" s="2">
        <v>42579.300104166665</v>
      </c>
      <c r="I780">
        <f t="shared" si="75"/>
        <v>2443</v>
      </c>
      <c r="J780">
        <f t="shared" si="74"/>
        <v>2</v>
      </c>
      <c r="K780">
        <f t="shared" si="76"/>
        <v>0</v>
      </c>
      <c r="L780">
        <f t="shared" si="77"/>
        <v>0</v>
      </c>
      <c r="P780">
        <f t="shared" si="78"/>
        <v>0</v>
      </c>
      <c r="Q780" t="e">
        <f>VLOOKUP(M780,'train-c6'!A$1:B$23,2)</f>
        <v>#N/A</v>
      </c>
      <c r="R780" t="e">
        <f>VLOOKUP(M780,'train-c6'!A$2:H$23,7)</f>
        <v>#N/A</v>
      </c>
      <c r="S780" t="e">
        <f>VLOOKUP(M780,'train-c6'!A$2:H$23,8)</f>
        <v>#N/A</v>
      </c>
      <c r="T780">
        <f t="shared" si="79"/>
        <v>0</v>
      </c>
      <c r="U780">
        <f t="array" ref="U780">MAX(IF(A$2:A$1790=M780,IF(B$2:B$1790=N780,J$2:J$1790)))</f>
        <v>0</v>
      </c>
    </row>
    <row r="781" spans="1:21" hidden="1" x14ac:dyDescent="0.3">
      <c r="A781" t="s">
        <v>93</v>
      </c>
      <c r="B781" t="s">
        <v>100</v>
      </c>
      <c r="C781">
        <v>19747</v>
      </c>
      <c r="D781" s="1">
        <v>40136</v>
      </c>
      <c r="E781" s="1">
        <v>42699</v>
      </c>
      <c r="F781">
        <v>215496</v>
      </c>
      <c r="G781" t="s">
        <v>22</v>
      </c>
      <c r="H781" s="2">
        <v>42699.473819444444</v>
      </c>
      <c r="I781">
        <f t="shared" si="75"/>
        <v>2563</v>
      </c>
      <c r="J781">
        <f t="shared" si="74"/>
        <v>3</v>
      </c>
      <c r="K781">
        <f t="shared" si="76"/>
        <v>0</v>
      </c>
      <c r="L781">
        <f t="shared" si="77"/>
        <v>0</v>
      </c>
      <c r="P781">
        <f t="shared" si="78"/>
        <v>0</v>
      </c>
      <c r="Q781" t="e">
        <f>VLOOKUP(M781,'train-c6'!A$1:B$23,2)</f>
        <v>#N/A</v>
      </c>
      <c r="R781" t="e">
        <f>VLOOKUP(M781,'train-c6'!A$2:H$23,7)</f>
        <v>#N/A</v>
      </c>
      <c r="S781" t="e">
        <f>VLOOKUP(M781,'train-c6'!A$2:H$23,8)</f>
        <v>#N/A</v>
      </c>
      <c r="T781">
        <f t="shared" si="79"/>
        <v>0</v>
      </c>
      <c r="U781">
        <f t="array" ref="U781">MAX(IF(A$2:A$1790=M781,IF(B$2:B$1790=N781,J$2:J$1790)))</f>
        <v>0</v>
      </c>
    </row>
    <row r="782" spans="1:21" hidden="1" x14ac:dyDescent="0.3">
      <c r="A782" t="s">
        <v>117</v>
      </c>
      <c r="B782" t="s">
        <v>120</v>
      </c>
      <c r="C782">
        <v>19750</v>
      </c>
      <c r="D782" s="1">
        <v>40137</v>
      </c>
      <c r="E782" s="1">
        <v>42392</v>
      </c>
      <c r="F782">
        <v>184738</v>
      </c>
      <c r="G782" t="s">
        <v>10</v>
      </c>
      <c r="H782" s="2">
        <v>42392.347233796296</v>
      </c>
      <c r="I782">
        <f t="shared" si="75"/>
        <v>2255</v>
      </c>
      <c r="J782">
        <f t="shared" si="74"/>
        <v>1</v>
      </c>
      <c r="K782">
        <f t="shared" si="76"/>
        <v>0</v>
      </c>
      <c r="L782">
        <f t="shared" si="77"/>
        <v>0</v>
      </c>
      <c r="P782">
        <f t="shared" si="78"/>
        <v>0</v>
      </c>
      <c r="Q782" t="e">
        <f>VLOOKUP(M782,'train-c6'!A$1:B$23,2)</f>
        <v>#N/A</v>
      </c>
      <c r="R782" t="e">
        <f>VLOOKUP(M782,'train-c6'!A$2:H$23,7)</f>
        <v>#N/A</v>
      </c>
      <c r="S782" t="e">
        <f>VLOOKUP(M782,'train-c6'!A$2:H$23,8)</f>
        <v>#N/A</v>
      </c>
      <c r="T782">
        <f t="shared" si="79"/>
        <v>0</v>
      </c>
      <c r="U782">
        <f t="array" ref="U782">MAX(IF(A$2:A$1790=M782,IF(B$2:B$1790=N782,J$2:J$1790)))</f>
        <v>0</v>
      </c>
    </row>
    <row r="783" spans="1:21" hidden="1" x14ac:dyDescent="0.3">
      <c r="A783" t="s">
        <v>117</v>
      </c>
      <c r="B783" t="s">
        <v>120</v>
      </c>
      <c r="C783">
        <v>19750</v>
      </c>
      <c r="D783" s="1">
        <v>40137</v>
      </c>
      <c r="E783" s="1">
        <v>42454</v>
      </c>
      <c r="F783">
        <v>190399</v>
      </c>
      <c r="G783" t="s">
        <v>10</v>
      </c>
      <c r="H783" s="2">
        <v>42454.426550925928</v>
      </c>
      <c r="I783">
        <f t="shared" si="75"/>
        <v>2317</v>
      </c>
      <c r="J783">
        <f t="shared" si="74"/>
        <v>2</v>
      </c>
      <c r="K783">
        <f t="shared" si="76"/>
        <v>0</v>
      </c>
      <c r="L783">
        <f t="shared" si="77"/>
        <v>0</v>
      </c>
      <c r="P783">
        <f t="shared" si="78"/>
        <v>0</v>
      </c>
      <c r="Q783" t="e">
        <f>VLOOKUP(M783,'train-c6'!A$1:B$23,2)</f>
        <v>#N/A</v>
      </c>
      <c r="R783" t="e">
        <f>VLOOKUP(M783,'train-c6'!A$2:H$23,7)</f>
        <v>#N/A</v>
      </c>
      <c r="S783" t="e">
        <f>VLOOKUP(M783,'train-c6'!A$2:H$23,8)</f>
        <v>#N/A</v>
      </c>
      <c r="T783">
        <f t="shared" si="79"/>
        <v>0</v>
      </c>
      <c r="U783">
        <f t="array" ref="U783">MAX(IF(A$2:A$1790=M783,IF(B$2:B$1790=N783,J$2:J$1790)))</f>
        <v>0</v>
      </c>
    </row>
    <row r="784" spans="1:21" hidden="1" x14ac:dyDescent="0.3">
      <c r="A784" t="s">
        <v>117</v>
      </c>
      <c r="B784" t="s">
        <v>120</v>
      </c>
      <c r="C784">
        <v>19750</v>
      </c>
      <c r="D784" s="1">
        <v>40137</v>
      </c>
      <c r="E784" s="1">
        <v>42521</v>
      </c>
      <c r="F784">
        <v>198759</v>
      </c>
      <c r="G784" t="s">
        <v>10</v>
      </c>
      <c r="H784" s="2">
        <v>42521.399074074077</v>
      </c>
      <c r="I784">
        <f t="shared" si="75"/>
        <v>2384</v>
      </c>
      <c r="J784">
        <f t="shared" si="74"/>
        <v>3</v>
      </c>
      <c r="K784">
        <f t="shared" si="76"/>
        <v>0</v>
      </c>
      <c r="L784">
        <f t="shared" si="77"/>
        <v>0</v>
      </c>
      <c r="P784">
        <f t="shared" si="78"/>
        <v>0</v>
      </c>
      <c r="Q784" t="e">
        <f>VLOOKUP(M784,'train-c6'!A$1:B$23,2)</f>
        <v>#N/A</v>
      </c>
      <c r="R784" t="e">
        <f>VLOOKUP(M784,'train-c6'!A$2:H$23,7)</f>
        <v>#N/A</v>
      </c>
      <c r="S784" t="e">
        <f>VLOOKUP(M784,'train-c6'!A$2:H$23,8)</f>
        <v>#N/A</v>
      </c>
      <c r="T784">
        <f t="shared" si="79"/>
        <v>0</v>
      </c>
      <c r="U784">
        <f t="array" ref="U784">MAX(IF(A$2:A$1790=M784,IF(B$2:B$1790=N784,J$2:J$1790)))</f>
        <v>0</v>
      </c>
    </row>
    <row r="785" spans="1:21" hidden="1" x14ac:dyDescent="0.3">
      <c r="A785" t="s">
        <v>117</v>
      </c>
      <c r="B785" t="s">
        <v>120</v>
      </c>
      <c r="C785">
        <v>19750</v>
      </c>
      <c r="D785" s="1">
        <v>40137</v>
      </c>
      <c r="E785" s="1">
        <v>42571</v>
      </c>
      <c r="F785">
        <v>204188</v>
      </c>
      <c r="G785" t="s">
        <v>10</v>
      </c>
      <c r="H785" s="2">
        <v>42571.5856712963</v>
      </c>
      <c r="I785">
        <f t="shared" si="75"/>
        <v>2434</v>
      </c>
      <c r="J785">
        <f t="shared" si="74"/>
        <v>4</v>
      </c>
      <c r="K785">
        <f t="shared" si="76"/>
        <v>0</v>
      </c>
      <c r="L785">
        <f t="shared" si="77"/>
        <v>0</v>
      </c>
      <c r="P785">
        <f t="shared" si="78"/>
        <v>0</v>
      </c>
      <c r="Q785" t="e">
        <f>VLOOKUP(M785,'train-c6'!A$1:B$23,2)</f>
        <v>#N/A</v>
      </c>
      <c r="R785" t="e">
        <f>VLOOKUP(M785,'train-c6'!A$2:H$23,7)</f>
        <v>#N/A</v>
      </c>
      <c r="S785" t="e">
        <f>VLOOKUP(M785,'train-c6'!A$2:H$23,8)</f>
        <v>#N/A</v>
      </c>
      <c r="T785">
        <f t="shared" si="79"/>
        <v>0</v>
      </c>
      <c r="U785">
        <f t="array" ref="U785">MAX(IF(A$2:A$1790=M785,IF(B$2:B$1790=N785,J$2:J$1790)))</f>
        <v>0</v>
      </c>
    </row>
    <row r="786" spans="1:21" hidden="1" x14ac:dyDescent="0.3">
      <c r="A786" t="s">
        <v>117</v>
      </c>
      <c r="B786" t="s">
        <v>120</v>
      </c>
      <c r="C786">
        <v>19750</v>
      </c>
      <c r="D786" s="1">
        <v>40137</v>
      </c>
      <c r="E786" s="1">
        <v>42634</v>
      </c>
      <c r="F786">
        <v>210450</v>
      </c>
      <c r="G786" t="s">
        <v>10</v>
      </c>
      <c r="H786" s="2">
        <v>42634.514374999999</v>
      </c>
      <c r="I786">
        <f t="shared" si="75"/>
        <v>2497</v>
      </c>
      <c r="J786">
        <f t="shared" si="74"/>
        <v>5</v>
      </c>
      <c r="K786">
        <f t="shared" si="76"/>
        <v>0</v>
      </c>
      <c r="L786">
        <f t="shared" si="77"/>
        <v>0</v>
      </c>
      <c r="P786">
        <f t="shared" si="78"/>
        <v>0</v>
      </c>
      <c r="Q786" t="e">
        <f>VLOOKUP(M786,'train-c6'!A$1:B$23,2)</f>
        <v>#N/A</v>
      </c>
      <c r="R786" t="e">
        <f>VLOOKUP(M786,'train-c6'!A$2:H$23,7)</f>
        <v>#N/A</v>
      </c>
      <c r="S786" t="e">
        <f>VLOOKUP(M786,'train-c6'!A$2:H$23,8)</f>
        <v>#N/A</v>
      </c>
      <c r="T786">
        <f t="shared" si="79"/>
        <v>0</v>
      </c>
      <c r="U786">
        <f t="array" ref="U786">MAX(IF(A$2:A$1790=M786,IF(B$2:B$1790=N786,J$2:J$1790)))</f>
        <v>0</v>
      </c>
    </row>
    <row r="787" spans="1:21" hidden="1" x14ac:dyDescent="0.3">
      <c r="A787" t="s">
        <v>117</v>
      </c>
      <c r="B787" t="s">
        <v>120</v>
      </c>
      <c r="C787">
        <v>19750</v>
      </c>
      <c r="D787" s="1">
        <v>40137</v>
      </c>
      <c r="E787" s="1">
        <v>42699</v>
      </c>
      <c r="F787">
        <v>215479</v>
      </c>
      <c r="G787" t="s">
        <v>10</v>
      </c>
      <c r="H787" s="2">
        <v>42699.460694444446</v>
      </c>
      <c r="I787">
        <f t="shared" si="75"/>
        <v>2562</v>
      </c>
      <c r="J787">
        <f t="shared" si="74"/>
        <v>6</v>
      </c>
      <c r="K787">
        <f t="shared" si="76"/>
        <v>0</v>
      </c>
      <c r="L787">
        <f t="shared" si="77"/>
        <v>0</v>
      </c>
      <c r="P787">
        <f t="shared" si="78"/>
        <v>0</v>
      </c>
      <c r="Q787" t="e">
        <f>VLOOKUP(M787,'train-c6'!A$1:B$23,2)</f>
        <v>#N/A</v>
      </c>
      <c r="R787" t="e">
        <f>VLOOKUP(M787,'train-c6'!A$2:H$23,7)</f>
        <v>#N/A</v>
      </c>
      <c r="S787" t="e">
        <f>VLOOKUP(M787,'train-c6'!A$2:H$23,8)</f>
        <v>#N/A</v>
      </c>
      <c r="T787">
        <f t="shared" si="79"/>
        <v>0</v>
      </c>
      <c r="U787">
        <f t="array" ref="U787">MAX(IF(A$2:A$1790=M787,IF(B$2:B$1790=N787,J$2:J$1790)))</f>
        <v>0</v>
      </c>
    </row>
    <row r="788" spans="1:21" hidden="1" x14ac:dyDescent="0.3">
      <c r="A788" t="s">
        <v>117</v>
      </c>
      <c r="B788" t="s">
        <v>120</v>
      </c>
      <c r="C788">
        <v>19750</v>
      </c>
      <c r="D788" s="1">
        <v>40137</v>
      </c>
      <c r="E788" s="1">
        <v>42829</v>
      </c>
      <c r="F788">
        <v>226564</v>
      </c>
      <c r="G788" t="s">
        <v>10</v>
      </c>
      <c r="H788" s="2">
        <v>42829.317025462966</v>
      </c>
      <c r="I788">
        <f t="shared" si="75"/>
        <v>2692</v>
      </c>
      <c r="J788">
        <f t="shared" si="74"/>
        <v>7</v>
      </c>
      <c r="K788">
        <f t="shared" si="76"/>
        <v>0</v>
      </c>
      <c r="L788">
        <f t="shared" si="77"/>
        <v>0</v>
      </c>
      <c r="P788">
        <f t="shared" si="78"/>
        <v>0</v>
      </c>
      <c r="Q788" t="e">
        <f>VLOOKUP(M788,'train-c6'!A$1:B$23,2)</f>
        <v>#N/A</v>
      </c>
      <c r="R788" t="e">
        <f>VLOOKUP(M788,'train-c6'!A$2:H$23,7)</f>
        <v>#N/A</v>
      </c>
      <c r="S788" t="e">
        <f>VLOOKUP(M788,'train-c6'!A$2:H$23,8)</f>
        <v>#N/A</v>
      </c>
      <c r="T788">
        <f t="shared" si="79"/>
        <v>0</v>
      </c>
      <c r="U788">
        <f t="array" ref="U788">MAX(IF(A$2:A$1790=M788,IF(B$2:B$1790=N788,J$2:J$1790)))</f>
        <v>0</v>
      </c>
    </row>
    <row r="789" spans="1:21" hidden="1" x14ac:dyDescent="0.3">
      <c r="A789" t="s">
        <v>117</v>
      </c>
      <c r="B789" t="s">
        <v>121</v>
      </c>
      <c r="C789">
        <v>19751</v>
      </c>
      <c r="D789" s="1">
        <v>40137</v>
      </c>
      <c r="E789" s="1">
        <v>42392</v>
      </c>
      <c r="F789">
        <v>184739</v>
      </c>
      <c r="G789" t="s">
        <v>10</v>
      </c>
      <c r="H789" s="2">
        <v>42392.347314814811</v>
      </c>
      <c r="I789">
        <f t="shared" si="75"/>
        <v>2255</v>
      </c>
      <c r="J789">
        <f t="shared" si="74"/>
        <v>1</v>
      </c>
      <c r="K789">
        <f t="shared" si="76"/>
        <v>0</v>
      </c>
      <c r="L789">
        <f t="shared" si="77"/>
        <v>0</v>
      </c>
      <c r="P789">
        <f t="shared" si="78"/>
        <v>0</v>
      </c>
      <c r="Q789" t="e">
        <f>VLOOKUP(M789,'train-c6'!A$1:B$23,2)</f>
        <v>#N/A</v>
      </c>
      <c r="R789" t="e">
        <f>VLOOKUP(M789,'train-c6'!A$2:H$23,7)</f>
        <v>#N/A</v>
      </c>
      <c r="S789" t="e">
        <f>VLOOKUP(M789,'train-c6'!A$2:H$23,8)</f>
        <v>#N/A</v>
      </c>
      <c r="T789">
        <f t="shared" si="79"/>
        <v>0</v>
      </c>
      <c r="U789">
        <f t="array" ref="U789">MAX(IF(A$2:A$1790=M789,IF(B$2:B$1790=N789,J$2:J$1790)))</f>
        <v>0</v>
      </c>
    </row>
    <row r="790" spans="1:21" hidden="1" x14ac:dyDescent="0.3">
      <c r="A790" t="s">
        <v>117</v>
      </c>
      <c r="B790" t="s">
        <v>121</v>
      </c>
      <c r="C790">
        <v>19751</v>
      </c>
      <c r="D790" s="1">
        <v>40137</v>
      </c>
      <c r="E790" s="1">
        <v>42454</v>
      </c>
      <c r="F790">
        <v>190400</v>
      </c>
      <c r="G790" t="s">
        <v>10</v>
      </c>
      <c r="H790" s="2">
        <v>42454.426678240743</v>
      </c>
      <c r="I790">
        <f t="shared" si="75"/>
        <v>2317</v>
      </c>
      <c r="J790">
        <f t="shared" si="74"/>
        <v>2</v>
      </c>
      <c r="K790">
        <f t="shared" si="76"/>
        <v>0</v>
      </c>
      <c r="L790">
        <f t="shared" si="77"/>
        <v>0</v>
      </c>
      <c r="P790">
        <f t="shared" si="78"/>
        <v>0</v>
      </c>
      <c r="Q790" t="e">
        <f>VLOOKUP(M790,'train-c6'!A$1:B$23,2)</f>
        <v>#N/A</v>
      </c>
      <c r="R790" t="e">
        <f>VLOOKUP(M790,'train-c6'!A$2:H$23,7)</f>
        <v>#N/A</v>
      </c>
      <c r="S790" t="e">
        <f>VLOOKUP(M790,'train-c6'!A$2:H$23,8)</f>
        <v>#N/A</v>
      </c>
      <c r="T790">
        <f t="shared" si="79"/>
        <v>0</v>
      </c>
      <c r="U790">
        <f t="array" ref="U790">MAX(IF(A$2:A$1790=M790,IF(B$2:B$1790=N790,J$2:J$1790)))</f>
        <v>0</v>
      </c>
    </row>
    <row r="791" spans="1:21" hidden="1" x14ac:dyDescent="0.3">
      <c r="A791" t="s">
        <v>117</v>
      </c>
      <c r="B791" t="s">
        <v>121</v>
      </c>
      <c r="C791">
        <v>19751</v>
      </c>
      <c r="D791" s="1">
        <v>40137</v>
      </c>
      <c r="E791" s="1">
        <v>42521</v>
      </c>
      <c r="F791">
        <v>198760</v>
      </c>
      <c r="G791" t="s">
        <v>10</v>
      </c>
      <c r="H791" s="2">
        <v>42521.402141203704</v>
      </c>
      <c r="I791">
        <f t="shared" si="75"/>
        <v>2384</v>
      </c>
      <c r="J791">
        <f t="shared" ref="J791:J854" si="80">IF(C791=C790,J790+1,1)</f>
        <v>3</v>
      </c>
      <c r="K791">
        <f t="shared" si="76"/>
        <v>0</v>
      </c>
      <c r="L791">
        <f t="shared" si="77"/>
        <v>0</v>
      </c>
      <c r="P791">
        <f t="shared" si="78"/>
        <v>0</v>
      </c>
      <c r="Q791" t="e">
        <f>VLOOKUP(M791,'train-c6'!A$1:B$23,2)</f>
        <v>#N/A</v>
      </c>
      <c r="R791" t="e">
        <f>VLOOKUP(M791,'train-c6'!A$2:H$23,7)</f>
        <v>#N/A</v>
      </c>
      <c r="S791" t="e">
        <f>VLOOKUP(M791,'train-c6'!A$2:H$23,8)</f>
        <v>#N/A</v>
      </c>
      <c r="T791">
        <f t="shared" si="79"/>
        <v>0</v>
      </c>
      <c r="U791">
        <f t="array" ref="U791">MAX(IF(A$2:A$1790=M791,IF(B$2:B$1790=N791,J$2:J$1790)))</f>
        <v>0</v>
      </c>
    </row>
    <row r="792" spans="1:21" hidden="1" x14ac:dyDescent="0.3">
      <c r="A792" t="s">
        <v>117</v>
      </c>
      <c r="B792" t="s">
        <v>121</v>
      </c>
      <c r="C792">
        <v>19751</v>
      </c>
      <c r="D792" s="1">
        <v>40137</v>
      </c>
      <c r="E792" s="1">
        <v>42571</v>
      </c>
      <c r="F792">
        <v>204189</v>
      </c>
      <c r="G792" t="s">
        <v>10</v>
      </c>
      <c r="H792" s="2">
        <v>42571.585763888892</v>
      </c>
      <c r="I792">
        <f t="shared" si="75"/>
        <v>2434</v>
      </c>
      <c r="J792">
        <f t="shared" si="80"/>
        <v>4</v>
      </c>
      <c r="K792">
        <f t="shared" si="76"/>
        <v>0</v>
      </c>
      <c r="L792">
        <f t="shared" si="77"/>
        <v>0</v>
      </c>
      <c r="P792">
        <f t="shared" si="78"/>
        <v>0</v>
      </c>
      <c r="Q792" t="e">
        <f>VLOOKUP(M792,'train-c6'!A$1:B$23,2)</f>
        <v>#N/A</v>
      </c>
      <c r="R792" t="e">
        <f>VLOOKUP(M792,'train-c6'!A$2:H$23,7)</f>
        <v>#N/A</v>
      </c>
      <c r="S792" t="e">
        <f>VLOOKUP(M792,'train-c6'!A$2:H$23,8)</f>
        <v>#N/A</v>
      </c>
      <c r="T792">
        <f t="shared" si="79"/>
        <v>0</v>
      </c>
      <c r="U792">
        <f t="array" ref="U792">MAX(IF(A$2:A$1790=M792,IF(B$2:B$1790=N792,J$2:J$1790)))</f>
        <v>0</v>
      </c>
    </row>
    <row r="793" spans="1:21" hidden="1" x14ac:dyDescent="0.3">
      <c r="A793" t="s">
        <v>117</v>
      </c>
      <c r="B793" t="s">
        <v>121</v>
      </c>
      <c r="C793">
        <v>19751</v>
      </c>
      <c r="D793" s="1">
        <v>40137</v>
      </c>
      <c r="E793" s="1">
        <v>42634</v>
      </c>
      <c r="F793">
        <v>210451</v>
      </c>
      <c r="G793" t="s">
        <v>10</v>
      </c>
      <c r="H793" s="2">
        <v>42634.514675925922</v>
      </c>
      <c r="I793">
        <f t="shared" si="75"/>
        <v>2497</v>
      </c>
      <c r="J793">
        <f t="shared" si="80"/>
        <v>5</v>
      </c>
      <c r="K793">
        <f t="shared" si="76"/>
        <v>0</v>
      </c>
      <c r="L793">
        <f t="shared" si="77"/>
        <v>0</v>
      </c>
      <c r="P793">
        <f t="shared" si="78"/>
        <v>0</v>
      </c>
      <c r="Q793" t="e">
        <f>VLOOKUP(M793,'train-c6'!A$1:B$23,2)</f>
        <v>#N/A</v>
      </c>
      <c r="R793" t="e">
        <f>VLOOKUP(M793,'train-c6'!A$2:H$23,7)</f>
        <v>#N/A</v>
      </c>
      <c r="S793" t="e">
        <f>VLOOKUP(M793,'train-c6'!A$2:H$23,8)</f>
        <v>#N/A</v>
      </c>
      <c r="T793">
        <f t="shared" si="79"/>
        <v>0</v>
      </c>
      <c r="U793">
        <f t="array" ref="U793">MAX(IF(A$2:A$1790=M793,IF(B$2:B$1790=N793,J$2:J$1790)))</f>
        <v>0</v>
      </c>
    </row>
    <row r="794" spans="1:21" hidden="1" x14ac:dyDescent="0.3">
      <c r="A794" t="s">
        <v>117</v>
      </c>
      <c r="B794" t="s">
        <v>121</v>
      </c>
      <c r="C794">
        <v>19751</v>
      </c>
      <c r="D794" s="1">
        <v>40137</v>
      </c>
      <c r="E794" s="1">
        <v>42699</v>
      </c>
      <c r="F794">
        <v>215480</v>
      </c>
      <c r="G794" t="s">
        <v>10</v>
      </c>
      <c r="H794" s="2">
        <v>42699.460763888892</v>
      </c>
      <c r="I794">
        <f t="shared" si="75"/>
        <v>2562</v>
      </c>
      <c r="J794">
        <f t="shared" si="80"/>
        <v>6</v>
      </c>
      <c r="K794">
        <f t="shared" si="76"/>
        <v>0</v>
      </c>
      <c r="L794">
        <f t="shared" si="77"/>
        <v>0</v>
      </c>
      <c r="P794">
        <f t="shared" si="78"/>
        <v>0</v>
      </c>
      <c r="Q794" t="e">
        <f>VLOOKUP(M794,'train-c6'!A$1:B$23,2)</f>
        <v>#N/A</v>
      </c>
      <c r="R794" t="e">
        <f>VLOOKUP(M794,'train-c6'!A$2:H$23,7)</f>
        <v>#N/A</v>
      </c>
      <c r="S794" t="e">
        <f>VLOOKUP(M794,'train-c6'!A$2:H$23,8)</f>
        <v>#N/A</v>
      </c>
      <c r="T794">
        <f t="shared" si="79"/>
        <v>0</v>
      </c>
      <c r="U794">
        <f t="array" ref="U794">MAX(IF(A$2:A$1790=M794,IF(B$2:B$1790=N794,J$2:J$1790)))</f>
        <v>0</v>
      </c>
    </row>
    <row r="795" spans="1:21" hidden="1" x14ac:dyDescent="0.3">
      <c r="A795" t="s">
        <v>117</v>
      </c>
      <c r="B795" t="s">
        <v>121</v>
      </c>
      <c r="C795">
        <v>19751</v>
      </c>
      <c r="D795" s="1">
        <v>40137</v>
      </c>
      <c r="E795" s="1">
        <v>42829</v>
      </c>
      <c r="F795">
        <v>226565</v>
      </c>
      <c r="G795" t="s">
        <v>10</v>
      </c>
      <c r="H795" s="2">
        <v>42829.317071759258</v>
      </c>
      <c r="I795">
        <f t="shared" si="75"/>
        <v>2692</v>
      </c>
      <c r="J795">
        <f t="shared" si="80"/>
        <v>7</v>
      </c>
      <c r="K795">
        <f t="shared" si="76"/>
        <v>0</v>
      </c>
      <c r="L795">
        <f t="shared" si="77"/>
        <v>0</v>
      </c>
      <c r="P795">
        <f t="shared" si="78"/>
        <v>0</v>
      </c>
      <c r="Q795" t="e">
        <f>VLOOKUP(M795,'train-c6'!A$1:B$23,2)</f>
        <v>#N/A</v>
      </c>
      <c r="R795" t="e">
        <f>VLOOKUP(M795,'train-c6'!A$2:H$23,7)</f>
        <v>#N/A</v>
      </c>
      <c r="S795" t="e">
        <f>VLOOKUP(M795,'train-c6'!A$2:H$23,8)</f>
        <v>#N/A</v>
      </c>
      <c r="T795">
        <f t="shared" si="79"/>
        <v>0</v>
      </c>
      <c r="U795">
        <f t="array" ref="U795">MAX(IF(A$2:A$1790=M795,IF(B$2:B$1790=N795,J$2:J$1790)))</f>
        <v>0</v>
      </c>
    </row>
    <row r="796" spans="1:21" hidden="1" x14ac:dyDescent="0.3">
      <c r="A796" t="s">
        <v>117</v>
      </c>
      <c r="B796" t="s">
        <v>122</v>
      </c>
      <c r="C796">
        <v>19752</v>
      </c>
      <c r="D796" s="1">
        <v>40137</v>
      </c>
      <c r="E796" s="1">
        <v>42392</v>
      </c>
      <c r="F796">
        <v>184740</v>
      </c>
      <c r="G796" t="s">
        <v>10</v>
      </c>
      <c r="H796" s="2">
        <v>42392.347349537034</v>
      </c>
      <c r="I796">
        <f t="shared" si="75"/>
        <v>2255</v>
      </c>
      <c r="J796">
        <f t="shared" si="80"/>
        <v>1</v>
      </c>
      <c r="K796">
        <f t="shared" si="76"/>
        <v>0</v>
      </c>
      <c r="L796">
        <f t="shared" si="77"/>
        <v>0</v>
      </c>
      <c r="P796">
        <f t="shared" si="78"/>
        <v>0</v>
      </c>
      <c r="Q796" t="e">
        <f>VLOOKUP(M796,'train-c6'!A$1:B$23,2)</f>
        <v>#N/A</v>
      </c>
      <c r="R796" t="e">
        <f>VLOOKUP(M796,'train-c6'!A$2:H$23,7)</f>
        <v>#N/A</v>
      </c>
      <c r="S796" t="e">
        <f>VLOOKUP(M796,'train-c6'!A$2:H$23,8)</f>
        <v>#N/A</v>
      </c>
      <c r="T796">
        <f t="shared" si="79"/>
        <v>0</v>
      </c>
      <c r="U796">
        <f t="array" ref="U796">MAX(IF(A$2:A$1790=M796,IF(B$2:B$1790=N796,J$2:J$1790)))</f>
        <v>0</v>
      </c>
    </row>
    <row r="797" spans="1:21" hidden="1" x14ac:dyDescent="0.3">
      <c r="A797" t="s">
        <v>117</v>
      </c>
      <c r="B797" t="s">
        <v>122</v>
      </c>
      <c r="C797">
        <v>19752</v>
      </c>
      <c r="D797" s="1">
        <v>40137</v>
      </c>
      <c r="E797" s="1">
        <v>42472</v>
      </c>
      <c r="F797">
        <v>194471</v>
      </c>
      <c r="G797" t="s">
        <v>10</v>
      </c>
      <c r="H797" s="2">
        <v>42472.475300925929</v>
      </c>
      <c r="I797">
        <f t="shared" si="75"/>
        <v>2335</v>
      </c>
      <c r="J797">
        <f t="shared" si="80"/>
        <v>2</v>
      </c>
      <c r="K797">
        <f t="shared" si="76"/>
        <v>0</v>
      </c>
      <c r="L797">
        <f t="shared" si="77"/>
        <v>0</v>
      </c>
      <c r="P797">
        <f t="shared" si="78"/>
        <v>0</v>
      </c>
      <c r="Q797" t="e">
        <f>VLOOKUP(M797,'train-c6'!A$1:B$23,2)</f>
        <v>#N/A</v>
      </c>
      <c r="R797" t="e">
        <f>VLOOKUP(M797,'train-c6'!A$2:H$23,7)</f>
        <v>#N/A</v>
      </c>
      <c r="S797" t="e">
        <f>VLOOKUP(M797,'train-c6'!A$2:H$23,8)</f>
        <v>#N/A</v>
      </c>
      <c r="T797">
        <f t="shared" si="79"/>
        <v>0</v>
      </c>
      <c r="U797">
        <f t="array" ref="U797">MAX(IF(A$2:A$1790=M797,IF(B$2:B$1790=N797,J$2:J$1790)))</f>
        <v>0</v>
      </c>
    </row>
    <row r="798" spans="1:21" hidden="1" x14ac:dyDescent="0.3">
      <c r="A798" t="s">
        <v>117</v>
      </c>
      <c r="B798" t="s">
        <v>122</v>
      </c>
      <c r="C798">
        <v>19752</v>
      </c>
      <c r="D798" s="1">
        <v>40137</v>
      </c>
      <c r="E798" s="1">
        <v>42521</v>
      </c>
      <c r="F798">
        <v>198762</v>
      </c>
      <c r="G798" t="s">
        <v>10</v>
      </c>
      <c r="H798" s="2">
        <v>42521.402731481481</v>
      </c>
      <c r="I798">
        <f t="shared" si="75"/>
        <v>2384</v>
      </c>
      <c r="J798">
        <f t="shared" si="80"/>
        <v>3</v>
      </c>
      <c r="K798">
        <f t="shared" si="76"/>
        <v>0</v>
      </c>
      <c r="L798">
        <f t="shared" si="77"/>
        <v>0</v>
      </c>
      <c r="P798">
        <f t="shared" si="78"/>
        <v>0</v>
      </c>
      <c r="Q798" t="e">
        <f>VLOOKUP(M798,'train-c6'!A$1:B$23,2)</f>
        <v>#N/A</v>
      </c>
      <c r="R798" t="e">
        <f>VLOOKUP(M798,'train-c6'!A$2:H$23,7)</f>
        <v>#N/A</v>
      </c>
      <c r="S798" t="e">
        <f>VLOOKUP(M798,'train-c6'!A$2:H$23,8)</f>
        <v>#N/A</v>
      </c>
      <c r="T798">
        <f t="shared" si="79"/>
        <v>0</v>
      </c>
      <c r="U798">
        <f t="array" ref="U798">MAX(IF(A$2:A$1790=M798,IF(B$2:B$1790=N798,J$2:J$1790)))</f>
        <v>0</v>
      </c>
    </row>
    <row r="799" spans="1:21" hidden="1" x14ac:dyDescent="0.3">
      <c r="A799" t="s">
        <v>117</v>
      </c>
      <c r="B799" t="s">
        <v>122</v>
      </c>
      <c r="C799">
        <v>19752</v>
      </c>
      <c r="D799" s="1">
        <v>40137</v>
      </c>
      <c r="E799" s="1">
        <v>42580</v>
      </c>
      <c r="F799">
        <v>206039</v>
      </c>
      <c r="G799" t="s">
        <v>10</v>
      </c>
      <c r="H799" s="2">
        <v>42580.247986111113</v>
      </c>
      <c r="I799">
        <f t="shared" si="75"/>
        <v>2443</v>
      </c>
      <c r="J799">
        <f t="shared" si="80"/>
        <v>4</v>
      </c>
      <c r="K799">
        <f t="shared" si="76"/>
        <v>0</v>
      </c>
      <c r="L799">
        <f t="shared" si="77"/>
        <v>0</v>
      </c>
      <c r="P799">
        <f t="shared" si="78"/>
        <v>0</v>
      </c>
      <c r="Q799" t="e">
        <f>VLOOKUP(M799,'train-c6'!A$1:B$23,2)</f>
        <v>#N/A</v>
      </c>
      <c r="R799" t="e">
        <f>VLOOKUP(M799,'train-c6'!A$2:H$23,7)</f>
        <v>#N/A</v>
      </c>
      <c r="S799" t="e">
        <f>VLOOKUP(M799,'train-c6'!A$2:H$23,8)</f>
        <v>#N/A</v>
      </c>
      <c r="T799">
        <f t="shared" si="79"/>
        <v>0</v>
      </c>
      <c r="U799">
        <f t="array" ref="U799">MAX(IF(A$2:A$1790=M799,IF(B$2:B$1790=N799,J$2:J$1790)))</f>
        <v>0</v>
      </c>
    </row>
    <row r="800" spans="1:21" hidden="1" x14ac:dyDescent="0.3">
      <c r="A800" t="s">
        <v>117</v>
      </c>
      <c r="B800" t="s">
        <v>122</v>
      </c>
      <c r="C800">
        <v>19752</v>
      </c>
      <c r="D800" s="1">
        <v>40137</v>
      </c>
      <c r="E800" s="1">
        <v>42643</v>
      </c>
      <c r="F800">
        <v>211942</v>
      </c>
      <c r="G800" t="s">
        <v>10</v>
      </c>
      <c r="H800" s="2">
        <v>42643.501122685186</v>
      </c>
      <c r="I800">
        <f t="shared" si="75"/>
        <v>2506</v>
      </c>
      <c r="J800">
        <f t="shared" si="80"/>
        <v>5</v>
      </c>
      <c r="K800">
        <f t="shared" si="76"/>
        <v>0</v>
      </c>
      <c r="L800">
        <f t="shared" si="77"/>
        <v>0</v>
      </c>
      <c r="P800">
        <f t="shared" si="78"/>
        <v>0</v>
      </c>
      <c r="Q800" t="e">
        <f>VLOOKUP(M800,'train-c6'!A$1:B$23,2)</f>
        <v>#N/A</v>
      </c>
      <c r="R800" t="e">
        <f>VLOOKUP(M800,'train-c6'!A$2:H$23,7)</f>
        <v>#N/A</v>
      </c>
      <c r="S800" t="e">
        <f>VLOOKUP(M800,'train-c6'!A$2:H$23,8)</f>
        <v>#N/A</v>
      </c>
      <c r="T800">
        <f t="shared" si="79"/>
        <v>0</v>
      </c>
      <c r="U800">
        <f t="array" ref="U800">MAX(IF(A$2:A$1790=M800,IF(B$2:B$1790=N800,J$2:J$1790)))</f>
        <v>0</v>
      </c>
    </row>
    <row r="801" spans="1:21" hidden="1" x14ac:dyDescent="0.3">
      <c r="A801" t="s">
        <v>117</v>
      </c>
      <c r="B801" t="s">
        <v>122</v>
      </c>
      <c r="C801">
        <v>19752</v>
      </c>
      <c r="D801" s="1">
        <v>40137</v>
      </c>
      <c r="E801" s="1">
        <v>42699</v>
      </c>
      <c r="F801">
        <v>215464</v>
      </c>
      <c r="G801" t="s">
        <v>10</v>
      </c>
      <c r="H801" s="2">
        <v>42699.440717592595</v>
      </c>
      <c r="I801">
        <f t="shared" si="75"/>
        <v>2562</v>
      </c>
      <c r="J801">
        <f t="shared" si="80"/>
        <v>6</v>
      </c>
      <c r="K801">
        <f t="shared" si="76"/>
        <v>0</v>
      </c>
      <c r="L801">
        <f t="shared" si="77"/>
        <v>0</v>
      </c>
      <c r="P801">
        <f t="shared" si="78"/>
        <v>0</v>
      </c>
      <c r="Q801" t="e">
        <f>VLOOKUP(M801,'train-c6'!A$1:B$23,2)</f>
        <v>#N/A</v>
      </c>
      <c r="R801" t="e">
        <f>VLOOKUP(M801,'train-c6'!A$2:H$23,7)</f>
        <v>#N/A</v>
      </c>
      <c r="S801" t="e">
        <f>VLOOKUP(M801,'train-c6'!A$2:H$23,8)</f>
        <v>#N/A</v>
      </c>
      <c r="T801">
        <f t="shared" si="79"/>
        <v>0</v>
      </c>
      <c r="U801">
        <f t="array" ref="U801">MAX(IF(A$2:A$1790=M801,IF(B$2:B$1790=N801,J$2:J$1790)))</f>
        <v>0</v>
      </c>
    </row>
    <row r="802" spans="1:21" hidden="1" x14ac:dyDescent="0.3">
      <c r="A802" t="s">
        <v>117</v>
      </c>
      <c r="B802" t="s">
        <v>122</v>
      </c>
      <c r="C802">
        <v>19752</v>
      </c>
      <c r="D802" s="1">
        <v>40137</v>
      </c>
      <c r="E802" s="1">
        <v>42829</v>
      </c>
      <c r="F802">
        <v>226569</v>
      </c>
      <c r="G802" t="s">
        <v>10</v>
      </c>
      <c r="H802" s="2">
        <v>42829.317256944443</v>
      </c>
      <c r="I802">
        <f t="shared" si="75"/>
        <v>2692</v>
      </c>
      <c r="J802">
        <f t="shared" si="80"/>
        <v>7</v>
      </c>
      <c r="K802">
        <f t="shared" si="76"/>
        <v>0</v>
      </c>
      <c r="L802">
        <f t="shared" si="77"/>
        <v>0</v>
      </c>
      <c r="P802">
        <f t="shared" si="78"/>
        <v>0</v>
      </c>
      <c r="Q802" t="e">
        <f>VLOOKUP(M802,'train-c6'!A$1:B$23,2)</f>
        <v>#N/A</v>
      </c>
      <c r="R802" t="e">
        <f>VLOOKUP(M802,'train-c6'!A$2:H$23,7)</f>
        <v>#N/A</v>
      </c>
      <c r="S802" t="e">
        <f>VLOOKUP(M802,'train-c6'!A$2:H$23,8)</f>
        <v>#N/A</v>
      </c>
      <c r="T802">
        <f t="shared" si="79"/>
        <v>0</v>
      </c>
      <c r="U802">
        <f t="array" ref="U802">MAX(IF(A$2:A$1790=M802,IF(B$2:B$1790=N802,J$2:J$1790)))</f>
        <v>0</v>
      </c>
    </row>
    <row r="803" spans="1:21" hidden="1" x14ac:dyDescent="0.3">
      <c r="A803" t="s">
        <v>117</v>
      </c>
      <c r="B803" t="s">
        <v>126</v>
      </c>
      <c r="C803">
        <v>19753</v>
      </c>
      <c r="D803" s="1">
        <v>40137</v>
      </c>
      <c r="E803" s="1">
        <v>42404</v>
      </c>
      <c r="F803">
        <v>187199</v>
      </c>
      <c r="G803" t="s">
        <v>10</v>
      </c>
      <c r="H803" s="2">
        <v>42404.389456018522</v>
      </c>
      <c r="I803">
        <f t="shared" si="75"/>
        <v>2267</v>
      </c>
      <c r="J803">
        <f t="shared" si="80"/>
        <v>1</v>
      </c>
      <c r="K803">
        <f t="shared" si="76"/>
        <v>0</v>
      </c>
      <c r="L803">
        <f t="shared" si="77"/>
        <v>0</v>
      </c>
      <c r="P803">
        <f t="shared" si="78"/>
        <v>0</v>
      </c>
      <c r="Q803" t="e">
        <f>VLOOKUP(M803,'train-c6'!A$1:B$23,2)</f>
        <v>#N/A</v>
      </c>
      <c r="R803" t="e">
        <f>VLOOKUP(M803,'train-c6'!A$2:H$23,7)</f>
        <v>#N/A</v>
      </c>
      <c r="S803" t="e">
        <f>VLOOKUP(M803,'train-c6'!A$2:H$23,8)</f>
        <v>#N/A</v>
      </c>
      <c r="T803">
        <f t="shared" si="79"/>
        <v>0</v>
      </c>
      <c r="U803">
        <f t="array" ref="U803">MAX(IF(A$2:A$1790=M803,IF(B$2:B$1790=N803,J$2:J$1790)))</f>
        <v>0</v>
      </c>
    </row>
    <row r="804" spans="1:21" hidden="1" x14ac:dyDescent="0.3">
      <c r="A804" t="s">
        <v>117</v>
      </c>
      <c r="B804" t="s">
        <v>126</v>
      </c>
      <c r="C804">
        <v>19753</v>
      </c>
      <c r="D804" s="1">
        <v>40137</v>
      </c>
      <c r="E804" s="1">
        <v>42468</v>
      </c>
      <c r="F804">
        <v>193470</v>
      </c>
      <c r="G804" t="s">
        <v>10</v>
      </c>
      <c r="H804" s="2">
        <v>42468.310787037037</v>
      </c>
      <c r="I804">
        <f t="shared" si="75"/>
        <v>2331</v>
      </c>
      <c r="J804">
        <f t="shared" si="80"/>
        <v>2</v>
      </c>
      <c r="K804">
        <f t="shared" si="76"/>
        <v>0</v>
      </c>
      <c r="L804">
        <f t="shared" si="77"/>
        <v>0</v>
      </c>
      <c r="P804">
        <f t="shared" si="78"/>
        <v>0</v>
      </c>
      <c r="Q804" t="e">
        <f>VLOOKUP(M804,'train-c6'!A$1:B$23,2)</f>
        <v>#N/A</v>
      </c>
      <c r="R804" t="e">
        <f>VLOOKUP(M804,'train-c6'!A$2:H$23,7)</f>
        <v>#N/A</v>
      </c>
      <c r="S804" t="e">
        <f>VLOOKUP(M804,'train-c6'!A$2:H$23,8)</f>
        <v>#N/A</v>
      </c>
      <c r="T804">
        <f t="shared" si="79"/>
        <v>0</v>
      </c>
      <c r="U804">
        <f t="array" ref="U804">MAX(IF(A$2:A$1790=M804,IF(B$2:B$1790=N804,J$2:J$1790)))</f>
        <v>0</v>
      </c>
    </row>
    <row r="805" spans="1:21" hidden="1" x14ac:dyDescent="0.3">
      <c r="A805" t="s">
        <v>117</v>
      </c>
      <c r="B805" t="s">
        <v>126</v>
      </c>
      <c r="C805">
        <v>19753</v>
      </c>
      <c r="D805" s="1">
        <v>40137</v>
      </c>
      <c r="E805" s="1">
        <v>42528</v>
      </c>
      <c r="F805">
        <v>200164</v>
      </c>
      <c r="G805" t="s">
        <v>10</v>
      </c>
      <c r="H805" s="2">
        <v>42528.261747685188</v>
      </c>
      <c r="I805">
        <f t="shared" si="75"/>
        <v>2391</v>
      </c>
      <c r="J805">
        <f t="shared" si="80"/>
        <v>3</v>
      </c>
      <c r="K805">
        <f t="shared" si="76"/>
        <v>0</v>
      </c>
      <c r="L805">
        <f t="shared" si="77"/>
        <v>0</v>
      </c>
      <c r="P805">
        <f t="shared" si="78"/>
        <v>0</v>
      </c>
      <c r="Q805" t="e">
        <f>VLOOKUP(M805,'train-c6'!A$1:B$23,2)</f>
        <v>#N/A</v>
      </c>
      <c r="R805" t="e">
        <f>VLOOKUP(M805,'train-c6'!A$2:H$23,7)</f>
        <v>#N/A</v>
      </c>
      <c r="S805" t="e">
        <f>VLOOKUP(M805,'train-c6'!A$2:H$23,8)</f>
        <v>#N/A</v>
      </c>
      <c r="T805">
        <f t="shared" si="79"/>
        <v>0</v>
      </c>
      <c r="U805">
        <f t="array" ref="U805">MAX(IF(A$2:A$1790=M805,IF(B$2:B$1790=N805,J$2:J$1790)))</f>
        <v>0</v>
      </c>
    </row>
    <row r="806" spans="1:21" hidden="1" x14ac:dyDescent="0.3">
      <c r="A806" t="s">
        <v>117</v>
      </c>
      <c r="B806" t="s">
        <v>126</v>
      </c>
      <c r="C806">
        <v>19753</v>
      </c>
      <c r="D806" s="1">
        <v>40137</v>
      </c>
      <c r="E806" s="1">
        <v>42580</v>
      </c>
      <c r="F806">
        <v>206034</v>
      </c>
      <c r="G806" t="s">
        <v>10</v>
      </c>
      <c r="H806" s="2">
        <v>42580.24763888889</v>
      </c>
      <c r="I806">
        <f t="shared" si="75"/>
        <v>2443</v>
      </c>
      <c r="J806">
        <f t="shared" si="80"/>
        <v>4</v>
      </c>
      <c r="K806">
        <f t="shared" si="76"/>
        <v>0</v>
      </c>
      <c r="L806">
        <f t="shared" si="77"/>
        <v>0</v>
      </c>
      <c r="P806">
        <f t="shared" si="78"/>
        <v>0</v>
      </c>
      <c r="Q806" t="e">
        <f>VLOOKUP(M806,'train-c6'!A$1:B$23,2)</f>
        <v>#N/A</v>
      </c>
      <c r="R806" t="e">
        <f>VLOOKUP(M806,'train-c6'!A$2:H$23,7)</f>
        <v>#N/A</v>
      </c>
      <c r="S806" t="e">
        <f>VLOOKUP(M806,'train-c6'!A$2:H$23,8)</f>
        <v>#N/A</v>
      </c>
      <c r="T806">
        <f t="shared" si="79"/>
        <v>0</v>
      </c>
      <c r="U806">
        <f t="array" ref="U806">MAX(IF(A$2:A$1790=M806,IF(B$2:B$1790=N806,J$2:J$1790)))</f>
        <v>0</v>
      </c>
    </row>
    <row r="807" spans="1:21" hidden="1" x14ac:dyDescent="0.3">
      <c r="A807" t="s">
        <v>117</v>
      </c>
      <c r="B807" t="s">
        <v>126</v>
      </c>
      <c r="C807">
        <v>19753</v>
      </c>
      <c r="D807" s="1">
        <v>40137</v>
      </c>
      <c r="E807" s="1">
        <v>42634</v>
      </c>
      <c r="F807">
        <v>210446</v>
      </c>
      <c r="G807" t="s">
        <v>10</v>
      </c>
      <c r="H807" s="2">
        <v>42634.513229166667</v>
      </c>
      <c r="I807">
        <f t="shared" si="75"/>
        <v>2497</v>
      </c>
      <c r="J807">
        <f t="shared" si="80"/>
        <v>5</v>
      </c>
      <c r="K807">
        <f t="shared" si="76"/>
        <v>0</v>
      </c>
      <c r="L807">
        <f t="shared" si="77"/>
        <v>0</v>
      </c>
      <c r="P807">
        <f t="shared" si="78"/>
        <v>0</v>
      </c>
      <c r="Q807" t="e">
        <f>VLOOKUP(M807,'train-c6'!A$1:B$23,2)</f>
        <v>#N/A</v>
      </c>
      <c r="R807" t="e">
        <f>VLOOKUP(M807,'train-c6'!A$2:H$23,7)</f>
        <v>#N/A</v>
      </c>
      <c r="S807" t="e">
        <f>VLOOKUP(M807,'train-c6'!A$2:H$23,8)</f>
        <v>#N/A</v>
      </c>
      <c r="T807">
        <f t="shared" si="79"/>
        <v>0</v>
      </c>
      <c r="U807">
        <f t="array" ref="U807">MAX(IF(A$2:A$1790=M807,IF(B$2:B$1790=N807,J$2:J$1790)))</f>
        <v>0</v>
      </c>
    </row>
    <row r="808" spans="1:21" hidden="1" x14ac:dyDescent="0.3">
      <c r="A808" t="s">
        <v>117</v>
      </c>
      <c r="B808" t="s">
        <v>126</v>
      </c>
      <c r="C808">
        <v>19753</v>
      </c>
      <c r="D808" s="1">
        <v>40137</v>
      </c>
      <c r="E808" s="1">
        <v>42699</v>
      </c>
      <c r="F808">
        <v>215475</v>
      </c>
      <c r="G808" t="s">
        <v>10</v>
      </c>
      <c r="H808" s="2">
        <v>42699.456064814818</v>
      </c>
      <c r="I808">
        <f t="shared" si="75"/>
        <v>2562</v>
      </c>
      <c r="J808">
        <f t="shared" si="80"/>
        <v>6</v>
      </c>
      <c r="K808">
        <f t="shared" si="76"/>
        <v>0</v>
      </c>
      <c r="L808">
        <f t="shared" si="77"/>
        <v>0</v>
      </c>
      <c r="P808">
        <f t="shared" si="78"/>
        <v>0</v>
      </c>
      <c r="Q808" t="e">
        <f>VLOOKUP(M808,'train-c6'!A$1:B$23,2)</f>
        <v>#N/A</v>
      </c>
      <c r="R808" t="e">
        <f>VLOOKUP(M808,'train-c6'!A$2:H$23,7)</f>
        <v>#N/A</v>
      </c>
      <c r="S808" t="e">
        <f>VLOOKUP(M808,'train-c6'!A$2:H$23,8)</f>
        <v>#N/A</v>
      </c>
      <c r="T808">
        <f t="shared" si="79"/>
        <v>0</v>
      </c>
      <c r="U808">
        <f t="array" ref="U808">MAX(IF(A$2:A$1790=M808,IF(B$2:B$1790=N808,J$2:J$1790)))</f>
        <v>0</v>
      </c>
    </row>
    <row r="809" spans="1:21" hidden="1" x14ac:dyDescent="0.3">
      <c r="A809" t="s">
        <v>117</v>
      </c>
      <c r="B809" t="s">
        <v>126</v>
      </c>
      <c r="C809">
        <v>19753</v>
      </c>
      <c r="D809" s="1">
        <v>40137</v>
      </c>
      <c r="E809" s="1">
        <v>42829</v>
      </c>
      <c r="F809">
        <v>226561</v>
      </c>
      <c r="G809" t="s">
        <v>10</v>
      </c>
      <c r="H809" s="2">
        <v>42829.316921296297</v>
      </c>
      <c r="I809">
        <f t="shared" si="75"/>
        <v>2692</v>
      </c>
      <c r="J809">
        <f t="shared" si="80"/>
        <v>7</v>
      </c>
      <c r="K809">
        <f t="shared" si="76"/>
        <v>0</v>
      </c>
      <c r="L809">
        <f t="shared" si="77"/>
        <v>0</v>
      </c>
      <c r="P809">
        <f t="shared" si="78"/>
        <v>0</v>
      </c>
      <c r="Q809" t="e">
        <f>VLOOKUP(M809,'train-c6'!A$1:B$23,2)</f>
        <v>#N/A</v>
      </c>
      <c r="R809" t="e">
        <f>VLOOKUP(M809,'train-c6'!A$2:H$23,7)</f>
        <v>#N/A</v>
      </c>
      <c r="S809" t="e">
        <f>VLOOKUP(M809,'train-c6'!A$2:H$23,8)</f>
        <v>#N/A</v>
      </c>
      <c r="T809">
        <f t="shared" si="79"/>
        <v>0</v>
      </c>
      <c r="U809">
        <f t="array" ref="U809">MAX(IF(A$2:A$1790=M809,IF(B$2:B$1790=N809,J$2:J$1790)))</f>
        <v>0</v>
      </c>
    </row>
    <row r="810" spans="1:21" hidden="1" x14ac:dyDescent="0.3">
      <c r="A810" t="s">
        <v>117</v>
      </c>
      <c r="B810" t="s">
        <v>127</v>
      </c>
      <c r="C810">
        <v>19754</v>
      </c>
      <c r="D810" s="1">
        <v>40137</v>
      </c>
      <c r="E810" s="1">
        <v>42404</v>
      </c>
      <c r="F810">
        <v>187200</v>
      </c>
      <c r="G810" t="s">
        <v>10</v>
      </c>
      <c r="H810" s="2">
        <v>42404.389525462961</v>
      </c>
      <c r="I810">
        <f t="shared" si="75"/>
        <v>2267</v>
      </c>
      <c r="J810">
        <f t="shared" si="80"/>
        <v>1</v>
      </c>
      <c r="K810">
        <f t="shared" si="76"/>
        <v>0</v>
      </c>
      <c r="L810">
        <f t="shared" si="77"/>
        <v>0</v>
      </c>
      <c r="P810">
        <f t="shared" si="78"/>
        <v>0</v>
      </c>
      <c r="Q810" t="e">
        <f>VLOOKUP(M810,'train-c6'!A$1:B$23,2)</f>
        <v>#N/A</v>
      </c>
      <c r="R810" t="e">
        <f>VLOOKUP(M810,'train-c6'!A$2:H$23,7)</f>
        <v>#N/A</v>
      </c>
      <c r="S810" t="e">
        <f>VLOOKUP(M810,'train-c6'!A$2:H$23,8)</f>
        <v>#N/A</v>
      </c>
      <c r="T810">
        <f t="shared" si="79"/>
        <v>0</v>
      </c>
      <c r="U810">
        <f t="array" ref="U810">MAX(IF(A$2:A$1790=M810,IF(B$2:B$1790=N810,J$2:J$1790)))</f>
        <v>0</v>
      </c>
    </row>
    <row r="811" spans="1:21" hidden="1" x14ac:dyDescent="0.3">
      <c r="A811" t="s">
        <v>117</v>
      </c>
      <c r="B811" t="s">
        <v>127</v>
      </c>
      <c r="C811">
        <v>19754</v>
      </c>
      <c r="D811" s="1">
        <v>40137</v>
      </c>
      <c r="E811" s="1">
        <v>42468</v>
      </c>
      <c r="F811">
        <v>193471</v>
      </c>
      <c r="G811" t="s">
        <v>10</v>
      </c>
      <c r="H811" s="2">
        <v>42468.311180555553</v>
      </c>
      <c r="I811">
        <f t="shared" si="75"/>
        <v>2331</v>
      </c>
      <c r="J811">
        <f t="shared" si="80"/>
        <v>2</v>
      </c>
      <c r="K811">
        <f t="shared" si="76"/>
        <v>0</v>
      </c>
      <c r="L811">
        <f t="shared" si="77"/>
        <v>0</v>
      </c>
      <c r="P811">
        <f t="shared" si="78"/>
        <v>0</v>
      </c>
      <c r="Q811" t="e">
        <f>VLOOKUP(M811,'train-c6'!A$1:B$23,2)</f>
        <v>#N/A</v>
      </c>
      <c r="R811" t="e">
        <f>VLOOKUP(M811,'train-c6'!A$2:H$23,7)</f>
        <v>#N/A</v>
      </c>
      <c r="S811" t="e">
        <f>VLOOKUP(M811,'train-c6'!A$2:H$23,8)</f>
        <v>#N/A</v>
      </c>
      <c r="T811">
        <f t="shared" si="79"/>
        <v>0</v>
      </c>
      <c r="U811">
        <f t="array" ref="U811">MAX(IF(A$2:A$1790=M811,IF(B$2:B$1790=N811,J$2:J$1790)))</f>
        <v>0</v>
      </c>
    </row>
    <row r="812" spans="1:21" hidden="1" x14ac:dyDescent="0.3">
      <c r="A812" t="s">
        <v>117</v>
      </c>
      <c r="B812" t="s">
        <v>127</v>
      </c>
      <c r="C812">
        <v>19754</v>
      </c>
      <c r="D812" s="1">
        <v>40137</v>
      </c>
      <c r="E812" s="1">
        <v>42528</v>
      </c>
      <c r="F812">
        <v>200160</v>
      </c>
      <c r="G812" t="s">
        <v>10</v>
      </c>
      <c r="H812" s="2">
        <v>42528.259027777778</v>
      </c>
      <c r="I812">
        <f t="shared" si="75"/>
        <v>2391</v>
      </c>
      <c r="J812">
        <f t="shared" si="80"/>
        <v>3</v>
      </c>
      <c r="K812">
        <f t="shared" si="76"/>
        <v>0</v>
      </c>
      <c r="L812">
        <f t="shared" si="77"/>
        <v>0</v>
      </c>
      <c r="P812">
        <f t="shared" si="78"/>
        <v>0</v>
      </c>
      <c r="Q812" t="e">
        <f>VLOOKUP(M812,'train-c6'!A$1:B$23,2)</f>
        <v>#N/A</v>
      </c>
      <c r="R812" t="e">
        <f>VLOOKUP(M812,'train-c6'!A$2:H$23,7)</f>
        <v>#N/A</v>
      </c>
      <c r="S812" t="e">
        <f>VLOOKUP(M812,'train-c6'!A$2:H$23,8)</f>
        <v>#N/A</v>
      </c>
      <c r="T812">
        <f t="shared" si="79"/>
        <v>0</v>
      </c>
      <c r="U812">
        <f t="array" ref="U812">MAX(IF(A$2:A$1790=M812,IF(B$2:B$1790=N812,J$2:J$1790)))</f>
        <v>0</v>
      </c>
    </row>
    <row r="813" spans="1:21" hidden="1" x14ac:dyDescent="0.3">
      <c r="A813" t="s">
        <v>117</v>
      </c>
      <c r="B813" t="s">
        <v>127</v>
      </c>
      <c r="C813">
        <v>19754</v>
      </c>
      <c r="D813" s="1">
        <v>40137</v>
      </c>
      <c r="E813" s="1">
        <v>42580</v>
      </c>
      <c r="F813">
        <v>206036</v>
      </c>
      <c r="G813" t="s">
        <v>10</v>
      </c>
      <c r="H813" s="2">
        <v>42580.248229166667</v>
      </c>
      <c r="I813">
        <f t="shared" si="75"/>
        <v>2443</v>
      </c>
      <c r="J813">
        <f t="shared" si="80"/>
        <v>4</v>
      </c>
      <c r="K813">
        <f t="shared" si="76"/>
        <v>0</v>
      </c>
      <c r="L813">
        <f t="shared" si="77"/>
        <v>0</v>
      </c>
      <c r="P813">
        <f t="shared" si="78"/>
        <v>0</v>
      </c>
      <c r="Q813" t="e">
        <f>VLOOKUP(M813,'train-c6'!A$1:B$23,2)</f>
        <v>#N/A</v>
      </c>
      <c r="R813" t="e">
        <f>VLOOKUP(M813,'train-c6'!A$2:H$23,7)</f>
        <v>#N/A</v>
      </c>
      <c r="S813" t="e">
        <f>VLOOKUP(M813,'train-c6'!A$2:H$23,8)</f>
        <v>#N/A</v>
      </c>
      <c r="T813">
        <f t="shared" si="79"/>
        <v>0</v>
      </c>
      <c r="U813">
        <f t="array" ref="U813">MAX(IF(A$2:A$1790=M813,IF(B$2:B$1790=N813,J$2:J$1790)))</f>
        <v>0</v>
      </c>
    </row>
    <row r="814" spans="1:21" hidden="1" x14ac:dyDescent="0.3">
      <c r="A814" t="s">
        <v>117</v>
      </c>
      <c r="B814" t="s">
        <v>127</v>
      </c>
      <c r="C814">
        <v>19754</v>
      </c>
      <c r="D814" s="1">
        <v>40137</v>
      </c>
      <c r="E814" s="1">
        <v>42634</v>
      </c>
      <c r="F814">
        <v>210453</v>
      </c>
      <c r="G814" t="s">
        <v>10</v>
      </c>
      <c r="H814" s="2">
        <v>42634.519930555558</v>
      </c>
      <c r="I814">
        <f t="shared" si="75"/>
        <v>2497</v>
      </c>
      <c r="J814">
        <f t="shared" si="80"/>
        <v>5</v>
      </c>
      <c r="K814">
        <f t="shared" si="76"/>
        <v>0</v>
      </c>
      <c r="L814">
        <f t="shared" si="77"/>
        <v>0</v>
      </c>
      <c r="P814">
        <f t="shared" si="78"/>
        <v>0</v>
      </c>
      <c r="Q814" t="e">
        <f>VLOOKUP(M814,'train-c6'!A$1:B$23,2)</f>
        <v>#N/A</v>
      </c>
      <c r="R814" t="e">
        <f>VLOOKUP(M814,'train-c6'!A$2:H$23,7)</f>
        <v>#N/A</v>
      </c>
      <c r="S814" t="e">
        <f>VLOOKUP(M814,'train-c6'!A$2:H$23,8)</f>
        <v>#N/A</v>
      </c>
      <c r="T814">
        <f t="shared" si="79"/>
        <v>0</v>
      </c>
      <c r="U814">
        <f t="array" ref="U814">MAX(IF(A$2:A$1790=M814,IF(B$2:B$1790=N814,J$2:J$1790)))</f>
        <v>0</v>
      </c>
    </row>
    <row r="815" spans="1:21" hidden="1" x14ac:dyDescent="0.3">
      <c r="A815" t="s">
        <v>117</v>
      </c>
      <c r="B815" t="s">
        <v>127</v>
      </c>
      <c r="C815">
        <v>19754</v>
      </c>
      <c r="D815" s="1">
        <v>40137</v>
      </c>
      <c r="E815" s="1">
        <v>42699</v>
      </c>
      <c r="F815">
        <v>215481</v>
      </c>
      <c r="G815" t="s">
        <v>10</v>
      </c>
      <c r="H815" s="2">
        <v>42699.460868055554</v>
      </c>
      <c r="I815">
        <f t="shared" si="75"/>
        <v>2562</v>
      </c>
      <c r="J815">
        <f t="shared" si="80"/>
        <v>6</v>
      </c>
      <c r="K815">
        <f t="shared" si="76"/>
        <v>0</v>
      </c>
      <c r="L815">
        <f t="shared" si="77"/>
        <v>0</v>
      </c>
      <c r="P815">
        <f t="shared" si="78"/>
        <v>0</v>
      </c>
      <c r="Q815" t="e">
        <f>VLOOKUP(M815,'train-c6'!A$1:B$23,2)</f>
        <v>#N/A</v>
      </c>
      <c r="R815" t="e">
        <f>VLOOKUP(M815,'train-c6'!A$2:H$23,7)</f>
        <v>#N/A</v>
      </c>
      <c r="S815" t="e">
        <f>VLOOKUP(M815,'train-c6'!A$2:H$23,8)</f>
        <v>#N/A</v>
      </c>
      <c r="T815">
        <f t="shared" si="79"/>
        <v>0</v>
      </c>
      <c r="U815">
        <f t="array" ref="U815">MAX(IF(A$2:A$1790=M815,IF(B$2:B$1790=N815,J$2:J$1790)))</f>
        <v>0</v>
      </c>
    </row>
    <row r="816" spans="1:21" hidden="1" x14ac:dyDescent="0.3">
      <c r="A816" t="s">
        <v>117</v>
      </c>
      <c r="B816" t="s">
        <v>127</v>
      </c>
      <c r="C816">
        <v>19754</v>
      </c>
      <c r="D816" s="1">
        <v>40137</v>
      </c>
      <c r="E816" s="1">
        <v>42829</v>
      </c>
      <c r="F816">
        <v>226566</v>
      </c>
      <c r="G816" t="s">
        <v>10</v>
      </c>
      <c r="H816" s="2">
        <v>42829.317129629628</v>
      </c>
      <c r="I816">
        <f t="shared" si="75"/>
        <v>2692</v>
      </c>
      <c r="J816">
        <f t="shared" si="80"/>
        <v>7</v>
      </c>
      <c r="K816">
        <f t="shared" si="76"/>
        <v>0</v>
      </c>
      <c r="L816">
        <f t="shared" si="77"/>
        <v>0</v>
      </c>
      <c r="P816">
        <f t="shared" si="78"/>
        <v>0</v>
      </c>
      <c r="Q816" t="e">
        <f>VLOOKUP(M816,'train-c6'!A$1:B$23,2)</f>
        <v>#N/A</v>
      </c>
      <c r="R816" t="e">
        <f>VLOOKUP(M816,'train-c6'!A$2:H$23,7)</f>
        <v>#N/A</v>
      </c>
      <c r="S816" t="e">
        <f>VLOOKUP(M816,'train-c6'!A$2:H$23,8)</f>
        <v>#N/A</v>
      </c>
      <c r="T816">
        <f t="shared" si="79"/>
        <v>0</v>
      </c>
      <c r="U816">
        <f t="array" ref="U816">MAX(IF(A$2:A$1790=M816,IF(B$2:B$1790=N816,J$2:J$1790)))</f>
        <v>0</v>
      </c>
    </row>
    <row r="817" spans="1:21" hidden="1" x14ac:dyDescent="0.3">
      <c r="A817" t="s">
        <v>102</v>
      </c>
      <c r="B817" t="s">
        <v>103</v>
      </c>
      <c r="C817">
        <v>19755</v>
      </c>
      <c r="D817" s="1">
        <v>40137</v>
      </c>
      <c r="E817" s="1">
        <v>42404</v>
      </c>
      <c r="F817">
        <v>187063</v>
      </c>
      <c r="G817" t="s">
        <v>10</v>
      </c>
      <c r="H817" s="2">
        <v>42404.363506944443</v>
      </c>
      <c r="I817">
        <f t="shared" si="75"/>
        <v>2267</v>
      </c>
      <c r="J817">
        <f t="shared" si="80"/>
        <v>1</v>
      </c>
      <c r="K817">
        <f t="shared" si="76"/>
        <v>0</v>
      </c>
      <c r="L817">
        <f t="shared" si="77"/>
        <v>0</v>
      </c>
      <c r="P817">
        <f t="shared" si="78"/>
        <v>0</v>
      </c>
      <c r="Q817" t="e">
        <f>VLOOKUP(M817,'train-c6'!A$1:B$23,2)</f>
        <v>#N/A</v>
      </c>
      <c r="R817" t="e">
        <f>VLOOKUP(M817,'train-c6'!A$2:H$23,7)</f>
        <v>#N/A</v>
      </c>
      <c r="S817" t="e">
        <f>VLOOKUP(M817,'train-c6'!A$2:H$23,8)</f>
        <v>#N/A</v>
      </c>
      <c r="T817">
        <f t="shared" si="79"/>
        <v>0</v>
      </c>
      <c r="U817">
        <f t="array" ref="U817">MAX(IF(A$2:A$1790=M817,IF(B$2:B$1790=N817,J$2:J$1790)))</f>
        <v>0</v>
      </c>
    </row>
    <row r="818" spans="1:21" hidden="1" x14ac:dyDescent="0.3">
      <c r="A818" t="s">
        <v>102</v>
      </c>
      <c r="B818" t="s">
        <v>103</v>
      </c>
      <c r="C818">
        <v>19755</v>
      </c>
      <c r="D818" s="1">
        <v>40137</v>
      </c>
      <c r="E818" s="1">
        <v>42472</v>
      </c>
      <c r="F818">
        <v>194491</v>
      </c>
      <c r="G818" t="s">
        <v>10</v>
      </c>
      <c r="H818" s="2">
        <v>42472.480416666665</v>
      </c>
      <c r="I818">
        <f t="shared" si="75"/>
        <v>2335</v>
      </c>
      <c r="J818">
        <f t="shared" si="80"/>
        <v>2</v>
      </c>
      <c r="K818">
        <f t="shared" si="76"/>
        <v>0</v>
      </c>
      <c r="L818">
        <f t="shared" si="77"/>
        <v>0</v>
      </c>
      <c r="P818">
        <f t="shared" si="78"/>
        <v>0</v>
      </c>
      <c r="Q818" t="e">
        <f>VLOOKUP(M818,'train-c6'!A$1:B$23,2)</f>
        <v>#N/A</v>
      </c>
      <c r="R818" t="e">
        <f>VLOOKUP(M818,'train-c6'!A$2:H$23,7)</f>
        <v>#N/A</v>
      </c>
      <c r="S818" t="e">
        <f>VLOOKUP(M818,'train-c6'!A$2:H$23,8)</f>
        <v>#N/A</v>
      </c>
      <c r="T818">
        <f t="shared" si="79"/>
        <v>0</v>
      </c>
      <c r="U818">
        <f t="array" ref="U818">MAX(IF(A$2:A$1790=M818,IF(B$2:B$1790=N818,J$2:J$1790)))</f>
        <v>0</v>
      </c>
    </row>
    <row r="819" spans="1:21" hidden="1" x14ac:dyDescent="0.3">
      <c r="A819" t="s">
        <v>102</v>
      </c>
      <c r="B819" t="s">
        <v>103</v>
      </c>
      <c r="C819">
        <v>19755</v>
      </c>
      <c r="D819" s="1">
        <v>40137</v>
      </c>
      <c r="E819" s="1">
        <v>42515</v>
      </c>
      <c r="F819">
        <v>197247</v>
      </c>
      <c r="G819" t="s">
        <v>10</v>
      </c>
      <c r="H819" s="2">
        <v>42515.510474537034</v>
      </c>
      <c r="I819">
        <f t="shared" si="75"/>
        <v>2378</v>
      </c>
      <c r="J819">
        <f t="shared" si="80"/>
        <v>3</v>
      </c>
      <c r="K819">
        <f t="shared" si="76"/>
        <v>0</v>
      </c>
      <c r="L819">
        <f t="shared" si="77"/>
        <v>0</v>
      </c>
      <c r="P819">
        <f t="shared" si="78"/>
        <v>0</v>
      </c>
      <c r="Q819" t="e">
        <f>VLOOKUP(M819,'train-c6'!A$1:B$23,2)</f>
        <v>#N/A</v>
      </c>
      <c r="R819" t="e">
        <f>VLOOKUP(M819,'train-c6'!A$2:H$23,7)</f>
        <v>#N/A</v>
      </c>
      <c r="S819" t="e">
        <f>VLOOKUP(M819,'train-c6'!A$2:H$23,8)</f>
        <v>#N/A</v>
      </c>
      <c r="T819">
        <f t="shared" si="79"/>
        <v>0</v>
      </c>
      <c r="U819">
        <f t="array" ref="U819">MAX(IF(A$2:A$1790=M819,IF(B$2:B$1790=N819,J$2:J$1790)))</f>
        <v>0</v>
      </c>
    </row>
    <row r="820" spans="1:21" hidden="1" x14ac:dyDescent="0.3">
      <c r="A820" t="s">
        <v>102</v>
      </c>
      <c r="B820" t="s">
        <v>103</v>
      </c>
      <c r="C820">
        <v>19755</v>
      </c>
      <c r="D820" s="1">
        <v>40137</v>
      </c>
      <c r="E820" s="1">
        <v>42571</v>
      </c>
      <c r="F820">
        <v>204142</v>
      </c>
      <c r="G820" t="s">
        <v>10</v>
      </c>
      <c r="H820" s="2">
        <v>42581.280335648145</v>
      </c>
      <c r="I820">
        <f t="shared" si="75"/>
        <v>2434</v>
      </c>
      <c r="J820">
        <f t="shared" si="80"/>
        <v>4</v>
      </c>
      <c r="K820">
        <f t="shared" si="76"/>
        <v>0</v>
      </c>
      <c r="L820">
        <f t="shared" si="77"/>
        <v>0</v>
      </c>
      <c r="P820">
        <f t="shared" si="78"/>
        <v>0</v>
      </c>
      <c r="Q820" t="e">
        <f>VLOOKUP(M820,'train-c6'!A$1:B$23,2)</f>
        <v>#N/A</v>
      </c>
      <c r="R820" t="e">
        <f>VLOOKUP(M820,'train-c6'!A$2:H$23,7)</f>
        <v>#N/A</v>
      </c>
      <c r="S820" t="e">
        <f>VLOOKUP(M820,'train-c6'!A$2:H$23,8)</f>
        <v>#N/A</v>
      </c>
      <c r="T820">
        <f t="shared" si="79"/>
        <v>0</v>
      </c>
      <c r="U820">
        <f t="array" ref="U820">MAX(IF(A$2:A$1790=M820,IF(B$2:B$1790=N820,J$2:J$1790)))</f>
        <v>0</v>
      </c>
    </row>
    <row r="821" spans="1:21" hidden="1" x14ac:dyDescent="0.3">
      <c r="A821" t="s">
        <v>102</v>
      </c>
      <c r="B821" t="s">
        <v>103</v>
      </c>
      <c r="C821">
        <v>19755</v>
      </c>
      <c r="D821" s="1">
        <v>40137</v>
      </c>
      <c r="E821" s="1">
        <v>42571</v>
      </c>
      <c r="F821">
        <v>204144</v>
      </c>
      <c r="G821" t="s">
        <v>21</v>
      </c>
      <c r="H821" s="2">
        <v>42581.280335648145</v>
      </c>
      <c r="I821">
        <f t="shared" si="75"/>
        <v>2434</v>
      </c>
      <c r="J821">
        <f t="shared" si="80"/>
        <v>5</v>
      </c>
      <c r="K821">
        <f t="shared" si="76"/>
        <v>0</v>
      </c>
      <c r="L821">
        <f t="shared" si="77"/>
        <v>0</v>
      </c>
      <c r="P821">
        <f t="shared" si="78"/>
        <v>0</v>
      </c>
      <c r="Q821" t="e">
        <f>VLOOKUP(M821,'train-c6'!A$1:B$23,2)</f>
        <v>#N/A</v>
      </c>
      <c r="R821" t="e">
        <f>VLOOKUP(M821,'train-c6'!A$2:H$23,7)</f>
        <v>#N/A</v>
      </c>
      <c r="S821" t="e">
        <f>VLOOKUP(M821,'train-c6'!A$2:H$23,8)</f>
        <v>#N/A</v>
      </c>
      <c r="T821">
        <f t="shared" si="79"/>
        <v>0</v>
      </c>
      <c r="U821">
        <f t="array" ref="U821">MAX(IF(A$2:A$1790=M821,IF(B$2:B$1790=N821,J$2:J$1790)))</f>
        <v>0</v>
      </c>
    </row>
    <row r="822" spans="1:21" hidden="1" x14ac:dyDescent="0.3">
      <c r="A822" t="s">
        <v>102</v>
      </c>
      <c r="B822" t="s">
        <v>103</v>
      </c>
      <c r="C822">
        <v>19755</v>
      </c>
      <c r="D822" s="1">
        <v>40137</v>
      </c>
      <c r="E822" s="1">
        <v>42581</v>
      </c>
      <c r="F822">
        <v>206241</v>
      </c>
      <c r="G822" t="s">
        <v>10</v>
      </c>
      <c r="H822" s="2">
        <v>42581.280335648145</v>
      </c>
      <c r="I822">
        <f t="shared" si="75"/>
        <v>2444</v>
      </c>
      <c r="J822">
        <f t="shared" si="80"/>
        <v>6</v>
      </c>
      <c r="K822">
        <f t="shared" si="76"/>
        <v>0</v>
      </c>
      <c r="L822">
        <f t="shared" si="77"/>
        <v>0</v>
      </c>
      <c r="P822">
        <f t="shared" si="78"/>
        <v>0</v>
      </c>
      <c r="Q822" t="e">
        <f>VLOOKUP(M822,'train-c6'!A$1:B$23,2)</f>
        <v>#N/A</v>
      </c>
      <c r="R822" t="e">
        <f>VLOOKUP(M822,'train-c6'!A$2:H$23,7)</f>
        <v>#N/A</v>
      </c>
      <c r="S822" t="e">
        <f>VLOOKUP(M822,'train-c6'!A$2:H$23,8)</f>
        <v>#N/A</v>
      </c>
      <c r="T822">
        <f t="shared" si="79"/>
        <v>0</v>
      </c>
      <c r="U822">
        <f t="array" ref="U822">MAX(IF(A$2:A$1790=M822,IF(B$2:B$1790=N822,J$2:J$1790)))</f>
        <v>0</v>
      </c>
    </row>
    <row r="823" spans="1:21" hidden="1" x14ac:dyDescent="0.3">
      <c r="A823" t="s">
        <v>102</v>
      </c>
      <c r="B823" t="s">
        <v>103</v>
      </c>
      <c r="C823">
        <v>19755</v>
      </c>
      <c r="D823" s="1">
        <v>40137</v>
      </c>
      <c r="E823" s="1">
        <v>42636</v>
      </c>
      <c r="F823">
        <v>211030</v>
      </c>
      <c r="G823" t="s">
        <v>10</v>
      </c>
      <c r="H823" s="2">
        <v>42636.599618055552</v>
      </c>
      <c r="I823">
        <f t="shared" si="75"/>
        <v>2499</v>
      </c>
      <c r="J823">
        <f t="shared" si="80"/>
        <v>7</v>
      </c>
      <c r="K823">
        <f t="shared" si="76"/>
        <v>0</v>
      </c>
      <c r="L823">
        <f t="shared" si="77"/>
        <v>0</v>
      </c>
      <c r="P823">
        <f t="shared" si="78"/>
        <v>0</v>
      </c>
      <c r="Q823" t="e">
        <f>VLOOKUP(M823,'train-c6'!A$1:B$23,2)</f>
        <v>#N/A</v>
      </c>
      <c r="R823" t="e">
        <f>VLOOKUP(M823,'train-c6'!A$2:H$23,7)</f>
        <v>#N/A</v>
      </c>
      <c r="S823" t="e">
        <f>VLOOKUP(M823,'train-c6'!A$2:H$23,8)</f>
        <v>#N/A</v>
      </c>
      <c r="T823">
        <f t="shared" si="79"/>
        <v>0</v>
      </c>
      <c r="U823">
        <f t="array" ref="U823">MAX(IF(A$2:A$1790=M823,IF(B$2:B$1790=N823,J$2:J$1790)))</f>
        <v>0</v>
      </c>
    </row>
    <row r="824" spans="1:21" hidden="1" x14ac:dyDescent="0.3">
      <c r="A824" t="s">
        <v>102</v>
      </c>
      <c r="B824" t="s">
        <v>103</v>
      </c>
      <c r="C824">
        <v>19755</v>
      </c>
      <c r="D824" s="1">
        <v>40137</v>
      </c>
      <c r="E824" s="1">
        <v>42702</v>
      </c>
      <c r="F824">
        <v>215560</v>
      </c>
      <c r="G824" t="s">
        <v>10</v>
      </c>
      <c r="H824" s="2">
        <v>42702.274641203701</v>
      </c>
      <c r="I824">
        <f t="shared" si="75"/>
        <v>2565</v>
      </c>
      <c r="J824">
        <f t="shared" si="80"/>
        <v>8</v>
      </c>
      <c r="K824">
        <f t="shared" si="76"/>
        <v>0</v>
      </c>
      <c r="L824">
        <f t="shared" si="77"/>
        <v>0</v>
      </c>
      <c r="P824">
        <f t="shared" si="78"/>
        <v>0</v>
      </c>
      <c r="Q824" t="e">
        <f>VLOOKUP(M824,'train-c6'!A$1:B$23,2)</f>
        <v>#N/A</v>
      </c>
      <c r="R824" t="e">
        <f>VLOOKUP(M824,'train-c6'!A$2:H$23,7)</f>
        <v>#N/A</v>
      </c>
      <c r="S824" t="e">
        <f>VLOOKUP(M824,'train-c6'!A$2:H$23,8)</f>
        <v>#N/A</v>
      </c>
      <c r="T824">
        <f t="shared" si="79"/>
        <v>0</v>
      </c>
      <c r="U824">
        <f t="array" ref="U824">MAX(IF(A$2:A$1790=M824,IF(B$2:B$1790=N824,J$2:J$1790)))</f>
        <v>0</v>
      </c>
    </row>
    <row r="825" spans="1:21" hidden="1" x14ac:dyDescent="0.3">
      <c r="A825" t="s">
        <v>102</v>
      </c>
      <c r="B825" t="s">
        <v>103</v>
      </c>
      <c r="C825">
        <v>19755</v>
      </c>
      <c r="D825" s="1">
        <v>40137</v>
      </c>
      <c r="E825" s="1">
        <v>42829</v>
      </c>
      <c r="F825">
        <v>226607</v>
      </c>
      <c r="G825" t="s">
        <v>10</v>
      </c>
      <c r="H825" s="2">
        <v>42829.368194444447</v>
      </c>
      <c r="I825">
        <f t="shared" si="75"/>
        <v>2692</v>
      </c>
      <c r="J825">
        <f t="shared" si="80"/>
        <v>9</v>
      </c>
      <c r="K825">
        <f t="shared" si="76"/>
        <v>0</v>
      </c>
      <c r="L825">
        <f t="shared" si="77"/>
        <v>0</v>
      </c>
      <c r="P825">
        <f t="shared" si="78"/>
        <v>0</v>
      </c>
      <c r="Q825" t="e">
        <f>VLOOKUP(M825,'train-c6'!A$1:B$23,2)</f>
        <v>#N/A</v>
      </c>
      <c r="R825" t="e">
        <f>VLOOKUP(M825,'train-c6'!A$2:H$23,7)</f>
        <v>#N/A</v>
      </c>
      <c r="S825" t="e">
        <f>VLOOKUP(M825,'train-c6'!A$2:H$23,8)</f>
        <v>#N/A</v>
      </c>
      <c r="T825">
        <f t="shared" si="79"/>
        <v>0</v>
      </c>
      <c r="U825">
        <f t="array" ref="U825">MAX(IF(A$2:A$1790=M825,IF(B$2:B$1790=N825,J$2:J$1790)))</f>
        <v>0</v>
      </c>
    </row>
    <row r="826" spans="1:21" hidden="1" x14ac:dyDescent="0.3">
      <c r="A826" t="s">
        <v>102</v>
      </c>
      <c r="B826" t="s">
        <v>101</v>
      </c>
      <c r="C826">
        <v>19756</v>
      </c>
      <c r="D826" s="1">
        <v>40137</v>
      </c>
      <c r="E826" s="1">
        <v>42404</v>
      </c>
      <c r="F826">
        <v>187061</v>
      </c>
      <c r="G826" t="s">
        <v>10</v>
      </c>
      <c r="H826" s="2">
        <v>42404.363368055558</v>
      </c>
      <c r="I826">
        <f t="shared" si="75"/>
        <v>2267</v>
      </c>
      <c r="J826">
        <f t="shared" si="80"/>
        <v>1</v>
      </c>
      <c r="K826">
        <f t="shared" si="76"/>
        <v>0</v>
      </c>
      <c r="L826">
        <f t="shared" si="77"/>
        <v>0</v>
      </c>
      <c r="P826">
        <f t="shared" si="78"/>
        <v>0</v>
      </c>
      <c r="Q826" t="e">
        <f>VLOOKUP(M826,'train-c6'!A$1:B$23,2)</f>
        <v>#N/A</v>
      </c>
      <c r="R826" t="e">
        <f>VLOOKUP(M826,'train-c6'!A$2:H$23,7)</f>
        <v>#N/A</v>
      </c>
      <c r="S826" t="e">
        <f>VLOOKUP(M826,'train-c6'!A$2:H$23,8)</f>
        <v>#N/A</v>
      </c>
      <c r="T826">
        <f t="shared" si="79"/>
        <v>0</v>
      </c>
      <c r="U826">
        <f t="array" ref="U826">MAX(IF(A$2:A$1790=M826,IF(B$2:B$1790=N826,J$2:J$1790)))</f>
        <v>0</v>
      </c>
    </row>
    <row r="827" spans="1:21" hidden="1" x14ac:dyDescent="0.3">
      <c r="A827" t="s">
        <v>102</v>
      </c>
      <c r="B827" t="s">
        <v>101</v>
      </c>
      <c r="C827">
        <v>19756</v>
      </c>
      <c r="D827" s="1">
        <v>40137</v>
      </c>
      <c r="E827" s="1">
        <v>42472</v>
      </c>
      <c r="F827">
        <v>194488</v>
      </c>
      <c r="G827" t="s">
        <v>10</v>
      </c>
      <c r="H827" s="2">
        <v>42472.480254629627</v>
      </c>
      <c r="I827">
        <f t="shared" si="75"/>
        <v>2335</v>
      </c>
      <c r="J827">
        <f t="shared" si="80"/>
        <v>2</v>
      </c>
      <c r="K827">
        <f t="shared" si="76"/>
        <v>0</v>
      </c>
      <c r="L827">
        <f t="shared" si="77"/>
        <v>0</v>
      </c>
      <c r="P827">
        <f t="shared" si="78"/>
        <v>0</v>
      </c>
      <c r="Q827" t="e">
        <f>VLOOKUP(M827,'train-c6'!A$1:B$23,2)</f>
        <v>#N/A</v>
      </c>
      <c r="R827" t="e">
        <f>VLOOKUP(M827,'train-c6'!A$2:H$23,7)</f>
        <v>#N/A</v>
      </c>
      <c r="S827" t="e">
        <f>VLOOKUP(M827,'train-c6'!A$2:H$23,8)</f>
        <v>#N/A</v>
      </c>
      <c r="T827">
        <f t="shared" si="79"/>
        <v>0</v>
      </c>
      <c r="U827">
        <f t="array" ref="U827">MAX(IF(A$2:A$1790=M827,IF(B$2:B$1790=N827,J$2:J$1790)))</f>
        <v>0</v>
      </c>
    </row>
    <row r="828" spans="1:21" hidden="1" x14ac:dyDescent="0.3">
      <c r="A828" t="s">
        <v>102</v>
      </c>
      <c r="B828" t="s">
        <v>101</v>
      </c>
      <c r="C828">
        <v>19756</v>
      </c>
      <c r="D828" s="1">
        <v>40137</v>
      </c>
      <c r="E828" s="1">
        <v>42515</v>
      </c>
      <c r="F828">
        <v>197245</v>
      </c>
      <c r="G828" t="s">
        <v>10</v>
      </c>
      <c r="H828" s="2">
        <v>42515.510347222225</v>
      </c>
      <c r="I828">
        <f t="shared" si="75"/>
        <v>2378</v>
      </c>
      <c r="J828">
        <f t="shared" si="80"/>
        <v>3</v>
      </c>
      <c r="K828">
        <f t="shared" si="76"/>
        <v>0</v>
      </c>
      <c r="L828">
        <f t="shared" si="77"/>
        <v>0</v>
      </c>
      <c r="P828">
        <f t="shared" si="78"/>
        <v>0</v>
      </c>
      <c r="Q828" t="e">
        <f>VLOOKUP(M828,'train-c6'!A$1:B$23,2)</f>
        <v>#N/A</v>
      </c>
      <c r="R828" t="e">
        <f>VLOOKUP(M828,'train-c6'!A$2:H$23,7)</f>
        <v>#N/A</v>
      </c>
      <c r="S828" t="e">
        <f>VLOOKUP(M828,'train-c6'!A$2:H$23,8)</f>
        <v>#N/A</v>
      </c>
      <c r="T828">
        <f t="shared" si="79"/>
        <v>0</v>
      </c>
      <c r="U828">
        <f t="array" ref="U828">MAX(IF(A$2:A$1790=M828,IF(B$2:B$1790=N828,J$2:J$1790)))</f>
        <v>0</v>
      </c>
    </row>
    <row r="829" spans="1:21" hidden="1" x14ac:dyDescent="0.3">
      <c r="A829" t="s">
        <v>102</v>
      </c>
      <c r="B829" t="s">
        <v>101</v>
      </c>
      <c r="C829">
        <v>19756</v>
      </c>
      <c r="D829" s="1">
        <v>40137</v>
      </c>
      <c r="E829" s="1">
        <v>42571</v>
      </c>
      <c r="F829">
        <v>204140</v>
      </c>
      <c r="G829" t="s">
        <v>10</v>
      </c>
      <c r="H829" s="2">
        <v>42571.563206018516</v>
      </c>
      <c r="I829">
        <f t="shared" si="75"/>
        <v>2434</v>
      </c>
      <c r="J829">
        <f t="shared" si="80"/>
        <v>4</v>
      </c>
      <c r="K829">
        <f t="shared" si="76"/>
        <v>0</v>
      </c>
      <c r="L829">
        <f t="shared" si="77"/>
        <v>0</v>
      </c>
      <c r="P829">
        <f t="shared" si="78"/>
        <v>0</v>
      </c>
      <c r="Q829" t="e">
        <f>VLOOKUP(M829,'train-c6'!A$1:B$23,2)</f>
        <v>#N/A</v>
      </c>
      <c r="R829" t="e">
        <f>VLOOKUP(M829,'train-c6'!A$2:H$23,7)</f>
        <v>#N/A</v>
      </c>
      <c r="S829" t="e">
        <f>VLOOKUP(M829,'train-c6'!A$2:H$23,8)</f>
        <v>#N/A</v>
      </c>
      <c r="T829">
        <f t="shared" si="79"/>
        <v>0</v>
      </c>
      <c r="U829">
        <f t="array" ref="U829">MAX(IF(A$2:A$1790=M829,IF(B$2:B$1790=N829,J$2:J$1790)))</f>
        <v>0</v>
      </c>
    </row>
    <row r="830" spans="1:21" hidden="1" x14ac:dyDescent="0.3">
      <c r="A830" t="s">
        <v>102</v>
      </c>
      <c r="B830" t="s">
        <v>101</v>
      </c>
      <c r="C830">
        <v>19756</v>
      </c>
      <c r="D830" s="1">
        <v>40137</v>
      </c>
      <c r="E830" s="1">
        <v>42636</v>
      </c>
      <c r="F830">
        <v>211028</v>
      </c>
      <c r="G830" t="s">
        <v>10</v>
      </c>
      <c r="H830" s="2">
        <v>42636.599259259259</v>
      </c>
      <c r="I830">
        <f t="shared" si="75"/>
        <v>2499</v>
      </c>
      <c r="J830">
        <f t="shared" si="80"/>
        <v>5</v>
      </c>
      <c r="K830">
        <f t="shared" si="76"/>
        <v>0</v>
      </c>
      <c r="L830">
        <f t="shared" si="77"/>
        <v>0</v>
      </c>
      <c r="P830">
        <f t="shared" si="78"/>
        <v>0</v>
      </c>
      <c r="Q830" t="e">
        <f>VLOOKUP(M830,'train-c6'!A$1:B$23,2)</f>
        <v>#N/A</v>
      </c>
      <c r="R830" t="e">
        <f>VLOOKUP(M830,'train-c6'!A$2:H$23,7)</f>
        <v>#N/A</v>
      </c>
      <c r="S830" t="e">
        <f>VLOOKUP(M830,'train-c6'!A$2:H$23,8)</f>
        <v>#N/A</v>
      </c>
      <c r="T830">
        <f t="shared" si="79"/>
        <v>0</v>
      </c>
      <c r="U830">
        <f t="array" ref="U830">MAX(IF(A$2:A$1790=M830,IF(B$2:B$1790=N830,J$2:J$1790)))</f>
        <v>0</v>
      </c>
    </row>
    <row r="831" spans="1:21" hidden="1" x14ac:dyDescent="0.3">
      <c r="A831" t="s">
        <v>102</v>
      </c>
      <c r="B831" t="s">
        <v>101</v>
      </c>
      <c r="C831">
        <v>19756</v>
      </c>
      <c r="D831" s="1">
        <v>40137</v>
      </c>
      <c r="E831" s="1">
        <v>42702</v>
      </c>
      <c r="F831">
        <v>215558</v>
      </c>
      <c r="G831" t="s">
        <v>10</v>
      </c>
      <c r="H831" s="2">
        <v>42702.274502314816</v>
      </c>
      <c r="I831">
        <f t="shared" si="75"/>
        <v>2565</v>
      </c>
      <c r="J831">
        <f t="shared" si="80"/>
        <v>6</v>
      </c>
      <c r="K831">
        <f t="shared" si="76"/>
        <v>0</v>
      </c>
      <c r="L831">
        <f t="shared" si="77"/>
        <v>0</v>
      </c>
      <c r="P831">
        <f t="shared" si="78"/>
        <v>0</v>
      </c>
      <c r="Q831" t="e">
        <f>VLOOKUP(M831,'train-c6'!A$1:B$23,2)</f>
        <v>#N/A</v>
      </c>
      <c r="R831" t="e">
        <f>VLOOKUP(M831,'train-c6'!A$2:H$23,7)</f>
        <v>#N/A</v>
      </c>
      <c r="S831" t="e">
        <f>VLOOKUP(M831,'train-c6'!A$2:H$23,8)</f>
        <v>#N/A</v>
      </c>
      <c r="T831">
        <f t="shared" si="79"/>
        <v>0</v>
      </c>
      <c r="U831">
        <f t="array" ref="U831">MAX(IF(A$2:A$1790=M831,IF(B$2:B$1790=N831,J$2:J$1790)))</f>
        <v>0</v>
      </c>
    </row>
    <row r="832" spans="1:21" hidden="1" x14ac:dyDescent="0.3">
      <c r="A832" t="s">
        <v>102</v>
      </c>
      <c r="B832" t="s">
        <v>101</v>
      </c>
      <c r="C832">
        <v>19756</v>
      </c>
      <c r="D832" s="1">
        <v>40137</v>
      </c>
      <c r="E832" s="1">
        <v>42829</v>
      </c>
      <c r="F832">
        <v>226605</v>
      </c>
      <c r="G832" t="s">
        <v>10</v>
      </c>
      <c r="H832" s="2">
        <v>42829.32849537037</v>
      </c>
      <c r="I832">
        <f t="shared" si="75"/>
        <v>2692</v>
      </c>
      <c r="J832">
        <f t="shared" si="80"/>
        <v>7</v>
      </c>
      <c r="K832">
        <f t="shared" si="76"/>
        <v>0</v>
      </c>
      <c r="L832">
        <f t="shared" si="77"/>
        <v>0</v>
      </c>
      <c r="P832">
        <f t="shared" si="78"/>
        <v>0</v>
      </c>
      <c r="Q832" t="e">
        <f>VLOOKUP(M832,'train-c6'!A$1:B$23,2)</f>
        <v>#N/A</v>
      </c>
      <c r="R832" t="e">
        <f>VLOOKUP(M832,'train-c6'!A$2:H$23,7)</f>
        <v>#N/A</v>
      </c>
      <c r="S832" t="e">
        <f>VLOOKUP(M832,'train-c6'!A$2:H$23,8)</f>
        <v>#N/A</v>
      </c>
      <c r="T832">
        <f t="shared" si="79"/>
        <v>0</v>
      </c>
      <c r="U832">
        <f t="array" ref="U832">MAX(IF(A$2:A$1790=M832,IF(B$2:B$1790=N832,J$2:J$1790)))</f>
        <v>0</v>
      </c>
    </row>
    <row r="833" spans="1:21" hidden="1" x14ac:dyDescent="0.3">
      <c r="A833" t="s">
        <v>102</v>
      </c>
      <c r="B833" t="s">
        <v>104</v>
      </c>
      <c r="C833">
        <v>19757</v>
      </c>
      <c r="D833" s="1">
        <v>40137</v>
      </c>
      <c r="E833" s="1">
        <v>42409</v>
      </c>
      <c r="F833">
        <v>187763</v>
      </c>
      <c r="G833" t="s">
        <v>10</v>
      </c>
      <c r="H833" s="2">
        <v>42409.442789351851</v>
      </c>
      <c r="I833">
        <f t="shared" si="75"/>
        <v>2272</v>
      </c>
      <c r="J833">
        <f t="shared" si="80"/>
        <v>1</v>
      </c>
      <c r="K833">
        <f t="shared" si="76"/>
        <v>0</v>
      </c>
      <c r="L833">
        <f t="shared" si="77"/>
        <v>0</v>
      </c>
      <c r="P833">
        <f t="shared" si="78"/>
        <v>0</v>
      </c>
      <c r="Q833" t="e">
        <f>VLOOKUP(M833,'train-c6'!A$1:B$23,2)</f>
        <v>#N/A</v>
      </c>
      <c r="R833" t="e">
        <f>VLOOKUP(M833,'train-c6'!A$2:H$23,7)</f>
        <v>#N/A</v>
      </c>
      <c r="S833" t="e">
        <f>VLOOKUP(M833,'train-c6'!A$2:H$23,8)</f>
        <v>#N/A</v>
      </c>
      <c r="T833">
        <f t="shared" si="79"/>
        <v>0</v>
      </c>
      <c r="U833">
        <f t="array" ref="U833">MAX(IF(A$2:A$1790=M833,IF(B$2:B$1790=N833,J$2:J$1790)))</f>
        <v>0</v>
      </c>
    </row>
    <row r="834" spans="1:21" hidden="1" x14ac:dyDescent="0.3">
      <c r="A834" t="s">
        <v>102</v>
      </c>
      <c r="B834" t="s">
        <v>104</v>
      </c>
      <c r="C834">
        <v>19757</v>
      </c>
      <c r="D834" s="1">
        <v>40137</v>
      </c>
      <c r="E834" s="1">
        <v>42472</v>
      </c>
      <c r="F834">
        <v>194490</v>
      </c>
      <c r="G834" t="s">
        <v>10</v>
      </c>
      <c r="H834" s="2">
        <v>42472.48028935185</v>
      </c>
      <c r="I834">
        <f t="shared" ref="I834:I897" si="81">DATEDIF(D834,E834,"D")</f>
        <v>2335</v>
      </c>
      <c r="J834">
        <f t="shared" si="80"/>
        <v>2</v>
      </c>
      <c r="K834">
        <f t="shared" si="76"/>
        <v>0</v>
      </c>
      <c r="L834">
        <f t="shared" si="77"/>
        <v>0</v>
      </c>
      <c r="P834">
        <f t="shared" si="78"/>
        <v>0</v>
      </c>
      <c r="Q834" t="e">
        <f>VLOOKUP(M834,'train-c6'!A$1:B$23,2)</f>
        <v>#N/A</v>
      </c>
      <c r="R834" t="e">
        <f>VLOOKUP(M834,'train-c6'!A$2:H$23,7)</f>
        <v>#N/A</v>
      </c>
      <c r="S834" t="e">
        <f>VLOOKUP(M834,'train-c6'!A$2:H$23,8)</f>
        <v>#N/A</v>
      </c>
      <c r="T834">
        <f t="shared" si="79"/>
        <v>0</v>
      </c>
      <c r="U834">
        <f t="array" ref="U834">MAX(IF(A$2:A$1790=M834,IF(B$2:B$1790=N834,J$2:J$1790)))</f>
        <v>0</v>
      </c>
    </row>
    <row r="835" spans="1:21" hidden="1" x14ac:dyDescent="0.3">
      <c r="A835" t="s">
        <v>102</v>
      </c>
      <c r="B835" t="s">
        <v>104</v>
      </c>
      <c r="C835">
        <v>19757</v>
      </c>
      <c r="D835" s="1">
        <v>40137</v>
      </c>
      <c r="E835" s="1">
        <v>42515</v>
      </c>
      <c r="F835">
        <v>197246</v>
      </c>
      <c r="G835" t="s">
        <v>10</v>
      </c>
      <c r="H835" s="2">
        <v>42515.510405092595</v>
      </c>
      <c r="I835">
        <f t="shared" si="81"/>
        <v>2378</v>
      </c>
      <c r="J835">
        <f t="shared" si="80"/>
        <v>3</v>
      </c>
      <c r="K835">
        <f t="shared" ref="K835:K898" si="82">IF(G835="Failed",1,0)</f>
        <v>0</v>
      </c>
      <c r="L835">
        <f t="shared" ref="L835:L898" si="83">POWER(2,J835)*K835</f>
        <v>0</v>
      </c>
      <c r="P835">
        <f t="shared" ref="P835:P898" si="84">SUMIFS(L$2:L$1790,C$2:C$1790,O835,A$2:A$1790,M835,J$2:J$1790,U835)</f>
        <v>0</v>
      </c>
      <c r="Q835" t="e">
        <f>VLOOKUP(M835,'train-c6'!A$1:B$23,2)</f>
        <v>#N/A</v>
      </c>
      <c r="R835" t="e">
        <f>VLOOKUP(M835,'train-c6'!A$2:H$23,7)</f>
        <v>#N/A</v>
      </c>
      <c r="S835" t="e">
        <f>VLOOKUP(M835,'train-c6'!A$2:H$23,8)</f>
        <v>#N/A</v>
      </c>
      <c r="T835">
        <f t="shared" ref="T835:T898" si="85">SUMIFS(K$2:K$1790,A$2:A$1790,M835,B$2:B$1790,N835,J$2:J$1790,U835)</f>
        <v>0</v>
      </c>
      <c r="U835">
        <f t="array" ref="U835">MAX(IF(A$2:A$1790=M835,IF(B$2:B$1790=N835,J$2:J$1790)))</f>
        <v>0</v>
      </c>
    </row>
    <row r="836" spans="1:21" hidden="1" x14ac:dyDescent="0.3">
      <c r="A836" t="s">
        <v>102</v>
      </c>
      <c r="B836" t="s">
        <v>104</v>
      </c>
      <c r="C836">
        <v>19757</v>
      </c>
      <c r="D836" s="1">
        <v>40137</v>
      </c>
      <c r="E836" s="1">
        <v>42571</v>
      </c>
      <c r="F836">
        <v>204141</v>
      </c>
      <c r="G836" t="s">
        <v>10</v>
      </c>
      <c r="H836" s="2">
        <v>42581.280219907407</v>
      </c>
      <c r="I836">
        <f t="shared" si="81"/>
        <v>2434</v>
      </c>
      <c r="J836">
        <f t="shared" si="80"/>
        <v>4</v>
      </c>
      <c r="K836">
        <f t="shared" si="82"/>
        <v>0</v>
      </c>
      <c r="L836">
        <f t="shared" si="83"/>
        <v>0</v>
      </c>
      <c r="P836">
        <f t="shared" si="84"/>
        <v>0</v>
      </c>
      <c r="Q836" t="e">
        <f>VLOOKUP(M836,'train-c6'!A$1:B$23,2)</f>
        <v>#N/A</v>
      </c>
      <c r="R836" t="e">
        <f>VLOOKUP(M836,'train-c6'!A$2:H$23,7)</f>
        <v>#N/A</v>
      </c>
      <c r="S836" t="e">
        <f>VLOOKUP(M836,'train-c6'!A$2:H$23,8)</f>
        <v>#N/A</v>
      </c>
      <c r="T836">
        <f t="shared" si="85"/>
        <v>0</v>
      </c>
      <c r="U836">
        <f t="array" ref="U836">MAX(IF(A$2:A$1790=M836,IF(B$2:B$1790=N836,J$2:J$1790)))</f>
        <v>0</v>
      </c>
    </row>
    <row r="837" spans="1:21" hidden="1" x14ac:dyDescent="0.3">
      <c r="A837" t="s">
        <v>102</v>
      </c>
      <c r="B837" t="s">
        <v>104</v>
      </c>
      <c r="C837">
        <v>19757</v>
      </c>
      <c r="D837" s="1">
        <v>40137</v>
      </c>
      <c r="E837" s="1">
        <v>42571</v>
      </c>
      <c r="F837">
        <v>204143</v>
      </c>
      <c r="G837" t="s">
        <v>21</v>
      </c>
      <c r="H837" s="2">
        <v>42581.280219907407</v>
      </c>
      <c r="I837">
        <f t="shared" si="81"/>
        <v>2434</v>
      </c>
      <c r="J837">
        <f t="shared" si="80"/>
        <v>5</v>
      </c>
      <c r="K837">
        <f t="shared" si="82"/>
        <v>0</v>
      </c>
      <c r="L837">
        <f t="shared" si="83"/>
        <v>0</v>
      </c>
      <c r="P837">
        <f t="shared" si="84"/>
        <v>0</v>
      </c>
      <c r="Q837" t="e">
        <f>VLOOKUP(M837,'train-c6'!A$1:B$23,2)</f>
        <v>#N/A</v>
      </c>
      <c r="R837" t="e">
        <f>VLOOKUP(M837,'train-c6'!A$2:H$23,7)</f>
        <v>#N/A</v>
      </c>
      <c r="S837" t="e">
        <f>VLOOKUP(M837,'train-c6'!A$2:H$23,8)</f>
        <v>#N/A</v>
      </c>
      <c r="T837">
        <f t="shared" si="85"/>
        <v>0</v>
      </c>
      <c r="U837">
        <f t="array" ref="U837">MAX(IF(A$2:A$1790=M837,IF(B$2:B$1790=N837,J$2:J$1790)))</f>
        <v>0</v>
      </c>
    </row>
    <row r="838" spans="1:21" hidden="1" x14ac:dyDescent="0.3">
      <c r="A838" t="s">
        <v>102</v>
      </c>
      <c r="B838" t="s">
        <v>104</v>
      </c>
      <c r="C838">
        <v>19757</v>
      </c>
      <c r="D838" s="1">
        <v>40137</v>
      </c>
      <c r="E838" s="1">
        <v>42581</v>
      </c>
      <c r="F838">
        <v>206240</v>
      </c>
      <c r="G838" t="s">
        <v>10</v>
      </c>
      <c r="H838" s="2">
        <v>42581.280219907407</v>
      </c>
      <c r="I838">
        <f t="shared" si="81"/>
        <v>2444</v>
      </c>
      <c r="J838">
        <f t="shared" si="80"/>
        <v>6</v>
      </c>
      <c r="K838">
        <f t="shared" si="82"/>
        <v>0</v>
      </c>
      <c r="L838">
        <f t="shared" si="83"/>
        <v>0</v>
      </c>
      <c r="P838">
        <f t="shared" si="84"/>
        <v>0</v>
      </c>
      <c r="Q838" t="e">
        <f>VLOOKUP(M838,'train-c6'!A$1:B$23,2)</f>
        <v>#N/A</v>
      </c>
      <c r="R838" t="e">
        <f>VLOOKUP(M838,'train-c6'!A$2:H$23,7)</f>
        <v>#N/A</v>
      </c>
      <c r="S838" t="e">
        <f>VLOOKUP(M838,'train-c6'!A$2:H$23,8)</f>
        <v>#N/A</v>
      </c>
      <c r="T838">
        <f t="shared" si="85"/>
        <v>0</v>
      </c>
      <c r="U838">
        <f t="array" ref="U838">MAX(IF(A$2:A$1790=M838,IF(B$2:B$1790=N838,J$2:J$1790)))</f>
        <v>0</v>
      </c>
    </row>
    <row r="839" spans="1:21" hidden="1" x14ac:dyDescent="0.3">
      <c r="A839" t="s">
        <v>102</v>
      </c>
      <c r="B839" t="s">
        <v>104</v>
      </c>
      <c r="C839">
        <v>19757</v>
      </c>
      <c r="D839" s="1">
        <v>40137</v>
      </c>
      <c r="E839" s="1">
        <v>42636</v>
      </c>
      <c r="F839">
        <v>211029</v>
      </c>
      <c r="G839" t="s">
        <v>10</v>
      </c>
      <c r="H839" s="2">
        <v>42636.599317129629</v>
      </c>
      <c r="I839">
        <f t="shared" si="81"/>
        <v>2499</v>
      </c>
      <c r="J839">
        <f t="shared" si="80"/>
        <v>7</v>
      </c>
      <c r="K839">
        <f t="shared" si="82"/>
        <v>0</v>
      </c>
      <c r="L839">
        <f t="shared" si="83"/>
        <v>0</v>
      </c>
      <c r="P839">
        <f t="shared" si="84"/>
        <v>0</v>
      </c>
      <c r="Q839" t="e">
        <f>VLOOKUP(M839,'train-c6'!A$1:B$23,2)</f>
        <v>#N/A</v>
      </c>
      <c r="R839" t="e">
        <f>VLOOKUP(M839,'train-c6'!A$2:H$23,7)</f>
        <v>#N/A</v>
      </c>
      <c r="S839" t="e">
        <f>VLOOKUP(M839,'train-c6'!A$2:H$23,8)</f>
        <v>#N/A</v>
      </c>
      <c r="T839">
        <f t="shared" si="85"/>
        <v>0</v>
      </c>
      <c r="U839">
        <f t="array" ref="U839">MAX(IF(A$2:A$1790=M839,IF(B$2:B$1790=N839,J$2:J$1790)))</f>
        <v>0</v>
      </c>
    </row>
    <row r="840" spans="1:21" hidden="1" x14ac:dyDescent="0.3">
      <c r="A840" t="s">
        <v>102</v>
      </c>
      <c r="B840" t="s">
        <v>104</v>
      </c>
      <c r="C840">
        <v>19757</v>
      </c>
      <c r="D840" s="1">
        <v>40137</v>
      </c>
      <c r="E840" s="1">
        <v>42702</v>
      </c>
      <c r="F840">
        <v>215559</v>
      </c>
      <c r="G840" t="s">
        <v>10</v>
      </c>
      <c r="H840" s="2">
        <v>42702.274560185186</v>
      </c>
      <c r="I840">
        <f t="shared" si="81"/>
        <v>2565</v>
      </c>
      <c r="J840">
        <f t="shared" si="80"/>
        <v>8</v>
      </c>
      <c r="K840">
        <f t="shared" si="82"/>
        <v>0</v>
      </c>
      <c r="L840">
        <f t="shared" si="83"/>
        <v>0</v>
      </c>
      <c r="P840">
        <f t="shared" si="84"/>
        <v>0</v>
      </c>
      <c r="Q840" t="e">
        <f>VLOOKUP(M840,'train-c6'!A$1:B$23,2)</f>
        <v>#N/A</v>
      </c>
      <c r="R840" t="e">
        <f>VLOOKUP(M840,'train-c6'!A$2:H$23,7)</f>
        <v>#N/A</v>
      </c>
      <c r="S840" t="e">
        <f>VLOOKUP(M840,'train-c6'!A$2:H$23,8)</f>
        <v>#N/A</v>
      </c>
      <c r="T840">
        <f t="shared" si="85"/>
        <v>0</v>
      </c>
      <c r="U840">
        <f t="array" ref="U840">MAX(IF(A$2:A$1790=M840,IF(B$2:B$1790=N840,J$2:J$1790)))</f>
        <v>0</v>
      </c>
    </row>
    <row r="841" spans="1:21" hidden="1" x14ac:dyDescent="0.3">
      <c r="A841" t="s">
        <v>102</v>
      </c>
      <c r="B841" t="s">
        <v>104</v>
      </c>
      <c r="C841">
        <v>19757</v>
      </c>
      <c r="D841" s="1">
        <v>40137</v>
      </c>
      <c r="E841" s="1">
        <v>42829</v>
      </c>
      <c r="F841">
        <v>226606</v>
      </c>
      <c r="G841" t="s">
        <v>10</v>
      </c>
      <c r="H841" s="2">
        <v>42829.328530092593</v>
      </c>
      <c r="I841">
        <f t="shared" si="81"/>
        <v>2692</v>
      </c>
      <c r="J841">
        <f t="shared" si="80"/>
        <v>9</v>
      </c>
      <c r="K841">
        <f t="shared" si="82"/>
        <v>0</v>
      </c>
      <c r="L841">
        <f t="shared" si="83"/>
        <v>0</v>
      </c>
      <c r="P841">
        <f t="shared" si="84"/>
        <v>0</v>
      </c>
      <c r="Q841" t="e">
        <f>VLOOKUP(M841,'train-c6'!A$1:B$23,2)</f>
        <v>#N/A</v>
      </c>
      <c r="R841" t="e">
        <f>VLOOKUP(M841,'train-c6'!A$2:H$23,7)</f>
        <v>#N/A</v>
      </c>
      <c r="S841" t="e">
        <f>VLOOKUP(M841,'train-c6'!A$2:H$23,8)</f>
        <v>#N/A</v>
      </c>
      <c r="T841">
        <f t="shared" si="85"/>
        <v>0</v>
      </c>
      <c r="U841">
        <f t="array" ref="U841">MAX(IF(A$2:A$1790=M841,IF(B$2:B$1790=N841,J$2:J$1790)))</f>
        <v>0</v>
      </c>
    </row>
    <row r="842" spans="1:21" hidden="1" x14ac:dyDescent="0.3">
      <c r="A842" t="s">
        <v>102</v>
      </c>
      <c r="B842" t="s">
        <v>105</v>
      </c>
      <c r="C842">
        <v>19758</v>
      </c>
      <c r="D842" s="1">
        <v>40137</v>
      </c>
      <c r="E842" s="1">
        <v>42409</v>
      </c>
      <c r="F842">
        <v>187826</v>
      </c>
      <c r="G842" t="s">
        <v>26</v>
      </c>
      <c r="H842" s="2">
        <v>42409.510671296295</v>
      </c>
      <c r="I842">
        <f t="shared" si="81"/>
        <v>2272</v>
      </c>
      <c r="J842">
        <f t="shared" si="80"/>
        <v>1</v>
      </c>
      <c r="K842">
        <f t="shared" si="82"/>
        <v>1</v>
      </c>
      <c r="L842">
        <f t="shared" si="83"/>
        <v>2</v>
      </c>
      <c r="P842">
        <f t="shared" si="84"/>
        <v>0</v>
      </c>
      <c r="Q842" t="e">
        <f>VLOOKUP(M842,'train-c6'!A$1:B$23,2)</f>
        <v>#N/A</v>
      </c>
      <c r="R842" t="e">
        <f>VLOOKUP(M842,'train-c6'!A$2:H$23,7)</f>
        <v>#N/A</v>
      </c>
      <c r="S842" t="e">
        <f>VLOOKUP(M842,'train-c6'!A$2:H$23,8)</f>
        <v>#N/A</v>
      </c>
      <c r="T842">
        <f t="shared" si="85"/>
        <v>0</v>
      </c>
      <c r="U842">
        <f t="array" ref="U842">MAX(IF(A$2:A$1790=M842,IF(B$2:B$1790=N842,J$2:J$1790)))</f>
        <v>0</v>
      </c>
    </row>
    <row r="843" spans="1:21" hidden="1" x14ac:dyDescent="0.3">
      <c r="A843" t="s">
        <v>102</v>
      </c>
      <c r="B843" t="s">
        <v>105</v>
      </c>
      <c r="C843">
        <v>19758</v>
      </c>
      <c r="D843" s="1">
        <v>40137</v>
      </c>
      <c r="E843" s="1">
        <v>42579</v>
      </c>
      <c r="F843">
        <v>205782</v>
      </c>
      <c r="G843" t="s">
        <v>22</v>
      </c>
      <c r="H843" s="2">
        <v>42579.300266203703</v>
      </c>
      <c r="I843">
        <f t="shared" si="81"/>
        <v>2442</v>
      </c>
      <c r="J843">
        <f t="shared" si="80"/>
        <v>2</v>
      </c>
      <c r="K843">
        <f t="shared" si="82"/>
        <v>0</v>
      </c>
      <c r="L843">
        <f t="shared" si="83"/>
        <v>0</v>
      </c>
      <c r="P843">
        <f t="shared" si="84"/>
        <v>0</v>
      </c>
      <c r="Q843" t="e">
        <f>VLOOKUP(M843,'train-c6'!A$1:B$23,2)</f>
        <v>#N/A</v>
      </c>
      <c r="R843" t="e">
        <f>VLOOKUP(M843,'train-c6'!A$2:H$23,7)</f>
        <v>#N/A</v>
      </c>
      <c r="S843" t="e">
        <f>VLOOKUP(M843,'train-c6'!A$2:H$23,8)</f>
        <v>#N/A</v>
      </c>
      <c r="T843">
        <f t="shared" si="85"/>
        <v>0</v>
      </c>
      <c r="U843">
        <f t="array" ref="U843">MAX(IF(A$2:A$1790=M843,IF(B$2:B$1790=N843,J$2:J$1790)))</f>
        <v>0</v>
      </c>
    </row>
    <row r="844" spans="1:21" hidden="1" x14ac:dyDescent="0.3">
      <c r="A844" t="s">
        <v>102</v>
      </c>
      <c r="B844" t="s">
        <v>105</v>
      </c>
      <c r="C844">
        <v>19758</v>
      </c>
      <c r="D844" s="1">
        <v>40137</v>
      </c>
      <c r="E844" s="1">
        <v>42702</v>
      </c>
      <c r="F844">
        <v>215557</v>
      </c>
      <c r="G844" t="s">
        <v>22</v>
      </c>
      <c r="H844" s="2">
        <v>42702.274456018517</v>
      </c>
      <c r="I844">
        <f t="shared" si="81"/>
        <v>2565</v>
      </c>
      <c r="J844">
        <f t="shared" si="80"/>
        <v>3</v>
      </c>
      <c r="K844">
        <f t="shared" si="82"/>
        <v>0</v>
      </c>
      <c r="L844">
        <f t="shared" si="83"/>
        <v>0</v>
      </c>
      <c r="P844">
        <f t="shared" si="84"/>
        <v>0</v>
      </c>
      <c r="Q844" t="e">
        <f>VLOOKUP(M844,'train-c6'!A$1:B$23,2)</f>
        <v>#N/A</v>
      </c>
      <c r="R844" t="e">
        <f>VLOOKUP(M844,'train-c6'!A$2:H$23,7)</f>
        <v>#N/A</v>
      </c>
      <c r="S844" t="e">
        <f>VLOOKUP(M844,'train-c6'!A$2:H$23,8)</f>
        <v>#N/A</v>
      </c>
      <c r="T844">
        <f t="shared" si="85"/>
        <v>0</v>
      </c>
      <c r="U844">
        <f t="array" ref="U844">MAX(IF(A$2:A$1790=M844,IF(B$2:B$1790=N844,J$2:J$1790)))</f>
        <v>0</v>
      </c>
    </row>
    <row r="845" spans="1:21" hidden="1" x14ac:dyDescent="0.3">
      <c r="A845" t="s">
        <v>217</v>
      </c>
      <c r="B845" t="s">
        <v>218</v>
      </c>
      <c r="C845">
        <v>19782</v>
      </c>
      <c r="D845" s="1">
        <v>40140</v>
      </c>
      <c r="E845" s="1">
        <v>42404</v>
      </c>
      <c r="F845">
        <v>187064</v>
      </c>
      <c r="G845" t="s">
        <v>10</v>
      </c>
      <c r="H845" s="2">
        <v>42404.364085648151</v>
      </c>
      <c r="I845">
        <f t="shared" si="81"/>
        <v>2264</v>
      </c>
      <c r="J845">
        <f t="shared" si="80"/>
        <v>1</v>
      </c>
      <c r="K845">
        <f t="shared" si="82"/>
        <v>0</v>
      </c>
      <c r="L845">
        <f t="shared" si="83"/>
        <v>0</v>
      </c>
      <c r="P845">
        <f t="shared" si="84"/>
        <v>0</v>
      </c>
      <c r="Q845" t="e">
        <f>VLOOKUP(M845,'train-c6'!A$1:B$23,2)</f>
        <v>#N/A</v>
      </c>
      <c r="R845" t="e">
        <f>VLOOKUP(M845,'train-c6'!A$2:H$23,7)</f>
        <v>#N/A</v>
      </c>
      <c r="S845" t="e">
        <f>VLOOKUP(M845,'train-c6'!A$2:H$23,8)</f>
        <v>#N/A</v>
      </c>
      <c r="T845">
        <f t="shared" si="85"/>
        <v>0</v>
      </c>
      <c r="U845">
        <f t="array" ref="U845">MAX(IF(A$2:A$1790=M845,IF(B$2:B$1790=N845,J$2:J$1790)))</f>
        <v>0</v>
      </c>
    </row>
    <row r="846" spans="1:21" hidden="1" x14ac:dyDescent="0.3">
      <c r="A846" t="s">
        <v>217</v>
      </c>
      <c r="B846" t="s">
        <v>218</v>
      </c>
      <c r="C846">
        <v>19782</v>
      </c>
      <c r="D846" s="1">
        <v>40140</v>
      </c>
      <c r="E846" s="1">
        <v>42472</v>
      </c>
      <c r="F846">
        <v>194497</v>
      </c>
      <c r="G846" t="s">
        <v>10</v>
      </c>
      <c r="H846" s="2">
        <v>42472.481539351851</v>
      </c>
      <c r="I846">
        <f t="shared" si="81"/>
        <v>2332</v>
      </c>
      <c r="J846">
        <f t="shared" si="80"/>
        <v>2</v>
      </c>
      <c r="K846">
        <f t="shared" si="82"/>
        <v>0</v>
      </c>
      <c r="L846">
        <f t="shared" si="83"/>
        <v>0</v>
      </c>
      <c r="P846">
        <f t="shared" si="84"/>
        <v>0</v>
      </c>
      <c r="Q846" t="e">
        <f>VLOOKUP(M846,'train-c6'!A$1:B$23,2)</f>
        <v>#N/A</v>
      </c>
      <c r="R846" t="e">
        <f>VLOOKUP(M846,'train-c6'!A$2:H$23,7)</f>
        <v>#N/A</v>
      </c>
      <c r="S846" t="e">
        <f>VLOOKUP(M846,'train-c6'!A$2:H$23,8)</f>
        <v>#N/A</v>
      </c>
      <c r="T846">
        <f t="shared" si="85"/>
        <v>0</v>
      </c>
      <c r="U846">
        <f t="array" ref="U846">MAX(IF(A$2:A$1790=M846,IF(B$2:B$1790=N846,J$2:J$1790)))</f>
        <v>0</v>
      </c>
    </row>
    <row r="847" spans="1:21" hidden="1" x14ac:dyDescent="0.3">
      <c r="A847" t="s">
        <v>217</v>
      </c>
      <c r="B847" t="s">
        <v>218</v>
      </c>
      <c r="C847">
        <v>19782</v>
      </c>
      <c r="D847" s="1">
        <v>40140</v>
      </c>
      <c r="E847" s="1">
        <v>42515</v>
      </c>
      <c r="F847">
        <v>197249</v>
      </c>
      <c r="G847" t="s">
        <v>10</v>
      </c>
      <c r="H847" s="2">
        <v>42515.511006944442</v>
      </c>
      <c r="I847">
        <f t="shared" si="81"/>
        <v>2375</v>
      </c>
      <c r="J847">
        <f t="shared" si="80"/>
        <v>3</v>
      </c>
      <c r="K847">
        <f t="shared" si="82"/>
        <v>0</v>
      </c>
      <c r="L847">
        <f t="shared" si="83"/>
        <v>0</v>
      </c>
      <c r="P847">
        <f t="shared" si="84"/>
        <v>0</v>
      </c>
      <c r="Q847" t="e">
        <f>VLOOKUP(M847,'train-c6'!A$1:B$23,2)</f>
        <v>#N/A</v>
      </c>
      <c r="R847" t="e">
        <f>VLOOKUP(M847,'train-c6'!A$2:H$23,7)</f>
        <v>#N/A</v>
      </c>
      <c r="S847" t="e">
        <f>VLOOKUP(M847,'train-c6'!A$2:H$23,8)</f>
        <v>#N/A</v>
      </c>
      <c r="T847">
        <f t="shared" si="85"/>
        <v>0</v>
      </c>
      <c r="U847">
        <f t="array" ref="U847">MAX(IF(A$2:A$1790=M847,IF(B$2:B$1790=N847,J$2:J$1790)))</f>
        <v>0</v>
      </c>
    </row>
    <row r="848" spans="1:21" hidden="1" x14ac:dyDescent="0.3">
      <c r="A848" t="s">
        <v>217</v>
      </c>
      <c r="B848" t="s">
        <v>218</v>
      </c>
      <c r="C848">
        <v>19782</v>
      </c>
      <c r="D848" s="1">
        <v>40140</v>
      </c>
      <c r="E848" s="1">
        <v>42571</v>
      </c>
      <c r="F848">
        <v>204157</v>
      </c>
      <c r="G848" t="s">
        <v>10</v>
      </c>
      <c r="H848" s="2">
        <v>42571.571631944447</v>
      </c>
      <c r="I848">
        <f t="shared" si="81"/>
        <v>2431</v>
      </c>
      <c r="J848">
        <f t="shared" si="80"/>
        <v>4</v>
      </c>
      <c r="K848">
        <f t="shared" si="82"/>
        <v>0</v>
      </c>
      <c r="L848">
        <f t="shared" si="83"/>
        <v>0</v>
      </c>
      <c r="P848">
        <f t="shared" si="84"/>
        <v>0</v>
      </c>
      <c r="Q848" t="e">
        <f>VLOOKUP(M848,'train-c6'!A$1:B$23,2)</f>
        <v>#N/A</v>
      </c>
      <c r="R848" t="e">
        <f>VLOOKUP(M848,'train-c6'!A$2:H$23,7)</f>
        <v>#N/A</v>
      </c>
      <c r="S848" t="e">
        <f>VLOOKUP(M848,'train-c6'!A$2:H$23,8)</f>
        <v>#N/A</v>
      </c>
      <c r="T848">
        <f t="shared" si="85"/>
        <v>0</v>
      </c>
      <c r="U848">
        <f t="array" ref="U848">MAX(IF(A$2:A$1790=M848,IF(B$2:B$1790=N848,J$2:J$1790)))</f>
        <v>0</v>
      </c>
    </row>
    <row r="849" spans="1:21" hidden="1" x14ac:dyDescent="0.3">
      <c r="A849" t="s">
        <v>217</v>
      </c>
      <c r="B849" t="s">
        <v>218</v>
      </c>
      <c r="C849">
        <v>19782</v>
      </c>
      <c r="D849" s="1">
        <v>40140</v>
      </c>
      <c r="E849" s="1">
        <v>42636</v>
      </c>
      <c r="F849">
        <v>211042</v>
      </c>
      <c r="G849" t="s">
        <v>10</v>
      </c>
      <c r="H849" s="2">
        <v>42636.604108796295</v>
      </c>
      <c r="I849">
        <f t="shared" si="81"/>
        <v>2496</v>
      </c>
      <c r="J849">
        <f t="shared" si="80"/>
        <v>5</v>
      </c>
      <c r="K849">
        <f t="shared" si="82"/>
        <v>0</v>
      </c>
      <c r="L849">
        <f t="shared" si="83"/>
        <v>0</v>
      </c>
      <c r="P849">
        <f t="shared" si="84"/>
        <v>0</v>
      </c>
      <c r="Q849" t="e">
        <f>VLOOKUP(M849,'train-c6'!A$1:B$23,2)</f>
        <v>#N/A</v>
      </c>
      <c r="R849" t="e">
        <f>VLOOKUP(M849,'train-c6'!A$2:H$23,7)</f>
        <v>#N/A</v>
      </c>
      <c r="S849" t="e">
        <f>VLOOKUP(M849,'train-c6'!A$2:H$23,8)</f>
        <v>#N/A</v>
      </c>
      <c r="T849">
        <f t="shared" si="85"/>
        <v>0</v>
      </c>
      <c r="U849">
        <f t="array" ref="U849">MAX(IF(A$2:A$1790=M849,IF(B$2:B$1790=N849,J$2:J$1790)))</f>
        <v>0</v>
      </c>
    </row>
    <row r="850" spans="1:21" hidden="1" x14ac:dyDescent="0.3">
      <c r="A850" t="s">
        <v>217</v>
      </c>
      <c r="B850" t="s">
        <v>218</v>
      </c>
      <c r="C850">
        <v>19782</v>
      </c>
      <c r="D850" s="1">
        <v>40140</v>
      </c>
      <c r="E850" s="1">
        <v>42702</v>
      </c>
      <c r="F850">
        <v>215541</v>
      </c>
      <c r="G850" t="s">
        <v>10</v>
      </c>
      <c r="H850" s="2">
        <v>42702.266631944447</v>
      </c>
      <c r="I850">
        <f t="shared" si="81"/>
        <v>2562</v>
      </c>
      <c r="J850">
        <f t="shared" si="80"/>
        <v>6</v>
      </c>
      <c r="K850">
        <f t="shared" si="82"/>
        <v>0</v>
      </c>
      <c r="L850">
        <f t="shared" si="83"/>
        <v>0</v>
      </c>
      <c r="P850">
        <f t="shared" si="84"/>
        <v>0</v>
      </c>
      <c r="Q850" t="e">
        <f>VLOOKUP(M850,'train-c6'!A$1:B$23,2)</f>
        <v>#N/A</v>
      </c>
      <c r="R850" t="e">
        <f>VLOOKUP(M850,'train-c6'!A$2:H$23,7)</f>
        <v>#N/A</v>
      </c>
      <c r="S850" t="e">
        <f>VLOOKUP(M850,'train-c6'!A$2:H$23,8)</f>
        <v>#N/A</v>
      </c>
      <c r="T850">
        <f t="shared" si="85"/>
        <v>0</v>
      </c>
      <c r="U850">
        <f t="array" ref="U850">MAX(IF(A$2:A$1790=M850,IF(B$2:B$1790=N850,J$2:J$1790)))</f>
        <v>0</v>
      </c>
    </row>
    <row r="851" spans="1:21" hidden="1" x14ac:dyDescent="0.3">
      <c r="A851" t="s">
        <v>217</v>
      </c>
      <c r="B851" t="s">
        <v>218</v>
      </c>
      <c r="C851">
        <v>19782</v>
      </c>
      <c r="D851" s="1">
        <v>40140</v>
      </c>
      <c r="E851" s="1">
        <v>42829</v>
      </c>
      <c r="F851">
        <v>226617</v>
      </c>
      <c r="G851" t="s">
        <v>10</v>
      </c>
      <c r="H851" s="2">
        <v>42829.368831018517</v>
      </c>
      <c r="I851">
        <f t="shared" si="81"/>
        <v>2689</v>
      </c>
      <c r="J851">
        <f t="shared" si="80"/>
        <v>7</v>
      </c>
      <c r="K851">
        <f t="shared" si="82"/>
        <v>0</v>
      </c>
      <c r="L851">
        <f t="shared" si="83"/>
        <v>0</v>
      </c>
      <c r="P851">
        <f t="shared" si="84"/>
        <v>0</v>
      </c>
      <c r="Q851" t="e">
        <f>VLOOKUP(M851,'train-c6'!A$1:B$23,2)</f>
        <v>#N/A</v>
      </c>
      <c r="R851" t="e">
        <f>VLOOKUP(M851,'train-c6'!A$2:H$23,7)</f>
        <v>#N/A</v>
      </c>
      <c r="S851" t="e">
        <f>VLOOKUP(M851,'train-c6'!A$2:H$23,8)</f>
        <v>#N/A</v>
      </c>
      <c r="T851">
        <f t="shared" si="85"/>
        <v>0</v>
      </c>
      <c r="U851">
        <f t="array" ref="U851">MAX(IF(A$2:A$1790=M851,IF(B$2:B$1790=N851,J$2:J$1790)))</f>
        <v>0</v>
      </c>
    </row>
    <row r="852" spans="1:21" hidden="1" x14ac:dyDescent="0.3">
      <c r="A852" t="s">
        <v>217</v>
      </c>
      <c r="B852" t="s">
        <v>219</v>
      </c>
      <c r="C852">
        <v>19783</v>
      </c>
      <c r="D852" s="1">
        <v>40140</v>
      </c>
      <c r="E852" s="1">
        <v>42409</v>
      </c>
      <c r="F852">
        <v>187764</v>
      </c>
      <c r="G852" t="s">
        <v>10</v>
      </c>
      <c r="H852" s="2">
        <v>42409.443935185183</v>
      </c>
      <c r="I852">
        <f t="shared" si="81"/>
        <v>2269</v>
      </c>
      <c r="J852">
        <f t="shared" si="80"/>
        <v>1</v>
      </c>
      <c r="K852">
        <f t="shared" si="82"/>
        <v>0</v>
      </c>
      <c r="L852">
        <f t="shared" si="83"/>
        <v>0</v>
      </c>
      <c r="P852">
        <f t="shared" si="84"/>
        <v>0</v>
      </c>
      <c r="Q852" t="e">
        <f>VLOOKUP(M852,'train-c6'!A$1:B$23,2)</f>
        <v>#N/A</v>
      </c>
      <c r="R852" t="e">
        <f>VLOOKUP(M852,'train-c6'!A$2:H$23,7)</f>
        <v>#N/A</v>
      </c>
      <c r="S852" t="e">
        <f>VLOOKUP(M852,'train-c6'!A$2:H$23,8)</f>
        <v>#N/A</v>
      </c>
      <c r="T852">
        <f t="shared" si="85"/>
        <v>0</v>
      </c>
      <c r="U852">
        <f t="array" ref="U852">MAX(IF(A$2:A$1790=M852,IF(B$2:B$1790=N852,J$2:J$1790)))</f>
        <v>0</v>
      </c>
    </row>
    <row r="853" spans="1:21" hidden="1" x14ac:dyDescent="0.3">
      <c r="A853" t="s">
        <v>217</v>
      </c>
      <c r="B853" t="s">
        <v>219</v>
      </c>
      <c r="C853">
        <v>19783</v>
      </c>
      <c r="D853" s="1">
        <v>40140</v>
      </c>
      <c r="E853" s="1">
        <v>42472</v>
      </c>
      <c r="F853">
        <v>194496</v>
      </c>
      <c r="G853" t="s">
        <v>10</v>
      </c>
      <c r="H853" s="2">
        <v>42472.481481481482</v>
      </c>
      <c r="I853">
        <f t="shared" si="81"/>
        <v>2332</v>
      </c>
      <c r="J853">
        <f t="shared" si="80"/>
        <v>2</v>
      </c>
      <c r="K853">
        <f t="shared" si="82"/>
        <v>0</v>
      </c>
      <c r="L853">
        <f t="shared" si="83"/>
        <v>0</v>
      </c>
      <c r="P853">
        <f t="shared" si="84"/>
        <v>0</v>
      </c>
      <c r="Q853" t="e">
        <f>VLOOKUP(M853,'train-c6'!A$1:B$23,2)</f>
        <v>#N/A</v>
      </c>
      <c r="R853" t="e">
        <f>VLOOKUP(M853,'train-c6'!A$2:H$23,7)</f>
        <v>#N/A</v>
      </c>
      <c r="S853" t="e">
        <f>VLOOKUP(M853,'train-c6'!A$2:H$23,8)</f>
        <v>#N/A</v>
      </c>
      <c r="T853">
        <f t="shared" si="85"/>
        <v>0</v>
      </c>
      <c r="U853">
        <f t="array" ref="U853">MAX(IF(A$2:A$1790=M853,IF(B$2:B$1790=N853,J$2:J$1790)))</f>
        <v>0</v>
      </c>
    </row>
    <row r="854" spans="1:21" hidden="1" x14ac:dyDescent="0.3">
      <c r="A854" t="s">
        <v>217</v>
      </c>
      <c r="B854" t="s">
        <v>219</v>
      </c>
      <c r="C854">
        <v>19783</v>
      </c>
      <c r="D854" s="1">
        <v>40140</v>
      </c>
      <c r="E854" s="1">
        <v>42515</v>
      </c>
      <c r="F854">
        <v>197248</v>
      </c>
      <c r="G854" t="s">
        <v>10</v>
      </c>
      <c r="H854" s="2">
        <v>42515.510960648149</v>
      </c>
      <c r="I854">
        <f t="shared" si="81"/>
        <v>2375</v>
      </c>
      <c r="J854">
        <f t="shared" si="80"/>
        <v>3</v>
      </c>
      <c r="K854">
        <f t="shared" si="82"/>
        <v>0</v>
      </c>
      <c r="L854">
        <f t="shared" si="83"/>
        <v>0</v>
      </c>
      <c r="P854">
        <f t="shared" si="84"/>
        <v>0</v>
      </c>
      <c r="Q854" t="e">
        <f>VLOOKUP(M854,'train-c6'!A$1:B$23,2)</f>
        <v>#N/A</v>
      </c>
      <c r="R854" t="e">
        <f>VLOOKUP(M854,'train-c6'!A$2:H$23,7)</f>
        <v>#N/A</v>
      </c>
      <c r="S854" t="e">
        <f>VLOOKUP(M854,'train-c6'!A$2:H$23,8)</f>
        <v>#N/A</v>
      </c>
      <c r="T854">
        <f t="shared" si="85"/>
        <v>0</v>
      </c>
      <c r="U854">
        <f t="array" ref="U854">MAX(IF(A$2:A$1790=M854,IF(B$2:B$1790=N854,J$2:J$1790)))</f>
        <v>0</v>
      </c>
    </row>
    <row r="855" spans="1:21" hidden="1" x14ac:dyDescent="0.3">
      <c r="A855" t="s">
        <v>217</v>
      </c>
      <c r="B855" t="s">
        <v>219</v>
      </c>
      <c r="C855">
        <v>19783</v>
      </c>
      <c r="D855" s="1">
        <v>40140</v>
      </c>
      <c r="E855" s="1">
        <v>42571</v>
      </c>
      <c r="F855">
        <v>204156</v>
      </c>
      <c r="G855" t="s">
        <v>10</v>
      </c>
      <c r="H855" s="2">
        <v>42571.571585648147</v>
      </c>
      <c r="I855">
        <f t="shared" si="81"/>
        <v>2431</v>
      </c>
      <c r="J855">
        <f t="shared" ref="J855:J918" si="86">IF(C855=C854,J854+1,1)</f>
        <v>4</v>
      </c>
      <c r="K855">
        <f t="shared" si="82"/>
        <v>0</v>
      </c>
      <c r="L855">
        <f t="shared" si="83"/>
        <v>0</v>
      </c>
      <c r="P855">
        <f t="shared" si="84"/>
        <v>0</v>
      </c>
      <c r="Q855" t="e">
        <f>VLOOKUP(M855,'train-c6'!A$1:B$23,2)</f>
        <v>#N/A</v>
      </c>
      <c r="R855" t="e">
        <f>VLOOKUP(M855,'train-c6'!A$2:H$23,7)</f>
        <v>#N/A</v>
      </c>
      <c r="S855" t="e">
        <f>VLOOKUP(M855,'train-c6'!A$2:H$23,8)</f>
        <v>#N/A</v>
      </c>
      <c r="T855">
        <f t="shared" si="85"/>
        <v>0</v>
      </c>
      <c r="U855">
        <f t="array" ref="U855">MAX(IF(A$2:A$1790=M855,IF(B$2:B$1790=N855,J$2:J$1790)))</f>
        <v>0</v>
      </c>
    </row>
    <row r="856" spans="1:21" hidden="1" x14ac:dyDescent="0.3">
      <c r="A856" t="s">
        <v>217</v>
      </c>
      <c r="B856" t="s">
        <v>219</v>
      </c>
      <c r="C856">
        <v>19783</v>
      </c>
      <c r="D856" s="1">
        <v>40140</v>
      </c>
      <c r="E856" s="1">
        <v>42636</v>
      </c>
      <c r="F856">
        <v>211041</v>
      </c>
      <c r="G856" t="s">
        <v>10</v>
      </c>
      <c r="H856" s="2">
        <v>42636.604016203702</v>
      </c>
      <c r="I856">
        <f t="shared" si="81"/>
        <v>2496</v>
      </c>
      <c r="J856">
        <f t="shared" si="86"/>
        <v>5</v>
      </c>
      <c r="K856">
        <f t="shared" si="82"/>
        <v>0</v>
      </c>
      <c r="L856">
        <f t="shared" si="83"/>
        <v>0</v>
      </c>
      <c r="P856">
        <f t="shared" si="84"/>
        <v>0</v>
      </c>
      <c r="Q856" t="e">
        <f>VLOOKUP(M856,'train-c6'!A$1:B$23,2)</f>
        <v>#N/A</v>
      </c>
      <c r="R856" t="e">
        <f>VLOOKUP(M856,'train-c6'!A$2:H$23,7)</f>
        <v>#N/A</v>
      </c>
      <c r="S856" t="e">
        <f>VLOOKUP(M856,'train-c6'!A$2:H$23,8)</f>
        <v>#N/A</v>
      </c>
      <c r="T856">
        <f t="shared" si="85"/>
        <v>0</v>
      </c>
      <c r="U856">
        <f t="array" ref="U856">MAX(IF(A$2:A$1790=M856,IF(B$2:B$1790=N856,J$2:J$1790)))</f>
        <v>0</v>
      </c>
    </row>
    <row r="857" spans="1:21" hidden="1" x14ac:dyDescent="0.3">
      <c r="A857" t="s">
        <v>217</v>
      </c>
      <c r="B857" t="s">
        <v>219</v>
      </c>
      <c r="C857">
        <v>19783</v>
      </c>
      <c r="D857" s="1">
        <v>40140</v>
      </c>
      <c r="E857" s="1">
        <v>42702</v>
      </c>
      <c r="F857">
        <v>215540</v>
      </c>
      <c r="G857" t="s">
        <v>10</v>
      </c>
      <c r="H857" s="2">
        <v>42702.266562500001</v>
      </c>
      <c r="I857">
        <f t="shared" si="81"/>
        <v>2562</v>
      </c>
      <c r="J857">
        <f t="shared" si="86"/>
        <v>6</v>
      </c>
      <c r="K857">
        <f t="shared" si="82"/>
        <v>0</v>
      </c>
      <c r="L857">
        <f t="shared" si="83"/>
        <v>0</v>
      </c>
      <c r="P857">
        <f t="shared" si="84"/>
        <v>0</v>
      </c>
      <c r="Q857" t="e">
        <f>VLOOKUP(M857,'train-c6'!A$1:B$23,2)</f>
        <v>#N/A</v>
      </c>
      <c r="R857" t="e">
        <f>VLOOKUP(M857,'train-c6'!A$2:H$23,7)</f>
        <v>#N/A</v>
      </c>
      <c r="S857" t="e">
        <f>VLOOKUP(M857,'train-c6'!A$2:H$23,8)</f>
        <v>#N/A</v>
      </c>
      <c r="T857">
        <f t="shared" si="85"/>
        <v>0</v>
      </c>
      <c r="U857">
        <f t="array" ref="U857">MAX(IF(A$2:A$1790=M857,IF(B$2:B$1790=N857,J$2:J$1790)))</f>
        <v>0</v>
      </c>
    </row>
    <row r="858" spans="1:21" hidden="1" x14ac:dyDescent="0.3">
      <c r="A858" t="s">
        <v>217</v>
      </c>
      <c r="B858" t="s">
        <v>219</v>
      </c>
      <c r="C858">
        <v>19783</v>
      </c>
      <c r="D858" s="1">
        <v>40140</v>
      </c>
      <c r="E858" s="1">
        <v>42829</v>
      </c>
      <c r="F858">
        <v>226616</v>
      </c>
      <c r="G858" t="s">
        <v>10</v>
      </c>
      <c r="H858" s="2">
        <v>42829.368773148148</v>
      </c>
      <c r="I858">
        <f t="shared" si="81"/>
        <v>2689</v>
      </c>
      <c r="J858">
        <f t="shared" si="86"/>
        <v>7</v>
      </c>
      <c r="K858">
        <f t="shared" si="82"/>
        <v>0</v>
      </c>
      <c r="L858">
        <f t="shared" si="83"/>
        <v>0</v>
      </c>
      <c r="P858">
        <f t="shared" si="84"/>
        <v>0</v>
      </c>
      <c r="Q858" t="e">
        <f>VLOOKUP(M858,'train-c6'!A$1:B$23,2)</f>
        <v>#N/A</v>
      </c>
      <c r="R858" t="e">
        <f>VLOOKUP(M858,'train-c6'!A$2:H$23,7)</f>
        <v>#N/A</v>
      </c>
      <c r="S858" t="e">
        <f>VLOOKUP(M858,'train-c6'!A$2:H$23,8)</f>
        <v>#N/A</v>
      </c>
      <c r="T858">
        <f t="shared" si="85"/>
        <v>0</v>
      </c>
      <c r="U858">
        <f t="array" ref="U858">MAX(IF(A$2:A$1790=M858,IF(B$2:B$1790=N858,J$2:J$1790)))</f>
        <v>0</v>
      </c>
    </row>
    <row r="859" spans="1:21" hidden="1" x14ac:dyDescent="0.3">
      <c r="A859" t="s">
        <v>217</v>
      </c>
      <c r="B859" t="s">
        <v>220</v>
      </c>
      <c r="C859">
        <v>19784</v>
      </c>
      <c r="D859" s="1">
        <v>40140</v>
      </c>
      <c r="E859" s="1">
        <v>42409</v>
      </c>
      <c r="F859">
        <v>187765</v>
      </c>
      <c r="G859" t="s">
        <v>10</v>
      </c>
      <c r="H859" s="2">
        <v>42409.444016203706</v>
      </c>
      <c r="I859">
        <f t="shared" si="81"/>
        <v>2269</v>
      </c>
      <c r="J859">
        <f t="shared" si="86"/>
        <v>1</v>
      </c>
      <c r="K859">
        <f t="shared" si="82"/>
        <v>0</v>
      </c>
      <c r="L859">
        <f t="shared" si="83"/>
        <v>0</v>
      </c>
      <c r="P859">
        <f t="shared" si="84"/>
        <v>0</v>
      </c>
      <c r="Q859" t="e">
        <f>VLOOKUP(M859,'train-c6'!A$1:B$23,2)</f>
        <v>#N/A</v>
      </c>
      <c r="R859" t="e">
        <f>VLOOKUP(M859,'train-c6'!A$2:H$23,7)</f>
        <v>#N/A</v>
      </c>
      <c r="S859" t="e">
        <f>VLOOKUP(M859,'train-c6'!A$2:H$23,8)</f>
        <v>#N/A</v>
      </c>
      <c r="T859">
        <f t="shared" si="85"/>
        <v>0</v>
      </c>
      <c r="U859">
        <f t="array" ref="U859">MAX(IF(A$2:A$1790=M859,IF(B$2:B$1790=N859,J$2:J$1790)))</f>
        <v>0</v>
      </c>
    </row>
    <row r="860" spans="1:21" hidden="1" x14ac:dyDescent="0.3">
      <c r="A860" t="s">
        <v>217</v>
      </c>
      <c r="B860" t="s">
        <v>220</v>
      </c>
      <c r="C860">
        <v>19784</v>
      </c>
      <c r="D860" s="1">
        <v>40140</v>
      </c>
      <c r="E860" s="1">
        <v>42472</v>
      </c>
      <c r="F860">
        <v>194500</v>
      </c>
      <c r="G860" t="s">
        <v>10</v>
      </c>
      <c r="H860" s="2">
        <v>42472.481886574074</v>
      </c>
      <c r="I860">
        <f t="shared" si="81"/>
        <v>2332</v>
      </c>
      <c r="J860">
        <f t="shared" si="86"/>
        <v>2</v>
      </c>
      <c r="K860">
        <f t="shared" si="82"/>
        <v>0</v>
      </c>
      <c r="L860">
        <f t="shared" si="83"/>
        <v>0</v>
      </c>
      <c r="P860">
        <f t="shared" si="84"/>
        <v>0</v>
      </c>
      <c r="Q860" t="e">
        <f>VLOOKUP(M860,'train-c6'!A$1:B$23,2)</f>
        <v>#N/A</v>
      </c>
      <c r="R860" t="e">
        <f>VLOOKUP(M860,'train-c6'!A$2:H$23,7)</f>
        <v>#N/A</v>
      </c>
      <c r="S860" t="e">
        <f>VLOOKUP(M860,'train-c6'!A$2:H$23,8)</f>
        <v>#N/A</v>
      </c>
      <c r="T860">
        <f t="shared" si="85"/>
        <v>0</v>
      </c>
      <c r="U860">
        <f t="array" ref="U860">MAX(IF(A$2:A$1790=M860,IF(B$2:B$1790=N860,J$2:J$1790)))</f>
        <v>0</v>
      </c>
    </row>
    <row r="861" spans="1:21" hidden="1" x14ac:dyDescent="0.3">
      <c r="A861" t="s">
        <v>217</v>
      </c>
      <c r="B861" t="s">
        <v>220</v>
      </c>
      <c r="C861">
        <v>19784</v>
      </c>
      <c r="D861" s="1">
        <v>40140</v>
      </c>
      <c r="E861" s="1">
        <v>42515</v>
      </c>
      <c r="F861">
        <v>197251</v>
      </c>
      <c r="G861" t="s">
        <v>10</v>
      </c>
      <c r="H861" s="2">
        <v>42515.511192129627</v>
      </c>
      <c r="I861">
        <f t="shared" si="81"/>
        <v>2375</v>
      </c>
      <c r="J861">
        <f t="shared" si="86"/>
        <v>3</v>
      </c>
      <c r="K861">
        <f t="shared" si="82"/>
        <v>0</v>
      </c>
      <c r="L861">
        <f t="shared" si="83"/>
        <v>0</v>
      </c>
      <c r="P861">
        <f t="shared" si="84"/>
        <v>0</v>
      </c>
      <c r="Q861" t="e">
        <f>VLOOKUP(M861,'train-c6'!A$1:B$23,2)</f>
        <v>#N/A</v>
      </c>
      <c r="R861" t="e">
        <f>VLOOKUP(M861,'train-c6'!A$2:H$23,7)</f>
        <v>#N/A</v>
      </c>
      <c r="S861" t="e">
        <f>VLOOKUP(M861,'train-c6'!A$2:H$23,8)</f>
        <v>#N/A</v>
      </c>
      <c r="T861">
        <f t="shared" si="85"/>
        <v>0</v>
      </c>
      <c r="U861">
        <f t="array" ref="U861">MAX(IF(A$2:A$1790=M861,IF(B$2:B$1790=N861,J$2:J$1790)))</f>
        <v>0</v>
      </c>
    </row>
    <row r="862" spans="1:21" hidden="1" x14ac:dyDescent="0.3">
      <c r="A862" t="s">
        <v>217</v>
      </c>
      <c r="B862" t="s">
        <v>220</v>
      </c>
      <c r="C862">
        <v>19784</v>
      </c>
      <c r="D862" s="1">
        <v>40140</v>
      </c>
      <c r="E862" s="1">
        <v>42571</v>
      </c>
      <c r="F862">
        <v>204159</v>
      </c>
      <c r="G862" t="s">
        <v>10</v>
      </c>
      <c r="H862" s="2">
        <v>42571.571770833332</v>
      </c>
      <c r="I862">
        <f t="shared" si="81"/>
        <v>2431</v>
      </c>
      <c r="J862">
        <f t="shared" si="86"/>
        <v>4</v>
      </c>
      <c r="K862">
        <f t="shared" si="82"/>
        <v>0</v>
      </c>
      <c r="L862">
        <f t="shared" si="83"/>
        <v>0</v>
      </c>
      <c r="P862">
        <f t="shared" si="84"/>
        <v>0</v>
      </c>
      <c r="Q862" t="e">
        <f>VLOOKUP(M862,'train-c6'!A$1:B$23,2)</f>
        <v>#N/A</v>
      </c>
      <c r="R862" t="e">
        <f>VLOOKUP(M862,'train-c6'!A$2:H$23,7)</f>
        <v>#N/A</v>
      </c>
      <c r="S862" t="e">
        <f>VLOOKUP(M862,'train-c6'!A$2:H$23,8)</f>
        <v>#N/A</v>
      </c>
      <c r="T862">
        <f t="shared" si="85"/>
        <v>0</v>
      </c>
      <c r="U862">
        <f t="array" ref="U862">MAX(IF(A$2:A$1790=M862,IF(B$2:B$1790=N862,J$2:J$1790)))</f>
        <v>0</v>
      </c>
    </row>
    <row r="863" spans="1:21" hidden="1" x14ac:dyDescent="0.3">
      <c r="A863" t="s">
        <v>217</v>
      </c>
      <c r="B863" t="s">
        <v>220</v>
      </c>
      <c r="C863">
        <v>19784</v>
      </c>
      <c r="D863" s="1">
        <v>40140</v>
      </c>
      <c r="E863" s="1">
        <v>42636</v>
      </c>
      <c r="F863">
        <v>211044</v>
      </c>
      <c r="G863" t="s">
        <v>10</v>
      </c>
      <c r="H863" s="2">
        <v>42636.606180555558</v>
      </c>
      <c r="I863">
        <f t="shared" si="81"/>
        <v>2496</v>
      </c>
      <c r="J863">
        <f t="shared" si="86"/>
        <v>5</v>
      </c>
      <c r="K863">
        <f t="shared" si="82"/>
        <v>0</v>
      </c>
      <c r="L863">
        <f t="shared" si="83"/>
        <v>0</v>
      </c>
      <c r="P863">
        <f t="shared" si="84"/>
        <v>0</v>
      </c>
      <c r="Q863" t="e">
        <f>VLOOKUP(M863,'train-c6'!A$1:B$23,2)</f>
        <v>#N/A</v>
      </c>
      <c r="R863" t="e">
        <f>VLOOKUP(M863,'train-c6'!A$2:H$23,7)</f>
        <v>#N/A</v>
      </c>
      <c r="S863" t="e">
        <f>VLOOKUP(M863,'train-c6'!A$2:H$23,8)</f>
        <v>#N/A</v>
      </c>
      <c r="T863">
        <f t="shared" si="85"/>
        <v>0</v>
      </c>
      <c r="U863">
        <f t="array" ref="U863">MAX(IF(A$2:A$1790=M863,IF(B$2:B$1790=N863,J$2:J$1790)))</f>
        <v>0</v>
      </c>
    </row>
    <row r="864" spans="1:21" hidden="1" x14ac:dyDescent="0.3">
      <c r="A864" t="s">
        <v>217</v>
      </c>
      <c r="B864" t="s">
        <v>220</v>
      </c>
      <c r="C864">
        <v>19784</v>
      </c>
      <c r="D864" s="1">
        <v>40140</v>
      </c>
      <c r="E864" s="1">
        <v>42702</v>
      </c>
      <c r="F864">
        <v>215544</v>
      </c>
      <c r="G864" t="s">
        <v>10</v>
      </c>
      <c r="H864" s="2">
        <v>42702.266770833332</v>
      </c>
      <c r="I864">
        <f t="shared" si="81"/>
        <v>2562</v>
      </c>
      <c r="J864">
        <f t="shared" si="86"/>
        <v>6</v>
      </c>
      <c r="K864">
        <f t="shared" si="82"/>
        <v>0</v>
      </c>
      <c r="L864">
        <f t="shared" si="83"/>
        <v>0</v>
      </c>
      <c r="P864">
        <f t="shared" si="84"/>
        <v>0</v>
      </c>
      <c r="Q864" t="e">
        <f>VLOOKUP(M864,'train-c6'!A$1:B$23,2)</f>
        <v>#N/A</v>
      </c>
      <c r="R864" t="e">
        <f>VLOOKUP(M864,'train-c6'!A$2:H$23,7)</f>
        <v>#N/A</v>
      </c>
      <c r="S864" t="e">
        <f>VLOOKUP(M864,'train-c6'!A$2:H$23,8)</f>
        <v>#N/A</v>
      </c>
      <c r="T864">
        <f t="shared" si="85"/>
        <v>0</v>
      </c>
      <c r="U864">
        <f t="array" ref="U864">MAX(IF(A$2:A$1790=M864,IF(B$2:B$1790=N864,J$2:J$1790)))</f>
        <v>0</v>
      </c>
    </row>
    <row r="865" spans="1:21" hidden="1" x14ac:dyDescent="0.3">
      <c r="A865" t="s">
        <v>217</v>
      </c>
      <c r="B865" t="s">
        <v>220</v>
      </c>
      <c r="C865">
        <v>19784</v>
      </c>
      <c r="D865" s="1">
        <v>40140</v>
      </c>
      <c r="E865" s="1">
        <v>42829</v>
      </c>
      <c r="F865">
        <v>226619</v>
      </c>
      <c r="G865" t="s">
        <v>10</v>
      </c>
      <c r="H865" s="2">
        <v>42829.368877314817</v>
      </c>
      <c r="I865">
        <f t="shared" si="81"/>
        <v>2689</v>
      </c>
      <c r="J865">
        <f t="shared" si="86"/>
        <v>7</v>
      </c>
      <c r="K865">
        <f t="shared" si="82"/>
        <v>0</v>
      </c>
      <c r="L865">
        <f t="shared" si="83"/>
        <v>0</v>
      </c>
      <c r="P865">
        <f t="shared" si="84"/>
        <v>0</v>
      </c>
      <c r="Q865" t="e">
        <f>VLOOKUP(M865,'train-c6'!A$1:B$23,2)</f>
        <v>#N/A</v>
      </c>
      <c r="R865" t="e">
        <f>VLOOKUP(M865,'train-c6'!A$2:H$23,7)</f>
        <v>#N/A</v>
      </c>
      <c r="S865" t="e">
        <f>VLOOKUP(M865,'train-c6'!A$2:H$23,8)</f>
        <v>#N/A</v>
      </c>
      <c r="T865">
        <f t="shared" si="85"/>
        <v>0</v>
      </c>
      <c r="U865">
        <f t="array" ref="U865">MAX(IF(A$2:A$1790=M865,IF(B$2:B$1790=N865,J$2:J$1790)))</f>
        <v>0</v>
      </c>
    </row>
    <row r="866" spans="1:21" hidden="1" x14ac:dyDescent="0.3">
      <c r="A866" t="s">
        <v>217</v>
      </c>
      <c r="B866" t="s">
        <v>222</v>
      </c>
      <c r="C866">
        <v>19785</v>
      </c>
      <c r="D866" s="1">
        <v>40140</v>
      </c>
      <c r="E866" s="1">
        <v>42409</v>
      </c>
      <c r="F866">
        <v>187771</v>
      </c>
      <c r="G866" t="s">
        <v>26</v>
      </c>
      <c r="H866" s="2">
        <v>42409.447974537034</v>
      </c>
      <c r="I866">
        <f t="shared" si="81"/>
        <v>2269</v>
      </c>
      <c r="J866">
        <f t="shared" si="86"/>
        <v>1</v>
      </c>
      <c r="K866">
        <f t="shared" si="82"/>
        <v>1</v>
      </c>
      <c r="L866">
        <f t="shared" si="83"/>
        <v>2</v>
      </c>
      <c r="P866">
        <f t="shared" si="84"/>
        <v>0</v>
      </c>
      <c r="Q866" t="e">
        <f>VLOOKUP(M866,'train-c6'!A$1:B$23,2)</f>
        <v>#N/A</v>
      </c>
      <c r="R866" t="e">
        <f>VLOOKUP(M866,'train-c6'!A$2:H$23,7)</f>
        <v>#N/A</v>
      </c>
      <c r="S866" t="e">
        <f>VLOOKUP(M866,'train-c6'!A$2:H$23,8)</f>
        <v>#N/A</v>
      </c>
      <c r="T866">
        <f t="shared" si="85"/>
        <v>0</v>
      </c>
      <c r="U866">
        <f t="array" ref="U866">MAX(IF(A$2:A$1790=M866,IF(B$2:B$1790=N866,J$2:J$1790)))</f>
        <v>0</v>
      </c>
    </row>
    <row r="867" spans="1:21" hidden="1" x14ac:dyDescent="0.3">
      <c r="A867" t="s">
        <v>217</v>
      </c>
      <c r="B867" t="s">
        <v>222</v>
      </c>
      <c r="C867">
        <v>19785</v>
      </c>
      <c r="D867" s="1">
        <v>40140</v>
      </c>
      <c r="E867" s="1">
        <v>42472</v>
      </c>
      <c r="F867">
        <v>194498</v>
      </c>
      <c r="G867" t="s">
        <v>10</v>
      </c>
      <c r="H867" s="2">
        <v>42472.481620370374</v>
      </c>
      <c r="I867">
        <f t="shared" si="81"/>
        <v>2332</v>
      </c>
      <c r="J867">
        <f t="shared" si="86"/>
        <v>2</v>
      </c>
      <c r="K867">
        <f t="shared" si="82"/>
        <v>0</v>
      </c>
      <c r="L867">
        <f t="shared" si="83"/>
        <v>0</v>
      </c>
      <c r="P867">
        <f t="shared" si="84"/>
        <v>0</v>
      </c>
      <c r="Q867" t="e">
        <f>VLOOKUP(M867,'train-c6'!A$1:B$23,2)</f>
        <v>#N/A</v>
      </c>
      <c r="R867" t="e">
        <f>VLOOKUP(M867,'train-c6'!A$2:H$23,7)</f>
        <v>#N/A</v>
      </c>
      <c r="S867" t="e">
        <f>VLOOKUP(M867,'train-c6'!A$2:H$23,8)</f>
        <v>#N/A</v>
      </c>
      <c r="T867">
        <f t="shared" si="85"/>
        <v>0</v>
      </c>
      <c r="U867">
        <f t="array" ref="U867">MAX(IF(A$2:A$1790=M867,IF(B$2:B$1790=N867,J$2:J$1790)))</f>
        <v>0</v>
      </c>
    </row>
    <row r="868" spans="1:21" hidden="1" x14ac:dyDescent="0.3">
      <c r="A868" t="s">
        <v>217</v>
      </c>
      <c r="B868" t="s">
        <v>222</v>
      </c>
      <c r="C868">
        <v>19785</v>
      </c>
      <c r="D868" s="1">
        <v>40140</v>
      </c>
      <c r="E868" s="1">
        <v>42515</v>
      </c>
      <c r="F868">
        <v>197250</v>
      </c>
      <c r="G868" t="s">
        <v>10</v>
      </c>
      <c r="H868" s="2">
        <v>42515.511053240742</v>
      </c>
      <c r="I868">
        <f t="shared" si="81"/>
        <v>2375</v>
      </c>
      <c r="J868">
        <f t="shared" si="86"/>
        <v>3</v>
      </c>
      <c r="K868">
        <f t="shared" si="82"/>
        <v>0</v>
      </c>
      <c r="L868">
        <f t="shared" si="83"/>
        <v>0</v>
      </c>
      <c r="P868">
        <f t="shared" si="84"/>
        <v>0</v>
      </c>
      <c r="Q868" t="e">
        <f>VLOOKUP(M868,'train-c6'!A$1:B$23,2)</f>
        <v>#N/A</v>
      </c>
      <c r="R868" t="e">
        <f>VLOOKUP(M868,'train-c6'!A$2:H$23,7)</f>
        <v>#N/A</v>
      </c>
      <c r="S868" t="e">
        <f>VLOOKUP(M868,'train-c6'!A$2:H$23,8)</f>
        <v>#N/A</v>
      </c>
      <c r="T868">
        <f t="shared" si="85"/>
        <v>0</v>
      </c>
      <c r="U868">
        <f t="array" ref="U868">MAX(IF(A$2:A$1790=M868,IF(B$2:B$1790=N868,J$2:J$1790)))</f>
        <v>0</v>
      </c>
    </row>
    <row r="869" spans="1:21" hidden="1" x14ac:dyDescent="0.3">
      <c r="A869" t="s">
        <v>217</v>
      </c>
      <c r="B869" t="s">
        <v>222</v>
      </c>
      <c r="C869">
        <v>19785</v>
      </c>
      <c r="D869" s="1">
        <v>40140</v>
      </c>
      <c r="E869" s="1">
        <v>42571</v>
      </c>
      <c r="F869">
        <v>204158</v>
      </c>
      <c r="G869" t="s">
        <v>10</v>
      </c>
      <c r="H869" s="2">
        <v>42571.571712962963</v>
      </c>
      <c r="I869">
        <f t="shared" si="81"/>
        <v>2431</v>
      </c>
      <c r="J869">
        <f t="shared" si="86"/>
        <v>4</v>
      </c>
      <c r="K869">
        <f t="shared" si="82"/>
        <v>0</v>
      </c>
      <c r="L869">
        <f t="shared" si="83"/>
        <v>0</v>
      </c>
      <c r="P869">
        <f t="shared" si="84"/>
        <v>0</v>
      </c>
      <c r="Q869" t="e">
        <f>VLOOKUP(M869,'train-c6'!A$1:B$23,2)</f>
        <v>#N/A</v>
      </c>
      <c r="R869" t="e">
        <f>VLOOKUP(M869,'train-c6'!A$2:H$23,7)</f>
        <v>#N/A</v>
      </c>
      <c r="S869" t="e">
        <f>VLOOKUP(M869,'train-c6'!A$2:H$23,8)</f>
        <v>#N/A</v>
      </c>
      <c r="T869">
        <f t="shared" si="85"/>
        <v>0</v>
      </c>
      <c r="U869">
        <f t="array" ref="U869">MAX(IF(A$2:A$1790=M869,IF(B$2:B$1790=N869,J$2:J$1790)))</f>
        <v>0</v>
      </c>
    </row>
    <row r="870" spans="1:21" hidden="1" x14ac:dyDescent="0.3">
      <c r="A870" t="s">
        <v>217</v>
      </c>
      <c r="B870" t="s">
        <v>222</v>
      </c>
      <c r="C870">
        <v>19785</v>
      </c>
      <c r="D870" s="1">
        <v>40140</v>
      </c>
      <c r="E870" s="1">
        <v>42636</v>
      </c>
      <c r="F870">
        <v>211043</v>
      </c>
      <c r="G870" t="s">
        <v>10</v>
      </c>
      <c r="H870" s="2">
        <v>42636.605833333335</v>
      </c>
      <c r="I870">
        <f t="shared" si="81"/>
        <v>2496</v>
      </c>
      <c r="J870">
        <f t="shared" si="86"/>
        <v>5</v>
      </c>
      <c r="K870">
        <f t="shared" si="82"/>
        <v>0</v>
      </c>
      <c r="L870">
        <f t="shared" si="83"/>
        <v>0</v>
      </c>
      <c r="P870">
        <f t="shared" si="84"/>
        <v>0</v>
      </c>
      <c r="Q870" t="e">
        <f>VLOOKUP(M870,'train-c6'!A$1:B$23,2)</f>
        <v>#N/A</v>
      </c>
      <c r="R870" t="e">
        <f>VLOOKUP(M870,'train-c6'!A$2:H$23,7)</f>
        <v>#N/A</v>
      </c>
      <c r="S870" t="e">
        <f>VLOOKUP(M870,'train-c6'!A$2:H$23,8)</f>
        <v>#N/A</v>
      </c>
      <c r="T870">
        <f t="shared" si="85"/>
        <v>0</v>
      </c>
      <c r="U870">
        <f t="array" ref="U870">MAX(IF(A$2:A$1790=M870,IF(B$2:B$1790=N870,J$2:J$1790)))</f>
        <v>0</v>
      </c>
    </row>
    <row r="871" spans="1:21" hidden="1" x14ac:dyDescent="0.3">
      <c r="A871" t="s">
        <v>217</v>
      </c>
      <c r="B871" t="s">
        <v>222</v>
      </c>
      <c r="C871">
        <v>19785</v>
      </c>
      <c r="D871" s="1">
        <v>40140</v>
      </c>
      <c r="E871" s="1">
        <v>42702</v>
      </c>
      <c r="F871">
        <v>215542</v>
      </c>
      <c r="G871" t="s">
        <v>10</v>
      </c>
      <c r="H871" s="2">
        <v>42702.26667824074</v>
      </c>
      <c r="I871">
        <f t="shared" si="81"/>
        <v>2562</v>
      </c>
      <c r="J871">
        <f t="shared" si="86"/>
        <v>6</v>
      </c>
      <c r="K871">
        <f t="shared" si="82"/>
        <v>0</v>
      </c>
      <c r="L871">
        <f t="shared" si="83"/>
        <v>0</v>
      </c>
      <c r="P871">
        <f t="shared" si="84"/>
        <v>0</v>
      </c>
      <c r="Q871" t="e">
        <f>VLOOKUP(M871,'train-c6'!A$1:B$23,2)</f>
        <v>#N/A</v>
      </c>
      <c r="R871" t="e">
        <f>VLOOKUP(M871,'train-c6'!A$2:H$23,7)</f>
        <v>#N/A</v>
      </c>
      <c r="S871" t="e">
        <f>VLOOKUP(M871,'train-c6'!A$2:H$23,8)</f>
        <v>#N/A</v>
      </c>
      <c r="T871">
        <f t="shared" si="85"/>
        <v>0</v>
      </c>
      <c r="U871">
        <f t="array" ref="U871">MAX(IF(A$2:A$1790=M871,IF(B$2:B$1790=N871,J$2:J$1790)))</f>
        <v>0</v>
      </c>
    </row>
    <row r="872" spans="1:21" hidden="1" x14ac:dyDescent="0.3">
      <c r="A872" t="s">
        <v>217</v>
      </c>
      <c r="B872" t="s">
        <v>222</v>
      </c>
      <c r="C872">
        <v>19785</v>
      </c>
      <c r="D872" s="1">
        <v>40140</v>
      </c>
      <c r="E872" s="1">
        <v>42829</v>
      </c>
      <c r="F872">
        <v>226618</v>
      </c>
      <c r="G872" t="s">
        <v>10</v>
      </c>
      <c r="H872" s="2">
        <v>42829.368854166663</v>
      </c>
      <c r="I872">
        <f t="shared" si="81"/>
        <v>2689</v>
      </c>
      <c r="J872">
        <f t="shared" si="86"/>
        <v>7</v>
      </c>
      <c r="K872">
        <f t="shared" si="82"/>
        <v>0</v>
      </c>
      <c r="L872">
        <f t="shared" si="83"/>
        <v>0</v>
      </c>
      <c r="P872">
        <f t="shared" si="84"/>
        <v>0</v>
      </c>
      <c r="Q872" t="e">
        <f>VLOOKUP(M872,'train-c6'!A$1:B$23,2)</f>
        <v>#N/A</v>
      </c>
      <c r="R872" t="e">
        <f>VLOOKUP(M872,'train-c6'!A$2:H$23,7)</f>
        <v>#N/A</v>
      </c>
      <c r="S872" t="e">
        <f>VLOOKUP(M872,'train-c6'!A$2:H$23,8)</f>
        <v>#N/A</v>
      </c>
      <c r="T872">
        <f t="shared" si="85"/>
        <v>0</v>
      </c>
      <c r="U872">
        <f t="array" ref="U872">MAX(IF(A$2:A$1790=M872,IF(B$2:B$1790=N872,J$2:J$1790)))</f>
        <v>0</v>
      </c>
    </row>
    <row r="873" spans="1:21" hidden="1" x14ac:dyDescent="0.3">
      <c r="A873" t="s">
        <v>117</v>
      </c>
      <c r="B873" t="s">
        <v>119</v>
      </c>
      <c r="C873">
        <v>19786</v>
      </c>
      <c r="D873" s="1">
        <v>40140</v>
      </c>
      <c r="E873" s="1">
        <v>42392</v>
      </c>
      <c r="F873">
        <v>184737</v>
      </c>
      <c r="G873" t="s">
        <v>10</v>
      </c>
      <c r="H873" s="2">
        <v>42392.34716435185</v>
      </c>
      <c r="I873">
        <f t="shared" si="81"/>
        <v>2252</v>
      </c>
      <c r="J873">
        <f t="shared" si="86"/>
        <v>1</v>
      </c>
      <c r="K873">
        <f t="shared" si="82"/>
        <v>0</v>
      </c>
      <c r="L873">
        <f t="shared" si="83"/>
        <v>0</v>
      </c>
      <c r="P873">
        <f t="shared" si="84"/>
        <v>0</v>
      </c>
      <c r="Q873" t="e">
        <f>VLOOKUP(M873,'train-c6'!A$1:B$23,2)</f>
        <v>#N/A</v>
      </c>
      <c r="R873" t="e">
        <f>VLOOKUP(M873,'train-c6'!A$2:H$23,7)</f>
        <v>#N/A</v>
      </c>
      <c r="S873" t="e">
        <f>VLOOKUP(M873,'train-c6'!A$2:H$23,8)</f>
        <v>#N/A</v>
      </c>
      <c r="T873">
        <f t="shared" si="85"/>
        <v>0</v>
      </c>
      <c r="U873">
        <f t="array" ref="U873">MAX(IF(A$2:A$1790=M873,IF(B$2:B$1790=N873,J$2:J$1790)))</f>
        <v>0</v>
      </c>
    </row>
    <row r="874" spans="1:21" hidden="1" x14ac:dyDescent="0.3">
      <c r="A874" t="s">
        <v>117</v>
      </c>
      <c r="B874" t="s">
        <v>119</v>
      </c>
      <c r="C874">
        <v>19786</v>
      </c>
      <c r="D874" s="1">
        <v>40140</v>
      </c>
      <c r="E874" s="1">
        <v>42454</v>
      </c>
      <c r="F874">
        <v>190398</v>
      </c>
      <c r="G874" t="s">
        <v>10</v>
      </c>
      <c r="H874" s="2">
        <v>42454.426469907405</v>
      </c>
      <c r="I874">
        <f t="shared" si="81"/>
        <v>2314</v>
      </c>
      <c r="J874">
        <f t="shared" si="86"/>
        <v>2</v>
      </c>
      <c r="K874">
        <f t="shared" si="82"/>
        <v>0</v>
      </c>
      <c r="L874">
        <f t="shared" si="83"/>
        <v>0</v>
      </c>
      <c r="P874">
        <f t="shared" si="84"/>
        <v>0</v>
      </c>
      <c r="Q874" t="e">
        <f>VLOOKUP(M874,'train-c6'!A$1:B$23,2)</f>
        <v>#N/A</v>
      </c>
      <c r="R874" t="e">
        <f>VLOOKUP(M874,'train-c6'!A$2:H$23,7)</f>
        <v>#N/A</v>
      </c>
      <c r="S874" t="e">
        <f>VLOOKUP(M874,'train-c6'!A$2:H$23,8)</f>
        <v>#N/A</v>
      </c>
      <c r="T874">
        <f t="shared" si="85"/>
        <v>0</v>
      </c>
      <c r="U874">
        <f t="array" ref="U874">MAX(IF(A$2:A$1790=M874,IF(B$2:B$1790=N874,J$2:J$1790)))</f>
        <v>0</v>
      </c>
    </row>
    <row r="875" spans="1:21" hidden="1" x14ac:dyDescent="0.3">
      <c r="A875" t="s">
        <v>117</v>
      </c>
      <c r="B875" t="s">
        <v>119</v>
      </c>
      <c r="C875">
        <v>19786</v>
      </c>
      <c r="D875" s="1">
        <v>40140</v>
      </c>
      <c r="E875" s="1">
        <v>42521</v>
      </c>
      <c r="F875">
        <v>198758</v>
      </c>
      <c r="G875" t="s">
        <v>10</v>
      </c>
      <c r="H875" s="2">
        <v>42521.398715277777</v>
      </c>
      <c r="I875">
        <f t="shared" si="81"/>
        <v>2381</v>
      </c>
      <c r="J875">
        <f t="shared" si="86"/>
        <v>3</v>
      </c>
      <c r="K875">
        <f t="shared" si="82"/>
        <v>0</v>
      </c>
      <c r="L875">
        <f t="shared" si="83"/>
        <v>0</v>
      </c>
      <c r="P875">
        <f t="shared" si="84"/>
        <v>0</v>
      </c>
      <c r="Q875" t="e">
        <f>VLOOKUP(M875,'train-c6'!A$1:B$23,2)</f>
        <v>#N/A</v>
      </c>
      <c r="R875" t="e">
        <f>VLOOKUP(M875,'train-c6'!A$2:H$23,7)</f>
        <v>#N/A</v>
      </c>
      <c r="S875" t="e">
        <f>VLOOKUP(M875,'train-c6'!A$2:H$23,8)</f>
        <v>#N/A</v>
      </c>
      <c r="T875">
        <f t="shared" si="85"/>
        <v>0</v>
      </c>
      <c r="U875">
        <f t="array" ref="U875">MAX(IF(A$2:A$1790=M875,IF(B$2:B$1790=N875,J$2:J$1790)))</f>
        <v>0</v>
      </c>
    </row>
    <row r="876" spans="1:21" hidden="1" x14ac:dyDescent="0.3">
      <c r="A876" t="s">
        <v>117</v>
      </c>
      <c r="B876" t="s">
        <v>119</v>
      </c>
      <c r="C876">
        <v>19786</v>
      </c>
      <c r="D876" s="1">
        <v>40140</v>
      </c>
      <c r="E876" s="1">
        <v>42571</v>
      </c>
      <c r="F876">
        <v>204187</v>
      </c>
      <c r="G876" t="s">
        <v>10</v>
      </c>
      <c r="H876" s="2">
        <v>42571.585613425923</v>
      </c>
      <c r="I876">
        <f t="shared" si="81"/>
        <v>2431</v>
      </c>
      <c r="J876">
        <f t="shared" si="86"/>
        <v>4</v>
      </c>
      <c r="K876">
        <f t="shared" si="82"/>
        <v>0</v>
      </c>
      <c r="L876">
        <f t="shared" si="83"/>
        <v>0</v>
      </c>
      <c r="P876">
        <f t="shared" si="84"/>
        <v>0</v>
      </c>
      <c r="Q876" t="e">
        <f>VLOOKUP(M876,'train-c6'!A$1:B$23,2)</f>
        <v>#N/A</v>
      </c>
      <c r="R876" t="e">
        <f>VLOOKUP(M876,'train-c6'!A$2:H$23,7)</f>
        <v>#N/A</v>
      </c>
      <c r="S876" t="e">
        <f>VLOOKUP(M876,'train-c6'!A$2:H$23,8)</f>
        <v>#N/A</v>
      </c>
      <c r="T876">
        <f t="shared" si="85"/>
        <v>0</v>
      </c>
      <c r="U876">
        <f t="array" ref="U876">MAX(IF(A$2:A$1790=M876,IF(B$2:B$1790=N876,J$2:J$1790)))</f>
        <v>0</v>
      </c>
    </row>
    <row r="877" spans="1:21" hidden="1" x14ac:dyDescent="0.3">
      <c r="A877" t="s">
        <v>117</v>
      </c>
      <c r="B877" t="s">
        <v>119</v>
      </c>
      <c r="C877">
        <v>19786</v>
      </c>
      <c r="D877" s="1">
        <v>40140</v>
      </c>
      <c r="E877" s="1">
        <v>42634</v>
      </c>
      <c r="F877">
        <v>210448</v>
      </c>
      <c r="G877" t="s">
        <v>10</v>
      </c>
      <c r="H877" s="2">
        <v>42634.513993055552</v>
      </c>
      <c r="I877">
        <f t="shared" si="81"/>
        <v>2494</v>
      </c>
      <c r="J877">
        <f t="shared" si="86"/>
        <v>5</v>
      </c>
      <c r="K877">
        <f t="shared" si="82"/>
        <v>0</v>
      </c>
      <c r="L877">
        <f t="shared" si="83"/>
        <v>0</v>
      </c>
      <c r="P877">
        <f t="shared" si="84"/>
        <v>0</v>
      </c>
      <c r="Q877" t="e">
        <f>VLOOKUP(M877,'train-c6'!A$1:B$23,2)</f>
        <v>#N/A</v>
      </c>
      <c r="R877" t="e">
        <f>VLOOKUP(M877,'train-c6'!A$2:H$23,7)</f>
        <v>#N/A</v>
      </c>
      <c r="S877" t="e">
        <f>VLOOKUP(M877,'train-c6'!A$2:H$23,8)</f>
        <v>#N/A</v>
      </c>
      <c r="T877">
        <f t="shared" si="85"/>
        <v>0</v>
      </c>
      <c r="U877">
        <f t="array" ref="U877">MAX(IF(A$2:A$1790=M877,IF(B$2:B$1790=N877,J$2:J$1790)))</f>
        <v>0</v>
      </c>
    </row>
    <row r="878" spans="1:21" hidden="1" x14ac:dyDescent="0.3">
      <c r="A878" t="s">
        <v>117</v>
      </c>
      <c r="B878" t="s">
        <v>119</v>
      </c>
      <c r="C878">
        <v>19786</v>
      </c>
      <c r="D878" s="1">
        <v>40140</v>
      </c>
      <c r="E878" s="1">
        <v>42699</v>
      </c>
      <c r="F878">
        <v>215478</v>
      </c>
      <c r="G878" t="s">
        <v>10</v>
      </c>
      <c r="H878" s="2">
        <v>42699.459131944444</v>
      </c>
      <c r="I878">
        <f t="shared" si="81"/>
        <v>2559</v>
      </c>
      <c r="J878">
        <f t="shared" si="86"/>
        <v>6</v>
      </c>
      <c r="K878">
        <f t="shared" si="82"/>
        <v>0</v>
      </c>
      <c r="L878">
        <f t="shared" si="83"/>
        <v>0</v>
      </c>
      <c r="P878">
        <f t="shared" si="84"/>
        <v>0</v>
      </c>
      <c r="Q878" t="e">
        <f>VLOOKUP(M878,'train-c6'!A$1:B$23,2)</f>
        <v>#N/A</v>
      </c>
      <c r="R878" t="e">
        <f>VLOOKUP(M878,'train-c6'!A$2:H$23,7)</f>
        <v>#N/A</v>
      </c>
      <c r="S878" t="e">
        <f>VLOOKUP(M878,'train-c6'!A$2:H$23,8)</f>
        <v>#N/A</v>
      </c>
      <c r="T878">
        <f t="shared" si="85"/>
        <v>0</v>
      </c>
      <c r="U878">
        <f t="array" ref="U878">MAX(IF(A$2:A$1790=M878,IF(B$2:B$1790=N878,J$2:J$1790)))</f>
        <v>0</v>
      </c>
    </row>
    <row r="879" spans="1:21" hidden="1" x14ac:dyDescent="0.3">
      <c r="A879" t="s">
        <v>117</v>
      </c>
      <c r="B879" t="s">
        <v>119</v>
      </c>
      <c r="C879">
        <v>19786</v>
      </c>
      <c r="D879" s="1">
        <v>40140</v>
      </c>
      <c r="E879" s="1">
        <v>42829</v>
      </c>
      <c r="F879">
        <v>226563</v>
      </c>
      <c r="G879" t="s">
        <v>10</v>
      </c>
      <c r="H879" s="2">
        <v>42829.316979166666</v>
      </c>
      <c r="I879">
        <f t="shared" si="81"/>
        <v>2689</v>
      </c>
      <c r="J879">
        <f t="shared" si="86"/>
        <v>7</v>
      </c>
      <c r="K879">
        <f t="shared" si="82"/>
        <v>0</v>
      </c>
      <c r="L879">
        <f t="shared" si="83"/>
        <v>0</v>
      </c>
      <c r="P879">
        <f t="shared" si="84"/>
        <v>0</v>
      </c>
      <c r="Q879" t="e">
        <f>VLOOKUP(M879,'train-c6'!A$1:B$23,2)</f>
        <v>#N/A</v>
      </c>
      <c r="R879" t="e">
        <f>VLOOKUP(M879,'train-c6'!A$2:H$23,7)</f>
        <v>#N/A</v>
      </c>
      <c r="S879" t="e">
        <f>VLOOKUP(M879,'train-c6'!A$2:H$23,8)</f>
        <v>#N/A</v>
      </c>
      <c r="T879">
        <f t="shared" si="85"/>
        <v>0</v>
      </c>
      <c r="U879">
        <f t="array" ref="U879">MAX(IF(A$2:A$1790=M879,IF(B$2:B$1790=N879,J$2:J$1790)))</f>
        <v>0</v>
      </c>
    </row>
    <row r="880" spans="1:21" hidden="1" x14ac:dyDescent="0.3">
      <c r="A880" t="s">
        <v>117</v>
      </c>
      <c r="B880" t="s">
        <v>116</v>
      </c>
      <c r="C880">
        <v>19787</v>
      </c>
      <c r="D880" s="1">
        <v>40140</v>
      </c>
      <c r="E880" s="1">
        <v>42392</v>
      </c>
      <c r="F880">
        <v>184735</v>
      </c>
      <c r="G880" t="s">
        <v>10</v>
      </c>
      <c r="H880" s="2">
        <v>42392.347025462965</v>
      </c>
      <c r="I880">
        <f t="shared" si="81"/>
        <v>2252</v>
      </c>
      <c r="J880">
        <f t="shared" si="86"/>
        <v>1</v>
      </c>
      <c r="K880">
        <f t="shared" si="82"/>
        <v>0</v>
      </c>
      <c r="L880">
        <f t="shared" si="83"/>
        <v>0</v>
      </c>
      <c r="P880">
        <f t="shared" si="84"/>
        <v>0</v>
      </c>
      <c r="Q880" t="e">
        <f>VLOOKUP(M880,'train-c6'!A$1:B$23,2)</f>
        <v>#N/A</v>
      </c>
      <c r="R880" t="e">
        <f>VLOOKUP(M880,'train-c6'!A$2:H$23,7)</f>
        <v>#N/A</v>
      </c>
      <c r="S880" t="e">
        <f>VLOOKUP(M880,'train-c6'!A$2:H$23,8)</f>
        <v>#N/A</v>
      </c>
      <c r="T880">
        <f t="shared" si="85"/>
        <v>0</v>
      </c>
      <c r="U880">
        <f t="array" ref="U880">MAX(IF(A$2:A$1790=M880,IF(B$2:B$1790=N880,J$2:J$1790)))</f>
        <v>0</v>
      </c>
    </row>
    <row r="881" spans="1:21" hidden="1" x14ac:dyDescent="0.3">
      <c r="A881" t="s">
        <v>117</v>
      </c>
      <c r="B881" t="s">
        <v>116</v>
      </c>
      <c r="C881">
        <v>19787</v>
      </c>
      <c r="D881" s="1">
        <v>40140</v>
      </c>
      <c r="E881" s="1">
        <v>42454</v>
      </c>
      <c r="F881">
        <v>190396</v>
      </c>
      <c r="G881" t="s">
        <v>10</v>
      </c>
      <c r="H881" s="2">
        <v>42454.426342592589</v>
      </c>
      <c r="I881">
        <f t="shared" si="81"/>
        <v>2314</v>
      </c>
      <c r="J881">
        <f t="shared" si="86"/>
        <v>2</v>
      </c>
      <c r="K881">
        <f t="shared" si="82"/>
        <v>0</v>
      </c>
      <c r="L881">
        <f t="shared" si="83"/>
        <v>0</v>
      </c>
      <c r="P881">
        <f t="shared" si="84"/>
        <v>0</v>
      </c>
      <c r="Q881" t="e">
        <f>VLOOKUP(M881,'train-c6'!A$1:B$23,2)</f>
        <v>#N/A</v>
      </c>
      <c r="R881" t="e">
        <f>VLOOKUP(M881,'train-c6'!A$2:H$23,7)</f>
        <v>#N/A</v>
      </c>
      <c r="S881" t="e">
        <f>VLOOKUP(M881,'train-c6'!A$2:H$23,8)</f>
        <v>#N/A</v>
      </c>
      <c r="T881">
        <f t="shared" si="85"/>
        <v>0</v>
      </c>
      <c r="U881">
        <f t="array" ref="U881">MAX(IF(A$2:A$1790=M881,IF(B$2:B$1790=N881,J$2:J$1790)))</f>
        <v>0</v>
      </c>
    </row>
    <row r="882" spans="1:21" hidden="1" x14ac:dyDescent="0.3">
      <c r="A882" t="s">
        <v>117</v>
      </c>
      <c r="B882" t="s">
        <v>116</v>
      </c>
      <c r="C882">
        <v>19787</v>
      </c>
      <c r="D882" s="1">
        <v>40140</v>
      </c>
      <c r="E882" s="1">
        <v>42521</v>
      </c>
      <c r="F882">
        <v>198756</v>
      </c>
      <c r="G882" t="s">
        <v>10</v>
      </c>
      <c r="H882" s="2">
        <v>42521.398020833331</v>
      </c>
      <c r="I882">
        <f t="shared" si="81"/>
        <v>2381</v>
      </c>
      <c r="J882">
        <f t="shared" si="86"/>
        <v>3</v>
      </c>
      <c r="K882">
        <f t="shared" si="82"/>
        <v>0</v>
      </c>
      <c r="L882">
        <f t="shared" si="83"/>
        <v>0</v>
      </c>
      <c r="P882">
        <f t="shared" si="84"/>
        <v>0</v>
      </c>
      <c r="Q882" t="e">
        <f>VLOOKUP(M882,'train-c6'!A$1:B$23,2)</f>
        <v>#N/A</v>
      </c>
      <c r="R882" t="e">
        <f>VLOOKUP(M882,'train-c6'!A$2:H$23,7)</f>
        <v>#N/A</v>
      </c>
      <c r="S882" t="e">
        <f>VLOOKUP(M882,'train-c6'!A$2:H$23,8)</f>
        <v>#N/A</v>
      </c>
      <c r="T882">
        <f t="shared" si="85"/>
        <v>0</v>
      </c>
      <c r="U882">
        <f t="array" ref="U882">MAX(IF(A$2:A$1790=M882,IF(B$2:B$1790=N882,J$2:J$1790)))</f>
        <v>0</v>
      </c>
    </row>
    <row r="883" spans="1:21" hidden="1" x14ac:dyDescent="0.3">
      <c r="A883" t="s">
        <v>117</v>
      </c>
      <c r="B883" t="s">
        <v>116</v>
      </c>
      <c r="C883">
        <v>19787</v>
      </c>
      <c r="D883" s="1">
        <v>40140</v>
      </c>
      <c r="E883" s="1">
        <v>42580</v>
      </c>
      <c r="F883">
        <v>206033</v>
      </c>
      <c r="G883" t="s">
        <v>10</v>
      </c>
      <c r="H883" s="2">
        <v>42580.247581018521</v>
      </c>
      <c r="I883">
        <f t="shared" si="81"/>
        <v>2440</v>
      </c>
      <c r="J883">
        <f t="shared" si="86"/>
        <v>4</v>
      </c>
      <c r="K883">
        <f t="shared" si="82"/>
        <v>0</v>
      </c>
      <c r="L883">
        <f t="shared" si="83"/>
        <v>0</v>
      </c>
      <c r="P883">
        <f t="shared" si="84"/>
        <v>0</v>
      </c>
      <c r="Q883" t="e">
        <f>VLOOKUP(M883,'train-c6'!A$1:B$23,2)</f>
        <v>#N/A</v>
      </c>
      <c r="R883" t="e">
        <f>VLOOKUP(M883,'train-c6'!A$2:H$23,7)</f>
        <v>#N/A</v>
      </c>
      <c r="S883" t="e">
        <f>VLOOKUP(M883,'train-c6'!A$2:H$23,8)</f>
        <v>#N/A</v>
      </c>
      <c r="T883">
        <f t="shared" si="85"/>
        <v>0</v>
      </c>
      <c r="U883">
        <f t="array" ref="U883">MAX(IF(A$2:A$1790=M883,IF(B$2:B$1790=N883,J$2:J$1790)))</f>
        <v>0</v>
      </c>
    </row>
    <row r="884" spans="1:21" hidden="1" x14ac:dyDescent="0.3">
      <c r="A884" t="s">
        <v>117</v>
      </c>
      <c r="B884" t="s">
        <v>116</v>
      </c>
      <c r="C884">
        <v>19787</v>
      </c>
      <c r="D884" s="1">
        <v>40140</v>
      </c>
      <c r="E884" s="1">
        <v>42634</v>
      </c>
      <c r="F884">
        <v>210444</v>
      </c>
      <c r="G884" t="s">
        <v>10</v>
      </c>
      <c r="H884" s="2">
        <v>42634.510740740741</v>
      </c>
      <c r="I884">
        <f t="shared" si="81"/>
        <v>2494</v>
      </c>
      <c r="J884">
        <f t="shared" si="86"/>
        <v>5</v>
      </c>
      <c r="K884">
        <f t="shared" si="82"/>
        <v>0</v>
      </c>
      <c r="L884">
        <f t="shared" si="83"/>
        <v>0</v>
      </c>
      <c r="P884">
        <f t="shared" si="84"/>
        <v>0</v>
      </c>
      <c r="Q884" t="e">
        <f>VLOOKUP(M884,'train-c6'!A$1:B$23,2)</f>
        <v>#N/A</v>
      </c>
      <c r="R884" t="e">
        <f>VLOOKUP(M884,'train-c6'!A$2:H$23,7)</f>
        <v>#N/A</v>
      </c>
      <c r="S884" t="e">
        <f>VLOOKUP(M884,'train-c6'!A$2:H$23,8)</f>
        <v>#N/A</v>
      </c>
      <c r="T884">
        <f t="shared" si="85"/>
        <v>0</v>
      </c>
      <c r="U884">
        <f t="array" ref="U884">MAX(IF(A$2:A$1790=M884,IF(B$2:B$1790=N884,J$2:J$1790)))</f>
        <v>0</v>
      </c>
    </row>
    <row r="885" spans="1:21" hidden="1" x14ac:dyDescent="0.3">
      <c r="A885" t="s">
        <v>117</v>
      </c>
      <c r="B885" t="s">
        <v>116</v>
      </c>
      <c r="C885">
        <v>19787</v>
      </c>
      <c r="D885" s="1">
        <v>40140</v>
      </c>
      <c r="E885" s="1">
        <v>42699</v>
      </c>
      <c r="F885">
        <v>215474</v>
      </c>
      <c r="G885" t="s">
        <v>10</v>
      </c>
      <c r="H885" s="2">
        <v>42699.455972222226</v>
      </c>
      <c r="I885">
        <f t="shared" si="81"/>
        <v>2559</v>
      </c>
      <c r="J885">
        <f t="shared" si="86"/>
        <v>6</v>
      </c>
      <c r="K885">
        <f t="shared" si="82"/>
        <v>0</v>
      </c>
      <c r="L885">
        <f t="shared" si="83"/>
        <v>0</v>
      </c>
      <c r="P885">
        <f t="shared" si="84"/>
        <v>0</v>
      </c>
      <c r="Q885" t="e">
        <f>VLOOKUP(M885,'train-c6'!A$1:B$23,2)</f>
        <v>#N/A</v>
      </c>
      <c r="R885" t="e">
        <f>VLOOKUP(M885,'train-c6'!A$2:H$23,7)</f>
        <v>#N/A</v>
      </c>
      <c r="S885" t="e">
        <f>VLOOKUP(M885,'train-c6'!A$2:H$23,8)</f>
        <v>#N/A</v>
      </c>
      <c r="T885">
        <f t="shared" si="85"/>
        <v>0</v>
      </c>
      <c r="U885">
        <f t="array" ref="U885">MAX(IF(A$2:A$1790=M885,IF(B$2:B$1790=N885,J$2:J$1790)))</f>
        <v>0</v>
      </c>
    </row>
    <row r="886" spans="1:21" hidden="1" x14ac:dyDescent="0.3">
      <c r="A886" t="s">
        <v>117</v>
      </c>
      <c r="B886" t="s">
        <v>116</v>
      </c>
      <c r="C886">
        <v>19787</v>
      </c>
      <c r="D886" s="1">
        <v>40140</v>
      </c>
      <c r="E886" s="1">
        <v>42829</v>
      </c>
      <c r="F886">
        <v>226560</v>
      </c>
      <c r="G886" t="s">
        <v>10</v>
      </c>
      <c r="H886" s="2">
        <v>42829.316863425927</v>
      </c>
      <c r="I886">
        <f t="shared" si="81"/>
        <v>2689</v>
      </c>
      <c r="J886">
        <f t="shared" si="86"/>
        <v>7</v>
      </c>
      <c r="K886">
        <f t="shared" si="82"/>
        <v>0</v>
      </c>
      <c r="L886">
        <f t="shared" si="83"/>
        <v>0</v>
      </c>
      <c r="P886">
        <f t="shared" si="84"/>
        <v>0</v>
      </c>
      <c r="Q886" t="e">
        <f>VLOOKUP(M886,'train-c6'!A$1:B$23,2)</f>
        <v>#N/A</v>
      </c>
      <c r="R886" t="e">
        <f>VLOOKUP(M886,'train-c6'!A$2:H$23,7)</f>
        <v>#N/A</v>
      </c>
      <c r="S886" t="e">
        <f>VLOOKUP(M886,'train-c6'!A$2:H$23,8)</f>
        <v>#N/A</v>
      </c>
      <c r="T886">
        <f t="shared" si="85"/>
        <v>0</v>
      </c>
      <c r="U886">
        <f t="array" ref="U886">MAX(IF(A$2:A$1790=M886,IF(B$2:B$1790=N886,J$2:J$1790)))</f>
        <v>0</v>
      </c>
    </row>
    <row r="887" spans="1:21" hidden="1" x14ac:dyDescent="0.3">
      <c r="A887" t="s">
        <v>117</v>
      </c>
      <c r="B887" t="s">
        <v>123</v>
      </c>
      <c r="C887">
        <v>19788</v>
      </c>
      <c r="D887" s="1">
        <v>40140</v>
      </c>
      <c r="E887" s="1">
        <v>42392</v>
      </c>
      <c r="F887">
        <v>184741</v>
      </c>
      <c r="G887" t="s">
        <v>10</v>
      </c>
      <c r="H887" s="2">
        <v>42392.347488425927</v>
      </c>
      <c r="I887">
        <f t="shared" si="81"/>
        <v>2252</v>
      </c>
      <c r="J887">
        <f t="shared" si="86"/>
        <v>1</v>
      </c>
      <c r="K887">
        <f t="shared" si="82"/>
        <v>0</v>
      </c>
      <c r="L887">
        <f t="shared" si="83"/>
        <v>0</v>
      </c>
      <c r="P887">
        <f t="shared" si="84"/>
        <v>0</v>
      </c>
      <c r="Q887" t="e">
        <f>VLOOKUP(M887,'train-c6'!A$1:B$23,2)</f>
        <v>#N/A</v>
      </c>
      <c r="R887" t="e">
        <f>VLOOKUP(M887,'train-c6'!A$2:H$23,7)</f>
        <v>#N/A</v>
      </c>
      <c r="S887" t="e">
        <f>VLOOKUP(M887,'train-c6'!A$2:H$23,8)</f>
        <v>#N/A</v>
      </c>
      <c r="T887">
        <f t="shared" si="85"/>
        <v>0</v>
      </c>
      <c r="U887">
        <f t="array" ref="U887">MAX(IF(A$2:A$1790=M887,IF(B$2:B$1790=N887,J$2:J$1790)))</f>
        <v>0</v>
      </c>
    </row>
    <row r="888" spans="1:21" hidden="1" x14ac:dyDescent="0.3">
      <c r="A888" t="s">
        <v>117</v>
      </c>
      <c r="B888" t="s">
        <v>123</v>
      </c>
      <c r="C888">
        <v>19788</v>
      </c>
      <c r="D888" s="1">
        <v>40140</v>
      </c>
      <c r="E888" s="1">
        <v>42454</v>
      </c>
      <c r="F888">
        <v>190402</v>
      </c>
      <c r="G888" t="s">
        <v>10</v>
      </c>
      <c r="H888" s="2">
        <v>42454.426793981482</v>
      </c>
      <c r="I888">
        <f t="shared" si="81"/>
        <v>2314</v>
      </c>
      <c r="J888">
        <f t="shared" si="86"/>
        <v>2</v>
      </c>
      <c r="K888">
        <f t="shared" si="82"/>
        <v>0</v>
      </c>
      <c r="L888">
        <f t="shared" si="83"/>
        <v>0</v>
      </c>
      <c r="P888">
        <f t="shared" si="84"/>
        <v>0</v>
      </c>
      <c r="Q888" t="e">
        <f>VLOOKUP(M888,'train-c6'!A$1:B$23,2)</f>
        <v>#N/A</v>
      </c>
      <c r="R888" t="e">
        <f>VLOOKUP(M888,'train-c6'!A$2:H$23,7)</f>
        <v>#N/A</v>
      </c>
      <c r="S888" t="e">
        <f>VLOOKUP(M888,'train-c6'!A$2:H$23,8)</f>
        <v>#N/A</v>
      </c>
      <c r="T888">
        <f t="shared" si="85"/>
        <v>0</v>
      </c>
      <c r="U888">
        <f t="array" ref="U888">MAX(IF(A$2:A$1790=M888,IF(B$2:B$1790=N888,J$2:J$1790)))</f>
        <v>0</v>
      </c>
    </row>
    <row r="889" spans="1:21" hidden="1" x14ac:dyDescent="0.3">
      <c r="A889" t="s">
        <v>117</v>
      </c>
      <c r="B889" t="s">
        <v>123</v>
      </c>
      <c r="C889">
        <v>19788</v>
      </c>
      <c r="D889" s="1">
        <v>40140</v>
      </c>
      <c r="E889" s="1">
        <v>42521</v>
      </c>
      <c r="F889">
        <v>198763</v>
      </c>
      <c r="G889" t="s">
        <v>10</v>
      </c>
      <c r="H889" s="2">
        <v>42521.403090277781</v>
      </c>
      <c r="I889">
        <f t="shared" si="81"/>
        <v>2381</v>
      </c>
      <c r="J889">
        <f t="shared" si="86"/>
        <v>3</v>
      </c>
      <c r="K889">
        <f t="shared" si="82"/>
        <v>0</v>
      </c>
      <c r="L889">
        <f t="shared" si="83"/>
        <v>0</v>
      </c>
      <c r="P889">
        <f t="shared" si="84"/>
        <v>0</v>
      </c>
      <c r="Q889" t="e">
        <f>VLOOKUP(M889,'train-c6'!A$1:B$23,2)</f>
        <v>#N/A</v>
      </c>
      <c r="R889" t="e">
        <f>VLOOKUP(M889,'train-c6'!A$2:H$23,7)</f>
        <v>#N/A</v>
      </c>
      <c r="S889" t="e">
        <f>VLOOKUP(M889,'train-c6'!A$2:H$23,8)</f>
        <v>#N/A</v>
      </c>
      <c r="T889">
        <f t="shared" si="85"/>
        <v>0</v>
      </c>
      <c r="U889">
        <f t="array" ref="U889">MAX(IF(A$2:A$1790=M889,IF(B$2:B$1790=N889,J$2:J$1790)))</f>
        <v>0</v>
      </c>
    </row>
    <row r="890" spans="1:21" hidden="1" x14ac:dyDescent="0.3">
      <c r="A890" t="s">
        <v>117</v>
      </c>
      <c r="B890" t="s">
        <v>123</v>
      </c>
      <c r="C890">
        <v>19788</v>
      </c>
      <c r="D890" s="1">
        <v>40140</v>
      </c>
      <c r="E890" s="1">
        <v>42571</v>
      </c>
      <c r="F890">
        <v>204191</v>
      </c>
      <c r="G890" t="s">
        <v>10</v>
      </c>
      <c r="H890" s="2">
        <v>42571.586076388892</v>
      </c>
      <c r="I890">
        <f t="shared" si="81"/>
        <v>2431</v>
      </c>
      <c r="J890">
        <f t="shared" si="86"/>
        <v>4</v>
      </c>
      <c r="K890">
        <f t="shared" si="82"/>
        <v>0</v>
      </c>
      <c r="L890">
        <f t="shared" si="83"/>
        <v>0</v>
      </c>
      <c r="P890">
        <f t="shared" si="84"/>
        <v>0</v>
      </c>
      <c r="Q890" t="e">
        <f>VLOOKUP(M890,'train-c6'!A$1:B$23,2)</f>
        <v>#N/A</v>
      </c>
      <c r="R890" t="e">
        <f>VLOOKUP(M890,'train-c6'!A$2:H$23,7)</f>
        <v>#N/A</v>
      </c>
      <c r="S890" t="e">
        <f>VLOOKUP(M890,'train-c6'!A$2:H$23,8)</f>
        <v>#N/A</v>
      </c>
      <c r="T890">
        <f t="shared" si="85"/>
        <v>0</v>
      </c>
      <c r="U890">
        <f t="array" ref="U890">MAX(IF(A$2:A$1790=M890,IF(B$2:B$1790=N890,J$2:J$1790)))</f>
        <v>0</v>
      </c>
    </row>
    <row r="891" spans="1:21" hidden="1" x14ac:dyDescent="0.3">
      <c r="A891" t="s">
        <v>117</v>
      </c>
      <c r="B891" t="s">
        <v>123</v>
      </c>
      <c r="C891">
        <v>19788</v>
      </c>
      <c r="D891" s="1">
        <v>40140</v>
      </c>
      <c r="E891" s="1">
        <v>42643</v>
      </c>
      <c r="F891">
        <v>211943</v>
      </c>
      <c r="G891" t="s">
        <v>10</v>
      </c>
      <c r="H891" s="2">
        <v>42643.501215277778</v>
      </c>
      <c r="I891">
        <f t="shared" si="81"/>
        <v>2503</v>
      </c>
      <c r="J891">
        <f t="shared" si="86"/>
        <v>5</v>
      </c>
      <c r="K891">
        <f t="shared" si="82"/>
        <v>0</v>
      </c>
      <c r="L891">
        <f t="shared" si="83"/>
        <v>0</v>
      </c>
      <c r="P891">
        <f t="shared" si="84"/>
        <v>0</v>
      </c>
      <c r="Q891" t="e">
        <f>VLOOKUP(M891,'train-c6'!A$1:B$23,2)</f>
        <v>#N/A</v>
      </c>
      <c r="R891" t="e">
        <f>VLOOKUP(M891,'train-c6'!A$2:H$23,7)</f>
        <v>#N/A</v>
      </c>
      <c r="S891" t="e">
        <f>VLOOKUP(M891,'train-c6'!A$2:H$23,8)</f>
        <v>#N/A</v>
      </c>
      <c r="T891">
        <f t="shared" si="85"/>
        <v>0</v>
      </c>
      <c r="U891">
        <f t="array" ref="U891">MAX(IF(A$2:A$1790=M891,IF(B$2:B$1790=N891,J$2:J$1790)))</f>
        <v>0</v>
      </c>
    </row>
    <row r="892" spans="1:21" hidden="1" x14ac:dyDescent="0.3">
      <c r="A892" t="s">
        <v>117</v>
      </c>
      <c r="B892" t="s">
        <v>123</v>
      </c>
      <c r="C892">
        <v>19788</v>
      </c>
      <c r="D892" s="1">
        <v>40140</v>
      </c>
      <c r="E892" s="1">
        <v>42699</v>
      </c>
      <c r="F892">
        <v>215484</v>
      </c>
      <c r="G892" t="s">
        <v>10</v>
      </c>
      <c r="H892" s="2">
        <v>42699.461157407408</v>
      </c>
      <c r="I892">
        <f t="shared" si="81"/>
        <v>2559</v>
      </c>
      <c r="J892">
        <f t="shared" si="86"/>
        <v>6</v>
      </c>
      <c r="K892">
        <f t="shared" si="82"/>
        <v>0</v>
      </c>
      <c r="L892">
        <f t="shared" si="83"/>
        <v>0</v>
      </c>
      <c r="P892">
        <f t="shared" si="84"/>
        <v>0</v>
      </c>
      <c r="Q892" t="e">
        <f>VLOOKUP(M892,'train-c6'!A$1:B$23,2)</f>
        <v>#N/A</v>
      </c>
      <c r="R892" t="e">
        <f>VLOOKUP(M892,'train-c6'!A$2:H$23,7)</f>
        <v>#N/A</v>
      </c>
      <c r="S892" t="e">
        <f>VLOOKUP(M892,'train-c6'!A$2:H$23,8)</f>
        <v>#N/A</v>
      </c>
      <c r="T892">
        <f t="shared" si="85"/>
        <v>0</v>
      </c>
      <c r="U892">
        <f t="array" ref="U892">MAX(IF(A$2:A$1790=M892,IF(B$2:B$1790=N892,J$2:J$1790)))</f>
        <v>0</v>
      </c>
    </row>
    <row r="893" spans="1:21" hidden="1" x14ac:dyDescent="0.3">
      <c r="A893" t="s">
        <v>117</v>
      </c>
      <c r="B893" t="s">
        <v>123</v>
      </c>
      <c r="C893">
        <v>19788</v>
      </c>
      <c r="D893" s="1">
        <v>40140</v>
      </c>
      <c r="E893" s="1">
        <v>42829</v>
      </c>
      <c r="F893">
        <v>226570</v>
      </c>
      <c r="G893" t="s">
        <v>10</v>
      </c>
      <c r="H893" s="2">
        <v>42829.317453703705</v>
      </c>
      <c r="I893">
        <f t="shared" si="81"/>
        <v>2689</v>
      </c>
      <c r="J893">
        <f t="shared" si="86"/>
        <v>7</v>
      </c>
      <c r="K893">
        <f t="shared" si="82"/>
        <v>0</v>
      </c>
      <c r="L893">
        <f t="shared" si="83"/>
        <v>0</v>
      </c>
      <c r="P893">
        <f t="shared" si="84"/>
        <v>0</v>
      </c>
      <c r="Q893" t="e">
        <f>VLOOKUP(M893,'train-c6'!A$1:B$23,2)</f>
        <v>#N/A</v>
      </c>
      <c r="R893" t="e">
        <f>VLOOKUP(M893,'train-c6'!A$2:H$23,7)</f>
        <v>#N/A</v>
      </c>
      <c r="S893" t="e">
        <f>VLOOKUP(M893,'train-c6'!A$2:H$23,8)</f>
        <v>#N/A</v>
      </c>
      <c r="T893">
        <f t="shared" si="85"/>
        <v>0</v>
      </c>
      <c r="U893">
        <f t="array" ref="U893">MAX(IF(A$2:A$1790=M893,IF(B$2:B$1790=N893,J$2:J$1790)))</f>
        <v>0</v>
      </c>
    </row>
    <row r="894" spans="1:21" hidden="1" x14ac:dyDescent="0.3">
      <c r="A894" t="s">
        <v>117</v>
      </c>
      <c r="B894" t="s">
        <v>128</v>
      </c>
      <c r="C894">
        <v>19789</v>
      </c>
      <c r="D894" s="1">
        <v>40140</v>
      </c>
      <c r="E894" s="1">
        <v>42579</v>
      </c>
      <c r="F894">
        <v>205771</v>
      </c>
      <c r="G894" t="s">
        <v>22</v>
      </c>
      <c r="H894" s="2">
        <v>42579.297430555554</v>
      </c>
      <c r="I894">
        <f t="shared" si="81"/>
        <v>2439</v>
      </c>
      <c r="J894">
        <f t="shared" si="86"/>
        <v>1</v>
      </c>
      <c r="K894">
        <f t="shared" si="82"/>
        <v>0</v>
      </c>
      <c r="L894">
        <f t="shared" si="83"/>
        <v>0</v>
      </c>
      <c r="P894">
        <f t="shared" si="84"/>
        <v>0</v>
      </c>
      <c r="Q894" t="e">
        <f>VLOOKUP(M894,'train-c6'!A$1:B$23,2)</f>
        <v>#N/A</v>
      </c>
      <c r="R894" t="e">
        <f>VLOOKUP(M894,'train-c6'!A$2:H$23,7)</f>
        <v>#N/A</v>
      </c>
      <c r="S894" t="e">
        <f>VLOOKUP(M894,'train-c6'!A$2:H$23,8)</f>
        <v>#N/A</v>
      </c>
      <c r="T894">
        <f t="shared" si="85"/>
        <v>0</v>
      </c>
      <c r="U894">
        <f t="array" ref="U894">MAX(IF(A$2:A$1790=M894,IF(B$2:B$1790=N894,J$2:J$1790)))</f>
        <v>0</v>
      </c>
    </row>
    <row r="895" spans="1:21" hidden="1" x14ac:dyDescent="0.3">
      <c r="A895" t="s">
        <v>117</v>
      </c>
      <c r="B895" t="s">
        <v>128</v>
      </c>
      <c r="C895">
        <v>19789</v>
      </c>
      <c r="D895" s="1">
        <v>40140</v>
      </c>
      <c r="E895" s="1">
        <v>42699</v>
      </c>
      <c r="F895">
        <v>215457</v>
      </c>
      <c r="G895" t="s">
        <v>22</v>
      </c>
      <c r="H895" s="2">
        <v>42699.436261574076</v>
      </c>
      <c r="I895">
        <f t="shared" si="81"/>
        <v>2559</v>
      </c>
      <c r="J895">
        <f t="shared" si="86"/>
        <v>2</v>
      </c>
      <c r="K895">
        <f t="shared" si="82"/>
        <v>0</v>
      </c>
      <c r="L895">
        <f t="shared" si="83"/>
        <v>0</v>
      </c>
      <c r="P895">
        <f t="shared" si="84"/>
        <v>0</v>
      </c>
      <c r="Q895" t="e">
        <f>VLOOKUP(M895,'train-c6'!A$1:B$23,2)</f>
        <v>#N/A</v>
      </c>
      <c r="R895" t="e">
        <f>VLOOKUP(M895,'train-c6'!A$2:H$23,7)</f>
        <v>#N/A</v>
      </c>
      <c r="S895" t="e">
        <f>VLOOKUP(M895,'train-c6'!A$2:H$23,8)</f>
        <v>#N/A</v>
      </c>
      <c r="T895">
        <f t="shared" si="85"/>
        <v>0</v>
      </c>
      <c r="U895">
        <f t="array" ref="U895">MAX(IF(A$2:A$1790=M895,IF(B$2:B$1790=N895,J$2:J$1790)))</f>
        <v>0</v>
      </c>
    </row>
    <row r="896" spans="1:21" hidden="1" x14ac:dyDescent="0.3">
      <c r="A896" t="s">
        <v>117</v>
      </c>
      <c r="B896" t="s">
        <v>125</v>
      </c>
      <c r="C896">
        <v>19790</v>
      </c>
      <c r="D896" s="1">
        <v>40140</v>
      </c>
      <c r="E896" s="1">
        <v>42404</v>
      </c>
      <c r="F896">
        <v>187092</v>
      </c>
      <c r="G896" t="s">
        <v>10</v>
      </c>
      <c r="H896" s="2">
        <v>42404.372430555559</v>
      </c>
      <c r="I896">
        <f t="shared" si="81"/>
        <v>2264</v>
      </c>
      <c r="J896">
        <f t="shared" si="86"/>
        <v>1</v>
      </c>
      <c r="K896">
        <f t="shared" si="82"/>
        <v>0</v>
      </c>
      <c r="L896">
        <f t="shared" si="83"/>
        <v>0</v>
      </c>
      <c r="P896">
        <f t="shared" si="84"/>
        <v>0</v>
      </c>
      <c r="Q896" t="e">
        <f>VLOOKUP(M896,'train-c6'!A$1:B$23,2)</f>
        <v>#N/A</v>
      </c>
      <c r="R896" t="e">
        <f>VLOOKUP(M896,'train-c6'!A$2:H$23,7)</f>
        <v>#N/A</v>
      </c>
      <c r="S896" t="e">
        <f>VLOOKUP(M896,'train-c6'!A$2:H$23,8)</f>
        <v>#N/A</v>
      </c>
      <c r="T896">
        <f t="shared" si="85"/>
        <v>0</v>
      </c>
      <c r="U896">
        <f t="array" ref="U896">MAX(IF(A$2:A$1790=M896,IF(B$2:B$1790=N896,J$2:J$1790)))</f>
        <v>0</v>
      </c>
    </row>
    <row r="897" spans="1:21" hidden="1" x14ac:dyDescent="0.3">
      <c r="A897" t="s">
        <v>117</v>
      </c>
      <c r="B897" t="s">
        <v>125</v>
      </c>
      <c r="C897">
        <v>19790</v>
      </c>
      <c r="D897" s="1">
        <v>40140</v>
      </c>
      <c r="E897" s="1">
        <v>42472</v>
      </c>
      <c r="F897">
        <v>194469</v>
      </c>
      <c r="G897" t="s">
        <v>10</v>
      </c>
      <c r="H897" s="2">
        <v>42472.474930555552</v>
      </c>
      <c r="I897">
        <f t="shared" si="81"/>
        <v>2332</v>
      </c>
      <c r="J897">
        <f t="shared" si="86"/>
        <v>2</v>
      </c>
      <c r="K897">
        <f t="shared" si="82"/>
        <v>0</v>
      </c>
      <c r="L897">
        <f t="shared" si="83"/>
        <v>0</v>
      </c>
      <c r="P897">
        <f t="shared" si="84"/>
        <v>0</v>
      </c>
      <c r="Q897" t="e">
        <f>VLOOKUP(M897,'train-c6'!A$1:B$23,2)</f>
        <v>#N/A</v>
      </c>
      <c r="R897" t="e">
        <f>VLOOKUP(M897,'train-c6'!A$2:H$23,7)</f>
        <v>#N/A</v>
      </c>
      <c r="S897" t="e">
        <f>VLOOKUP(M897,'train-c6'!A$2:H$23,8)</f>
        <v>#N/A</v>
      </c>
      <c r="T897">
        <f t="shared" si="85"/>
        <v>0</v>
      </c>
      <c r="U897">
        <f t="array" ref="U897">MAX(IF(A$2:A$1790=M897,IF(B$2:B$1790=N897,J$2:J$1790)))</f>
        <v>0</v>
      </c>
    </row>
    <row r="898" spans="1:21" hidden="1" x14ac:dyDescent="0.3">
      <c r="A898" t="s">
        <v>117</v>
      </c>
      <c r="B898" t="s">
        <v>125</v>
      </c>
      <c r="C898">
        <v>19790</v>
      </c>
      <c r="D898" s="1">
        <v>40140</v>
      </c>
      <c r="E898" s="1">
        <v>42528</v>
      </c>
      <c r="F898">
        <v>200158</v>
      </c>
      <c r="G898" t="s">
        <v>10</v>
      </c>
      <c r="H898" s="2">
        <v>42528.25677083333</v>
      </c>
      <c r="I898">
        <f t="shared" ref="I898:I961" si="87">DATEDIF(D898,E898,"D")</f>
        <v>2388</v>
      </c>
      <c r="J898">
        <f t="shared" si="86"/>
        <v>3</v>
      </c>
      <c r="K898">
        <f t="shared" si="82"/>
        <v>0</v>
      </c>
      <c r="L898">
        <f t="shared" si="83"/>
        <v>0</v>
      </c>
      <c r="P898">
        <f t="shared" si="84"/>
        <v>0</v>
      </c>
      <c r="Q898" t="e">
        <f>VLOOKUP(M898,'train-c6'!A$1:B$23,2)</f>
        <v>#N/A</v>
      </c>
      <c r="R898" t="e">
        <f>VLOOKUP(M898,'train-c6'!A$2:H$23,7)</f>
        <v>#N/A</v>
      </c>
      <c r="S898" t="e">
        <f>VLOOKUP(M898,'train-c6'!A$2:H$23,8)</f>
        <v>#N/A</v>
      </c>
      <c r="T898">
        <f t="shared" si="85"/>
        <v>0</v>
      </c>
      <c r="U898">
        <f t="array" ref="U898">MAX(IF(A$2:A$1790=M898,IF(B$2:B$1790=N898,J$2:J$1790)))</f>
        <v>0</v>
      </c>
    </row>
    <row r="899" spans="1:21" hidden="1" x14ac:dyDescent="0.3">
      <c r="A899" t="s">
        <v>117</v>
      </c>
      <c r="B899" t="s">
        <v>125</v>
      </c>
      <c r="C899">
        <v>19790</v>
      </c>
      <c r="D899" s="1">
        <v>40140</v>
      </c>
      <c r="E899" s="1">
        <v>42580</v>
      </c>
      <c r="F899">
        <v>206037</v>
      </c>
      <c r="G899" t="s">
        <v>10</v>
      </c>
      <c r="H899" s="2">
        <v>42580.247812499998</v>
      </c>
      <c r="I899">
        <f t="shared" si="87"/>
        <v>2440</v>
      </c>
      <c r="J899">
        <f t="shared" si="86"/>
        <v>4</v>
      </c>
      <c r="K899">
        <f t="shared" ref="K899:K962" si="88">IF(G899="Failed",1,0)</f>
        <v>0</v>
      </c>
      <c r="L899">
        <f t="shared" ref="L899:L962" si="89">POWER(2,J899)*K899</f>
        <v>0</v>
      </c>
      <c r="P899">
        <f t="shared" ref="P899:P962" si="90">SUMIFS(L$2:L$1790,C$2:C$1790,O899,A$2:A$1790,M899,J$2:J$1790,U899)</f>
        <v>0</v>
      </c>
      <c r="Q899" t="e">
        <f>VLOOKUP(M899,'train-c6'!A$1:B$23,2)</f>
        <v>#N/A</v>
      </c>
      <c r="R899" t="e">
        <f>VLOOKUP(M899,'train-c6'!A$2:H$23,7)</f>
        <v>#N/A</v>
      </c>
      <c r="S899" t="e">
        <f>VLOOKUP(M899,'train-c6'!A$2:H$23,8)</f>
        <v>#N/A</v>
      </c>
      <c r="T899">
        <f t="shared" ref="T899:T962" si="91">SUMIFS(K$2:K$1790,A$2:A$1790,M899,B$2:B$1790,N899,J$2:J$1790,U899)</f>
        <v>0</v>
      </c>
      <c r="U899">
        <f t="array" ref="U899">MAX(IF(A$2:A$1790=M899,IF(B$2:B$1790=N899,J$2:J$1790)))</f>
        <v>0</v>
      </c>
    </row>
    <row r="900" spans="1:21" hidden="1" x14ac:dyDescent="0.3">
      <c r="A900" t="s">
        <v>117</v>
      </c>
      <c r="B900" t="s">
        <v>125</v>
      </c>
      <c r="C900">
        <v>19790</v>
      </c>
      <c r="D900" s="1">
        <v>40140</v>
      </c>
      <c r="E900" s="1">
        <v>42634</v>
      </c>
      <c r="F900">
        <v>210456</v>
      </c>
      <c r="G900" t="s">
        <v>10</v>
      </c>
      <c r="H900" s="2">
        <v>42634.524074074077</v>
      </c>
      <c r="I900">
        <f t="shared" si="87"/>
        <v>2494</v>
      </c>
      <c r="J900">
        <f t="shared" si="86"/>
        <v>5</v>
      </c>
      <c r="K900">
        <f t="shared" si="88"/>
        <v>0</v>
      </c>
      <c r="L900">
        <f t="shared" si="89"/>
        <v>0</v>
      </c>
      <c r="P900">
        <f t="shared" si="90"/>
        <v>0</v>
      </c>
      <c r="Q900" t="e">
        <f>VLOOKUP(M900,'train-c6'!A$1:B$23,2)</f>
        <v>#N/A</v>
      </c>
      <c r="R900" t="e">
        <f>VLOOKUP(M900,'train-c6'!A$2:H$23,7)</f>
        <v>#N/A</v>
      </c>
      <c r="S900" t="e">
        <f>VLOOKUP(M900,'train-c6'!A$2:H$23,8)</f>
        <v>#N/A</v>
      </c>
      <c r="T900">
        <f t="shared" si="91"/>
        <v>0</v>
      </c>
      <c r="U900">
        <f t="array" ref="U900">MAX(IF(A$2:A$1790=M900,IF(B$2:B$1790=N900,J$2:J$1790)))</f>
        <v>0</v>
      </c>
    </row>
    <row r="901" spans="1:21" hidden="1" x14ac:dyDescent="0.3">
      <c r="A901" t="s">
        <v>117</v>
      </c>
      <c r="B901" t="s">
        <v>125</v>
      </c>
      <c r="C901">
        <v>19790</v>
      </c>
      <c r="D901" s="1">
        <v>40140</v>
      </c>
      <c r="E901" s="1">
        <v>42699</v>
      </c>
      <c r="F901">
        <v>215482</v>
      </c>
      <c r="G901" t="s">
        <v>10</v>
      </c>
      <c r="H901" s="2">
        <v>42699.460925925923</v>
      </c>
      <c r="I901">
        <f t="shared" si="87"/>
        <v>2559</v>
      </c>
      <c r="J901">
        <f t="shared" si="86"/>
        <v>6</v>
      </c>
      <c r="K901">
        <f t="shared" si="88"/>
        <v>0</v>
      </c>
      <c r="L901">
        <f t="shared" si="89"/>
        <v>0</v>
      </c>
      <c r="P901">
        <f t="shared" si="90"/>
        <v>0</v>
      </c>
      <c r="Q901" t="e">
        <f>VLOOKUP(M901,'train-c6'!A$1:B$23,2)</f>
        <v>#N/A</v>
      </c>
      <c r="R901" t="e">
        <f>VLOOKUP(M901,'train-c6'!A$2:H$23,7)</f>
        <v>#N/A</v>
      </c>
      <c r="S901" t="e">
        <f>VLOOKUP(M901,'train-c6'!A$2:H$23,8)</f>
        <v>#N/A</v>
      </c>
      <c r="T901">
        <f t="shared" si="91"/>
        <v>0</v>
      </c>
      <c r="U901">
        <f t="array" ref="U901">MAX(IF(A$2:A$1790=M901,IF(B$2:B$1790=N901,J$2:J$1790)))</f>
        <v>0</v>
      </c>
    </row>
    <row r="902" spans="1:21" hidden="1" x14ac:dyDescent="0.3">
      <c r="A902" t="s">
        <v>117</v>
      </c>
      <c r="B902" t="s">
        <v>125</v>
      </c>
      <c r="C902">
        <v>19790</v>
      </c>
      <c r="D902" s="1">
        <v>40140</v>
      </c>
      <c r="E902" s="1">
        <v>42829</v>
      </c>
      <c r="F902">
        <v>226567</v>
      </c>
      <c r="G902" t="s">
        <v>10</v>
      </c>
      <c r="H902" s="2">
        <v>42829.317164351851</v>
      </c>
      <c r="I902">
        <f t="shared" si="87"/>
        <v>2689</v>
      </c>
      <c r="J902">
        <f t="shared" si="86"/>
        <v>7</v>
      </c>
      <c r="K902">
        <f t="shared" si="88"/>
        <v>0</v>
      </c>
      <c r="L902">
        <f t="shared" si="89"/>
        <v>0</v>
      </c>
      <c r="P902">
        <f t="shared" si="90"/>
        <v>0</v>
      </c>
      <c r="Q902" t="e">
        <f>VLOOKUP(M902,'train-c6'!A$1:B$23,2)</f>
        <v>#N/A</v>
      </c>
      <c r="R902" t="e">
        <f>VLOOKUP(M902,'train-c6'!A$2:H$23,7)</f>
        <v>#N/A</v>
      </c>
      <c r="S902" t="e">
        <f>VLOOKUP(M902,'train-c6'!A$2:H$23,8)</f>
        <v>#N/A</v>
      </c>
      <c r="T902">
        <f t="shared" si="91"/>
        <v>0</v>
      </c>
      <c r="U902">
        <f t="array" ref="U902">MAX(IF(A$2:A$1790=M902,IF(B$2:B$1790=N902,J$2:J$1790)))</f>
        <v>0</v>
      </c>
    </row>
    <row r="903" spans="1:21" hidden="1" x14ac:dyDescent="0.3">
      <c r="A903" t="s">
        <v>117</v>
      </c>
      <c r="B903" t="s">
        <v>124</v>
      </c>
      <c r="C903">
        <v>19791</v>
      </c>
      <c r="D903" s="1">
        <v>40140</v>
      </c>
      <c r="E903" s="1">
        <v>42401</v>
      </c>
      <c r="F903">
        <v>185870</v>
      </c>
      <c r="G903" t="s">
        <v>10</v>
      </c>
      <c r="H903" s="2">
        <v>42401.45921296296</v>
      </c>
      <c r="I903">
        <f t="shared" si="87"/>
        <v>2261</v>
      </c>
      <c r="J903">
        <f t="shared" si="86"/>
        <v>1</v>
      </c>
      <c r="K903">
        <f t="shared" si="88"/>
        <v>0</v>
      </c>
      <c r="L903">
        <f t="shared" si="89"/>
        <v>0</v>
      </c>
      <c r="P903">
        <f t="shared" si="90"/>
        <v>0</v>
      </c>
      <c r="Q903" t="e">
        <f>VLOOKUP(M903,'train-c6'!A$1:B$23,2)</f>
        <v>#N/A</v>
      </c>
      <c r="R903" t="e">
        <f>VLOOKUP(M903,'train-c6'!A$2:H$23,7)</f>
        <v>#N/A</v>
      </c>
      <c r="S903" t="e">
        <f>VLOOKUP(M903,'train-c6'!A$2:H$23,8)</f>
        <v>#N/A</v>
      </c>
      <c r="T903">
        <f t="shared" si="91"/>
        <v>0</v>
      </c>
      <c r="U903">
        <f t="array" ref="U903">MAX(IF(A$2:A$1790=M903,IF(B$2:B$1790=N903,J$2:J$1790)))</f>
        <v>0</v>
      </c>
    </row>
    <row r="904" spans="1:21" hidden="1" x14ac:dyDescent="0.3">
      <c r="A904" t="s">
        <v>117</v>
      </c>
      <c r="B904" t="s">
        <v>124</v>
      </c>
      <c r="C904">
        <v>19791</v>
      </c>
      <c r="D904" s="1">
        <v>40140</v>
      </c>
      <c r="E904" s="1">
        <v>42454</v>
      </c>
      <c r="F904">
        <v>190401</v>
      </c>
      <c r="G904" t="s">
        <v>10</v>
      </c>
      <c r="H904" s="2">
        <v>42454.426736111112</v>
      </c>
      <c r="I904">
        <f t="shared" si="87"/>
        <v>2314</v>
      </c>
      <c r="J904">
        <f t="shared" si="86"/>
        <v>2</v>
      </c>
      <c r="K904">
        <f t="shared" si="88"/>
        <v>0</v>
      </c>
      <c r="L904">
        <f t="shared" si="89"/>
        <v>0</v>
      </c>
      <c r="P904">
        <f t="shared" si="90"/>
        <v>0</v>
      </c>
      <c r="Q904" t="e">
        <f>VLOOKUP(M904,'train-c6'!A$1:B$23,2)</f>
        <v>#N/A</v>
      </c>
      <c r="R904" t="e">
        <f>VLOOKUP(M904,'train-c6'!A$2:H$23,7)</f>
        <v>#N/A</v>
      </c>
      <c r="S904" t="e">
        <f>VLOOKUP(M904,'train-c6'!A$2:H$23,8)</f>
        <v>#N/A</v>
      </c>
      <c r="T904">
        <f t="shared" si="91"/>
        <v>0</v>
      </c>
      <c r="U904">
        <f t="array" ref="U904">MAX(IF(A$2:A$1790=M904,IF(B$2:B$1790=N904,J$2:J$1790)))</f>
        <v>0</v>
      </c>
    </row>
    <row r="905" spans="1:21" hidden="1" x14ac:dyDescent="0.3">
      <c r="A905" t="s">
        <v>117</v>
      </c>
      <c r="B905" t="s">
        <v>124</v>
      </c>
      <c r="C905">
        <v>19791</v>
      </c>
      <c r="D905" s="1">
        <v>40140</v>
      </c>
      <c r="E905" s="1">
        <v>42521</v>
      </c>
      <c r="F905">
        <v>198761</v>
      </c>
      <c r="G905" t="s">
        <v>10</v>
      </c>
      <c r="H905" s="2">
        <v>42521.402673611112</v>
      </c>
      <c r="I905">
        <f t="shared" si="87"/>
        <v>2381</v>
      </c>
      <c r="J905">
        <f t="shared" si="86"/>
        <v>3</v>
      </c>
      <c r="K905">
        <f t="shared" si="88"/>
        <v>0</v>
      </c>
      <c r="L905">
        <f t="shared" si="89"/>
        <v>0</v>
      </c>
      <c r="P905">
        <f t="shared" si="90"/>
        <v>0</v>
      </c>
      <c r="Q905" t="e">
        <f>VLOOKUP(M905,'train-c6'!A$1:B$23,2)</f>
        <v>#N/A</v>
      </c>
      <c r="R905" t="e">
        <f>VLOOKUP(M905,'train-c6'!A$2:H$23,7)</f>
        <v>#N/A</v>
      </c>
      <c r="S905" t="e">
        <f>VLOOKUP(M905,'train-c6'!A$2:H$23,8)</f>
        <v>#N/A</v>
      </c>
      <c r="T905">
        <f t="shared" si="91"/>
        <v>0</v>
      </c>
      <c r="U905">
        <f t="array" ref="U905">MAX(IF(A$2:A$1790=M905,IF(B$2:B$1790=N905,J$2:J$1790)))</f>
        <v>0</v>
      </c>
    </row>
    <row r="906" spans="1:21" hidden="1" x14ac:dyDescent="0.3">
      <c r="A906" t="s">
        <v>117</v>
      </c>
      <c r="B906" t="s">
        <v>124</v>
      </c>
      <c r="C906">
        <v>19791</v>
      </c>
      <c r="D906" s="1">
        <v>40140</v>
      </c>
      <c r="E906" s="1">
        <v>42580</v>
      </c>
      <c r="F906">
        <v>206038</v>
      </c>
      <c r="G906" t="s">
        <v>10</v>
      </c>
      <c r="H906" s="2">
        <v>42580.247858796298</v>
      </c>
      <c r="I906">
        <f t="shared" si="87"/>
        <v>2440</v>
      </c>
      <c r="J906">
        <f t="shared" si="86"/>
        <v>4</v>
      </c>
      <c r="K906">
        <f t="shared" si="88"/>
        <v>0</v>
      </c>
      <c r="L906">
        <f t="shared" si="89"/>
        <v>0</v>
      </c>
      <c r="P906">
        <f t="shared" si="90"/>
        <v>0</v>
      </c>
      <c r="Q906" t="e">
        <f>VLOOKUP(M906,'train-c6'!A$1:B$23,2)</f>
        <v>#N/A</v>
      </c>
      <c r="R906" t="e">
        <f>VLOOKUP(M906,'train-c6'!A$2:H$23,7)</f>
        <v>#N/A</v>
      </c>
      <c r="S906" t="e">
        <f>VLOOKUP(M906,'train-c6'!A$2:H$23,8)</f>
        <v>#N/A</v>
      </c>
      <c r="T906">
        <f t="shared" si="91"/>
        <v>0</v>
      </c>
      <c r="U906">
        <f t="array" ref="U906">MAX(IF(A$2:A$1790=M906,IF(B$2:B$1790=N906,J$2:J$1790)))</f>
        <v>0</v>
      </c>
    </row>
    <row r="907" spans="1:21" hidden="1" x14ac:dyDescent="0.3">
      <c r="A907" t="s">
        <v>117</v>
      </c>
      <c r="B907" t="s">
        <v>124</v>
      </c>
      <c r="C907">
        <v>19791</v>
      </c>
      <c r="D907" s="1">
        <v>40140</v>
      </c>
      <c r="E907" s="1">
        <v>42634</v>
      </c>
      <c r="F907">
        <v>210457</v>
      </c>
      <c r="G907" t="s">
        <v>10</v>
      </c>
      <c r="H907" s="2">
        <v>42634.524247685185</v>
      </c>
      <c r="I907">
        <f t="shared" si="87"/>
        <v>2494</v>
      </c>
      <c r="J907">
        <f t="shared" si="86"/>
        <v>5</v>
      </c>
      <c r="K907">
        <f t="shared" si="88"/>
        <v>0</v>
      </c>
      <c r="L907">
        <f t="shared" si="89"/>
        <v>0</v>
      </c>
      <c r="P907">
        <f t="shared" si="90"/>
        <v>0</v>
      </c>
      <c r="Q907" t="e">
        <f>VLOOKUP(M907,'train-c6'!A$1:B$23,2)</f>
        <v>#N/A</v>
      </c>
      <c r="R907" t="e">
        <f>VLOOKUP(M907,'train-c6'!A$2:H$23,7)</f>
        <v>#N/A</v>
      </c>
      <c r="S907" t="e">
        <f>VLOOKUP(M907,'train-c6'!A$2:H$23,8)</f>
        <v>#N/A</v>
      </c>
      <c r="T907">
        <f t="shared" si="91"/>
        <v>0</v>
      </c>
      <c r="U907">
        <f t="array" ref="U907">MAX(IF(A$2:A$1790=M907,IF(B$2:B$1790=N907,J$2:J$1790)))</f>
        <v>0</v>
      </c>
    </row>
    <row r="908" spans="1:21" hidden="1" x14ac:dyDescent="0.3">
      <c r="A908" t="s">
        <v>117</v>
      </c>
      <c r="B908" t="s">
        <v>124</v>
      </c>
      <c r="C908">
        <v>19791</v>
      </c>
      <c r="D908" s="1">
        <v>40140</v>
      </c>
      <c r="E908" s="1">
        <v>42699</v>
      </c>
      <c r="F908">
        <v>215462</v>
      </c>
      <c r="G908" t="s">
        <v>10</v>
      </c>
      <c r="H908" s="2">
        <v>42699.461018518516</v>
      </c>
      <c r="I908">
        <f t="shared" si="87"/>
        <v>2559</v>
      </c>
      <c r="J908">
        <f t="shared" si="86"/>
        <v>6</v>
      </c>
      <c r="K908">
        <f t="shared" si="88"/>
        <v>0</v>
      </c>
      <c r="L908">
        <f t="shared" si="89"/>
        <v>0</v>
      </c>
      <c r="P908">
        <f t="shared" si="90"/>
        <v>0</v>
      </c>
      <c r="Q908" t="e">
        <f>VLOOKUP(M908,'train-c6'!A$1:B$23,2)</f>
        <v>#N/A</v>
      </c>
      <c r="R908" t="e">
        <f>VLOOKUP(M908,'train-c6'!A$2:H$23,7)</f>
        <v>#N/A</v>
      </c>
      <c r="S908" t="e">
        <f>VLOOKUP(M908,'train-c6'!A$2:H$23,8)</f>
        <v>#N/A</v>
      </c>
      <c r="T908">
        <f t="shared" si="91"/>
        <v>0</v>
      </c>
      <c r="U908">
        <f t="array" ref="U908">MAX(IF(A$2:A$1790=M908,IF(B$2:B$1790=N908,J$2:J$1790)))</f>
        <v>0</v>
      </c>
    </row>
    <row r="909" spans="1:21" hidden="1" x14ac:dyDescent="0.3">
      <c r="A909" t="s">
        <v>117</v>
      </c>
      <c r="B909" t="s">
        <v>124</v>
      </c>
      <c r="C909">
        <v>19791</v>
      </c>
      <c r="D909" s="1">
        <v>40140</v>
      </c>
      <c r="E909" s="1">
        <v>42699</v>
      </c>
      <c r="F909">
        <v>215467</v>
      </c>
      <c r="G909" t="s">
        <v>21</v>
      </c>
      <c r="H909" s="2">
        <v>42699.461018518516</v>
      </c>
      <c r="I909">
        <f t="shared" si="87"/>
        <v>2559</v>
      </c>
      <c r="J909">
        <f t="shared" si="86"/>
        <v>7</v>
      </c>
      <c r="K909">
        <f t="shared" si="88"/>
        <v>0</v>
      </c>
      <c r="L909">
        <f t="shared" si="89"/>
        <v>0</v>
      </c>
      <c r="P909">
        <f t="shared" si="90"/>
        <v>0</v>
      </c>
      <c r="Q909" t="e">
        <f>VLOOKUP(M909,'train-c6'!A$1:B$23,2)</f>
        <v>#N/A</v>
      </c>
      <c r="R909" t="e">
        <f>VLOOKUP(M909,'train-c6'!A$2:H$23,7)</f>
        <v>#N/A</v>
      </c>
      <c r="S909" t="e">
        <f>VLOOKUP(M909,'train-c6'!A$2:H$23,8)</f>
        <v>#N/A</v>
      </c>
      <c r="T909">
        <f t="shared" si="91"/>
        <v>0</v>
      </c>
      <c r="U909">
        <f t="array" ref="U909">MAX(IF(A$2:A$1790=M909,IF(B$2:B$1790=N909,J$2:J$1790)))</f>
        <v>0</v>
      </c>
    </row>
    <row r="910" spans="1:21" hidden="1" x14ac:dyDescent="0.3">
      <c r="A910" t="s">
        <v>117</v>
      </c>
      <c r="B910" t="s">
        <v>124</v>
      </c>
      <c r="C910">
        <v>19791</v>
      </c>
      <c r="D910" s="1">
        <v>40140</v>
      </c>
      <c r="E910" s="1">
        <v>42699</v>
      </c>
      <c r="F910">
        <v>215483</v>
      </c>
      <c r="G910" t="s">
        <v>10</v>
      </c>
      <c r="H910" s="2">
        <v>42699.461018518516</v>
      </c>
      <c r="I910">
        <f t="shared" si="87"/>
        <v>2559</v>
      </c>
      <c r="J910">
        <f t="shared" si="86"/>
        <v>8</v>
      </c>
      <c r="K910">
        <f t="shared" si="88"/>
        <v>0</v>
      </c>
      <c r="L910">
        <f t="shared" si="89"/>
        <v>0</v>
      </c>
      <c r="P910">
        <f t="shared" si="90"/>
        <v>0</v>
      </c>
      <c r="Q910" t="e">
        <f>VLOOKUP(M910,'train-c6'!A$1:B$23,2)</f>
        <v>#N/A</v>
      </c>
      <c r="R910" t="e">
        <f>VLOOKUP(M910,'train-c6'!A$2:H$23,7)</f>
        <v>#N/A</v>
      </c>
      <c r="S910" t="e">
        <f>VLOOKUP(M910,'train-c6'!A$2:H$23,8)</f>
        <v>#N/A</v>
      </c>
      <c r="T910">
        <f t="shared" si="91"/>
        <v>0</v>
      </c>
      <c r="U910">
        <f t="array" ref="U910">MAX(IF(A$2:A$1790=M910,IF(B$2:B$1790=N910,J$2:J$1790)))</f>
        <v>0</v>
      </c>
    </row>
    <row r="911" spans="1:21" hidden="1" x14ac:dyDescent="0.3">
      <c r="A911" t="s">
        <v>117</v>
      </c>
      <c r="B911" t="s">
        <v>124</v>
      </c>
      <c r="C911">
        <v>19791</v>
      </c>
      <c r="D911" s="1">
        <v>40140</v>
      </c>
      <c r="E911" s="1">
        <v>42829</v>
      </c>
      <c r="F911">
        <v>226568</v>
      </c>
      <c r="G911" t="s">
        <v>10</v>
      </c>
      <c r="H911" s="2">
        <v>42829.317199074074</v>
      </c>
      <c r="I911">
        <f t="shared" si="87"/>
        <v>2689</v>
      </c>
      <c r="J911">
        <f t="shared" si="86"/>
        <v>9</v>
      </c>
      <c r="K911">
        <f t="shared" si="88"/>
        <v>0</v>
      </c>
      <c r="L911">
        <f t="shared" si="89"/>
        <v>0</v>
      </c>
      <c r="P911">
        <f t="shared" si="90"/>
        <v>0</v>
      </c>
      <c r="Q911" t="e">
        <f>VLOOKUP(M911,'train-c6'!A$1:B$23,2)</f>
        <v>#N/A</v>
      </c>
      <c r="R911" t="e">
        <f>VLOOKUP(M911,'train-c6'!A$2:H$23,7)</f>
        <v>#N/A</v>
      </c>
      <c r="S911" t="e">
        <f>VLOOKUP(M911,'train-c6'!A$2:H$23,8)</f>
        <v>#N/A</v>
      </c>
      <c r="T911">
        <f t="shared" si="91"/>
        <v>0</v>
      </c>
      <c r="U911">
        <f t="array" ref="U911">MAX(IF(A$2:A$1790=M911,IF(B$2:B$1790=N911,J$2:J$1790)))</f>
        <v>0</v>
      </c>
    </row>
    <row r="912" spans="1:21" hidden="1" x14ac:dyDescent="0.3">
      <c r="A912" t="s">
        <v>117</v>
      </c>
      <c r="B912" t="s">
        <v>118</v>
      </c>
      <c r="C912">
        <v>19792</v>
      </c>
      <c r="D912" s="1">
        <v>40140</v>
      </c>
      <c r="E912" s="1">
        <v>42392</v>
      </c>
      <c r="F912">
        <v>184736</v>
      </c>
      <c r="G912" t="s">
        <v>10</v>
      </c>
      <c r="H912" s="2">
        <v>42392.347071759257</v>
      </c>
      <c r="I912">
        <f t="shared" si="87"/>
        <v>2252</v>
      </c>
      <c r="J912">
        <f t="shared" si="86"/>
        <v>1</v>
      </c>
      <c r="K912">
        <f t="shared" si="88"/>
        <v>0</v>
      </c>
      <c r="L912">
        <f t="shared" si="89"/>
        <v>0</v>
      </c>
      <c r="P912">
        <f t="shared" si="90"/>
        <v>0</v>
      </c>
      <c r="Q912" t="e">
        <f>VLOOKUP(M912,'train-c6'!A$1:B$23,2)</f>
        <v>#N/A</v>
      </c>
      <c r="R912" t="e">
        <f>VLOOKUP(M912,'train-c6'!A$2:H$23,7)</f>
        <v>#N/A</v>
      </c>
      <c r="S912" t="e">
        <f>VLOOKUP(M912,'train-c6'!A$2:H$23,8)</f>
        <v>#N/A</v>
      </c>
      <c r="T912">
        <f t="shared" si="91"/>
        <v>0</v>
      </c>
      <c r="U912">
        <f t="array" ref="U912">MAX(IF(A$2:A$1790=M912,IF(B$2:B$1790=N912,J$2:J$1790)))</f>
        <v>0</v>
      </c>
    </row>
    <row r="913" spans="1:21" hidden="1" x14ac:dyDescent="0.3">
      <c r="A913" t="s">
        <v>117</v>
      </c>
      <c r="B913" t="s">
        <v>118</v>
      </c>
      <c r="C913">
        <v>19792</v>
      </c>
      <c r="D913" s="1">
        <v>40140</v>
      </c>
      <c r="E913" s="1">
        <v>42454</v>
      </c>
      <c r="F913">
        <v>190397</v>
      </c>
      <c r="G913" t="s">
        <v>10</v>
      </c>
      <c r="H913" s="2">
        <v>42454.426377314812</v>
      </c>
      <c r="I913">
        <f t="shared" si="87"/>
        <v>2314</v>
      </c>
      <c r="J913">
        <f t="shared" si="86"/>
        <v>2</v>
      </c>
      <c r="K913">
        <f t="shared" si="88"/>
        <v>0</v>
      </c>
      <c r="L913">
        <f t="shared" si="89"/>
        <v>0</v>
      </c>
      <c r="P913">
        <f t="shared" si="90"/>
        <v>0</v>
      </c>
      <c r="Q913" t="e">
        <f>VLOOKUP(M913,'train-c6'!A$1:B$23,2)</f>
        <v>#N/A</v>
      </c>
      <c r="R913" t="e">
        <f>VLOOKUP(M913,'train-c6'!A$2:H$23,7)</f>
        <v>#N/A</v>
      </c>
      <c r="S913" t="e">
        <f>VLOOKUP(M913,'train-c6'!A$2:H$23,8)</f>
        <v>#N/A</v>
      </c>
      <c r="T913">
        <f t="shared" si="91"/>
        <v>0</v>
      </c>
      <c r="U913">
        <f t="array" ref="U913">MAX(IF(A$2:A$1790=M913,IF(B$2:B$1790=N913,J$2:J$1790)))</f>
        <v>0</v>
      </c>
    </row>
    <row r="914" spans="1:21" hidden="1" x14ac:dyDescent="0.3">
      <c r="A914" t="s">
        <v>117</v>
      </c>
      <c r="B914" t="s">
        <v>118</v>
      </c>
      <c r="C914">
        <v>19792</v>
      </c>
      <c r="D914" s="1">
        <v>40140</v>
      </c>
      <c r="E914" s="1">
        <v>42521</v>
      </c>
      <c r="F914">
        <v>198757</v>
      </c>
      <c r="G914" t="s">
        <v>10</v>
      </c>
      <c r="H914" s="2">
        <v>42521.398368055554</v>
      </c>
      <c r="I914">
        <f t="shared" si="87"/>
        <v>2381</v>
      </c>
      <c r="J914">
        <f t="shared" si="86"/>
        <v>3</v>
      </c>
      <c r="K914">
        <f t="shared" si="88"/>
        <v>0</v>
      </c>
      <c r="L914">
        <f t="shared" si="89"/>
        <v>0</v>
      </c>
      <c r="P914">
        <f t="shared" si="90"/>
        <v>0</v>
      </c>
      <c r="Q914" t="e">
        <f>VLOOKUP(M914,'train-c6'!A$1:B$23,2)</f>
        <v>#N/A</v>
      </c>
      <c r="R914" t="e">
        <f>VLOOKUP(M914,'train-c6'!A$2:H$23,7)</f>
        <v>#N/A</v>
      </c>
      <c r="S914" t="e">
        <f>VLOOKUP(M914,'train-c6'!A$2:H$23,8)</f>
        <v>#N/A</v>
      </c>
      <c r="T914">
        <f t="shared" si="91"/>
        <v>0</v>
      </c>
      <c r="U914">
        <f t="array" ref="U914">MAX(IF(A$2:A$1790=M914,IF(B$2:B$1790=N914,J$2:J$1790)))</f>
        <v>0</v>
      </c>
    </row>
    <row r="915" spans="1:21" hidden="1" x14ac:dyDescent="0.3">
      <c r="A915" t="s">
        <v>117</v>
      </c>
      <c r="B915" t="s">
        <v>118</v>
      </c>
      <c r="C915">
        <v>19792</v>
      </c>
      <c r="D915" s="1">
        <v>40140</v>
      </c>
      <c r="E915" s="1">
        <v>42580</v>
      </c>
      <c r="F915">
        <v>206035</v>
      </c>
      <c r="G915" t="s">
        <v>10</v>
      </c>
      <c r="H915" s="2">
        <v>42580.247708333336</v>
      </c>
      <c r="I915">
        <f t="shared" si="87"/>
        <v>2440</v>
      </c>
      <c r="J915">
        <f t="shared" si="86"/>
        <v>4</v>
      </c>
      <c r="K915">
        <f t="shared" si="88"/>
        <v>0</v>
      </c>
      <c r="L915">
        <f t="shared" si="89"/>
        <v>0</v>
      </c>
      <c r="P915">
        <f t="shared" si="90"/>
        <v>0</v>
      </c>
      <c r="Q915" t="e">
        <f>VLOOKUP(M915,'train-c6'!A$1:B$23,2)</f>
        <v>#N/A</v>
      </c>
      <c r="R915" t="e">
        <f>VLOOKUP(M915,'train-c6'!A$2:H$23,7)</f>
        <v>#N/A</v>
      </c>
      <c r="S915" t="e">
        <f>VLOOKUP(M915,'train-c6'!A$2:H$23,8)</f>
        <v>#N/A</v>
      </c>
      <c r="T915">
        <f t="shared" si="91"/>
        <v>0</v>
      </c>
      <c r="U915">
        <f t="array" ref="U915">MAX(IF(A$2:A$1790=M915,IF(B$2:B$1790=N915,J$2:J$1790)))</f>
        <v>0</v>
      </c>
    </row>
    <row r="916" spans="1:21" hidden="1" x14ac:dyDescent="0.3">
      <c r="A916" t="s">
        <v>117</v>
      </c>
      <c r="B916" t="s">
        <v>118</v>
      </c>
      <c r="C916">
        <v>19792</v>
      </c>
      <c r="D916" s="1">
        <v>40140</v>
      </c>
      <c r="E916" s="1">
        <v>42634</v>
      </c>
      <c r="F916">
        <v>210447</v>
      </c>
      <c r="G916" t="s">
        <v>10</v>
      </c>
      <c r="H916" s="2">
        <v>42634.513506944444</v>
      </c>
      <c r="I916">
        <f t="shared" si="87"/>
        <v>2494</v>
      </c>
      <c r="J916">
        <f t="shared" si="86"/>
        <v>5</v>
      </c>
      <c r="K916">
        <f t="shared" si="88"/>
        <v>0</v>
      </c>
      <c r="L916">
        <f t="shared" si="89"/>
        <v>0</v>
      </c>
      <c r="P916">
        <f t="shared" si="90"/>
        <v>0</v>
      </c>
      <c r="Q916" t="e">
        <f>VLOOKUP(M916,'train-c6'!A$1:B$23,2)</f>
        <v>#N/A</v>
      </c>
      <c r="R916" t="e">
        <f>VLOOKUP(M916,'train-c6'!A$2:H$23,7)</f>
        <v>#N/A</v>
      </c>
      <c r="S916" t="e">
        <f>VLOOKUP(M916,'train-c6'!A$2:H$23,8)</f>
        <v>#N/A</v>
      </c>
      <c r="T916">
        <f t="shared" si="91"/>
        <v>0</v>
      </c>
      <c r="U916">
        <f t="array" ref="U916">MAX(IF(A$2:A$1790=M916,IF(B$2:B$1790=N916,J$2:J$1790)))</f>
        <v>0</v>
      </c>
    </row>
    <row r="917" spans="1:21" hidden="1" x14ac:dyDescent="0.3">
      <c r="A917" t="s">
        <v>117</v>
      </c>
      <c r="B917" t="s">
        <v>118</v>
      </c>
      <c r="C917">
        <v>19792</v>
      </c>
      <c r="D917" s="1">
        <v>40140</v>
      </c>
      <c r="E917" s="1">
        <v>42699</v>
      </c>
      <c r="F917">
        <v>215476</v>
      </c>
      <c r="G917" t="s">
        <v>10</v>
      </c>
      <c r="H917" s="2">
        <v>42699.456261574072</v>
      </c>
      <c r="I917">
        <f t="shared" si="87"/>
        <v>2559</v>
      </c>
      <c r="J917">
        <f t="shared" si="86"/>
        <v>6</v>
      </c>
      <c r="K917">
        <f t="shared" si="88"/>
        <v>0</v>
      </c>
      <c r="L917">
        <f t="shared" si="89"/>
        <v>0</v>
      </c>
      <c r="P917">
        <f t="shared" si="90"/>
        <v>0</v>
      </c>
      <c r="Q917" t="e">
        <f>VLOOKUP(M917,'train-c6'!A$1:B$23,2)</f>
        <v>#N/A</v>
      </c>
      <c r="R917" t="e">
        <f>VLOOKUP(M917,'train-c6'!A$2:H$23,7)</f>
        <v>#N/A</v>
      </c>
      <c r="S917" t="e">
        <f>VLOOKUP(M917,'train-c6'!A$2:H$23,8)</f>
        <v>#N/A</v>
      </c>
      <c r="T917">
        <f t="shared" si="91"/>
        <v>0</v>
      </c>
      <c r="U917">
        <f t="array" ref="U917">MAX(IF(A$2:A$1790=M917,IF(B$2:B$1790=N917,J$2:J$1790)))</f>
        <v>0</v>
      </c>
    </row>
    <row r="918" spans="1:21" hidden="1" x14ac:dyDescent="0.3">
      <c r="A918" t="s">
        <v>117</v>
      </c>
      <c r="B918" t="s">
        <v>118</v>
      </c>
      <c r="C918">
        <v>19792</v>
      </c>
      <c r="D918" s="1">
        <v>40140</v>
      </c>
      <c r="E918" s="1">
        <v>42829</v>
      </c>
      <c r="F918">
        <v>226562</v>
      </c>
      <c r="G918" t="s">
        <v>10</v>
      </c>
      <c r="H918" s="2">
        <v>42829.316944444443</v>
      </c>
      <c r="I918">
        <f t="shared" si="87"/>
        <v>2689</v>
      </c>
      <c r="J918">
        <f t="shared" si="86"/>
        <v>7</v>
      </c>
      <c r="K918">
        <f t="shared" si="88"/>
        <v>0</v>
      </c>
      <c r="L918">
        <f t="shared" si="89"/>
        <v>0</v>
      </c>
      <c r="P918">
        <f t="shared" si="90"/>
        <v>0</v>
      </c>
      <c r="Q918" t="e">
        <f>VLOOKUP(M918,'train-c6'!A$1:B$23,2)</f>
        <v>#N/A</v>
      </c>
      <c r="R918" t="e">
        <f>VLOOKUP(M918,'train-c6'!A$2:H$23,7)</f>
        <v>#N/A</v>
      </c>
      <c r="S918" t="e">
        <f>VLOOKUP(M918,'train-c6'!A$2:H$23,8)</f>
        <v>#N/A</v>
      </c>
      <c r="T918">
        <f t="shared" si="91"/>
        <v>0</v>
      </c>
      <c r="U918">
        <f t="array" ref="U918">MAX(IF(A$2:A$1790=M918,IF(B$2:B$1790=N918,J$2:J$1790)))</f>
        <v>0</v>
      </c>
    </row>
    <row r="919" spans="1:21" hidden="1" x14ac:dyDescent="0.3">
      <c r="A919" t="s">
        <v>81</v>
      </c>
      <c r="B919" t="s">
        <v>86</v>
      </c>
      <c r="C919">
        <v>19794</v>
      </c>
      <c r="D919" s="1">
        <v>40141</v>
      </c>
      <c r="E919" s="1">
        <v>42392</v>
      </c>
      <c r="F919">
        <v>184747</v>
      </c>
      <c r="G919" t="s">
        <v>10</v>
      </c>
      <c r="H919" s="2">
        <v>42392.348217592589</v>
      </c>
      <c r="I919">
        <f t="shared" si="87"/>
        <v>2251</v>
      </c>
      <c r="J919">
        <f t="shared" ref="J919:J982" si="92">IF(C919=C918,J918+1,1)</f>
        <v>1</v>
      </c>
      <c r="K919">
        <f t="shared" si="88"/>
        <v>0</v>
      </c>
      <c r="L919">
        <f t="shared" si="89"/>
        <v>0</v>
      </c>
      <c r="P919">
        <f t="shared" si="90"/>
        <v>0</v>
      </c>
      <c r="Q919" t="e">
        <f>VLOOKUP(M919,'train-c6'!A$1:B$23,2)</f>
        <v>#N/A</v>
      </c>
      <c r="R919" t="e">
        <f>VLOOKUP(M919,'train-c6'!A$2:H$23,7)</f>
        <v>#N/A</v>
      </c>
      <c r="S919" t="e">
        <f>VLOOKUP(M919,'train-c6'!A$2:H$23,8)</f>
        <v>#N/A</v>
      </c>
      <c r="T919">
        <f t="shared" si="91"/>
        <v>0</v>
      </c>
      <c r="U919">
        <f t="array" ref="U919">MAX(IF(A$2:A$1790=M919,IF(B$2:B$1790=N919,J$2:J$1790)))</f>
        <v>0</v>
      </c>
    </row>
    <row r="920" spans="1:21" hidden="1" x14ac:dyDescent="0.3">
      <c r="A920" t="s">
        <v>81</v>
      </c>
      <c r="B920" t="s">
        <v>86</v>
      </c>
      <c r="C920">
        <v>19794</v>
      </c>
      <c r="D920" s="1">
        <v>40141</v>
      </c>
      <c r="E920" s="1">
        <v>42454</v>
      </c>
      <c r="F920">
        <v>190409</v>
      </c>
      <c r="G920" t="s">
        <v>10</v>
      </c>
      <c r="H920" s="2">
        <v>42454.428703703707</v>
      </c>
      <c r="I920">
        <f t="shared" si="87"/>
        <v>2313</v>
      </c>
      <c r="J920">
        <f t="shared" si="92"/>
        <v>2</v>
      </c>
      <c r="K920">
        <f t="shared" si="88"/>
        <v>0</v>
      </c>
      <c r="L920">
        <f t="shared" si="89"/>
        <v>0</v>
      </c>
      <c r="P920">
        <f t="shared" si="90"/>
        <v>0</v>
      </c>
      <c r="Q920" t="e">
        <f>VLOOKUP(M920,'train-c6'!A$1:B$23,2)</f>
        <v>#N/A</v>
      </c>
      <c r="R920" t="e">
        <f>VLOOKUP(M920,'train-c6'!A$2:H$23,7)</f>
        <v>#N/A</v>
      </c>
      <c r="S920" t="e">
        <f>VLOOKUP(M920,'train-c6'!A$2:H$23,8)</f>
        <v>#N/A</v>
      </c>
      <c r="T920">
        <f t="shared" si="91"/>
        <v>0</v>
      </c>
      <c r="U920">
        <f t="array" ref="U920">MAX(IF(A$2:A$1790=M920,IF(B$2:B$1790=N920,J$2:J$1790)))</f>
        <v>0</v>
      </c>
    </row>
    <row r="921" spans="1:21" hidden="1" x14ac:dyDescent="0.3">
      <c r="A921" t="s">
        <v>81</v>
      </c>
      <c r="B921" t="s">
        <v>86</v>
      </c>
      <c r="C921">
        <v>19794</v>
      </c>
      <c r="D921" s="1">
        <v>40141</v>
      </c>
      <c r="E921" s="1">
        <v>42521</v>
      </c>
      <c r="F921">
        <v>198755</v>
      </c>
      <c r="G921" t="s">
        <v>10</v>
      </c>
      <c r="H921" s="2">
        <v>42521.396134259259</v>
      </c>
      <c r="I921">
        <f t="shared" si="87"/>
        <v>2380</v>
      </c>
      <c r="J921">
        <f t="shared" si="92"/>
        <v>3</v>
      </c>
      <c r="K921">
        <f t="shared" si="88"/>
        <v>0</v>
      </c>
      <c r="L921">
        <f t="shared" si="89"/>
        <v>0</v>
      </c>
      <c r="P921">
        <f t="shared" si="90"/>
        <v>0</v>
      </c>
      <c r="Q921" t="e">
        <f>VLOOKUP(M921,'train-c6'!A$1:B$23,2)</f>
        <v>#N/A</v>
      </c>
      <c r="R921" t="e">
        <f>VLOOKUP(M921,'train-c6'!A$2:H$23,7)</f>
        <v>#N/A</v>
      </c>
      <c r="S921" t="e">
        <f>VLOOKUP(M921,'train-c6'!A$2:H$23,8)</f>
        <v>#N/A</v>
      </c>
      <c r="T921">
        <f t="shared" si="91"/>
        <v>0</v>
      </c>
      <c r="U921">
        <f t="array" ref="U921">MAX(IF(A$2:A$1790=M921,IF(B$2:B$1790=N921,J$2:J$1790)))</f>
        <v>0</v>
      </c>
    </row>
    <row r="922" spans="1:21" hidden="1" x14ac:dyDescent="0.3">
      <c r="A922" t="s">
        <v>81</v>
      </c>
      <c r="B922" t="s">
        <v>86</v>
      </c>
      <c r="C922">
        <v>19794</v>
      </c>
      <c r="D922" s="1">
        <v>40141</v>
      </c>
      <c r="E922" s="1">
        <v>42580</v>
      </c>
      <c r="F922">
        <v>206032</v>
      </c>
      <c r="G922" t="s">
        <v>10</v>
      </c>
      <c r="H922" s="2">
        <v>42580.24659722222</v>
      </c>
      <c r="I922">
        <f t="shared" si="87"/>
        <v>2439</v>
      </c>
      <c r="J922">
        <f t="shared" si="92"/>
        <v>4</v>
      </c>
      <c r="K922">
        <f t="shared" si="88"/>
        <v>0</v>
      </c>
      <c r="L922">
        <f t="shared" si="89"/>
        <v>0</v>
      </c>
      <c r="P922">
        <f t="shared" si="90"/>
        <v>0</v>
      </c>
      <c r="Q922" t="e">
        <f>VLOOKUP(M922,'train-c6'!A$1:B$23,2)</f>
        <v>#N/A</v>
      </c>
      <c r="R922" t="e">
        <f>VLOOKUP(M922,'train-c6'!A$2:H$23,7)</f>
        <v>#N/A</v>
      </c>
      <c r="S922" t="e">
        <f>VLOOKUP(M922,'train-c6'!A$2:H$23,8)</f>
        <v>#N/A</v>
      </c>
      <c r="T922">
        <f t="shared" si="91"/>
        <v>0</v>
      </c>
      <c r="U922">
        <f t="array" ref="U922">MAX(IF(A$2:A$1790=M922,IF(B$2:B$1790=N922,J$2:J$1790)))</f>
        <v>0</v>
      </c>
    </row>
    <row r="923" spans="1:21" hidden="1" x14ac:dyDescent="0.3">
      <c r="A923" t="s">
        <v>81</v>
      </c>
      <c r="B923" t="s">
        <v>86</v>
      </c>
      <c r="C923">
        <v>19794</v>
      </c>
      <c r="D923" s="1">
        <v>40141</v>
      </c>
      <c r="E923" s="1">
        <v>42634</v>
      </c>
      <c r="F923">
        <v>210441</v>
      </c>
      <c r="G923" t="s">
        <v>10</v>
      </c>
      <c r="H923" s="2">
        <v>42634.506516203706</v>
      </c>
      <c r="I923">
        <f t="shared" si="87"/>
        <v>2493</v>
      </c>
      <c r="J923">
        <f t="shared" si="92"/>
        <v>5</v>
      </c>
      <c r="K923">
        <f t="shared" si="88"/>
        <v>0</v>
      </c>
      <c r="L923">
        <f t="shared" si="89"/>
        <v>0</v>
      </c>
      <c r="P923">
        <f t="shared" si="90"/>
        <v>0</v>
      </c>
      <c r="Q923" t="e">
        <f>VLOOKUP(M923,'train-c6'!A$1:B$23,2)</f>
        <v>#N/A</v>
      </c>
      <c r="R923" t="e">
        <f>VLOOKUP(M923,'train-c6'!A$2:H$23,7)</f>
        <v>#N/A</v>
      </c>
      <c r="S923" t="e">
        <f>VLOOKUP(M923,'train-c6'!A$2:H$23,8)</f>
        <v>#N/A</v>
      </c>
      <c r="T923">
        <f t="shared" si="91"/>
        <v>0</v>
      </c>
      <c r="U923">
        <f t="array" ref="U923">MAX(IF(A$2:A$1790=M923,IF(B$2:B$1790=N923,J$2:J$1790)))</f>
        <v>0</v>
      </c>
    </row>
    <row r="924" spans="1:21" hidden="1" x14ac:dyDescent="0.3">
      <c r="A924" t="s">
        <v>81</v>
      </c>
      <c r="B924" t="s">
        <v>86</v>
      </c>
      <c r="C924">
        <v>19794</v>
      </c>
      <c r="D924" s="1">
        <v>40141</v>
      </c>
      <c r="E924" s="1">
        <v>42699</v>
      </c>
      <c r="F924">
        <v>215454</v>
      </c>
      <c r="G924" t="s">
        <v>10</v>
      </c>
      <c r="H924" s="2">
        <v>42699.435914351852</v>
      </c>
      <c r="I924">
        <f t="shared" si="87"/>
        <v>2558</v>
      </c>
      <c r="J924">
        <f t="shared" si="92"/>
        <v>6</v>
      </c>
      <c r="K924">
        <f t="shared" si="88"/>
        <v>0</v>
      </c>
      <c r="L924">
        <f t="shared" si="89"/>
        <v>0</v>
      </c>
      <c r="P924">
        <f t="shared" si="90"/>
        <v>0</v>
      </c>
      <c r="Q924" t="e">
        <f>VLOOKUP(M924,'train-c6'!A$1:B$23,2)</f>
        <v>#N/A</v>
      </c>
      <c r="R924" t="e">
        <f>VLOOKUP(M924,'train-c6'!A$2:H$23,7)</f>
        <v>#N/A</v>
      </c>
      <c r="S924" t="e">
        <f>VLOOKUP(M924,'train-c6'!A$2:H$23,8)</f>
        <v>#N/A</v>
      </c>
      <c r="T924">
        <f t="shared" si="91"/>
        <v>0</v>
      </c>
      <c r="U924">
        <f t="array" ref="U924">MAX(IF(A$2:A$1790=M924,IF(B$2:B$1790=N924,J$2:J$1790)))</f>
        <v>0</v>
      </c>
    </row>
    <row r="925" spans="1:21" hidden="1" x14ac:dyDescent="0.3">
      <c r="A925" t="s">
        <v>81</v>
      </c>
      <c r="B925" t="s">
        <v>86</v>
      </c>
      <c r="C925">
        <v>19794</v>
      </c>
      <c r="D925" s="1">
        <v>40141</v>
      </c>
      <c r="E925" s="1">
        <v>42829</v>
      </c>
      <c r="F925">
        <v>226580</v>
      </c>
      <c r="G925" t="s">
        <v>10</v>
      </c>
      <c r="H925" s="2">
        <v>42829.319421296299</v>
      </c>
      <c r="I925">
        <f t="shared" si="87"/>
        <v>2688</v>
      </c>
      <c r="J925">
        <f t="shared" si="92"/>
        <v>7</v>
      </c>
      <c r="K925">
        <f t="shared" si="88"/>
        <v>0</v>
      </c>
      <c r="L925">
        <f t="shared" si="89"/>
        <v>0</v>
      </c>
      <c r="P925">
        <f t="shared" si="90"/>
        <v>0</v>
      </c>
      <c r="Q925" t="e">
        <f>VLOOKUP(M925,'train-c6'!A$1:B$23,2)</f>
        <v>#N/A</v>
      </c>
      <c r="R925" t="e">
        <f>VLOOKUP(M925,'train-c6'!A$2:H$23,7)</f>
        <v>#N/A</v>
      </c>
      <c r="S925" t="e">
        <f>VLOOKUP(M925,'train-c6'!A$2:H$23,8)</f>
        <v>#N/A</v>
      </c>
      <c r="T925">
        <f t="shared" si="91"/>
        <v>0</v>
      </c>
      <c r="U925">
        <f t="array" ref="U925">MAX(IF(A$2:A$1790=M925,IF(B$2:B$1790=N925,J$2:J$1790)))</f>
        <v>0</v>
      </c>
    </row>
    <row r="926" spans="1:21" hidden="1" x14ac:dyDescent="0.3">
      <c r="A926" t="s">
        <v>81</v>
      </c>
      <c r="B926" t="s">
        <v>88</v>
      </c>
      <c r="C926">
        <v>19795</v>
      </c>
      <c r="D926" s="1">
        <v>40141</v>
      </c>
      <c r="E926" s="1">
        <v>42401</v>
      </c>
      <c r="F926">
        <v>185873</v>
      </c>
      <c r="G926" t="s">
        <v>22</v>
      </c>
      <c r="H926" s="2">
        <v>42401.461423611108</v>
      </c>
      <c r="I926">
        <f t="shared" si="87"/>
        <v>2260</v>
      </c>
      <c r="J926">
        <f t="shared" si="92"/>
        <v>1</v>
      </c>
      <c r="K926">
        <f t="shared" si="88"/>
        <v>0</v>
      </c>
      <c r="L926">
        <f t="shared" si="89"/>
        <v>0</v>
      </c>
      <c r="P926">
        <f t="shared" si="90"/>
        <v>0</v>
      </c>
      <c r="Q926" t="e">
        <f>VLOOKUP(M926,'train-c6'!A$1:B$23,2)</f>
        <v>#N/A</v>
      </c>
      <c r="R926" t="e">
        <f>VLOOKUP(M926,'train-c6'!A$2:H$23,7)</f>
        <v>#N/A</v>
      </c>
      <c r="S926" t="e">
        <f>VLOOKUP(M926,'train-c6'!A$2:H$23,8)</f>
        <v>#N/A</v>
      </c>
      <c r="T926">
        <f t="shared" si="91"/>
        <v>0</v>
      </c>
      <c r="U926">
        <f t="array" ref="U926">MAX(IF(A$2:A$1790=M926,IF(B$2:B$1790=N926,J$2:J$1790)))</f>
        <v>0</v>
      </c>
    </row>
    <row r="927" spans="1:21" hidden="1" x14ac:dyDescent="0.3">
      <c r="A927" t="s">
        <v>81</v>
      </c>
      <c r="B927" t="s">
        <v>91</v>
      </c>
      <c r="C927">
        <v>19795</v>
      </c>
      <c r="D927" s="1">
        <v>40141</v>
      </c>
      <c r="E927" s="1">
        <v>42404</v>
      </c>
      <c r="F927">
        <v>187088</v>
      </c>
      <c r="G927" t="s">
        <v>10</v>
      </c>
      <c r="H927" s="2">
        <v>42404.370659722219</v>
      </c>
      <c r="I927">
        <f t="shared" si="87"/>
        <v>2263</v>
      </c>
      <c r="J927">
        <f t="shared" si="92"/>
        <v>2</v>
      </c>
      <c r="K927">
        <f t="shared" si="88"/>
        <v>0</v>
      </c>
      <c r="L927">
        <f t="shared" si="89"/>
        <v>0</v>
      </c>
      <c r="P927">
        <f t="shared" si="90"/>
        <v>0</v>
      </c>
      <c r="Q927" t="e">
        <f>VLOOKUP(M927,'train-c6'!A$1:B$23,2)</f>
        <v>#N/A</v>
      </c>
      <c r="R927" t="e">
        <f>VLOOKUP(M927,'train-c6'!A$2:H$23,7)</f>
        <v>#N/A</v>
      </c>
      <c r="S927" t="e">
        <f>VLOOKUP(M927,'train-c6'!A$2:H$23,8)</f>
        <v>#N/A</v>
      </c>
      <c r="T927">
        <f t="shared" si="91"/>
        <v>0</v>
      </c>
      <c r="U927">
        <f t="array" ref="U927">MAX(IF(A$2:A$1790=M927,IF(B$2:B$1790=N927,J$2:J$1790)))</f>
        <v>0</v>
      </c>
    </row>
    <row r="928" spans="1:21" hidden="1" x14ac:dyDescent="0.3">
      <c r="A928" t="s">
        <v>81</v>
      </c>
      <c r="B928" t="s">
        <v>91</v>
      </c>
      <c r="C928">
        <v>19795</v>
      </c>
      <c r="D928" s="1">
        <v>40141</v>
      </c>
      <c r="E928" s="1">
        <v>42472</v>
      </c>
      <c r="F928">
        <v>194463</v>
      </c>
      <c r="G928" t="s">
        <v>10</v>
      </c>
      <c r="H928" s="2">
        <v>42472.473449074074</v>
      </c>
      <c r="I928">
        <f t="shared" si="87"/>
        <v>2331</v>
      </c>
      <c r="J928">
        <f t="shared" si="92"/>
        <v>3</v>
      </c>
      <c r="K928">
        <f t="shared" si="88"/>
        <v>0</v>
      </c>
      <c r="L928">
        <f t="shared" si="89"/>
        <v>0</v>
      </c>
      <c r="P928">
        <f t="shared" si="90"/>
        <v>0</v>
      </c>
      <c r="Q928" t="e">
        <f>VLOOKUP(M928,'train-c6'!A$1:B$23,2)</f>
        <v>#N/A</v>
      </c>
      <c r="R928" t="e">
        <f>VLOOKUP(M928,'train-c6'!A$2:H$23,7)</f>
        <v>#N/A</v>
      </c>
      <c r="S928" t="e">
        <f>VLOOKUP(M928,'train-c6'!A$2:H$23,8)</f>
        <v>#N/A</v>
      </c>
      <c r="T928">
        <f t="shared" si="91"/>
        <v>0</v>
      </c>
      <c r="U928">
        <f t="array" ref="U928">MAX(IF(A$2:A$1790=M928,IF(B$2:B$1790=N928,J$2:J$1790)))</f>
        <v>0</v>
      </c>
    </row>
    <row r="929" spans="1:21" hidden="1" x14ac:dyDescent="0.3">
      <c r="A929" t="s">
        <v>81</v>
      </c>
      <c r="B929" t="s">
        <v>88</v>
      </c>
      <c r="C929">
        <v>19795</v>
      </c>
      <c r="D929" s="1">
        <v>40141</v>
      </c>
      <c r="E929" s="1">
        <v>42472</v>
      </c>
      <c r="F929">
        <v>194468</v>
      </c>
      <c r="G929" t="s">
        <v>22</v>
      </c>
      <c r="H929" s="2">
        <v>42472.474421296298</v>
      </c>
      <c r="I929">
        <f t="shared" si="87"/>
        <v>2331</v>
      </c>
      <c r="J929">
        <f t="shared" si="92"/>
        <v>4</v>
      </c>
      <c r="K929">
        <f t="shared" si="88"/>
        <v>0</v>
      </c>
      <c r="L929">
        <f t="shared" si="89"/>
        <v>0</v>
      </c>
      <c r="P929">
        <f t="shared" si="90"/>
        <v>0</v>
      </c>
      <c r="Q929" t="e">
        <f>VLOOKUP(M929,'train-c6'!A$1:B$23,2)</f>
        <v>#N/A</v>
      </c>
      <c r="R929" t="e">
        <f>VLOOKUP(M929,'train-c6'!A$2:H$23,7)</f>
        <v>#N/A</v>
      </c>
      <c r="S929" t="e">
        <f>VLOOKUP(M929,'train-c6'!A$2:H$23,8)</f>
        <v>#N/A</v>
      </c>
      <c r="T929">
        <f t="shared" si="91"/>
        <v>0</v>
      </c>
      <c r="U929">
        <f t="array" ref="U929">MAX(IF(A$2:A$1790=M929,IF(B$2:B$1790=N929,J$2:J$1790)))</f>
        <v>0</v>
      </c>
    </row>
    <row r="930" spans="1:21" hidden="1" x14ac:dyDescent="0.3">
      <c r="A930" t="s">
        <v>81</v>
      </c>
      <c r="B930" t="s">
        <v>91</v>
      </c>
      <c r="C930">
        <v>19795</v>
      </c>
      <c r="D930" s="1">
        <v>40141</v>
      </c>
      <c r="E930" s="1">
        <v>42528</v>
      </c>
      <c r="F930">
        <v>200169</v>
      </c>
      <c r="G930" t="s">
        <v>10</v>
      </c>
      <c r="H930" s="2">
        <v>42528.281678240739</v>
      </c>
      <c r="I930">
        <f t="shared" si="87"/>
        <v>2387</v>
      </c>
      <c r="J930">
        <f t="shared" si="92"/>
        <v>5</v>
      </c>
      <c r="K930">
        <f t="shared" si="88"/>
        <v>0</v>
      </c>
      <c r="L930">
        <f t="shared" si="89"/>
        <v>0</v>
      </c>
      <c r="P930">
        <f t="shared" si="90"/>
        <v>0</v>
      </c>
      <c r="Q930" t="e">
        <f>VLOOKUP(M930,'train-c6'!A$1:B$23,2)</f>
        <v>#N/A</v>
      </c>
      <c r="R930" t="e">
        <f>VLOOKUP(M930,'train-c6'!A$2:H$23,7)</f>
        <v>#N/A</v>
      </c>
      <c r="S930" t="e">
        <f>VLOOKUP(M930,'train-c6'!A$2:H$23,8)</f>
        <v>#N/A</v>
      </c>
      <c r="T930">
        <f t="shared" si="91"/>
        <v>0</v>
      </c>
      <c r="U930">
        <f t="array" ref="U930">MAX(IF(A$2:A$1790=M930,IF(B$2:B$1790=N930,J$2:J$1790)))</f>
        <v>0</v>
      </c>
    </row>
    <row r="931" spans="1:21" hidden="1" x14ac:dyDescent="0.3">
      <c r="A931" t="s">
        <v>81</v>
      </c>
      <c r="B931" t="s">
        <v>88</v>
      </c>
      <c r="C931">
        <v>19795</v>
      </c>
      <c r="D931" s="1">
        <v>40141</v>
      </c>
      <c r="E931" s="1">
        <v>42571</v>
      </c>
      <c r="F931">
        <v>204184</v>
      </c>
      <c r="G931" t="s">
        <v>22</v>
      </c>
      <c r="H931" s="2">
        <v>42571.585104166668</v>
      </c>
      <c r="I931">
        <f t="shared" si="87"/>
        <v>2430</v>
      </c>
      <c r="J931">
        <f t="shared" si="92"/>
        <v>6</v>
      </c>
      <c r="K931">
        <f t="shared" si="88"/>
        <v>0</v>
      </c>
      <c r="L931">
        <f t="shared" si="89"/>
        <v>0</v>
      </c>
      <c r="P931">
        <f t="shared" si="90"/>
        <v>0</v>
      </c>
      <c r="Q931" t="e">
        <f>VLOOKUP(M931,'train-c6'!A$1:B$23,2)</f>
        <v>#N/A</v>
      </c>
      <c r="R931" t="e">
        <f>VLOOKUP(M931,'train-c6'!A$2:H$23,7)</f>
        <v>#N/A</v>
      </c>
      <c r="S931" t="e">
        <f>VLOOKUP(M931,'train-c6'!A$2:H$23,8)</f>
        <v>#N/A</v>
      </c>
      <c r="T931">
        <f t="shared" si="91"/>
        <v>0</v>
      </c>
      <c r="U931">
        <f t="array" ref="U931">MAX(IF(A$2:A$1790=M931,IF(B$2:B$1790=N931,J$2:J$1790)))</f>
        <v>0</v>
      </c>
    </row>
    <row r="932" spans="1:21" hidden="1" x14ac:dyDescent="0.3">
      <c r="A932" t="s">
        <v>81</v>
      </c>
      <c r="B932" t="s">
        <v>91</v>
      </c>
      <c r="C932">
        <v>19795</v>
      </c>
      <c r="D932" s="1">
        <v>40141</v>
      </c>
      <c r="E932" s="1">
        <v>42580</v>
      </c>
      <c r="F932">
        <v>206030</v>
      </c>
      <c r="G932" t="s">
        <v>10</v>
      </c>
      <c r="H932" s="2">
        <v>42580.246319444443</v>
      </c>
      <c r="I932">
        <f t="shared" si="87"/>
        <v>2439</v>
      </c>
      <c r="J932">
        <f t="shared" si="92"/>
        <v>7</v>
      </c>
      <c r="K932">
        <f t="shared" si="88"/>
        <v>0</v>
      </c>
      <c r="L932">
        <f t="shared" si="89"/>
        <v>0</v>
      </c>
      <c r="P932">
        <f t="shared" si="90"/>
        <v>0</v>
      </c>
      <c r="Q932" t="e">
        <f>VLOOKUP(M932,'train-c6'!A$1:B$23,2)</f>
        <v>#N/A</v>
      </c>
      <c r="R932" t="e">
        <f>VLOOKUP(M932,'train-c6'!A$2:H$23,7)</f>
        <v>#N/A</v>
      </c>
      <c r="S932" t="e">
        <f>VLOOKUP(M932,'train-c6'!A$2:H$23,8)</f>
        <v>#N/A</v>
      </c>
      <c r="T932">
        <f t="shared" si="91"/>
        <v>0</v>
      </c>
      <c r="U932">
        <f t="array" ref="U932">MAX(IF(A$2:A$1790=M932,IF(B$2:B$1790=N932,J$2:J$1790)))</f>
        <v>0</v>
      </c>
    </row>
    <row r="933" spans="1:21" hidden="1" x14ac:dyDescent="0.3">
      <c r="A933" t="s">
        <v>81</v>
      </c>
      <c r="B933" t="s">
        <v>91</v>
      </c>
      <c r="C933">
        <v>19795</v>
      </c>
      <c r="D933" s="1">
        <v>40141</v>
      </c>
      <c r="E933" s="1">
        <v>42634</v>
      </c>
      <c r="F933">
        <v>210438</v>
      </c>
      <c r="G933" t="s">
        <v>10</v>
      </c>
      <c r="H933" s="2">
        <v>42634.505393518521</v>
      </c>
      <c r="I933">
        <f t="shared" si="87"/>
        <v>2493</v>
      </c>
      <c r="J933">
        <f t="shared" si="92"/>
        <v>8</v>
      </c>
      <c r="K933">
        <f t="shared" si="88"/>
        <v>0</v>
      </c>
      <c r="L933">
        <f t="shared" si="89"/>
        <v>0</v>
      </c>
      <c r="P933">
        <f t="shared" si="90"/>
        <v>0</v>
      </c>
      <c r="Q933" t="e">
        <f>VLOOKUP(M933,'train-c6'!A$1:B$23,2)</f>
        <v>#N/A</v>
      </c>
      <c r="R933" t="e">
        <f>VLOOKUP(M933,'train-c6'!A$2:H$23,7)</f>
        <v>#N/A</v>
      </c>
      <c r="S933" t="e">
        <f>VLOOKUP(M933,'train-c6'!A$2:H$23,8)</f>
        <v>#N/A</v>
      </c>
      <c r="T933">
        <f t="shared" si="91"/>
        <v>0</v>
      </c>
      <c r="U933">
        <f t="array" ref="U933">MAX(IF(A$2:A$1790=M933,IF(B$2:B$1790=N933,J$2:J$1790)))</f>
        <v>0</v>
      </c>
    </row>
    <row r="934" spans="1:21" hidden="1" x14ac:dyDescent="0.3">
      <c r="A934" t="s">
        <v>81</v>
      </c>
      <c r="B934" t="s">
        <v>91</v>
      </c>
      <c r="C934">
        <v>19795</v>
      </c>
      <c r="D934" s="1">
        <v>40141</v>
      </c>
      <c r="E934" s="1">
        <v>42699</v>
      </c>
      <c r="F934">
        <v>215455</v>
      </c>
      <c r="G934" t="s">
        <v>10</v>
      </c>
      <c r="H934" s="2">
        <v>42699.435995370368</v>
      </c>
      <c r="I934">
        <f t="shared" si="87"/>
        <v>2558</v>
      </c>
      <c r="J934">
        <f t="shared" si="92"/>
        <v>9</v>
      </c>
      <c r="K934">
        <f t="shared" si="88"/>
        <v>0</v>
      </c>
      <c r="L934">
        <f t="shared" si="89"/>
        <v>0</v>
      </c>
      <c r="P934">
        <f t="shared" si="90"/>
        <v>0</v>
      </c>
      <c r="Q934" t="e">
        <f>VLOOKUP(M934,'train-c6'!A$1:B$23,2)</f>
        <v>#N/A</v>
      </c>
      <c r="R934" t="e">
        <f>VLOOKUP(M934,'train-c6'!A$2:H$23,7)</f>
        <v>#N/A</v>
      </c>
      <c r="S934" t="e">
        <f>VLOOKUP(M934,'train-c6'!A$2:H$23,8)</f>
        <v>#N/A</v>
      </c>
      <c r="T934">
        <f t="shared" si="91"/>
        <v>0</v>
      </c>
      <c r="U934">
        <f t="array" ref="U934">MAX(IF(A$2:A$1790=M934,IF(B$2:B$1790=N934,J$2:J$1790)))</f>
        <v>0</v>
      </c>
    </row>
    <row r="935" spans="1:21" hidden="1" x14ac:dyDescent="0.3">
      <c r="A935" t="s">
        <v>81</v>
      </c>
      <c r="B935" t="s">
        <v>88</v>
      </c>
      <c r="C935">
        <v>19795</v>
      </c>
      <c r="D935" s="1">
        <v>40141</v>
      </c>
      <c r="E935" s="1">
        <v>42699</v>
      </c>
      <c r="F935">
        <v>215450</v>
      </c>
      <c r="G935" t="s">
        <v>10</v>
      </c>
      <c r="H935" s="2">
        <v>42699.434942129628</v>
      </c>
      <c r="I935">
        <f t="shared" si="87"/>
        <v>2558</v>
      </c>
      <c r="J935">
        <f t="shared" si="92"/>
        <v>10</v>
      </c>
      <c r="K935">
        <f t="shared" si="88"/>
        <v>0</v>
      </c>
      <c r="L935">
        <f t="shared" si="89"/>
        <v>0</v>
      </c>
      <c r="P935">
        <f t="shared" si="90"/>
        <v>0</v>
      </c>
      <c r="Q935" t="e">
        <f>VLOOKUP(M935,'train-c6'!A$1:B$23,2)</f>
        <v>#N/A</v>
      </c>
      <c r="R935" t="e">
        <f>VLOOKUP(M935,'train-c6'!A$2:H$23,7)</f>
        <v>#N/A</v>
      </c>
      <c r="S935" t="e">
        <f>VLOOKUP(M935,'train-c6'!A$2:H$23,8)</f>
        <v>#N/A</v>
      </c>
      <c r="T935">
        <f t="shared" si="91"/>
        <v>0</v>
      </c>
      <c r="U935">
        <f t="array" ref="U935">MAX(IF(A$2:A$1790=M935,IF(B$2:B$1790=N935,J$2:J$1790)))</f>
        <v>0</v>
      </c>
    </row>
    <row r="936" spans="1:21" hidden="1" x14ac:dyDescent="0.3">
      <c r="A936" t="s">
        <v>81</v>
      </c>
      <c r="B936" t="s">
        <v>91</v>
      </c>
      <c r="C936">
        <v>19795</v>
      </c>
      <c r="D936" s="1">
        <v>40141</v>
      </c>
      <c r="E936" s="1">
        <v>42829</v>
      </c>
      <c r="F936">
        <v>226571</v>
      </c>
      <c r="G936" t="s">
        <v>10</v>
      </c>
      <c r="H936" s="2">
        <v>42829.317870370367</v>
      </c>
      <c r="I936">
        <f t="shared" si="87"/>
        <v>2688</v>
      </c>
      <c r="J936">
        <f t="shared" si="92"/>
        <v>11</v>
      </c>
      <c r="K936">
        <f t="shared" si="88"/>
        <v>0</v>
      </c>
      <c r="L936">
        <f t="shared" si="89"/>
        <v>0</v>
      </c>
      <c r="P936">
        <f t="shared" si="90"/>
        <v>0</v>
      </c>
      <c r="Q936" t="e">
        <f>VLOOKUP(M936,'train-c6'!A$1:B$23,2)</f>
        <v>#N/A</v>
      </c>
      <c r="R936" t="e">
        <f>VLOOKUP(M936,'train-c6'!A$2:H$23,7)</f>
        <v>#N/A</v>
      </c>
      <c r="S936" t="e">
        <f>VLOOKUP(M936,'train-c6'!A$2:H$23,8)</f>
        <v>#N/A</v>
      </c>
      <c r="T936">
        <f t="shared" si="91"/>
        <v>0</v>
      </c>
      <c r="U936">
        <f t="array" ref="U936">MAX(IF(A$2:A$1790=M936,IF(B$2:B$1790=N936,J$2:J$1790)))</f>
        <v>0</v>
      </c>
    </row>
    <row r="937" spans="1:21" hidden="1" x14ac:dyDescent="0.3">
      <c r="A937" t="s">
        <v>81</v>
      </c>
      <c r="B937" t="s">
        <v>88</v>
      </c>
      <c r="C937">
        <v>19795</v>
      </c>
      <c r="D937" s="1">
        <v>40141</v>
      </c>
      <c r="E937" s="1">
        <v>42829</v>
      </c>
      <c r="F937">
        <v>226577</v>
      </c>
      <c r="G937" t="s">
        <v>10</v>
      </c>
      <c r="H937" s="2">
        <v>42829.319502314815</v>
      </c>
      <c r="I937">
        <f t="shared" si="87"/>
        <v>2688</v>
      </c>
      <c r="J937">
        <f t="shared" si="92"/>
        <v>12</v>
      </c>
      <c r="K937">
        <f t="shared" si="88"/>
        <v>0</v>
      </c>
      <c r="L937">
        <f t="shared" si="89"/>
        <v>0</v>
      </c>
      <c r="P937">
        <f t="shared" si="90"/>
        <v>0</v>
      </c>
      <c r="Q937" t="e">
        <f>VLOOKUP(M937,'train-c6'!A$1:B$23,2)</f>
        <v>#N/A</v>
      </c>
      <c r="R937" t="e">
        <f>VLOOKUP(M937,'train-c6'!A$2:H$23,7)</f>
        <v>#N/A</v>
      </c>
      <c r="S937" t="e">
        <f>VLOOKUP(M937,'train-c6'!A$2:H$23,8)</f>
        <v>#N/A</v>
      </c>
      <c r="T937">
        <f t="shared" si="91"/>
        <v>0</v>
      </c>
      <c r="U937">
        <f t="array" ref="U937">MAX(IF(A$2:A$1790=M937,IF(B$2:B$1790=N937,J$2:J$1790)))</f>
        <v>0</v>
      </c>
    </row>
    <row r="938" spans="1:21" hidden="1" x14ac:dyDescent="0.3">
      <c r="A938" t="s">
        <v>81</v>
      </c>
      <c r="B938" t="s">
        <v>83</v>
      </c>
      <c r="C938">
        <v>19796</v>
      </c>
      <c r="D938" s="1">
        <v>40141</v>
      </c>
      <c r="E938" s="1">
        <v>42392</v>
      </c>
      <c r="F938">
        <v>184744</v>
      </c>
      <c r="G938" t="s">
        <v>10</v>
      </c>
      <c r="H938" s="2">
        <v>42392.347962962966</v>
      </c>
      <c r="I938">
        <f t="shared" si="87"/>
        <v>2251</v>
      </c>
      <c r="J938">
        <f t="shared" si="92"/>
        <v>1</v>
      </c>
      <c r="K938">
        <f t="shared" si="88"/>
        <v>0</v>
      </c>
      <c r="L938">
        <f t="shared" si="89"/>
        <v>0</v>
      </c>
      <c r="P938">
        <f t="shared" si="90"/>
        <v>0</v>
      </c>
      <c r="Q938" t="e">
        <f>VLOOKUP(M938,'train-c6'!A$1:B$23,2)</f>
        <v>#N/A</v>
      </c>
      <c r="R938" t="e">
        <f>VLOOKUP(M938,'train-c6'!A$2:H$23,7)</f>
        <v>#N/A</v>
      </c>
      <c r="S938" t="e">
        <f>VLOOKUP(M938,'train-c6'!A$2:H$23,8)</f>
        <v>#N/A</v>
      </c>
      <c r="T938">
        <f t="shared" si="91"/>
        <v>0</v>
      </c>
      <c r="U938">
        <f t="array" ref="U938">MAX(IF(A$2:A$1790=M938,IF(B$2:B$1790=N938,J$2:J$1790)))</f>
        <v>0</v>
      </c>
    </row>
    <row r="939" spans="1:21" hidden="1" x14ac:dyDescent="0.3">
      <c r="A939" t="s">
        <v>81</v>
      </c>
      <c r="B939" t="s">
        <v>83</v>
      </c>
      <c r="C939">
        <v>19796</v>
      </c>
      <c r="D939" s="1">
        <v>40141</v>
      </c>
      <c r="E939" s="1">
        <v>42454</v>
      </c>
      <c r="F939">
        <v>190405</v>
      </c>
      <c r="G939" t="s">
        <v>10</v>
      </c>
      <c r="H939" s="2">
        <v>42454.428414351853</v>
      </c>
      <c r="I939">
        <f t="shared" si="87"/>
        <v>2313</v>
      </c>
      <c r="J939">
        <f t="shared" si="92"/>
        <v>2</v>
      </c>
      <c r="K939">
        <f t="shared" si="88"/>
        <v>0</v>
      </c>
      <c r="L939">
        <f t="shared" si="89"/>
        <v>0</v>
      </c>
      <c r="P939">
        <f t="shared" si="90"/>
        <v>0</v>
      </c>
      <c r="Q939" t="e">
        <f>VLOOKUP(M939,'train-c6'!A$1:B$23,2)</f>
        <v>#N/A</v>
      </c>
      <c r="R939" t="e">
        <f>VLOOKUP(M939,'train-c6'!A$2:H$23,7)</f>
        <v>#N/A</v>
      </c>
      <c r="S939" t="e">
        <f>VLOOKUP(M939,'train-c6'!A$2:H$23,8)</f>
        <v>#N/A</v>
      </c>
      <c r="T939">
        <f t="shared" si="91"/>
        <v>0</v>
      </c>
      <c r="U939">
        <f t="array" ref="U939">MAX(IF(A$2:A$1790=M939,IF(B$2:B$1790=N939,J$2:J$1790)))</f>
        <v>0</v>
      </c>
    </row>
    <row r="940" spans="1:21" hidden="1" x14ac:dyDescent="0.3">
      <c r="A940" t="s">
        <v>81</v>
      </c>
      <c r="B940" t="s">
        <v>83</v>
      </c>
      <c r="C940">
        <v>19796</v>
      </c>
      <c r="D940" s="1">
        <v>40141</v>
      </c>
      <c r="E940" s="1">
        <v>42521</v>
      </c>
      <c r="F940">
        <v>198750</v>
      </c>
      <c r="G940" t="s">
        <v>10</v>
      </c>
      <c r="H940" s="2">
        <v>42521.394143518519</v>
      </c>
      <c r="I940">
        <f t="shared" si="87"/>
        <v>2380</v>
      </c>
      <c r="J940">
        <f t="shared" si="92"/>
        <v>3</v>
      </c>
      <c r="K940">
        <f t="shared" si="88"/>
        <v>0</v>
      </c>
      <c r="L940">
        <f t="shared" si="89"/>
        <v>0</v>
      </c>
      <c r="P940">
        <f t="shared" si="90"/>
        <v>0</v>
      </c>
      <c r="Q940" t="e">
        <f>VLOOKUP(M940,'train-c6'!A$1:B$23,2)</f>
        <v>#N/A</v>
      </c>
      <c r="R940" t="e">
        <f>VLOOKUP(M940,'train-c6'!A$2:H$23,7)</f>
        <v>#N/A</v>
      </c>
      <c r="S940" t="e">
        <f>VLOOKUP(M940,'train-c6'!A$2:H$23,8)</f>
        <v>#N/A</v>
      </c>
      <c r="T940">
        <f t="shared" si="91"/>
        <v>0</v>
      </c>
      <c r="U940">
        <f t="array" ref="U940">MAX(IF(A$2:A$1790=M940,IF(B$2:B$1790=N940,J$2:J$1790)))</f>
        <v>0</v>
      </c>
    </row>
    <row r="941" spans="1:21" hidden="1" x14ac:dyDescent="0.3">
      <c r="A941" t="s">
        <v>81</v>
      </c>
      <c r="B941" t="s">
        <v>83</v>
      </c>
      <c r="C941">
        <v>19796</v>
      </c>
      <c r="D941" s="1">
        <v>40141</v>
      </c>
      <c r="E941" s="1">
        <v>42571</v>
      </c>
      <c r="F941">
        <v>204182</v>
      </c>
      <c r="G941" t="s">
        <v>10</v>
      </c>
      <c r="H941" s="2">
        <v>42571.58452546296</v>
      </c>
      <c r="I941">
        <f t="shared" si="87"/>
        <v>2430</v>
      </c>
      <c r="J941">
        <f t="shared" si="92"/>
        <v>4</v>
      </c>
      <c r="K941">
        <f t="shared" si="88"/>
        <v>0</v>
      </c>
      <c r="L941">
        <f t="shared" si="89"/>
        <v>0</v>
      </c>
      <c r="P941">
        <f t="shared" si="90"/>
        <v>0</v>
      </c>
      <c r="Q941" t="e">
        <f>VLOOKUP(M941,'train-c6'!A$1:B$23,2)</f>
        <v>#N/A</v>
      </c>
      <c r="R941" t="e">
        <f>VLOOKUP(M941,'train-c6'!A$2:H$23,7)</f>
        <v>#N/A</v>
      </c>
      <c r="S941" t="e">
        <f>VLOOKUP(M941,'train-c6'!A$2:H$23,8)</f>
        <v>#N/A</v>
      </c>
      <c r="T941">
        <f t="shared" si="91"/>
        <v>0</v>
      </c>
      <c r="U941">
        <f t="array" ref="U941">MAX(IF(A$2:A$1790=M941,IF(B$2:B$1790=N941,J$2:J$1790)))</f>
        <v>0</v>
      </c>
    </row>
    <row r="942" spans="1:21" hidden="1" x14ac:dyDescent="0.3">
      <c r="A942" t="s">
        <v>81</v>
      </c>
      <c r="B942" t="s">
        <v>83</v>
      </c>
      <c r="C942">
        <v>19796</v>
      </c>
      <c r="D942" s="1">
        <v>40141</v>
      </c>
      <c r="E942" s="1">
        <v>42634</v>
      </c>
      <c r="F942">
        <v>210433</v>
      </c>
      <c r="G942" t="s">
        <v>10</v>
      </c>
      <c r="H942" s="2">
        <v>42634.503159722219</v>
      </c>
      <c r="I942">
        <f t="shared" si="87"/>
        <v>2493</v>
      </c>
      <c r="J942">
        <f t="shared" si="92"/>
        <v>5</v>
      </c>
      <c r="K942">
        <f t="shared" si="88"/>
        <v>0</v>
      </c>
      <c r="L942">
        <f t="shared" si="89"/>
        <v>0</v>
      </c>
      <c r="P942">
        <f t="shared" si="90"/>
        <v>0</v>
      </c>
      <c r="Q942" t="e">
        <f>VLOOKUP(M942,'train-c6'!A$1:B$23,2)</f>
        <v>#N/A</v>
      </c>
      <c r="R942" t="e">
        <f>VLOOKUP(M942,'train-c6'!A$2:H$23,7)</f>
        <v>#N/A</v>
      </c>
      <c r="S942" t="e">
        <f>VLOOKUP(M942,'train-c6'!A$2:H$23,8)</f>
        <v>#N/A</v>
      </c>
      <c r="T942">
        <f t="shared" si="91"/>
        <v>0</v>
      </c>
      <c r="U942">
        <f t="array" ref="U942">MAX(IF(A$2:A$1790=M942,IF(B$2:B$1790=N942,J$2:J$1790)))</f>
        <v>0</v>
      </c>
    </row>
    <row r="943" spans="1:21" hidden="1" x14ac:dyDescent="0.3">
      <c r="A943" t="s">
        <v>81</v>
      </c>
      <c r="B943" t="s">
        <v>83</v>
      </c>
      <c r="C943">
        <v>19796</v>
      </c>
      <c r="D943" s="1">
        <v>40141</v>
      </c>
      <c r="E943" s="1">
        <v>42699</v>
      </c>
      <c r="F943">
        <v>215447</v>
      </c>
      <c r="G943" t="s">
        <v>10</v>
      </c>
      <c r="H943" s="2">
        <v>42699.434224537035</v>
      </c>
      <c r="I943">
        <f t="shared" si="87"/>
        <v>2558</v>
      </c>
      <c r="J943">
        <f t="shared" si="92"/>
        <v>6</v>
      </c>
      <c r="K943">
        <f t="shared" si="88"/>
        <v>0</v>
      </c>
      <c r="L943">
        <f t="shared" si="89"/>
        <v>0</v>
      </c>
      <c r="P943">
        <f t="shared" si="90"/>
        <v>0</v>
      </c>
      <c r="Q943" t="e">
        <f>VLOOKUP(M943,'train-c6'!A$1:B$23,2)</f>
        <v>#N/A</v>
      </c>
      <c r="R943" t="e">
        <f>VLOOKUP(M943,'train-c6'!A$2:H$23,7)</f>
        <v>#N/A</v>
      </c>
      <c r="S943" t="e">
        <f>VLOOKUP(M943,'train-c6'!A$2:H$23,8)</f>
        <v>#N/A</v>
      </c>
      <c r="T943">
        <f t="shared" si="91"/>
        <v>0</v>
      </c>
      <c r="U943">
        <f t="array" ref="U943">MAX(IF(A$2:A$1790=M943,IF(B$2:B$1790=N943,J$2:J$1790)))</f>
        <v>0</v>
      </c>
    </row>
    <row r="944" spans="1:21" hidden="1" x14ac:dyDescent="0.3">
      <c r="A944" t="s">
        <v>81</v>
      </c>
      <c r="B944" t="s">
        <v>83</v>
      </c>
      <c r="C944">
        <v>19796</v>
      </c>
      <c r="D944" s="1">
        <v>40141</v>
      </c>
      <c r="E944" s="1">
        <v>42829</v>
      </c>
      <c r="F944">
        <v>226574</v>
      </c>
      <c r="G944" t="s">
        <v>10</v>
      </c>
      <c r="H944" s="2">
        <v>42829.317974537036</v>
      </c>
      <c r="I944">
        <f t="shared" si="87"/>
        <v>2688</v>
      </c>
      <c r="J944">
        <f t="shared" si="92"/>
        <v>7</v>
      </c>
      <c r="K944">
        <f t="shared" si="88"/>
        <v>0</v>
      </c>
      <c r="L944">
        <f t="shared" si="89"/>
        <v>0</v>
      </c>
      <c r="P944">
        <f t="shared" si="90"/>
        <v>0</v>
      </c>
      <c r="Q944" t="e">
        <f>VLOOKUP(M944,'train-c6'!A$1:B$23,2)</f>
        <v>#N/A</v>
      </c>
      <c r="R944" t="e">
        <f>VLOOKUP(M944,'train-c6'!A$2:H$23,7)</f>
        <v>#N/A</v>
      </c>
      <c r="S944" t="e">
        <f>VLOOKUP(M944,'train-c6'!A$2:H$23,8)</f>
        <v>#N/A</v>
      </c>
      <c r="T944">
        <f t="shared" si="91"/>
        <v>0</v>
      </c>
      <c r="U944">
        <f t="array" ref="U944">MAX(IF(A$2:A$1790=M944,IF(B$2:B$1790=N944,J$2:J$1790)))</f>
        <v>0</v>
      </c>
    </row>
    <row r="945" spans="1:21" hidden="1" x14ac:dyDescent="0.3">
      <c r="A945" t="s">
        <v>81</v>
      </c>
      <c r="B945" t="s">
        <v>87</v>
      </c>
      <c r="C945">
        <v>19797</v>
      </c>
      <c r="D945" s="1">
        <v>40141</v>
      </c>
      <c r="E945" s="1">
        <v>42401</v>
      </c>
      <c r="F945">
        <v>185871</v>
      </c>
      <c r="G945" t="s">
        <v>10</v>
      </c>
      <c r="H945" s="2">
        <v>42401.45952546296</v>
      </c>
      <c r="I945">
        <f t="shared" si="87"/>
        <v>2260</v>
      </c>
      <c r="J945">
        <f t="shared" si="92"/>
        <v>1</v>
      </c>
      <c r="K945">
        <f t="shared" si="88"/>
        <v>0</v>
      </c>
      <c r="L945">
        <f t="shared" si="89"/>
        <v>0</v>
      </c>
      <c r="P945">
        <f t="shared" si="90"/>
        <v>0</v>
      </c>
      <c r="Q945" t="e">
        <f>VLOOKUP(M945,'train-c6'!A$1:B$23,2)</f>
        <v>#N/A</v>
      </c>
      <c r="R945" t="e">
        <f>VLOOKUP(M945,'train-c6'!A$2:H$23,7)</f>
        <v>#N/A</v>
      </c>
      <c r="S945" t="e">
        <f>VLOOKUP(M945,'train-c6'!A$2:H$23,8)</f>
        <v>#N/A</v>
      </c>
      <c r="T945">
        <f t="shared" si="91"/>
        <v>0</v>
      </c>
      <c r="U945">
        <f t="array" ref="U945">MAX(IF(A$2:A$1790=M945,IF(B$2:B$1790=N945,J$2:J$1790)))</f>
        <v>0</v>
      </c>
    </row>
    <row r="946" spans="1:21" hidden="1" x14ac:dyDescent="0.3">
      <c r="A946" t="s">
        <v>81</v>
      </c>
      <c r="B946" t="s">
        <v>87</v>
      </c>
      <c r="C946">
        <v>19797</v>
      </c>
      <c r="D946" s="1">
        <v>40141</v>
      </c>
      <c r="E946" s="1">
        <v>42454</v>
      </c>
      <c r="F946">
        <v>190408</v>
      </c>
      <c r="G946" t="s">
        <v>10</v>
      </c>
      <c r="H946" s="2">
        <v>42454.42864583333</v>
      </c>
      <c r="I946">
        <f t="shared" si="87"/>
        <v>2313</v>
      </c>
      <c r="J946">
        <f t="shared" si="92"/>
        <v>2</v>
      </c>
      <c r="K946">
        <f t="shared" si="88"/>
        <v>0</v>
      </c>
      <c r="L946">
        <f t="shared" si="89"/>
        <v>0</v>
      </c>
      <c r="P946">
        <f t="shared" si="90"/>
        <v>0</v>
      </c>
      <c r="Q946" t="e">
        <f>VLOOKUP(M946,'train-c6'!A$1:B$23,2)</f>
        <v>#N/A</v>
      </c>
      <c r="R946" t="e">
        <f>VLOOKUP(M946,'train-c6'!A$2:H$23,7)</f>
        <v>#N/A</v>
      </c>
      <c r="S946" t="e">
        <f>VLOOKUP(M946,'train-c6'!A$2:H$23,8)</f>
        <v>#N/A</v>
      </c>
      <c r="T946">
        <f t="shared" si="91"/>
        <v>0</v>
      </c>
      <c r="U946">
        <f t="array" ref="U946">MAX(IF(A$2:A$1790=M946,IF(B$2:B$1790=N946,J$2:J$1790)))</f>
        <v>0</v>
      </c>
    </row>
    <row r="947" spans="1:21" hidden="1" x14ac:dyDescent="0.3">
      <c r="A947" t="s">
        <v>81</v>
      </c>
      <c r="B947" t="s">
        <v>87</v>
      </c>
      <c r="C947">
        <v>19797</v>
      </c>
      <c r="D947" s="1">
        <v>40141</v>
      </c>
      <c r="E947" s="1">
        <v>42521</v>
      </c>
      <c r="F947">
        <v>198754</v>
      </c>
      <c r="G947" t="s">
        <v>10</v>
      </c>
      <c r="H947" s="2">
        <v>42521.39576388889</v>
      </c>
      <c r="I947">
        <f t="shared" si="87"/>
        <v>2380</v>
      </c>
      <c r="J947">
        <f t="shared" si="92"/>
        <v>3</v>
      </c>
      <c r="K947">
        <f t="shared" si="88"/>
        <v>0</v>
      </c>
      <c r="L947">
        <f t="shared" si="89"/>
        <v>0</v>
      </c>
      <c r="P947">
        <f t="shared" si="90"/>
        <v>0</v>
      </c>
      <c r="Q947" t="e">
        <f>VLOOKUP(M947,'train-c6'!A$1:B$23,2)</f>
        <v>#N/A</v>
      </c>
      <c r="R947" t="e">
        <f>VLOOKUP(M947,'train-c6'!A$2:H$23,7)</f>
        <v>#N/A</v>
      </c>
      <c r="S947" t="e">
        <f>VLOOKUP(M947,'train-c6'!A$2:H$23,8)</f>
        <v>#N/A</v>
      </c>
      <c r="T947">
        <f t="shared" si="91"/>
        <v>0</v>
      </c>
      <c r="U947">
        <f t="array" ref="U947">MAX(IF(A$2:A$1790=M947,IF(B$2:B$1790=N947,J$2:J$1790)))</f>
        <v>0</v>
      </c>
    </row>
    <row r="948" spans="1:21" hidden="1" x14ac:dyDescent="0.3">
      <c r="A948" t="s">
        <v>81</v>
      </c>
      <c r="B948" t="s">
        <v>87</v>
      </c>
      <c r="C948">
        <v>19797</v>
      </c>
      <c r="D948" s="1">
        <v>40141</v>
      </c>
      <c r="E948" s="1">
        <v>42571</v>
      </c>
      <c r="F948">
        <v>204186</v>
      </c>
      <c r="G948" t="s">
        <v>10</v>
      </c>
      <c r="H948" s="2">
        <v>42571.585416666669</v>
      </c>
      <c r="I948">
        <f t="shared" si="87"/>
        <v>2430</v>
      </c>
      <c r="J948">
        <f t="shared" si="92"/>
        <v>4</v>
      </c>
      <c r="K948">
        <f t="shared" si="88"/>
        <v>0</v>
      </c>
      <c r="L948">
        <f t="shared" si="89"/>
        <v>0</v>
      </c>
      <c r="P948">
        <f t="shared" si="90"/>
        <v>0</v>
      </c>
      <c r="Q948" t="e">
        <f>VLOOKUP(M948,'train-c6'!A$1:B$23,2)</f>
        <v>#N/A</v>
      </c>
      <c r="R948" t="e">
        <f>VLOOKUP(M948,'train-c6'!A$2:H$23,7)</f>
        <v>#N/A</v>
      </c>
      <c r="S948" t="e">
        <f>VLOOKUP(M948,'train-c6'!A$2:H$23,8)</f>
        <v>#N/A</v>
      </c>
      <c r="T948">
        <f t="shared" si="91"/>
        <v>0</v>
      </c>
      <c r="U948">
        <f t="array" ref="U948">MAX(IF(A$2:A$1790=M948,IF(B$2:B$1790=N948,J$2:J$1790)))</f>
        <v>0</v>
      </c>
    </row>
    <row r="949" spans="1:21" hidden="1" x14ac:dyDescent="0.3">
      <c r="A949" t="s">
        <v>81</v>
      </c>
      <c r="B949" t="s">
        <v>87</v>
      </c>
      <c r="C949">
        <v>19797</v>
      </c>
      <c r="D949" s="1">
        <v>40141</v>
      </c>
      <c r="E949" s="1">
        <v>42634</v>
      </c>
      <c r="F949">
        <v>210440</v>
      </c>
      <c r="G949" t="s">
        <v>10</v>
      </c>
      <c r="H949" s="2">
        <v>42634.506203703706</v>
      </c>
      <c r="I949">
        <f t="shared" si="87"/>
        <v>2493</v>
      </c>
      <c r="J949">
        <f t="shared" si="92"/>
        <v>5</v>
      </c>
      <c r="K949">
        <f t="shared" si="88"/>
        <v>0</v>
      </c>
      <c r="L949">
        <f t="shared" si="89"/>
        <v>0</v>
      </c>
      <c r="P949">
        <f t="shared" si="90"/>
        <v>0</v>
      </c>
      <c r="Q949" t="e">
        <f>VLOOKUP(M949,'train-c6'!A$1:B$23,2)</f>
        <v>#N/A</v>
      </c>
      <c r="R949" t="e">
        <f>VLOOKUP(M949,'train-c6'!A$2:H$23,7)</f>
        <v>#N/A</v>
      </c>
      <c r="S949" t="e">
        <f>VLOOKUP(M949,'train-c6'!A$2:H$23,8)</f>
        <v>#N/A</v>
      </c>
      <c r="T949">
        <f t="shared" si="91"/>
        <v>0</v>
      </c>
      <c r="U949">
        <f t="array" ref="U949">MAX(IF(A$2:A$1790=M949,IF(B$2:B$1790=N949,J$2:J$1790)))</f>
        <v>0</v>
      </c>
    </row>
    <row r="950" spans="1:21" hidden="1" x14ac:dyDescent="0.3">
      <c r="A950" t="s">
        <v>81</v>
      </c>
      <c r="B950" t="s">
        <v>87</v>
      </c>
      <c r="C950">
        <v>19797</v>
      </c>
      <c r="D950" s="1">
        <v>40141</v>
      </c>
      <c r="E950" s="1">
        <v>42699</v>
      </c>
      <c r="F950">
        <v>215453</v>
      </c>
      <c r="G950" t="s">
        <v>10</v>
      </c>
      <c r="H950" s="2">
        <v>42699.435104166667</v>
      </c>
      <c r="I950">
        <f t="shared" si="87"/>
        <v>2558</v>
      </c>
      <c r="J950">
        <f t="shared" si="92"/>
        <v>6</v>
      </c>
      <c r="K950">
        <f t="shared" si="88"/>
        <v>0</v>
      </c>
      <c r="L950">
        <f t="shared" si="89"/>
        <v>0</v>
      </c>
      <c r="P950">
        <f t="shared" si="90"/>
        <v>0</v>
      </c>
      <c r="Q950" t="e">
        <f>VLOOKUP(M950,'train-c6'!A$1:B$23,2)</f>
        <v>#N/A</v>
      </c>
      <c r="R950" t="e">
        <f>VLOOKUP(M950,'train-c6'!A$2:H$23,7)</f>
        <v>#N/A</v>
      </c>
      <c r="S950" t="e">
        <f>VLOOKUP(M950,'train-c6'!A$2:H$23,8)</f>
        <v>#N/A</v>
      </c>
      <c r="T950">
        <f t="shared" si="91"/>
        <v>0</v>
      </c>
      <c r="U950">
        <f t="array" ref="U950">MAX(IF(A$2:A$1790=M950,IF(B$2:B$1790=N950,J$2:J$1790)))</f>
        <v>0</v>
      </c>
    </row>
    <row r="951" spans="1:21" hidden="1" x14ac:dyDescent="0.3">
      <c r="A951" t="s">
        <v>81</v>
      </c>
      <c r="B951" t="s">
        <v>87</v>
      </c>
      <c r="C951">
        <v>19797</v>
      </c>
      <c r="D951" s="1">
        <v>40141</v>
      </c>
      <c r="E951" s="1">
        <v>42829</v>
      </c>
      <c r="F951">
        <v>226579</v>
      </c>
      <c r="G951" t="s">
        <v>10</v>
      </c>
      <c r="H951" s="2">
        <v>42829.319131944445</v>
      </c>
      <c r="I951">
        <f t="shared" si="87"/>
        <v>2688</v>
      </c>
      <c r="J951">
        <f t="shared" si="92"/>
        <v>7</v>
      </c>
      <c r="K951">
        <f t="shared" si="88"/>
        <v>0</v>
      </c>
      <c r="L951">
        <f t="shared" si="89"/>
        <v>0</v>
      </c>
      <c r="P951">
        <f t="shared" si="90"/>
        <v>0</v>
      </c>
      <c r="Q951" t="e">
        <f>VLOOKUP(M951,'train-c6'!A$1:B$23,2)</f>
        <v>#N/A</v>
      </c>
      <c r="R951" t="e">
        <f>VLOOKUP(M951,'train-c6'!A$2:H$23,7)</f>
        <v>#N/A</v>
      </c>
      <c r="S951" t="e">
        <f>VLOOKUP(M951,'train-c6'!A$2:H$23,8)</f>
        <v>#N/A</v>
      </c>
      <c r="T951">
        <f t="shared" si="91"/>
        <v>0</v>
      </c>
      <c r="U951">
        <f t="array" ref="U951">MAX(IF(A$2:A$1790=M951,IF(B$2:B$1790=N951,J$2:J$1790)))</f>
        <v>0</v>
      </c>
    </row>
    <row r="952" spans="1:21" hidden="1" x14ac:dyDescent="0.3">
      <c r="A952" t="s">
        <v>81</v>
      </c>
      <c r="B952" t="s">
        <v>89</v>
      </c>
      <c r="C952">
        <v>19798</v>
      </c>
      <c r="D952" s="1">
        <v>40141</v>
      </c>
      <c r="E952" s="1">
        <v>42401</v>
      </c>
      <c r="F952">
        <v>185874</v>
      </c>
      <c r="G952" t="s">
        <v>26</v>
      </c>
      <c r="H952" s="2">
        <v>42401.461550925924</v>
      </c>
      <c r="I952">
        <f t="shared" si="87"/>
        <v>2260</v>
      </c>
      <c r="J952">
        <f t="shared" si="92"/>
        <v>1</v>
      </c>
      <c r="K952">
        <f t="shared" si="88"/>
        <v>1</v>
      </c>
      <c r="L952">
        <f t="shared" si="89"/>
        <v>2</v>
      </c>
      <c r="P952">
        <f t="shared" si="90"/>
        <v>0</v>
      </c>
      <c r="Q952" t="e">
        <f>VLOOKUP(M952,'train-c6'!A$1:B$23,2)</f>
        <v>#N/A</v>
      </c>
      <c r="R952" t="e">
        <f>VLOOKUP(M952,'train-c6'!A$2:H$23,7)</f>
        <v>#N/A</v>
      </c>
      <c r="S952" t="e">
        <f>VLOOKUP(M952,'train-c6'!A$2:H$23,8)</f>
        <v>#N/A</v>
      </c>
      <c r="T952">
        <f t="shared" si="91"/>
        <v>0</v>
      </c>
      <c r="U952">
        <f t="array" ref="U952">MAX(IF(A$2:A$1790=M952,IF(B$2:B$1790=N952,J$2:J$1790)))</f>
        <v>0</v>
      </c>
    </row>
    <row r="953" spans="1:21" hidden="1" x14ac:dyDescent="0.3">
      <c r="A953" t="s">
        <v>81</v>
      </c>
      <c r="B953" t="s">
        <v>89</v>
      </c>
      <c r="C953">
        <v>19798</v>
      </c>
      <c r="D953" s="1">
        <v>40141</v>
      </c>
      <c r="E953" s="1">
        <v>42472</v>
      </c>
      <c r="F953">
        <v>194465</v>
      </c>
      <c r="G953" t="s">
        <v>10</v>
      </c>
      <c r="H953" s="2">
        <v>42472.474004629628</v>
      </c>
      <c r="I953">
        <f t="shared" si="87"/>
        <v>2331</v>
      </c>
      <c r="J953">
        <f t="shared" si="92"/>
        <v>2</v>
      </c>
      <c r="K953">
        <f t="shared" si="88"/>
        <v>0</v>
      </c>
      <c r="L953">
        <f t="shared" si="89"/>
        <v>0</v>
      </c>
      <c r="P953">
        <f t="shared" si="90"/>
        <v>0</v>
      </c>
      <c r="Q953" t="e">
        <f>VLOOKUP(M953,'train-c6'!A$1:B$23,2)</f>
        <v>#N/A</v>
      </c>
      <c r="R953" t="e">
        <f>VLOOKUP(M953,'train-c6'!A$2:H$23,7)</f>
        <v>#N/A</v>
      </c>
      <c r="S953" t="e">
        <f>VLOOKUP(M953,'train-c6'!A$2:H$23,8)</f>
        <v>#N/A</v>
      </c>
      <c r="T953">
        <f t="shared" si="91"/>
        <v>0</v>
      </c>
      <c r="U953">
        <f t="array" ref="U953">MAX(IF(A$2:A$1790=M953,IF(B$2:B$1790=N953,J$2:J$1790)))</f>
        <v>0</v>
      </c>
    </row>
    <row r="954" spans="1:21" hidden="1" x14ac:dyDescent="0.3">
      <c r="A954" t="s">
        <v>81</v>
      </c>
      <c r="B954" t="s">
        <v>89</v>
      </c>
      <c r="C954">
        <v>19798</v>
      </c>
      <c r="D954" s="1">
        <v>40141</v>
      </c>
      <c r="E954" s="1">
        <v>42530</v>
      </c>
      <c r="F954">
        <v>200638</v>
      </c>
      <c r="G954" t="s">
        <v>10</v>
      </c>
      <c r="H954" s="2">
        <v>42530.432488425926</v>
      </c>
      <c r="I954">
        <f t="shared" si="87"/>
        <v>2389</v>
      </c>
      <c r="J954">
        <f t="shared" si="92"/>
        <v>3</v>
      </c>
      <c r="K954">
        <f t="shared" si="88"/>
        <v>0</v>
      </c>
      <c r="L954">
        <f t="shared" si="89"/>
        <v>0</v>
      </c>
      <c r="P954">
        <f t="shared" si="90"/>
        <v>0</v>
      </c>
      <c r="Q954" t="e">
        <f>VLOOKUP(M954,'train-c6'!A$1:B$23,2)</f>
        <v>#N/A</v>
      </c>
      <c r="R954" t="e">
        <f>VLOOKUP(M954,'train-c6'!A$2:H$23,7)</f>
        <v>#N/A</v>
      </c>
      <c r="S954" t="e">
        <f>VLOOKUP(M954,'train-c6'!A$2:H$23,8)</f>
        <v>#N/A</v>
      </c>
      <c r="T954">
        <f t="shared" si="91"/>
        <v>0</v>
      </c>
      <c r="U954">
        <f t="array" ref="U954">MAX(IF(A$2:A$1790=M954,IF(B$2:B$1790=N954,J$2:J$1790)))</f>
        <v>0</v>
      </c>
    </row>
    <row r="955" spans="1:21" hidden="1" x14ac:dyDescent="0.3">
      <c r="A955" t="s">
        <v>81</v>
      </c>
      <c r="B955" t="s">
        <v>89</v>
      </c>
      <c r="C955">
        <v>19798</v>
      </c>
      <c r="D955" s="1">
        <v>40141</v>
      </c>
      <c r="E955" s="1">
        <v>42580</v>
      </c>
      <c r="F955">
        <v>206031</v>
      </c>
      <c r="G955" t="s">
        <v>10</v>
      </c>
      <c r="H955" s="2">
        <v>42580.246400462966</v>
      </c>
      <c r="I955">
        <f t="shared" si="87"/>
        <v>2439</v>
      </c>
      <c r="J955">
        <f t="shared" si="92"/>
        <v>4</v>
      </c>
      <c r="K955">
        <f t="shared" si="88"/>
        <v>0</v>
      </c>
      <c r="L955">
        <f t="shared" si="89"/>
        <v>0</v>
      </c>
      <c r="P955">
        <f t="shared" si="90"/>
        <v>0</v>
      </c>
      <c r="Q955" t="e">
        <f>VLOOKUP(M955,'train-c6'!A$1:B$23,2)</f>
        <v>#N/A</v>
      </c>
      <c r="R955" t="e">
        <f>VLOOKUP(M955,'train-c6'!A$2:H$23,7)</f>
        <v>#N/A</v>
      </c>
      <c r="S955" t="e">
        <f>VLOOKUP(M955,'train-c6'!A$2:H$23,8)</f>
        <v>#N/A</v>
      </c>
      <c r="T955">
        <f t="shared" si="91"/>
        <v>0</v>
      </c>
      <c r="U955">
        <f t="array" ref="U955">MAX(IF(A$2:A$1790=M955,IF(B$2:B$1790=N955,J$2:J$1790)))</f>
        <v>0</v>
      </c>
    </row>
    <row r="956" spans="1:21" hidden="1" x14ac:dyDescent="0.3">
      <c r="A956" t="s">
        <v>81</v>
      </c>
      <c r="B956" t="s">
        <v>89</v>
      </c>
      <c r="C956">
        <v>19798</v>
      </c>
      <c r="D956" s="1">
        <v>40141</v>
      </c>
      <c r="E956" s="1">
        <v>42634</v>
      </c>
      <c r="F956">
        <v>210436</v>
      </c>
      <c r="G956" t="s">
        <v>10</v>
      </c>
      <c r="H956" s="2">
        <v>42634.504432870373</v>
      </c>
      <c r="I956">
        <f t="shared" si="87"/>
        <v>2493</v>
      </c>
      <c r="J956">
        <f t="shared" si="92"/>
        <v>5</v>
      </c>
      <c r="K956">
        <f t="shared" si="88"/>
        <v>0</v>
      </c>
      <c r="L956">
        <f t="shared" si="89"/>
        <v>0</v>
      </c>
      <c r="P956">
        <f t="shared" si="90"/>
        <v>0</v>
      </c>
      <c r="Q956" t="e">
        <f>VLOOKUP(M956,'train-c6'!A$1:B$23,2)</f>
        <v>#N/A</v>
      </c>
      <c r="R956" t="e">
        <f>VLOOKUP(M956,'train-c6'!A$2:H$23,7)</f>
        <v>#N/A</v>
      </c>
      <c r="S956" t="e">
        <f>VLOOKUP(M956,'train-c6'!A$2:H$23,8)</f>
        <v>#N/A</v>
      </c>
      <c r="T956">
        <f t="shared" si="91"/>
        <v>0</v>
      </c>
      <c r="U956">
        <f t="array" ref="U956">MAX(IF(A$2:A$1790=M956,IF(B$2:B$1790=N956,J$2:J$1790)))</f>
        <v>0</v>
      </c>
    </row>
    <row r="957" spans="1:21" hidden="1" x14ac:dyDescent="0.3">
      <c r="A957" t="s">
        <v>81</v>
      </c>
      <c r="B957" t="s">
        <v>89</v>
      </c>
      <c r="C957">
        <v>19798</v>
      </c>
      <c r="D957" s="1">
        <v>40141</v>
      </c>
      <c r="E957" s="1">
        <v>42699</v>
      </c>
      <c r="F957">
        <v>215449</v>
      </c>
      <c r="G957" t="s">
        <v>10</v>
      </c>
      <c r="H957" s="2">
        <v>42699.434664351851</v>
      </c>
      <c r="I957">
        <f t="shared" si="87"/>
        <v>2558</v>
      </c>
      <c r="J957">
        <f t="shared" si="92"/>
        <v>6</v>
      </c>
      <c r="K957">
        <f t="shared" si="88"/>
        <v>0</v>
      </c>
      <c r="L957">
        <f t="shared" si="89"/>
        <v>0</v>
      </c>
      <c r="P957">
        <f t="shared" si="90"/>
        <v>0</v>
      </c>
      <c r="Q957" t="e">
        <f>VLOOKUP(M957,'train-c6'!A$1:B$23,2)</f>
        <v>#N/A</v>
      </c>
      <c r="R957" t="e">
        <f>VLOOKUP(M957,'train-c6'!A$2:H$23,7)</f>
        <v>#N/A</v>
      </c>
      <c r="S957" t="e">
        <f>VLOOKUP(M957,'train-c6'!A$2:H$23,8)</f>
        <v>#N/A</v>
      </c>
      <c r="T957">
        <f t="shared" si="91"/>
        <v>0</v>
      </c>
      <c r="U957">
        <f t="array" ref="U957">MAX(IF(A$2:A$1790=M957,IF(B$2:B$1790=N957,J$2:J$1790)))</f>
        <v>0</v>
      </c>
    </row>
    <row r="958" spans="1:21" hidden="1" x14ac:dyDescent="0.3">
      <c r="A958" t="s">
        <v>81</v>
      </c>
      <c r="B958" t="s">
        <v>89</v>
      </c>
      <c r="C958">
        <v>19798</v>
      </c>
      <c r="D958" s="1">
        <v>40141</v>
      </c>
      <c r="E958" s="1">
        <v>42829</v>
      </c>
      <c r="F958">
        <v>226576</v>
      </c>
      <c r="G958" t="s">
        <v>10</v>
      </c>
      <c r="H958" s="2">
        <v>42829.318032407406</v>
      </c>
      <c r="I958">
        <f t="shared" si="87"/>
        <v>2688</v>
      </c>
      <c r="J958">
        <f t="shared" si="92"/>
        <v>7</v>
      </c>
      <c r="K958">
        <f t="shared" si="88"/>
        <v>0</v>
      </c>
      <c r="L958">
        <f t="shared" si="89"/>
        <v>0</v>
      </c>
      <c r="P958">
        <f t="shared" si="90"/>
        <v>0</v>
      </c>
      <c r="Q958" t="e">
        <f>VLOOKUP(M958,'train-c6'!A$1:B$23,2)</f>
        <v>#N/A</v>
      </c>
      <c r="R958" t="e">
        <f>VLOOKUP(M958,'train-c6'!A$2:H$23,7)</f>
        <v>#N/A</v>
      </c>
      <c r="S958" t="e">
        <f>VLOOKUP(M958,'train-c6'!A$2:H$23,8)</f>
        <v>#N/A</v>
      </c>
      <c r="T958">
        <f t="shared" si="91"/>
        <v>0</v>
      </c>
      <c r="U958">
        <f t="array" ref="U958">MAX(IF(A$2:A$1790=M958,IF(B$2:B$1790=N958,J$2:J$1790)))</f>
        <v>0</v>
      </c>
    </row>
    <row r="959" spans="1:21" hidden="1" x14ac:dyDescent="0.3">
      <c r="A959" t="s">
        <v>81</v>
      </c>
      <c r="B959" t="s">
        <v>82</v>
      </c>
      <c r="C959">
        <v>19799</v>
      </c>
      <c r="D959" s="1">
        <v>40141</v>
      </c>
      <c r="E959" s="1">
        <v>42392</v>
      </c>
      <c r="F959">
        <v>184743</v>
      </c>
      <c r="G959" t="s">
        <v>10</v>
      </c>
      <c r="H959" s="2">
        <v>42392.347858796296</v>
      </c>
      <c r="I959">
        <f t="shared" si="87"/>
        <v>2251</v>
      </c>
      <c r="J959">
        <f t="shared" si="92"/>
        <v>1</v>
      </c>
      <c r="K959">
        <f t="shared" si="88"/>
        <v>0</v>
      </c>
      <c r="L959">
        <f t="shared" si="89"/>
        <v>0</v>
      </c>
      <c r="P959">
        <f t="shared" si="90"/>
        <v>0</v>
      </c>
      <c r="Q959" t="e">
        <f>VLOOKUP(M959,'train-c6'!A$1:B$23,2)</f>
        <v>#N/A</v>
      </c>
      <c r="R959" t="e">
        <f>VLOOKUP(M959,'train-c6'!A$2:H$23,7)</f>
        <v>#N/A</v>
      </c>
      <c r="S959" t="e">
        <f>VLOOKUP(M959,'train-c6'!A$2:H$23,8)</f>
        <v>#N/A</v>
      </c>
      <c r="T959">
        <f t="shared" si="91"/>
        <v>0</v>
      </c>
      <c r="U959">
        <f t="array" ref="U959">MAX(IF(A$2:A$1790=M959,IF(B$2:B$1790=N959,J$2:J$1790)))</f>
        <v>0</v>
      </c>
    </row>
    <row r="960" spans="1:21" hidden="1" x14ac:dyDescent="0.3">
      <c r="A960" t="s">
        <v>81</v>
      </c>
      <c r="B960" t="s">
        <v>82</v>
      </c>
      <c r="C960">
        <v>19799</v>
      </c>
      <c r="D960" s="1">
        <v>40141</v>
      </c>
      <c r="E960" s="1">
        <v>42454</v>
      </c>
      <c r="F960">
        <v>190404</v>
      </c>
      <c r="G960" t="s">
        <v>10</v>
      </c>
      <c r="H960" s="2">
        <v>42454.427210648151</v>
      </c>
      <c r="I960">
        <f t="shared" si="87"/>
        <v>2313</v>
      </c>
      <c r="J960">
        <f t="shared" si="92"/>
        <v>2</v>
      </c>
      <c r="K960">
        <f t="shared" si="88"/>
        <v>0</v>
      </c>
      <c r="L960">
        <f t="shared" si="89"/>
        <v>0</v>
      </c>
      <c r="P960">
        <f t="shared" si="90"/>
        <v>0</v>
      </c>
      <c r="Q960" t="e">
        <f>VLOOKUP(M960,'train-c6'!A$1:B$23,2)</f>
        <v>#N/A</v>
      </c>
      <c r="R960" t="e">
        <f>VLOOKUP(M960,'train-c6'!A$2:H$23,7)</f>
        <v>#N/A</v>
      </c>
      <c r="S960" t="e">
        <f>VLOOKUP(M960,'train-c6'!A$2:H$23,8)</f>
        <v>#N/A</v>
      </c>
      <c r="T960">
        <f t="shared" si="91"/>
        <v>0</v>
      </c>
      <c r="U960">
        <f t="array" ref="U960">MAX(IF(A$2:A$1790=M960,IF(B$2:B$1790=N960,J$2:J$1790)))</f>
        <v>0</v>
      </c>
    </row>
    <row r="961" spans="1:21" hidden="1" x14ac:dyDescent="0.3">
      <c r="A961" t="s">
        <v>81</v>
      </c>
      <c r="B961" t="s">
        <v>82</v>
      </c>
      <c r="C961">
        <v>19799</v>
      </c>
      <c r="D961" s="1">
        <v>40141</v>
      </c>
      <c r="E961" s="1">
        <v>42521</v>
      </c>
      <c r="F961">
        <v>198749</v>
      </c>
      <c r="G961" t="s">
        <v>10</v>
      </c>
      <c r="H961" s="2">
        <v>42521.393506944441</v>
      </c>
      <c r="I961">
        <f t="shared" si="87"/>
        <v>2380</v>
      </c>
      <c r="J961">
        <f t="shared" si="92"/>
        <v>3</v>
      </c>
      <c r="K961">
        <f t="shared" si="88"/>
        <v>0</v>
      </c>
      <c r="L961">
        <f t="shared" si="89"/>
        <v>0</v>
      </c>
      <c r="P961">
        <f t="shared" si="90"/>
        <v>0</v>
      </c>
      <c r="Q961" t="e">
        <f>VLOOKUP(M961,'train-c6'!A$1:B$23,2)</f>
        <v>#N/A</v>
      </c>
      <c r="R961" t="e">
        <f>VLOOKUP(M961,'train-c6'!A$2:H$23,7)</f>
        <v>#N/A</v>
      </c>
      <c r="S961" t="e">
        <f>VLOOKUP(M961,'train-c6'!A$2:H$23,8)</f>
        <v>#N/A</v>
      </c>
      <c r="T961">
        <f t="shared" si="91"/>
        <v>0</v>
      </c>
      <c r="U961">
        <f t="array" ref="U961">MAX(IF(A$2:A$1790=M961,IF(B$2:B$1790=N961,J$2:J$1790)))</f>
        <v>0</v>
      </c>
    </row>
    <row r="962" spans="1:21" hidden="1" x14ac:dyDescent="0.3">
      <c r="A962" t="s">
        <v>81</v>
      </c>
      <c r="B962" t="s">
        <v>82</v>
      </c>
      <c r="C962">
        <v>19799</v>
      </c>
      <c r="D962" s="1">
        <v>40141</v>
      </c>
      <c r="E962" s="1">
        <v>42571</v>
      </c>
      <c r="F962">
        <v>204181</v>
      </c>
      <c r="G962" t="s">
        <v>10</v>
      </c>
      <c r="H962" s="2">
        <v>42571.584421296298</v>
      </c>
      <c r="I962">
        <f t="shared" ref="I962:I1025" si="93">DATEDIF(D962,E962,"D")</f>
        <v>2430</v>
      </c>
      <c r="J962">
        <f t="shared" si="92"/>
        <v>4</v>
      </c>
      <c r="K962">
        <f t="shared" si="88"/>
        <v>0</v>
      </c>
      <c r="L962">
        <f t="shared" si="89"/>
        <v>0</v>
      </c>
      <c r="P962">
        <f t="shared" si="90"/>
        <v>0</v>
      </c>
      <c r="Q962" t="e">
        <f>VLOOKUP(M962,'train-c6'!A$1:B$23,2)</f>
        <v>#N/A</v>
      </c>
      <c r="R962" t="e">
        <f>VLOOKUP(M962,'train-c6'!A$2:H$23,7)</f>
        <v>#N/A</v>
      </c>
      <c r="S962" t="e">
        <f>VLOOKUP(M962,'train-c6'!A$2:H$23,8)</f>
        <v>#N/A</v>
      </c>
      <c r="T962">
        <f t="shared" si="91"/>
        <v>0</v>
      </c>
      <c r="U962">
        <f t="array" ref="U962">MAX(IF(A$2:A$1790=M962,IF(B$2:B$1790=N962,J$2:J$1790)))</f>
        <v>0</v>
      </c>
    </row>
    <row r="963" spans="1:21" hidden="1" x14ac:dyDescent="0.3">
      <c r="A963" t="s">
        <v>81</v>
      </c>
      <c r="B963" t="s">
        <v>82</v>
      </c>
      <c r="C963">
        <v>19799</v>
      </c>
      <c r="D963" s="1">
        <v>40141</v>
      </c>
      <c r="E963" s="1">
        <v>42634</v>
      </c>
      <c r="F963">
        <v>210432</v>
      </c>
      <c r="G963" t="s">
        <v>10</v>
      </c>
      <c r="H963" s="2">
        <v>42634.50267361111</v>
      </c>
      <c r="I963">
        <f t="shared" si="93"/>
        <v>2493</v>
      </c>
      <c r="J963">
        <f t="shared" si="92"/>
        <v>5</v>
      </c>
      <c r="K963">
        <f t="shared" ref="K963:K1026" si="94">IF(G963="Failed",1,0)</f>
        <v>0</v>
      </c>
      <c r="L963">
        <f t="shared" ref="L963:L1026" si="95">POWER(2,J963)*K963</f>
        <v>0</v>
      </c>
      <c r="P963">
        <f t="shared" ref="P963:P1026" si="96">SUMIFS(L$2:L$1790,C$2:C$1790,O963,A$2:A$1790,M963,J$2:J$1790,U963)</f>
        <v>0</v>
      </c>
      <c r="Q963" t="e">
        <f>VLOOKUP(M963,'train-c6'!A$1:B$23,2)</f>
        <v>#N/A</v>
      </c>
      <c r="R963" t="e">
        <f>VLOOKUP(M963,'train-c6'!A$2:H$23,7)</f>
        <v>#N/A</v>
      </c>
      <c r="S963" t="e">
        <f>VLOOKUP(M963,'train-c6'!A$2:H$23,8)</f>
        <v>#N/A</v>
      </c>
      <c r="T963">
        <f t="shared" ref="T963:T1026" si="97">SUMIFS(K$2:K$1790,A$2:A$1790,M963,B$2:B$1790,N963,J$2:J$1790,U963)</f>
        <v>0</v>
      </c>
      <c r="U963">
        <f t="array" ref="U963">MAX(IF(A$2:A$1790=M963,IF(B$2:B$1790=N963,J$2:J$1790)))</f>
        <v>0</v>
      </c>
    </row>
    <row r="964" spans="1:21" hidden="1" x14ac:dyDescent="0.3">
      <c r="A964" t="s">
        <v>81</v>
      </c>
      <c r="B964" t="s">
        <v>82</v>
      </c>
      <c r="C964">
        <v>19799</v>
      </c>
      <c r="D964" s="1">
        <v>40141</v>
      </c>
      <c r="E964" s="1">
        <v>42699</v>
      </c>
      <c r="F964">
        <v>215446</v>
      </c>
      <c r="G964" t="s">
        <v>10</v>
      </c>
      <c r="H964" s="2">
        <v>42699.43414351852</v>
      </c>
      <c r="I964">
        <f t="shared" si="93"/>
        <v>2558</v>
      </c>
      <c r="J964">
        <f t="shared" si="92"/>
        <v>6</v>
      </c>
      <c r="K964">
        <f t="shared" si="94"/>
        <v>0</v>
      </c>
      <c r="L964">
        <f t="shared" si="95"/>
        <v>0</v>
      </c>
      <c r="P964">
        <f t="shared" si="96"/>
        <v>0</v>
      </c>
      <c r="Q964" t="e">
        <f>VLOOKUP(M964,'train-c6'!A$1:B$23,2)</f>
        <v>#N/A</v>
      </c>
      <c r="R964" t="e">
        <f>VLOOKUP(M964,'train-c6'!A$2:H$23,7)</f>
        <v>#N/A</v>
      </c>
      <c r="S964" t="e">
        <f>VLOOKUP(M964,'train-c6'!A$2:H$23,8)</f>
        <v>#N/A</v>
      </c>
      <c r="T964">
        <f t="shared" si="97"/>
        <v>0</v>
      </c>
      <c r="U964">
        <f t="array" ref="U964">MAX(IF(A$2:A$1790=M964,IF(B$2:B$1790=N964,J$2:J$1790)))</f>
        <v>0</v>
      </c>
    </row>
    <row r="965" spans="1:21" hidden="1" x14ac:dyDescent="0.3">
      <c r="A965" t="s">
        <v>81</v>
      </c>
      <c r="B965" t="s">
        <v>82</v>
      </c>
      <c r="C965">
        <v>19799</v>
      </c>
      <c r="D965" s="1">
        <v>40141</v>
      </c>
      <c r="E965" s="1">
        <v>42829</v>
      </c>
      <c r="F965">
        <v>226573</v>
      </c>
      <c r="G965" t="s">
        <v>10</v>
      </c>
      <c r="H965" s="2">
        <v>42829.31795138889</v>
      </c>
      <c r="I965">
        <f t="shared" si="93"/>
        <v>2688</v>
      </c>
      <c r="J965">
        <f t="shared" si="92"/>
        <v>7</v>
      </c>
      <c r="K965">
        <f t="shared" si="94"/>
        <v>0</v>
      </c>
      <c r="L965">
        <f t="shared" si="95"/>
        <v>0</v>
      </c>
      <c r="P965">
        <f t="shared" si="96"/>
        <v>0</v>
      </c>
      <c r="Q965" t="e">
        <f>VLOOKUP(M965,'train-c6'!A$1:B$23,2)</f>
        <v>#N/A</v>
      </c>
      <c r="R965" t="e">
        <f>VLOOKUP(M965,'train-c6'!A$2:H$23,7)</f>
        <v>#N/A</v>
      </c>
      <c r="S965" t="e">
        <f>VLOOKUP(M965,'train-c6'!A$2:H$23,8)</f>
        <v>#N/A</v>
      </c>
      <c r="T965">
        <f t="shared" si="97"/>
        <v>0</v>
      </c>
      <c r="U965">
        <f t="array" ref="U965">MAX(IF(A$2:A$1790=M965,IF(B$2:B$1790=N965,J$2:J$1790)))</f>
        <v>0</v>
      </c>
    </row>
    <row r="966" spans="1:21" hidden="1" x14ac:dyDescent="0.3">
      <c r="A966" t="s">
        <v>81</v>
      </c>
      <c r="B966" t="s">
        <v>84</v>
      </c>
      <c r="C966">
        <v>19800</v>
      </c>
      <c r="D966" s="1">
        <v>40141</v>
      </c>
      <c r="E966" s="1">
        <v>42392</v>
      </c>
      <c r="F966">
        <v>184745</v>
      </c>
      <c r="G966" t="s">
        <v>10</v>
      </c>
      <c r="H966" s="2">
        <v>42392.348020833335</v>
      </c>
      <c r="I966">
        <f t="shared" si="93"/>
        <v>2251</v>
      </c>
      <c r="J966">
        <f t="shared" si="92"/>
        <v>1</v>
      </c>
      <c r="K966">
        <f t="shared" si="94"/>
        <v>0</v>
      </c>
      <c r="L966">
        <f t="shared" si="95"/>
        <v>0</v>
      </c>
      <c r="P966">
        <f t="shared" si="96"/>
        <v>0</v>
      </c>
      <c r="Q966" t="e">
        <f>VLOOKUP(M966,'train-c6'!A$1:B$23,2)</f>
        <v>#N/A</v>
      </c>
      <c r="R966" t="e">
        <f>VLOOKUP(M966,'train-c6'!A$2:H$23,7)</f>
        <v>#N/A</v>
      </c>
      <c r="S966" t="e">
        <f>VLOOKUP(M966,'train-c6'!A$2:H$23,8)</f>
        <v>#N/A</v>
      </c>
      <c r="T966">
        <f t="shared" si="97"/>
        <v>0</v>
      </c>
      <c r="U966">
        <f t="array" ref="U966">MAX(IF(A$2:A$1790=M966,IF(B$2:B$1790=N966,J$2:J$1790)))</f>
        <v>0</v>
      </c>
    </row>
    <row r="967" spans="1:21" hidden="1" x14ac:dyDescent="0.3">
      <c r="A967" t="s">
        <v>81</v>
      </c>
      <c r="B967" t="s">
        <v>84</v>
      </c>
      <c r="C967">
        <v>19800</v>
      </c>
      <c r="D967" s="1">
        <v>40141</v>
      </c>
      <c r="E967" s="1">
        <v>42454</v>
      </c>
      <c r="F967">
        <v>190406</v>
      </c>
      <c r="G967" t="s">
        <v>10</v>
      </c>
      <c r="H967" s="2">
        <v>42454.428541666668</v>
      </c>
      <c r="I967">
        <f t="shared" si="93"/>
        <v>2313</v>
      </c>
      <c r="J967">
        <f t="shared" si="92"/>
        <v>2</v>
      </c>
      <c r="K967">
        <f t="shared" si="94"/>
        <v>0</v>
      </c>
      <c r="L967">
        <f t="shared" si="95"/>
        <v>0</v>
      </c>
      <c r="P967">
        <f t="shared" si="96"/>
        <v>0</v>
      </c>
      <c r="Q967" t="e">
        <f>VLOOKUP(M967,'train-c6'!A$1:B$23,2)</f>
        <v>#N/A</v>
      </c>
      <c r="R967" t="e">
        <f>VLOOKUP(M967,'train-c6'!A$2:H$23,7)</f>
        <v>#N/A</v>
      </c>
      <c r="S967" t="e">
        <f>VLOOKUP(M967,'train-c6'!A$2:H$23,8)</f>
        <v>#N/A</v>
      </c>
      <c r="T967">
        <f t="shared" si="97"/>
        <v>0</v>
      </c>
      <c r="U967">
        <f t="array" ref="U967">MAX(IF(A$2:A$1790=M967,IF(B$2:B$1790=N967,J$2:J$1790)))</f>
        <v>0</v>
      </c>
    </row>
    <row r="968" spans="1:21" hidden="1" x14ac:dyDescent="0.3">
      <c r="A968" t="s">
        <v>81</v>
      </c>
      <c r="B968" t="s">
        <v>84</v>
      </c>
      <c r="C968">
        <v>19800</v>
      </c>
      <c r="D968" s="1">
        <v>40141</v>
      </c>
      <c r="E968" s="1">
        <v>42521</v>
      </c>
      <c r="F968">
        <v>198751</v>
      </c>
      <c r="G968" t="s">
        <v>10</v>
      </c>
      <c r="H968" s="2">
        <v>42521.394641203704</v>
      </c>
      <c r="I968">
        <f t="shared" si="93"/>
        <v>2380</v>
      </c>
      <c r="J968">
        <f t="shared" si="92"/>
        <v>3</v>
      </c>
      <c r="K968">
        <f t="shared" si="94"/>
        <v>0</v>
      </c>
      <c r="L968">
        <f t="shared" si="95"/>
        <v>0</v>
      </c>
      <c r="P968">
        <f t="shared" si="96"/>
        <v>0</v>
      </c>
      <c r="Q968" t="e">
        <f>VLOOKUP(M968,'train-c6'!A$1:B$23,2)</f>
        <v>#N/A</v>
      </c>
      <c r="R968" t="e">
        <f>VLOOKUP(M968,'train-c6'!A$2:H$23,7)</f>
        <v>#N/A</v>
      </c>
      <c r="S968" t="e">
        <f>VLOOKUP(M968,'train-c6'!A$2:H$23,8)</f>
        <v>#N/A</v>
      </c>
      <c r="T968">
        <f t="shared" si="97"/>
        <v>0</v>
      </c>
      <c r="U968">
        <f t="array" ref="U968">MAX(IF(A$2:A$1790=M968,IF(B$2:B$1790=N968,J$2:J$1790)))</f>
        <v>0</v>
      </c>
    </row>
    <row r="969" spans="1:21" hidden="1" x14ac:dyDescent="0.3">
      <c r="A969" t="s">
        <v>81</v>
      </c>
      <c r="B969" t="s">
        <v>84</v>
      </c>
      <c r="C969">
        <v>19800</v>
      </c>
      <c r="D969" s="1">
        <v>40141</v>
      </c>
      <c r="E969" s="1">
        <v>42571</v>
      </c>
      <c r="F969">
        <v>204183</v>
      </c>
      <c r="G969" t="s">
        <v>10</v>
      </c>
      <c r="H969" s="2">
        <v>42571.584872685184</v>
      </c>
      <c r="I969">
        <f t="shared" si="93"/>
        <v>2430</v>
      </c>
      <c r="J969">
        <f t="shared" si="92"/>
        <v>4</v>
      </c>
      <c r="K969">
        <f t="shared" si="94"/>
        <v>0</v>
      </c>
      <c r="L969">
        <f t="shared" si="95"/>
        <v>0</v>
      </c>
      <c r="P969">
        <f t="shared" si="96"/>
        <v>0</v>
      </c>
      <c r="Q969" t="e">
        <f>VLOOKUP(M969,'train-c6'!A$1:B$23,2)</f>
        <v>#N/A</v>
      </c>
      <c r="R969" t="e">
        <f>VLOOKUP(M969,'train-c6'!A$2:H$23,7)</f>
        <v>#N/A</v>
      </c>
      <c r="S969" t="e">
        <f>VLOOKUP(M969,'train-c6'!A$2:H$23,8)</f>
        <v>#N/A</v>
      </c>
      <c r="T969">
        <f t="shared" si="97"/>
        <v>0</v>
      </c>
      <c r="U969">
        <f t="array" ref="U969">MAX(IF(A$2:A$1790=M969,IF(B$2:B$1790=N969,J$2:J$1790)))</f>
        <v>0</v>
      </c>
    </row>
    <row r="970" spans="1:21" hidden="1" x14ac:dyDescent="0.3">
      <c r="A970" t="s">
        <v>81</v>
      </c>
      <c r="B970" t="s">
        <v>84</v>
      </c>
      <c r="C970">
        <v>19800</v>
      </c>
      <c r="D970" s="1">
        <v>40141</v>
      </c>
      <c r="E970" s="1">
        <v>42634</v>
      </c>
      <c r="F970">
        <v>210435</v>
      </c>
      <c r="G970" t="s">
        <v>10</v>
      </c>
      <c r="H970" s="2">
        <v>42634.503472222219</v>
      </c>
      <c r="I970">
        <f t="shared" si="93"/>
        <v>2493</v>
      </c>
      <c r="J970">
        <f t="shared" si="92"/>
        <v>5</v>
      </c>
      <c r="K970">
        <f t="shared" si="94"/>
        <v>0</v>
      </c>
      <c r="L970">
        <f t="shared" si="95"/>
        <v>0</v>
      </c>
      <c r="P970">
        <f t="shared" si="96"/>
        <v>0</v>
      </c>
      <c r="Q970" t="e">
        <f>VLOOKUP(M970,'train-c6'!A$1:B$23,2)</f>
        <v>#N/A</v>
      </c>
      <c r="R970" t="e">
        <f>VLOOKUP(M970,'train-c6'!A$2:H$23,7)</f>
        <v>#N/A</v>
      </c>
      <c r="S970" t="e">
        <f>VLOOKUP(M970,'train-c6'!A$2:H$23,8)</f>
        <v>#N/A</v>
      </c>
      <c r="T970">
        <f t="shared" si="97"/>
        <v>0</v>
      </c>
      <c r="U970">
        <f t="array" ref="U970">MAX(IF(A$2:A$1790=M970,IF(B$2:B$1790=N970,J$2:J$1790)))</f>
        <v>0</v>
      </c>
    </row>
    <row r="971" spans="1:21" hidden="1" x14ac:dyDescent="0.3">
      <c r="A971" t="s">
        <v>81</v>
      </c>
      <c r="B971" t="s">
        <v>84</v>
      </c>
      <c r="C971">
        <v>19800</v>
      </c>
      <c r="D971" s="1">
        <v>40141</v>
      </c>
      <c r="E971" s="1">
        <v>42699</v>
      </c>
      <c r="F971">
        <v>215448</v>
      </c>
      <c r="G971" t="s">
        <v>10</v>
      </c>
      <c r="H971" s="2">
        <v>42699.434583333335</v>
      </c>
      <c r="I971">
        <f t="shared" si="93"/>
        <v>2558</v>
      </c>
      <c r="J971">
        <f t="shared" si="92"/>
        <v>6</v>
      </c>
      <c r="K971">
        <f t="shared" si="94"/>
        <v>0</v>
      </c>
      <c r="L971">
        <f t="shared" si="95"/>
        <v>0</v>
      </c>
      <c r="P971">
        <f t="shared" si="96"/>
        <v>0</v>
      </c>
      <c r="Q971" t="e">
        <f>VLOOKUP(M971,'train-c6'!A$1:B$23,2)</f>
        <v>#N/A</v>
      </c>
      <c r="R971" t="e">
        <f>VLOOKUP(M971,'train-c6'!A$2:H$23,7)</f>
        <v>#N/A</v>
      </c>
      <c r="S971" t="e">
        <f>VLOOKUP(M971,'train-c6'!A$2:H$23,8)</f>
        <v>#N/A</v>
      </c>
      <c r="T971">
        <f t="shared" si="97"/>
        <v>0</v>
      </c>
      <c r="U971">
        <f t="array" ref="U971">MAX(IF(A$2:A$1790=M971,IF(B$2:B$1790=N971,J$2:J$1790)))</f>
        <v>0</v>
      </c>
    </row>
    <row r="972" spans="1:21" hidden="1" x14ac:dyDescent="0.3">
      <c r="A972" t="s">
        <v>81</v>
      </c>
      <c r="B972" t="s">
        <v>84</v>
      </c>
      <c r="C972">
        <v>19800</v>
      </c>
      <c r="D972" s="1">
        <v>40141</v>
      </c>
      <c r="E972" s="1">
        <v>42829</v>
      </c>
      <c r="F972">
        <v>226575</v>
      </c>
      <c r="G972" t="s">
        <v>10</v>
      </c>
      <c r="H972" s="2">
        <v>42829.317997685182</v>
      </c>
      <c r="I972">
        <f t="shared" si="93"/>
        <v>2688</v>
      </c>
      <c r="J972">
        <f t="shared" si="92"/>
        <v>7</v>
      </c>
      <c r="K972">
        <f t="shared" si="94"/>
        <v>0</v>
      </c>
      <c r="L972">
        <f t="shared" si="95"/>
        <v>0</v>
      </c>
      <c r="P972">
        <f t="shared" si="96"/>
        <v>0</v>
      </c>
      <c r="Q972" t="e">
        <f>VLOOKUP(M972,'train-c6'!A$1:B$23,2)</f>
        <v>#N/A</v>
      </c>
      <c r="R972" t="e">
        <f>VLOOKUP(M972,'train-c6'!A$2:H$23,7)</f>
        <v>#N/A</v>
      </c>
      <c r="S972" t="e">
        <f>VLOOKUP(M972,'train-c6'!A$2:H$23,8)</f>
        <v>#N/A</v>
      </c>
      <c r="T972">
        <f t="shared" si="97"/>
        <v>0</v>
      </c>
      <c r="U972">
        <f t="array" ref="U972">MAX(IF(A$2:A$1790=M972,IF(B$2:B$1790=N972,J$2:J$1790)))</f>
        <v>0</v>
      </c>
    </row>
    <row r="973" spans="1:21" hidden="1" x14ac:dyDescent="0.3">
      <c r="A973" t="s">
        <v>81</v>
      </c>
      <c r="B973" t="s">
        <v>80</v>
      </c>
      <c r="C973">
        <v>19801</v>
      </c>
      <c r="D973" s="1">
        <v>40141</v>
      </c>
      <c r="E973" s="1">
        <v>42392</v>
      </c>
      <c r="F973">
        <v>184742</v>
      </c>
      <c r="G973" t="s">
        <v>10</v>
      </c>
      <c r="H973" s="2">
        <v>42392.347800925927</v>
      </c>
      <c r="I973">
        <f t="shared" si="93"/>
        <v>2251</v>
      </c>
      <c r="J973">
        <f t="shared" si="92"/>
        <v>1</v>
      </c>
      <c r="K973">
        <f t="shared" si="94"/>
        <v>0</v>
      </c>
      <c r="L973">
        <f t="shared" si="95"/>
        <v>0</v>
      </c>
      <c r="P973">
        <f t="shared" si="96"/>
        <v>0</v>
      </c>
      <c r="Q973" t="e">
        <f>VLOOKUP(M973,'train-c6'!A$1:B$23,2)</f>
        <v>#N/A</v>
      </c>
      <c r="R973" t="e">
        <f>VLOOKUP(M973,'train-c6'!A$2:H$23,7)</f>
        <v>#N/A</v>
      </c>
      <c r="S973" t="e">
        <f>VLOOKUP(M973,'train-c6'!A$2:H$23,8)</f>
        <v>#N/A</v>
      </c>
      <c r="T973">
        <f t="shared" si="97"/>
        <v>0</v>
      </c>
      <c r="U973">
        <f t="array" ref="U973">MAX(IF(A$2:A$1790=M973,IF(B$2:B$1790=N973,J$2:J$1790)))</f>
        <v>0</v>
      </c>
    </row>
    <row r="974" spans="1:21" hidden="1" x14ac:dyDescent="0.3">
      <c r="A974" t="s">
        <v>81</v>
      </c>
      <c r="B974" t="s">
        <v>80</v>
      </c>
      <c r="C974">
        <v>19801</v>
      </c>
      <c r="D974" s="1">
        <v>40141</v>
      </c>
      <c r="E974" s="1">
        <v>42454</v>
      </c>
      <c r="F974">
        <v>190403</v>
      </c>
      <c r="G974" t="s">
        <v>10</v>
      </c>
      <c r="H974" s="2">
        <v>42454.427129629628</v>
      </c>
      <c r="I974">
        <f t="shared" si="93"/>
        <v>2313</v>
      </c>
      <c r="J974">
        <f t="shared" si="92"/>
        <v>2</v>
      </c>
      <c r="K974">
        <f t="shared" si="94"/>
        <v>0</v>
      </c>
      <c r="L974">
        <f t="shared" si="95"/>
        <v>0</v>
      </c>
      <c r="P974">
        <f t="shared" si="96"/>
        <v>0</v>
      </c>
      <c r="Q974" t="e">
        <f>VLOOKUP(M974,'train-c6'!A$1:B$23,2)</f>
        <v>#N/A</v>
      </c>
      <c r="R974" t="e">
        <f>VLOOKUP(M974,'train-c6'!A$2:H$23,7)</f>
        <v>#N/A</v>
      </c>
      <c r="S974" t="e">
        <f>VLOOKUP(M974,'train-c6'!A$2:H$23,8)</f>
        <v>#N/A</v>
      </c>
      <c r="T974">
        <f t="shared" si="97"/>
        <v>0</v>
      </c>
      <c r="U974">
        <f t="array" ref="U974">MAX(IF(A$2:A$1790=M974,IF(B$2:B$1790=N974,J$2:J$1790)))</f>
        <v>0</v>
      </c>
    </row>
    <row r="975" spans="1:21" hidden="1" x14ac:dyDescent="0.3">
      <c r="A975" t="s">
        <v>81</v>
      </c>
      <c r="B975" t="s">
        <v>80</v>
      </c>
      <c r="C975">
        <v>19801</v>
      </c>
      <c r="D975" s="1">
        <v>40141</v>
      </c>
      <c r="E975" s="1">
        <v>42521</v>
      </c>
      <c r="F975">
        <v>198748</v>
      </c>
      <c r="G975" t="s">
        <v>10</v>
      </c>
      <c r="H975" s="2">
        <v>42521.392928240741</v>
      </c>
      <c r="I975">
        <f t="shared" si="93"/>
        <v>2380</v>
      </c>
      <c r="J975">
        <f t="shared" si="92"/>
        <v>3</v>
      </c>
      <c r="K975">
        <f t="shared" si="94"/>
        <v>0</v>
      </c>
      <c r="L975">
        <f t="shared" si="95"/>
        <v>0</v>
      </c>
      <c r="P975">
        <f t="shared" si="96"/>
        <v>0</v>
      </c>
      <c r="Q975" t="e">
        <f>VLOOKUP(M975,'train-c6'!A$1:B$23,2)</f>
        <v>#N/A</v>
      </c>
      <c r="R975" t="e">
        <f>VLOOKUP(M975,'train-c6'!A$2:H$23,7)</f>
        <v>#N/A</v>
      </c>
      <c r="S975" t="e">
        <f>VLOOKUP(M975,'train-c6'!A$2:H$23,8)</f>
        <v>#N/A</v>
      </c>
      <c r="T975">
        <f t="shared" si="97"/>
        <v>0</v>
      </c>
      <c r="U975">
        <f t="array" ref="U975">MAX(IF(A$2:A$1790=M975,IF(B$2:B$1790=N975,J$2:J$1790)))</f>
        <v>0</v>
      </c>
    </row>
    <row r="976" spans="1:21" hidden="1" x14ac:dyDescent="0.3">
      <c r="A976" t="s">
        <v>81</v>
      </c>
      <c r="B976" t="s">
        <v>80</v>
      </c>
      <c r="C976">
        <v>19801</v>
      </c>
      <c r="D976" s="1">
        <v>40141</v>
      </c>
      <c r="E976" s="1">
        <v>42571</v>
      </c>
      <c r="F976">
        <v>204180</v>
      </c>
      <c r="G976" t="s">
        <v>10</v>
      </c>
      <c r="H976" s="2">
        <v>42571.584340277775</v>
      </c>
      <c r="I976">
        <f t="shared" si="93"/>
        <v>2430</v>
      </c>
      <c r="J976">
        <f t="shared" si="92"/>
        <v>4</v>
      </c>
      <c r="K976">
        <f t="shared" si="94"/>
        <v>0</v>
      </c>
      <c r="L976">
        <f t="shared" si="95"/>
        <v>0</v>
      </c>
      <c r="P976">
        <f t="shared" si="96"/>
        <v>0</v>
      </c>
      <c r="Q976" t="e">
        <f>VLOOKUP(M976,'train-c6'!A$1:B$23,2)</f>
        <v>#N/A</v>
      </c>
      <c r="R976" t="e">
        <f>VLOOKUP(M976,'train-c6'!A$2:H$23,7)</f>
        <v>#N/A</v>
      </c>
      <c r="S976" t="e">
        <f>VLOOKUP(M976,'train-c6'!A$2:H$23,8)</f>
        <v>#N/A</v>
      </c>
      <c r="T976">
        <f t="shared" si="97"/>
        <v>0</v>
      </c>
      <c r="U976">
        <f t="array" ref="U976">MAX(IF(A$2:A$1790=M976,IF(B$2:B$1790=N976,J$2:J$1790)))</f>
        <v>0</v>
      </c>
    </row>
    <row r="977" spans="1:21" hidden="1" x14ac:dyDescent="0.3">
      <c r="A977" t="s">
        <v>81</v>
      </c>
      <c r="B977" t="s">
        <v>80</v>
      </c>
      <c r="C977">
        <v>19801</v>
      </c>
      <c r="D977" s="1">
        <v>40141</v>
      </c>
      <c r="E977" s="1">
        <v>42634</v>
      </c>
      <c r="F977">
        <v>210431</v>
      </c>
      <c r="G977" t="s">
        <v>10</v>
      </c>
      <c r="H977" s="2">
        <v>42634.502129629633</v>
      </c>
      <c r="I977">
        <f t="shared" si="93"/>
        <v>2493</v>
      </c>
      <c r="J977">
        <f t="shared" si="92"/>
        <v>5</v>
      </c>
      <c r="K977">
        <f t="shared" si="94"/>
        <v>0</v>
      </c>
      <c r="L977">
        <f t="shared" si="95"/>
        <v>0</v>
      </c>
      <c r="P977">
        <f t="shared" si="96"/>
        <v>0</v>
      </c>
      <c r="Q977" t="e">
        <f>VLOOKUP(M977,'train-c6'!A$1:B$23,2)</f>
        <v>#N/A</v>
      </c>
      <c r="R977" t="e">
        <f>VLOOKUP(M977,'train-c6'!A$2:H$23,7)</f>
        <v>#N/A</v>
      </c>
      <c r="S977" t="e">
        <f>VLOOKUP(M977,'train-c6'!A$2:H$23,8)</f>
        <v>#N/A</v>
      </c>
      <c r="T977">
        <f t="shared" si="97"/>
        <v>0</v>
      </c>
      <c r="U977">
        <f t="array" ref="U977">MAX(IF(A$2:A$1790=M977,IF(B$2:B$1790=N977,J$2:J$1790)))</f>
        <v>0</v>
      </c>
    </row>
    <row r="978" spans="1:21" hidden="1" x14ac:dyDescent="0.3">
      <c r="A978" t="s">
        <v>81</v>
      </c>
      <c r="B978" t="s">
        <v>80</v>
      </c>
      <c r="C978">
        <v>19801</v>
      </c>
      <c r="D978" s="1">
        <v>40141</v>
      </c>
      <c r="E978" s="1">
        <v>42699</v>
      </c>
      <c r="F978">
        <v>215445</v>
      </c>
      <c r="G978" t="s">
        <v>10</v>
      </c>
      <c r="H978" s="2">
        <v>42699.433715277781</v>
      </c>
      <c r="I978">
        <f t="shared" si="93"/>
        <v>2558</v>
      </c>
      <c r="J978">
        <f t="shared" si="92"/>
        <v>6</v>
      </c>
      <c r="K978">
        <f t="shared" si="94"/>
        <v>0</v>
      </c>
      <c r="L978">
        <f t="shared" si="95"/>
        <v>0</v>
      </c>
      <c r="P978">
        <f t="shared" si="96"/>
        <v>0</v>
      </c>
      <c r="Q978" t="e">
        <f>VLOOKUP(M978,'train-c6'!A$1:B$23,2)</f>
        <v>#N/A</v>
      </c>
      <c r="R978" t="e">
        <f>VLOOKUP(M978,'train-c6'!A$2:H$23,7)</f>
        <v>#N/A</v>
      </c>
      <c r="S978" t="e">
        <f>VLOOKUP(M978,'train-c6'!A$2:H$23,8)</f>
        <v>#N/A</v>
      </c>
      <c r="T978">
        <f t="shared" si="97"/>
        <v>0</v>
      </c>
      <c r="U978">
        <f t="array" ref="U978">MAX(IF(A$2:A$1790=M978,IF(B$2:B$1790=N978,J$2:J$1790)))</f>
        <v>0</v>
      </c>
    </row>
    <row r="979" spans="1:21" hidden="1" x14ac:dyDescent="0.3">
      <c r="A979" t="s">
        <v>81</v>
      </c>
      <c r="B979" t="s">
        <v>80</v>
      </c>
      <c r="C979">
        <v>19801</v>
      </c>
      <c r="D979" s="1">
        <v>40141</v>
      </c>
      <c r="E979" s="1">
        <v>42829</v>
      </c>
      <c r="F979">
        <v>226572</v>
      </c>
      <c r="G979" t="s">
        <v>10</v>
      </c>
      <c r="H979" s="2">
        <v>42829.317928240744</v>
      </c>
      <c r="I979">
        <f t="shared" si="93"/>
        <v>2688</v>
      </c>
      <c r="J979">
        <f t="shared" si="92"/>
        <v>7</v>
      </c>
      <c r="K979">
        <f t="shared" si="94"/>
        <v>0</v>
      </c>
      <c r="L979">
        <f t="shared" si="95"/>
        <v>0</v>
      </c>
      <c r="P979">
        <f t="shared" si="96"/>
        <v>0</v>
      </c>
      <c r="Q979" t="e">
        <f>VLOOKUP(M979,'train-c6'!A$1:B$23,2)</f>
        <v>#N/A</v>
      </c>
      <c r="R979" t="e">
        <f>VLOOKUP(M979,'train-c6'!A$2:H$23,7)</f>
        <v>#N/A</v>
      </c>
      <c r="S979" t="e">
        <f>VLOOKUP(M979,'train-c6'!A$2:H$23,8)</f>
        <v>#N/A</v>
      </c>
      <c r="T979">
        <f t="shared" si="97"/>
        <v>0</v>
      </c>
      <c r="U979">
        <f t="array" ref="U979">MAX(IF(A$2:A$1790=M979,IF(B$2:B$1790=N979,J$2:J$1790)))</f>
        <v>0</v>
      </c>
    </row>
    <row r="980" spans="1:21" hidden="1" x14ac:dyDescent="0.3">
      <c r="A980" t="s">
        <v>81</v>
      </c>
      <c r="B980" t="s">
        <v>85</v>
      </c>
      <c r="C980">
        <v>19802</v>
      </c>
      <c r="D980" s="1">
        <v>40141</v>
      </c>
      <c r="E980" s="1">
        <v>42392</v>
      </c>
      <c r="F980">
        <v>184746</v>
      </c>
      <c r="G980" t="s">
        <v>10</v>
      </c>
      <c r="H980" s="2">
        <v>42392.348113425927</v>
      </c>
      <c r="I980">
        <f t="shared" si="93"/>
        <v>2251</v>
      </c>
      <c r="J980">
        <f t="shared" si="92"/>
        <v>1</v>
      </c>
      <c r="K980">
        <f t="shared" si="94"/>
        <v>0</v>
      </c>
      <c r="L980">
        <f t="shared" si="95"/>
        <v>0</v>
      </c>
      <c r="P980">
        <f t="shared" si="96"/>
        <v>0</v>
      </c>
      <c r="Q980" t="e">
        <f>VLOOKUP(M980,'train-c6'!A$1:B$23,2)</f>
        <v>#N/A</v>
      </c>
      <c r="R980" t="e">
        <f>VLOOKUP(M980,'train-c6'!A$2:H$23,7)</f>
        <v>#N/A</v>
      </c>
      <c r="S980" t="e">
        <f>VLOOKUP(M980,'train-c6'!A$2:H$23,8)</f>
        <v>#N/A</v>
      </c>
      <c r="T980">
        <f t="shared" si="97"/>
        <v>0</v>
      </c>
      <c r="U980">
        <f t="array" ref="U980">MAX(IF(A$2:A$1790=M980,IF(B$2:B$1790=N980,J$2:J$1790)))</f>
        <v>0</v>
      </c>
    </row>
    <row r="981" spans="1:21" hidden="1" x14ac:dyDescent="0.3">
      <c r="A981" t="s">
        <v>81</v>
      </c>
      <c r="B981" t="s">
        <v>85</v>
      </c>
      <c r="C981">
        <v>19802</v>
      </c>
      <c r="D981" s="1">
        <v>40141</v>
      </c>
      <c r="E981" s="1">
        <v>42454</v>
      </c>
      <c r="F981">
        <v>190407</v>
      </c>
      <c r="G981" t="s">
        <v>10</v>
      </c>
      <c r="H981" s="2">
        <v>42454.428611111114</v>
      </c>
      <c r="I981">
        <f t="shared" si="93"/>
        <v>2313</v>
      </c>
      <c r="J981">
        <f t="shared" si="92"/>
        <v>2</v>
      </c>
      <c r="K981">
        <f t="shared" si="94"/>
        <v>0</v>
      </c>
      <c r="L981">
        <f t="shared" si="95"/>
        <v>0</v>
      </c>
      <c r="P981">
        <f t="shared" si="96"/>
        <v>0</v>
      </c>
      <c r="Q981" t="e">
        <f>VLOOKUP(M981,'train-c6'!A$1:B$23,2)</f>
        <v>#N/A</v>
      </c>
      <c r="R981" t="e">
        <f>VLOOKUP(M981,'train-c6'!A$2:H$23,7)</f>
        <v>#N/A</v>
      </c>
      <c r="S981" t="e">
        <f>VLOOKUP(M981,'train-c6'!A$2:H$23,8)</f>
        <v>#N/A</v>
      </c>
      <c r="T981">
        <f t="shared" si="97"/>
        <v>0</v>
      </c>
      <c r="U981">
        <f t="array" ref="U981">MAX(IF(A$2:A$1790=M981,IF(B$2:B$1790=N981,J$2:J$1790)))</f>
        <v>0</v>
      </c>
    </row>
    <row r="982" spans="1:21" hidden="1" x14ac:dyDescent="0.3">
      <c r="A982" t="s">
        <v>81</v>
      </c>
      <c r="B982" t="s">
        <v>85</v>
      </c>
      <c r="C982">
        <v>19802</v>
      </c>
      <c r="D982" s="1">
        <v>40141</v>
      </c>
      <c r="E982" s="1">
        <v>42521</v>
      </c>
      <c r="F982">
        <v>198752</v>
      </c>
      <c r="G982" t="s">
        <v>10</v>
      </c>
      <c r="H982" s="2">
        <v>42521.395150462966</v>
      </c>
      <c r="I982">
        <f t="shared" si="93"/>
        <v>2380</v>
      </c>
      <c r="J982">
        <f t="shared" si="92"/>
        <v>3</v>
      </c>
      <c r="K982">
        <f t="shared" si="94"/>
        <v>0</v>
      </c>
      <c r="L982">
        <f t="shared" si="95"/>
        <v>0</v>
      </c>
      <c r="P982">
        <f t="shared" si="96"/>
        <v>0</v>
      </c>
      <c r="Q982" t="e">
        <f>VLOOKUP(M982,'train-c6'!A$1:B$23,2)</f>
        <v>#N/A</v>
      </c>
      <c r="R982" t="e">
        <f>VLOOKUP(M982,'train-c6'!A$2:H$23,7)</f>
        <v>#N/A</v>
      </c>
      <c r="S982" t="e">
        <f>VLOOKUP(M982,'train-c6'!A$2:H$23,8)</f>
        <v>#N/A</v>
      </c>
      <c r="T982">
        <f t="shared" si="97"/>
        <v>0</v>
      </c>
      <c r="U982">
        <f t="array" ref="U982">MAX(IF(A$2:A$1790=M982,IF(B$2:B$1790=N982,J$2:J$1790)))</f>
        <v>0</v>
      </c>
    </row>
    <row r="983" spans="1:21" hidden="1" x14ac:dyDescent="0.3">
      <c r="A983" t="s">
        <v>81</v>
      </c>
      <c r="B983" t="s">
        <v>85</v>
      </c>
      <c r="C983">
        <v>19802</v>
      </c>
      <c r="D983" s="1">
        <v>40141</v>
      </c>
      <c r="E983" s="1">
        <v>42571</v>
      </c>
      <c r="F983">
        <v>204185</v>
      </c>
      <c r="G983" t="s">
        <v>10</v>
      </c>
      <c r="H983" s="2">
        <v>42571.585231481484</v>
      </c>
      <c r="I983">
        <f t="shared" si="93"/>
        <v>2430</v>
      </c>
      <c r="J983">
        <f t="shared" ref="J983:J1046" si="98">IF(C983=C982,J982+1,1)</f>
        <v>4</v>
      </c>
      <c r="K983">
        <f t="shared" si="94"/>
        <v>0</v>
      </c>
      <c r="L983">
        <f t="shared" si="95"/>
        <v>0</v>
      </c>
      <c r="P983">
        <f t="shared" si="96"/>
        <v>0</v>
      </c>
      <c r="Q983" t="e">
        <f>VLOOKUP(M983,'train-c6'!A$1:B$23,2)</f>
        <v>#N/A</v>
      </c>
      <c r="R983" t="e">
        <f>VLOOKUP(M983,'train-c6'!A$2:H$23,7)</f>
        <v>#N/A</v>
      </c>
      <c r="S983" t="e">
        <f>VLOOKUP(M983,'train-c6'!A$2:H$23,8)</f>
        <v>#N/A</v>
      </c>
      <c r="T983">
        <f t="shared" si="97"/>
        <v>0</v>
      </c>
      <c r="U983">
        <f t="array" ref="U983">MAX(IF(A$2:A$1790=M983,IF(B$2:B$1790=N983,J$2:J$1790)))</f>
        <v>0</v>
      </c>
    </row>
    <row r="984" spans="1:21" hidden="1" x14ac:dyDescent="0.3">
      <c r="A984" t="s">
        <v>81</v>
      </c>
      <c r="B984" t="s">
        <v>85</v>
      </c>
      <c r="C984">
        <v>19802</v>
      </c>
      <c r="D984" s="1">
        <v>40141</v>
      </c>
      <c r="E984" s="1">
        <v>42634</v>
      </c>
      <c r="F984">
        <v>210439</v>
      </c>
      <c r="G984" t="s">
        <v>10</v>
      </c>
      <c r="H984" s="2">
        <v>42634.505925925929</v>
      </c>
      <c r="I984">
        <f t="shared" si="93"/>
        <v>2493</v>
      </c>
      <c r="J984">
        <f t="shared" si="98"/>
        <v>5</v>
      </c>
      <c r="K984">
        <f t="shared" si="94"/>
        <v>0</v>
      </c>
      <c r="L984">
        <f t="shared" si="95"/>
        <v>0</v>
      </c>
      <c r="P984">
        <f t="shared" si="96"/>
        <v>0</v>
      </c>
      <c r="Q984" t="e">
        <f>VLOOKUP(M984,'train-c6'!A$1:B$23,2)</f>
        <v>#N/A</v>
      </c>
      <c r="R984" t="e">
        <f>VLOOKUP(M984,'train-c6'!A$2:H$23,7)</f>
        <v>#N/A</v>
      </c>
      <c r="S984" t="e">
        <f>VLOOKUP(M984,'train-c6'!A$2:H$23,8)</f>
        <v>#N/A</v>
      </c>
      <c r="T984">
        <f t="shared" si="97"/>
        <v>0</v>
      </c>
      <c r="U984">
        <f t="array" ref="U984">MAX(IF(A$2:A$1790=M984,IF(B$2:B$1790=N984,J$2:J$1790)))</f>
        <v>0</v>
      </c>
    </row>
    <row r="985" spans="1:21" hidden="1" x14ac:dyDescent="0.3">
      <c r="A985" t="s">
        <v>81</v>
      </c>
      <c r="B985" t="s">
        <v>85</v>
      </c>
      <c r="C985">
        <v>19802</v>
      </c>
      <c r="D985" s="1">
        <v>40141</v>
      </c>
      <c r="E985" s="1">
        <v>42699</v>
      </c>
      <c r="F985">
        <v>215452</v>
      </c>
      <c r="G985" t="s">
        <v>10</v>
      </c>
      <c r="H985" s="2">
        <v>42699.435023148151</v>
      </c>
      <c r="I985">
        <f t="shared" si="93"/>
        <v>2558</v>
      </c>
      <c r="J985">
        <f t="shared" si="98"/>
        <v>6</v>
      </c>
      <c r="K985">
        <f t="shared" si="94"/>
        <v>0</v>
      </c>
      <c r="L985">
        <f t="shared" si="95"/>
        <v>0</v>
      </c>
      <c r="P985">
        <f t="shared" si="96"/>
        <v>0</v>
      </c>
      <c r="Q985" t="e">
        <f>VLOOKUP(M985,'train-c6'!A$1:B$23,2)</f>
        <v>#N/A</v>
      </c>
      <c r="R985" t="e">
        <f>VLOOKUP(M985,'train-c6'!A$2:H$23,7)</f>
        <v>#N/A</v>
      </c>
      <c r="S985" t="e">
        <f>VLOOKUP(M985,'train-c6'!A$2:H$23,8)</f>
        <v>#N/A</v>
      </c>
      <c r="T985">
        <f t="shared" si="97"/>
        <v>0</v>
      </c>
      <c r="U985">
        <f t="array" ref="U985">MAX(IF(A$2:A$1790=M985,IF(B$2:B$1790=N985,J$2:J$1790)))</f>
        <v>0</v>
      </c>
    </row>
    <row r="986" spans="1:21" hidden="1" x14ac:dyDescent="0.3">
      <c r="A986" t="s">
        <v>81</v>
      </c>
      <c r="B986" t="s">
        <v>85</v>
      </c>
      <c r="C986">
        <v>19802</v>
      </c>
      <c r="D986" s="1">
        <v>40141</v>
      </c>
      <c r="E986" s="1">
        <v>42829</v>
      </c>
      <c r="F986">
        <v>226578</v>
      </c>
      <c r="G986" t="s">
        <v>10</v>
      </c>
      <c r="H986" s="2">
        <v>42829.318136574075</v>
      </c>
      <c r="I986">
        <f t="shared" si="93"/>
        <v>2688</v>
      </c>
      <c r="J986">
        <f t="shared" si="98"/>
        <v>7</v>
      </c>
      <c r="K986">
        <f t="shared" si="94"/>
        <v>0</v>
      </c>
      <c r="L986">
        <f t="shared" si="95"/>
        <v>0</v>
      </c>
      <c r="P986">
        <f t="shared" si="96"/>
        <v>0</v>
      </c>
      <c r="Q986" t="e">
        <f>VLOOKUP(M986,'train-c6'!A$1:B$23,2)</f>
        <v>#N/A</v>
      </c>
      <c r="R986" t="e">
        <f>VLOOKUP(M986,'train-c6'!A$2:H$23,7)</f>
        <v>#N/A</v>
      </c>
      <c r="S986" t="e">
        <f>VLOOKUP(M986,'train-c6'!A$2:H$23,8)</f>
        <v>#N/A</v>
      </c>
      <c r="T986">
        <f t="shared" si="97"/>
        <v>0</v>
      </c>
      <c r="U986">
        <f t="array" ref="U986">MAX(IF(A$2:A$1790=M986,IF(B$2:B$1790=N986,J$2:J$1790)))</f>
        <v>0</v>
      </c>
    </row>
    <row r="987" spans="1:21" hidden="1" x14ac:dyDescent="0.3">
      <c r="A987" t="s">
        <v>81</v>
      </c>
      <c r="B987" t="s">
        <v>90</v>
      </c>
      <c r="C987">
        <v>19803</v>
      </c>
      <c r="D987" s="1">
        <v>40141</v>
      </c>
      <c r="E987" s="1">
        <v>42404</v>
      </c>
      <c r="F987">
        <v>187080</v>
      </c>
      <c r="G987" t="s">
        <v>10</v>
      </c>
      <c r="H987" s="2">
        <v>42404.367743055554</v>
      </c>
      <c r="I987">
        <f t="shared" si="93"/>
        <v>2263</v>
      </c>
      <c r="J987">
        <f t="shared" si="98"/>
        <v>1</v>
      </c>
      <c r="K987">
        <f t="shared" si="94"/>
        <v>0</v>
      </c>
      <c r="L987">
        <f t="shared" si="95"/>
        <v>0</v>
      </c>
      <c r="P987">
        <f t="shared" si="96"/>
        <v>0</v>
      </c>
      <c r="Q987" t="e">
        <f>VLOOKUP(M987,'train-c6'!A$1:B$23,2)</f>
        <v>#N/A</v>
      </c>
      <c r="R987" t="e">
        <f>VLOOKUP(M987,'train-c6'!A$2:H$23,7)</f>
        <v>#N/A</v>
      </c>
      <c r="S987" t="e">
        <f>VLOOKUP(M987,'train-c6'!A$2:H$23,8)</f>
        <v>#N/A</v>
      </c>
      <c r="T987">
        <f t="shared" si="97"/>
        <v>0</v>
      </c>
      <c r="U987">
        <f t="array" ref="U987">MAX(IF(A$2:A$1790=M987,IF(B$2:B$1790=N987,J$2:J$1790)))</f>
        <v>0</v>
      </c>
    </row>
    <row r="988" spans="1:21" hidden="1" x14ac:dyDescent="0.3">
      <c r="A988" t="s">
        <v>81</v>
      </c>
      <c r="B988" t="s">
        <v>90</v>
      </c>
      <c r="C988">
        <v>19803</v>
      </c>
      <c r="D988" s="1">
        <v>40141</v>
      </c>
      <c r="E988" s="1">
        <v>42579</v>
      </c>
      <c r="F988">
        <v>205775</v>
      </c>
      <c r="G988" t="s">
        <v>22</v>
      </c>
      <c r="H988" s="2">
        <v>42579.298125000001</v>
      </c>
      <c r="I988">
        <f t="shared" si="93"/>
        <v>2438</v>
      </c>
      <c r="J988">
        <f t="shared" si="98"/>
        <v>2</v>
      </c>
      <c r="K988">
        <f t="shared" si="94"/>
        <v>0</v>
      </c>
      <c r="L988">
        <f t="shared" si="95"/>
        <v>0</v>
      </c>
      <c r="P988">
        <f t="shared" si="96"/>
        <v>0</v>
      </c>
      <c r="Q988" t="e">
        <f>VLOOKUP(M988,'train-c6'!A$1:B$23,2)</f>
        <v>#N/A</v>
      </c>
      <c r="R988" t="e">
        <f>VLOOKUP(M988,'train-c6'!A$2:H$23,7)</f>
        <v>#N/A</v>
      </c>
      <c r="S988" t="e">
        <f>VLOOKUP(M988,'train-c6'!A$2:H$23,8)</f>
        <v>#N/A</v>
      </c>
      <c r="T988">
        <f t="shared" si="97"/>
        <v>0</v>
      </c>
      <c r="U988">
        <f t="array" ref="U988">MAX(IF(A$2:A$1790=M988,IF(B$2:B$1790=N988,J$2:J$1790)))</f>
        <v>0</v>
      </c>
    </row>
    <row r="989" spans="1:21" hidden="1" x14ac:dyDescent="0.3">
      <c r="A989" t="s">
        <v>81</v>
      </c>
      <c r="B989" t="s">
        <v>90</v>
      </c>
      <c r="C989">
        <v>19803</v>
      </c>
      <c r="D989" s="1">
        <v>40141</v>
      </c>
      <c r="E989" s="1">
        <v>42699</v>
      </c>
      <c r="F989">
        <v>215444</v>
      </c>
      <c r="G989" t="s">
        <v>22</v>
      </c>
      <c r="H989" s="2">
        <v>42699.432997685188</v>
      </c>
      <c r="I989">
        <f t="shared" si="93"/>
        <v>2558</v>
      </c>
      <c r="J989">
        <f t="shared" si="98"/>
        <v>3</v>
      </c>
      <c r="K989">
        <f t="shared" si="94"/>
        <v>0</v>
      </c>
      <c r="L989">
        <f t="shared" si="95"/>
        <v>0</v>
      </c>
      <c r="P989">
        <f t="shared" si="96"/>
        <v>0</v>
      </c>
      <c r="Q989" t="e">
        <f>VLOOKUP(M989,'train-c6'!A$1:B$23,2)</f>
        <v>#N/A</v>
      </c>
      <c r="R989" t="e">
        <f>VLOOKUP(M989,'train-c6'!A$2:H$23,7)</f>
        <v>#N/A</v>
      </c>
      <c r="S989" t="e">
        <f>VLOOKUP(M989,'train-c6'!A$2:H$23,8)</f>
        <v>#N/A</v>
      </c>
      <c r="T989">
        <f t="shared" si="97"/>
        <v>0</v>
      </c>
      <c r="U989">
        <f t="array" ref="U989">MAX(IF(A$2:A$1790=M989,IF(B$2:B$1790=N989,J$2:J$1790)))</f>
        <v>0</v>
      </c>
    </row>
    <row r="990" spans="1:21" hidden="1" x14ac:dyDescent="0.3">
      <c r="A990" t="s">
        <v>217</v>
      </c>
      <c r="B990" t="s">
        <v>221</v>
      </c>
      <c r="C990">
        <v>19809</v>
      </c>
      <c r="D990" s="1">
        <v>40141</v>
      </c>
      <c r="E990" s="1">
        <v>42409</v>
      </c>
      <c r="F990">
        <v>187766</v>
      </c>
      <c r="G990" t="s">
        <v>10</v>
      </c>
      <c r="H990" s="2">
        <v>42409.444085648145</v>
      </c>
      <c r="I990">
        <f t="shared" si="93"/>
        <v>2268</v>
      </c>
      <c r="J990">
        <f t="shared" si="98"/>
        <v>1</v>
      </c>
      <c r="K990">
        <f t="shared" si="94"/>
        <v>0</v>
      </c>
      <c r="L990">
        <f t="shared" si="95"/>
        <v>0</v>
      </c>
      <c r="P990">
        <f t="shared" si="96"/>
        <v>0</v>
      </c>
      <c r="Q990" t="e">
        <f>VLOOKUP(M990,'train-c6'!A$1:B$23,2)</f>
        <v>#N/A</v>
      </c>
      <c r="R990" t="e">
        <f>VLOOKUP(M990,'train-c6'!A$2:H$23,7)</f>
        <v>#N/A</v>
      </c>
      <c r="S990" t="e">
        <f>VLOOKUP(M990,'train-c6'!A$2:H$23,8)</f>
        <v>#N/A</v>
      </c>
      <c r="T990">
        <f t="shared" si="97"/>
        <v>0</v>
      </c>
      <c r="U990">
        <f t="array" ref="U990">MAX(IF(A$2:A$1790=M990,IF(B$2:B$1790=N990,J$2:J$1790)))</f>
        <v>0</v>
      </c>
    </row>
    <row r="991" spans="1:21" hidden="1" x14ac:dyDescent="0.3">
      <c r="A991" t="s">
        <v>217</v>
      </c>
      <c r="B991" t="s">
        <v>221</v>
      </c>
      <c r="C991">
        <v>19809</v>
      </c>
      <c r="D991" s="1">
        <v>40141</v>
      </c>
      <c r="E991" s="1">
        <v>42454</v>
      </c>
      <c r="F991">
        <v>190334</v>
      </c>
      <c r="G991" t="s">
        <v>10</v>
      </c>
      <c r="H991" s="2">
        <v>42454.396319444444</v>
      </c>
      <c r="I991">
        <f t="shared" si="93"/>
        <v>2313</v>
      </c>
      <c r="J991">
        <f t="shared" si="98"/>
        <v>2</v>
      </c>
      <c r="K991">
        <f t="shared" si="94"/>
        <v>0</v>
      </c>
      <c r="L991">
        <f t="shared" si="95"/>
        <v>0</v>
      </c>
      <c r="P991">
        <f t="shared" si="96"/>
        <v>0</v>
      </c>
      <c r="Q991" t="e">
        <f>VLOOKUP(M991,'train-c6'!A$1:B$23,2)</f>
        <v>#N/A</v>
      </c>
      <c r="R991" t="e">
        <f>VLOOKUP(M991,'train-c6'!A$2:H$23,7)</f>
        <v>#N/A</v>
      </c>
      <c r="S991" t="e">
        <f>VLOOKUP(M991,'train-c6'!A$2:H$23,8)</f>
        <v>#N/A</v>
      </c>
      <c r="T991">
        <f t="shared" si="97"/>
        <v>0</v>
      </c>
      <c r="U991">
        <f t="array" ref="U991">MAX(IF(A$2:A$1790=M991,IF(B$2:B$1790=N991,J$2:J$1790)))</f>
        <v>0</v>
      </c>
    </row>
    <row r="992" spans="1:21" hidden="1" x14ac:dyDescent="0.3">
      <c r="A992" t="s">
        <v>217</v>
      </c>
      <c r="B992" t="s">
        <v>221</v>
      </c>
      <c r="C992">
        <v>19809</v>
      </c>
      <c r="D992" s="1">
        <v>40141</v>
      </c>
      <c r="E992" s="1">
        <v>42515</v>
      </c>
      <c r="F992">
        <v>197253</v>
      </c>
      <c r="G992" t="s">
        <v>10</v>
      </c>
      <c r="H992" s="2">
        <v>42515.511412037034</v>
      </c>
      <c r="I992">
        <f t="shared" si="93"/>
        <v>2374</v>
      </c>
      <c r="J992">
        <f t="shared" si="98"/>
        <v>3</v>
      </c>
      <c r="K992">
        <f t="shared" si="94"/>
        <v>0</v>
      </c>
      <c r="L992">
        <f t="shared" si="95"/>
        <v>0</v>
      </c>
      <c r="P992">
        <f t="shared" si="96"/>
        <v>0</v>
      </c>
      <c r="Q992" t="e">
        <f>VLOOKUP(M992,'train-c6'!A$1:B$23,2)</f>
        <v>#N/A</v>
      </c>
      <c r="R992" t="e">
        <f>VLOOKUP(M992,'train-c6'!A$2:H$23,7)</f>
        <v>#N/A</v>
      </c>
      <c r="S992" t="e">
        <f>VLOOKUP(M992,'train-c6'!A$2:H$23,8)</f>
        <v>#N/A</v>
      </c>
      <c r="T992">
        <f t="shared" si="97"/>
        <v>0</v>
      </c>
      <c r="U992">
        <f t="array" ref="U992">MAX(IF(A$2:A$1790=M992,IF(B$2:B$1790=N992,J$2:J$1790)))</f>
        <v>0</v>
      </c>
    </row>
    <row r="993" spans="1:21" hidden="1" x14ac:dyDescent="0.3">
      <c r="A993" t="s">
        <v>217</v>
      </c>
      <c r="B993" t="s">
        <v>221</v>
      </c>
      <c r="C993">
        <v>19809</v>
      </c>
      <c r="D993" s="1">
        <v>40141</v>
      </c>
      <c r="E993" s="1">
        <v>42571</v>
      </c>
      <c r="F993">
        <v>204161</v>
      </c>
      <c r="G993" t="s">
        <v>10</v>
      </c>
      <c r="H993" s="2">
        <v>42571.571921296294</v>
      </c>
      <c r="I993">
        <f t="shared" si="93"/>
        <v>2430</v>
      </c>
      <c r="J993">
        <f t="shared" si="98"/>
        <v>4</v>
      </c>
      <c r="K993">
        <f t="shared" si="94"/>
        <v>0</v>
      </c>
      <c r="L993">
        <f t="shared" si="95"/>
        <v>0</v>
      </c>
      <c r="P993">
        <f t="shared" si="96"/>
        <v>0</v>
      </c>
      <c r="Q993" t="e">
        <f>VLOOKUP(M993,'train-c6'!A$1:B$23,2)</f>
        <v>#N/A</v>
      </c>
      <c r="R993" t="e">
        <f>VLOOKUP(M993,'train-c6'!A$2:H$23,7)</f>
        <v>#N/A</v>
      </c>
      <c r="S993" t="e">
        <f>VLOOKUP(M993,'train-c6'!A$2:H$23,8)</f>
        <v>#N/A</v>
      </c>
      <c r="T993">
        <f t="shared" si="97"/>
        <v>0</v>
      </c>
      <c r="U993">
        <f t="array" ref="U993">MAX(IF(A$2:A$1790=M993,IF(B$2:B$1790=N993,J$2:J$1790)))</f>
        <v>0</v>
      </c>
    </row>
    <row r="994" spans="1:21" hidden="1" x14ac:dyDescent="0.3">
      <c r="A994" t="s">
        <v>217</v>
      </c>
      <c r="B994" t="s">
        <v>221</v>
      </c>
      <c r="C994">
        <v>19809</v>
      </c>
      <c r="D994" s="1">
        <v>40141</v>
      </c>
      <c r="E994" s="1">
        <v>42636</v>
      </c>
      <c r="F994">
        <v>211046</v>
      </c>
      <c r="G994" t="s">
        <v>10</v>
      </c>
      <c r="H994" s="2">
        <v>42636.606342592589</v>
      </c>
      <c r="I994">
        <f t="shared" si="93"/>
        <v>2495</v>
      </c>
      <c r="J994">
        <f t="shared" si="98"/>
        <v>5</v>
      </c>
      <c r="K994">
        <f t="shared" si="94"/>
        <v>0</v>
      </c>
      <c r="L994">
        <f t="shared" si="95"/>
        <v>0</v>
      </c>
      <c r="P994">
        <f t="shared" si="96"/>
        <v>0</v>
      </c>
      <c r="Q994" t="e">
        <f>VLOOKUP(M994,'train-c6'!A$1:B$23,2)</f>
        <v>#N/A</v>
      </c>
      <c r="R994" t="e">
        <f>VLOOKUP(M994,'train-c6'!A$2:H$23,7)</f>
        <v>#N/A</v>
      </c>
      <c r="S994" t="e">
        <f>VLOOKUP(M994,'train-c6'!A$2:H$23,8)</f>
        <v>#N/A</v>
      </c>
      <c r="T994">
        <f t="shared" si="97"/>
        <v>0</v>
      </c>
      <c r="U994">
        <f t="array" ref="U994">MAX(IF(A$2:A$1790=M994,IF(B$2:B$1790=N994,J$2:J$1790)))</f>
        <v>0</v>
      </c>
    </row>
    <row r="995" spans="1:21" hidden="1" x14ac:dyDescent="0.3">
      <c r="A995" t="s">
        <v>217</v>
      </c>
      <c r="B995" t="s">
        <v>221</v>
      </c>
      <c r="C995">
        <v>19809</v>
      </c>
      <c r="D995" s="1">
        <v>40141</v>
      </c>
      <c r="E995" s="1">
        <v>42702</v>
      </c>
      <c r="F995">
        <v>215546</v>
      </c>
      <c r="G995" t="s">
        <v>10</v>
      </c>
      <c r="H995" s="2">
        <v>42702.267002314817</v>
      </c>
      <c r="I995">
        <f t="shared" si="93"/>
        <v>2561</v>
      </c>
      <c r="J995">
        <f t="shared" si="98"/>
        <v>6</v>
      </c>
      <c r="K995">
        <f t="shared" si="94"/>
        <v>0</v>
      </c>
      <c r="L995">
        <f t="shared" si="95"/>
        <v>0</v>
      </c>
      <c r="P995">
        <f t="shared" si="96"/>
        <v>0</v>
      </c>
      <c r="Q995" t="e">
        <f>VLOOKUP(M995,'train-c6'!A$1:B$23,2)</f>
        <v>#N/A</v>
      </c>
      <c r="R995" t="e">
        <f>VLOOKUP(M995,'train-c6'!A$2:H$23,7)</f>
        <v>#N/A</v>
      </c>
      <c r="S995" t="e">
        <f>VLOOKUP(M995,'train-c6'!A$2:H$23,8)</f>
        <v>#N/A</v>
      </c>
      <c r="T995">
        <f t="shared" si="97"/>
        <v>0</v>
      </c>
      <c r="U995">
        <f t="array" ref="U995">MAX(IF(A$2:A$1790=M995,IF(B$2:B$1790=N995,J$2:J$1790)))</f>
        <v>0</v>
      </c>
    </row>
    <row r="996" spans="1:21" hidden="1" x14ac:dyDescent="0.3">
      <c r="A996" t="s">
        <v>217</v>
      </c>
      <c r="B996" t="s">
        <v>221</v>
      </c>
      <c r="C996">
        <v>19809</v>
      </c>
      <c r="D996" s="1">
        <v>40141</v>
      </c>
      <c r="E996" s="1">
        <v>42829</v>
      </c>
      <c r="F996">
        <v>226621</v>
      </c>
      <c r="G996" t="s">
        <v>10</v>
      </c>
      <c r="H996" s="2">
        <v>42829.369305555556</v>
      </c>
      <c r="I996">
        <f t="shared" si="93"/>
        <v>2688</v>
      </c>
      <c r="J996">
        <f t="shared" si="98"/>
        <v>7</v>
      </c>
      <c r="K996">
        <f t="shared" si="94"/>
        <v>0</v>
      </c>
      <c r="L996">
        <f t="shared" si="95"/>
        <v>0</v>
      </c>
      <c r="P996">
        <f t="shared" si="96"/>
        <v>0</v>
      </c>
      <c r="Q996" t="e">
        <f>VLOOKUP(M996,'train-c6'!A$1:B$23,2)</f>
        <v>#N/A</v>
      </c>
      <c r="R996" t="e">
        <f>VLOOKUP(M996,'train-c6'!A$2:H$23,7)</f>
        <v>#N/A</v>
      </c>
      <c r="S996" t="e">
        <f>VLOOKUP(M996,'train-c6'!A$2:H$23,8)</f>
        <v>#N/A</v>
      </c>
      <c r="T996">
        <f t="shared" si="97"/>
        <v>0</v>
      </c>
      <c r="U996">
        <f t="array" ref="U996">MAX(IF(A$2:A$1790=M996,IF(B$2:B$1790=N996,J$2:J$1790)))</f>
        <v>0</v>
      </c>
    </row>
    <row r="997" spans="1:21" hidden="1" x14ac:dyDescent="0.3">
      <c r="A997" t="s">
        <v>217</v>
      </c>
      <c r="B997" t="s">
        <v>216</v>
      </c>
      <c r="C997">
        <v>19811</v>
      </c>
      <c r="D997" s="1">
        <v>40141</v>
      </c>
      <c r="E997" s="1">
        <v>42392</v>
      </c>
      <c r="F997">
        <v>184792</v>
      </c>
      <c r="G997" t="s">
        <v>10</v>
      </c>
      <c r="H997" s="2">
        <v>42392.374120370368</v>
      </c>
      <c r="I997">
        <f t="shared" si="93"/>
        <v>2251</v>
      </c>
      <c r="J997">
        <f t="shared" si="98"/>
        <v>1</v>
      </c>
      <c r="K997">
        <f t="shared" si="94"/>
        <v>0</v>
      </c>
      <c r="L997">
        <f t="shared" si="95"/>
        <v>0</v>
      </c>
      <c r="P997">
        <f t="shared" si="96"/>
        <v>0</v>
      </c>
      <c r="Q997" t="e">
        <f>VLOOKUP(M997,'train-c6'!A$1:B$23,2)</f>
        <v>#N/A</v>
      </c>
      <c r="R997" t="e">
        <f>VLOOKUP(M997,'train-c6'!A$2:H$23,7)</f>
        <v>#N/A</v>
      </c>
      <c r="S997" t="e">
        <f>VLOOKUP(M997,'train-c6'!A$2:H$23,8)</f>
        <v>#N/A</v>
      </c>
      <c r="T997">
        <f t="shared" si="97"/>
        <v>0</v>
      </c>
      <c r="U997">
        <f t="array" ref="U997">MAX(IF(A$2:A$1790=M997,IF(B$2:B$1790=N997,J$2:J$1790)))</f>
        <v>0</v>
      </c>
    </row>
    <row r="998" spans="1:21" hidden="1" x14ac:dyDescent="0.3">
      <c r="A998" t="s">
        <v>217</v>
      </c>
      <c r="B998" t="s">
        <v>216</v>
      </c>
      <c r="C998">
        <v>19811</v>
      </c>
      <c r="D998" s="1">
        <v>40141</v>
      </c>
      <c r="E998" s="1">
        <v>42454</v>
      </c>
      <c r="F998">
        <v>190333</v>
      </c>
      <c r="G998" t="s">
        <v>10</v>
      </c>
      <c r="H998" s="2">
        <v>42454.396064814813</v>
      </c>
      <c r="I998">
        <f t="shared" si="93"/>
        <v>2313</v>
      </c>
      <c r="J998">
        <f t="shared" si="98"/>
        <v>2</v>
      </c>
      <c r="K998">
        <f t="shared" si="94"/>
        <v>0</v>
      </c>
      <c r="L998">
        <f t="shared" si="95"/>
        <v>0</v>
      </c>
      <c r="P998">
        <f t="shared" si="96"/>
        <v>0</v>
      </c>
      <c r="Q998" t="e">
        <f>VLOOKUP(M998,'train-c6'!A$1:B$23,2)</f>
        <v>#N/A</v>
      </c>
      <c r="R998" t="e">
        <f>VLOOKUP(M998,'train-c6'!A$2:H$23,7)</f>
        <v>#N/A</v>
      </c>
      <c r="S998" t="e">
        <f>VLOOKUP(M998,'train-c6'!A$2:H$23,8)</f>
        <v>#N/A</v>
      </c>
      <c r="T998">
        <f t="shared" si="97"/>
        <v>0</v>
      </c>
      <c r="U998">
        <f t="array" ref="U998">MAX(IF(A$2:A$1790=M998,IF(B$2:B$1790=N998,J$2:J$1790)))</f>
        <v>0</v>
      </c>
    </row>
    <row r="999" spans="1:21" hidden="1" x14ac:dyDescent="0.3">
      <c r="A999" t="s">
        <v>217</v>
      </c>
      <c r="B999" t="s">
        <v>216</v>
      </c>
      <c r="C999">
        <v>19811</v>
      </c>
      <c r="D999" s="1">
        <v>40141</v>
      </c>
      <c r="E999" s="1">
        <v>42515</v>
      </c>
      <c r="F999">
        <v>197252</v>
      </c>
      <c r="G999" t="s">
        <v>10</v>
      </c>
      <c r="H999" s="2">
        <v>42515.511238425926</v>
      </c>
      <c r="I999">
        <f t="shared" si="93"/>
        <v>2374</v>
      </c>
      <c r="J999">
        <f t="shared" si="98"/>
        <v>3</v>
      </c>
      <c r="K999">
        <f t="shared" si="94"/>
        <v>0</v>
      </c>
      <c r="L999">
        <f t="shared" si="95"/>
        <v>0</v>
      </c>
      <c r="P999">
        <f t="shared" si="96"/>
        <v>0</v>
      </c>
      <c r="Q999" t="e">
        <f>VLOOKUP(M999,'train-c6'!A$1:B$23,2)</f>
        <v>#N/A</v>
      </c>
      <c r="R999" t="e">
        <f>VLOOKUP(M999,'train-c6'!A$2:H$23,7)</f>
        <v>#N/A</v>
      </c>
      <c r="S999" t="e">
        <f>VLOOKUP(M999,'train-c6'!A$2:H$23,8)</f>
        <v>#N/A</v>
      </c>
      <c r="T999">
        <f t="shared" si="97"/>
        <v>0</v>
      </c>
      <c r="U999">
        <f t="array" ref="U999">MAX(IF(A$2:A$1790=M999,IF(B$2:B$1790=N999,J$2:J$1790)))</f>
        <v>0</v>
      </c>
    </row>
    <row r="1000" spans="1:21" hidden="1" x14ac:dyDescent="0.3">
      <c r="A1000" t="s">
        <v>217</v>
      </c>
      <c r="B1000" t="s">
        <v>216</v>
      </c>
      <c r="C1000">
        <v>19811</v>
      </c>
      <c r="D1000" s="1">
        <v>40141</v>
      </c>
      <c r="E1000" s="1">
        <v>42571</v>
      </c>
      <c r="F1000">
        <v>204160</v>
      </c>
      <c r="G1000" t="s">
        <v>10</v>
      </c>
      <c r="H1000" s="2">
        <v>42571.571828703702</v>
      </c>
      <c r="I1000">
        <f t="shared" si="93"/>
        <v>2430</v>
      </c>
      <c r="J1000">
        <f t="shared" si="98"/>
        <v>4</v>
      </c>
      <c r="K1000">
        <f t="shared" si="94"/>
        <v>0</v>
      </c>
      <c r="L1000">
        <f t="shared" si="95"/>
        <v>0</v>
      </c>
      <c r="P1000">
        <f t="shared" si="96"/>
        <v>0</v>
      </c>
      <c r="Q1000" t="e">
        <f>VLOOKUP(M1000,'train-c6'!A$1:B$23,2)</f>
        <v>#N/A</v>
      </c>
      <c r="R1000" t="e">
        <f>VLOOKUP(M1000,'train-c6'!A$2:H$23,7)</f>
        <v>#N/A</v>
      </c>
      <c r="S1000" t="e">
        <f>VLOOKUP(M1000,'train-c6'!A$2:H$23,8)</f>
        <v>#N/A</v>
      </c>
      <c r="T1000">
        <f t="shared" si="97"/>
        <v>0</v>
      </c>
      <c r="U1000">
        <f t="array" ref="U1000">MAX(IF(A$2:A$1790=M1000,IF(B$2:B$1790=N1000,J$2:J$1790)))</f>
        <v>0</v>
      </c>
    </row>
    <row r="1001" spans="1:21" hidden="1" x14ac:dyDescent="0.3">
      <c r="A1001" t="s">
        <v>217</v>
      </c>
      <c r="B1001" t="s">
        <v>216</v>
      </c>
      <c r="C1001">
        <v>19811</v>
      </c>
      <c r="D1001" s="1">
        <v>40141</v>
      </c>
      <c r="E1001" s="1">
        <v>42636</v>
      </c>
      <c r="F1001">
        <v>211045</v>
      </c>
      <c r="G1001" t="s">
        <v>10</v>
      </c>
      <c r="H1001" s="2">
        <v>42636.606273148151</v>
      </c>
      <c r="I1001">
        <f t="shared" si="93"/>
        <v>2495</v>
      </c>
      <c r="J1001">
        <f t="shared" si="98"/>
        <v>5</v>
      </c>
      <c r="K1001">
        <f t="shared" si="94"/>
        <v>0</v>
      </c>
      <c r="L1001">
        <f t="shared" si="95"/>
        <v>0</v>
      </c>
      <c r="P1001">
        <f t="shared" si="96"/>
        <v>0</v>
      </c>
      <c r="Q1001" t="e">
        <f>VLOOKUP(M1001,'train-c6'!A$1:B$23,2)</f>
        <v>#N/A</v>
      </c>
      <c r="R1001" t="e">
        <f>VLOOKUP(M1001,'train-c6'!A$2:H$23,7)</f>
        <v>#N/A</v>
      </c>
      <c r="S1001" t="e">
        <f>VLOOKUP(M1001,'train-c6'!A$2:H$23,8)</f>
        <v>#N/A</v>
      </c>
      <c r="T1001">
        <f t="shared" si="97"/>
        <v>0</v>
      </c>
      <c r="U1001">
        <f t="array" ref="U1001">MAX(IF(A$2:A$1790=M1001,IF(B$2:B$1790=N1001,J$2:J$1790)))</f>
        <v>0</v>
      </c>
    </row>
    <row r="1002" spans="1:21" hidden="1" x14ac:dyDescent="0.3">
      <c r="A1002" t="s">
        <v>217</v>
      </c>
      <c r="B1002" t="s">
        <v>216</v>
      </c>
      <c r="C1002">
        <v>19811</v>
      </c>
      <c r="D1002" s="1">
        <v>40141</v>
      </c>
      <c r="E1002" s="1">
        <v>42702</v>
      </c>
      <c r="F1002">
        <v>215545</v>
      </c>
      <c r="G1002" t="s">
        <v>10</v>
      </c>
      <c r="H1002" s="2">
        <v>42702.266898148147</v>
      </c>
      <c r="I1002">
        <f t="shared" si="93"/>
        <v>2561</v>
      </c>
      <c r="J1002">
        <f t="shared" si="98"/>
        <v>6</v>
      </c>
      <c r="K1002">
        <f t="shared" si="94"/>
        <v>0</v>
      </c>
      <c r="L1002">
        <f t="shared" si="95"/>
        <v>0</v>
      </c>
      <c r="P1002">
        <f t="shared" si="96"/>
        <v>0</v>
      </c>
      <c r="Q1002" t="e">
        <f>VLOOKUP(M1002,'train-c6'!A$1:B$23,2)</f>
        <v>#N/A</v>
      </c>
      <c r="R1002" t="e">
        <f>VLOOKUP(M1002,'train-c6'!A$2:H$23,7)</f>
        <v>#N/A</v>
      </c>
      <c r="S1002" t="e">
        <f>VLOOKUP(M1002,'train-c6'!A$2:H$23,8)</f>
        <v>#N/A</v>
      </c>
      <c r="T1002">
        <f t="shared" si="97"/>
        <v>0</v>
      </c>
      <c r="U1002">
        <f t="array" ref="U1002">MAX(IF(A$2:A$1790=M1002,IF(B$2:B$1790=N1002,J$2:J$1790)))</f>
        <v>0</v>
      </c>
    </row>
    <row r="1003" spans="1:21" hidden="1" x14ac:dyDescent="0.3">
      <c r="A1003" t="s">
        <v>217</v>
      </c>
      <c r="B1003" t="s">
        <v>216</v>
      </c>
      <c r="C1003">
        <v>19811</v>
      </c>
      <c r="D1003" s="1">
        <v>40141</v>
      </c>
      <c r="E1003" s="1">
        <v>42829</v>
      </c>
      <c r="F1003">
        <v>226620</v>
      </c>
      <c r="G1003" t="s">
        <v>10</v>
      </c>
      <c r="H1003" s="2">
        <v>42829.368923611109</v>
      </c>
      <c r="I1003">
        <f t="shared" si="93"/>
        <v>2688</v>
      </c>
      <c r="J1003">
        <f t="shared" si="98"/>
        <v>7</v>
      </c>
      <c r="K1003">
        <f t="shared" si="94"/>
        <v>0</v>
      </c>
      <c r="L1003">
        <f t="shared" si="95"/>
        <v>0</v>
      </c>
      <c r="P1003">
        <f t="shared" si="96"/>
        <v>0</v>
      </c>
      <c r="Q1003" t="e">
        <f>VLOOKUP(M1003,'train-c6'!A$1:B$23,2)</f>
        <v>#N/A</v>
      </c>
      <c r="R1003" t="e">
        <f>VLOOKUP(M1003,'train-c6'!A$2:H$23,7)</f>
        <v>#N/A</v>
      </c>
      <c r="S1003" t="e">
        <f>VLOOKUP(M1003,'train-c6'!A$2:H$23,8)</f>
        <v>#N/A</v>
      </c>
      <c r="T1003">
        <f t="shared" si="97"/>
        <v>0</v>
      </c>
      <c r="U1003">
        <f t="array" ref="U1003">MAX(IF(A$2:A$1790=M1003,IF(B$2:B$1790=N1003,J$2:J$1790)))</f>
        <v>0</v>
      </c>
    </row>
    <row r="1004" spans="1:21" hidden="1" x14ac:dyDescent="0.3">
      <c r="A1004" t="s">
        <v>67</v>
      </c>
      <c r="B1004" t="s">
        <v>66</v>
      </c>
      <c r="C1004">
        <v>19828</v>
      </c>
      <c r="D1004" s="1">
        <v>40143</v>
      </c>
      <c r="E1004" s="1">
        <v>42401</v>
      </c>
      <c r="F1004">
        <v>185860</v>
      </c>
      <c r="G1004" t="s">
        <v>10</v>
      </c>
      <c r="H1004" s="2">
        <v>42401.457719907405</v>
      </c>
      <c r="I1004">
        <f t="shared" si="93"/>
        <v>2258</v>
      </c>
      <c r="J1004">
        <f t="shared" si="98"/>
        <v>1</v>
      </c>
      <c r="K1004">
        <f t="shared" si="94"/>
        <v>0</v>
      </c>
      <c r="L1004">
        <f t="shared" si="95"/>
        <v>0</v>
      </c>
      <c r="P1004">
        <f t="shared" si="96"/>
        <v>0</v>
      </c>
      <c r="Q1004" t="e">
        <f>VLOOKUP(M1004,'train-c6'!A$1:B$23,2)</f>
        <v>#N/A</v>
      </c>
      <c r="R1004" t="e">
        <f>VLOOKUP(M1004,'train-c6'!A$2:H$23,7)</f>
        <v>#N/A</v>
      </c>
      <c r="S1004" t="e">
        <f>VLOOKUP(M1004,'train-c6'!A$2:H$23,8)</f>
        <v>#N/A</v>
      </c>
      <c r="T1004">
        <f t="shared" si="97"/>
        <v>0</v>
      </c>
      <c r="U1004">
        <f t="array" ref="U1004">MAX(IF(A$2:A$1790=M1004,IF(B$2:B$1790=N1004,J$2:J$1790)))</f>
        <v>0</v>
      </c>
    </row>
    <row r="1005" spans="1:21" hidden="1" x14ac:dyDescent="0.3">
      <c r="A1005" t="s">
        <v>67</v>
      </c>
      <c r="B1005" t="s">
        <v>66</v>
      </c>
      <c r="C1005">
        <v>19828</v>
      </c>
      <c r="D1005" s="1">
        <v>40143</v>
      </c>
      <c r="E1005" s="1">
        <v>42454</v>
      </c>
      <c r="F1005">
        <v>190384</v>
      </c>
      <c r="G1005" t="s">
        <v>10</v>
      </c>
      <c r="H1005" s="2">
        <v>42454.42454861111</v>
      </c>
      <c r="I1005">
        <f t="shared" si="93"/>
        <v>2311</v>
      </c>
      <c r="J1005">
        <f t="shared" si="98"/>
        <v>2</v>
      </c>
      <c r="K1005">
        <f t="shared" si="94"/>
        <v>0</v>
      </c>
      <c r="L1005">
        <f t="shared" si="95"/>
        <v>0</v>
      </c>
      <c r="P1005">
        <f t="shared" si="96"/>
        <v>0</v>
      </c>
      <c r="Q1005" t="e">
        <f>VLOOKUP(M1005,'train-c6'!A$1:B$23,2)</f>
        <v>#N/A</v>
      </c>
      <c r="R1005" t="e">
        <f>VLOOKUP(M1005,'train-c6'!A$2:H$23,7)</f>
        <v>#N/A</v>
      </c>
      <c r="S1005" t="e">
        <f>VLOOKUP(M1005,'train-c6'!A$2:H$23,8)</f>
        <v>#N/A</v>
      </c>
      <c r="T1005">
        <f t="shared" si="97"/>
        <v>0</v>
      </c>
      <c r="U1005">
        <f t="array" ref="U1005">MAX(IF(A$2:A$1790=M1005,IF(B$2:B$1790=N1005,J$2:J$1790)))</f>
        <v>0</v>
      </c>
    </row>
    <row r="1006" spans="1:21" hidden="1" x14ac:dyDescent="0.3">
      <c r="A1006" t="s">
        <v>67</v>
      </c>
      <c r="B1006" t="s">
        <v>66</v>
      </c>
      <c r="C1006">
        <v>19828</v>
      </c>
      <c r="D1006" s="1">
        <v>40143</v>
      </c>
      <c r="E1006" s="1">
        <v>42515</v>
      </c>
      <c r="F1006">
        <v>197206</v>
      </c>
      <c r="G1006" t="s">
        <v>10</v>
      </c>
      <c r="H1006" s="2">
        <v>42515.485486111109</v>
      </c>
      <c r="I1006">
        <f t="shared" si="93"/>
        <v>2372</v>
      </c>
      <c r="J1006">
        <f t="shared" si="98"/>
        <v>3</v>
      </c>
      <c r="K1006">
        <f t="shared" si="94"/>
        <v>0</v>
      </c>
      <c r="L1006">
        <f t="shared" si="95"/>
        <v>0</v>
      </c>
      <c r="P1006">
        <f t="shared" si="96"/>
        <v>0</v>
      </c>
      <c r="Q1006" t="e">
        <f>VLOOKUP(M1006,'train-c6'!A$1:B$23,2)</f>
        <v>#N/A</v>
      </c>
      <c r="R1006" t="e">
        <f>VLOOKUP(M1006,'train-c6'!A$2:H$23,7)</f>
        <v>#N/A</v>
      </c>
      <c r="S1006" t="e">
        <f>VLOOKUP(M1006,'train-c6'!A$2:H$23,8)</f>
        <v>#N/A</v>
      </c>
      <c r="T1006">
        <f t="shared" si="97"/>
        <v>0</v>
      </c>
      <c r="U1006">
        <f t="array" ref="U1006">MAX(IF(A$2:A$1790=M1006,IF(B$2:B$1790=N1006,J$2:J$1790)))</f>
        <v>0</v>
      </c>
    </row>
    <row r="1007" spans="1:21" hidden="1" x14ac:dyDescent="0.3">
      <c r="A1007" t="s">
        <v>67</v>
      </c>
      <c r="B1007" t="s">
        <v>66</v>
      </c>
      <c r="C1007">
        <v>19828</v>
      </c>
      <c r="D1007" s="1">
        <v>40143</v>
      </c>
      <c r="E1007" s="1">
        <v>42571</v>
      </c>
      <c r="F1007">
        <v>204193</v>
      </c>
      <c r="G1007" t="s">
        <v>10</v>
      </c>
      <c r="H1007" s="2">
        <v>42571.587766203702</v>
      </c>
      <c r="I1007">
        <f t="shared" si="93"/>
        <v>2428</v>
      </c>
      <c r="J1007">
        <f t="shared" si="98"/>
        <v>4</v>
      </c>
      <c r="K1007">
        <f t="shared" si="94"/>
        <v>0</v>
      </c>
      <c r="L1007">
        <f t="shared" si="95"/>
        <v>0</v>
      </c>
      <c r="P1007">
        <f t="shared" si="96"/>
        <v>0</v>
      </c>
      <c r="Q1007" t="e">
        <f>VLOOKUP(M1007,'train-c6'!A$1:B$23,2)</f>
        <v>#N/A</v>
      </c>
      <c r="R1007" t="e">
        <f>VLOOKUP(M1007,'train-c6'!A$2:H$23,7)</f>
        <v>#N/A</v>
      </c>
      <c r="S1007" t="e">
        <f>VLOOKUP(M1007,'train-c6'!A$2:H$23,8)</f>
        <v>#N/A</v>
      </c>
      <c r="T1007">
        <f t="shared" si="97"/>
        <v>0</v>
      </c>
      <c r="U1007">
        <f t="array" ref="U1007">MAX(IF(A$2:A$1790=M1007,IF(B$2:B$1790=N1007,J$2:J$1790)))</f>
        <v>0</v>
      </c>
    </row>
    <row r="1008" spans="1:21" hidden="1" x14ac:dyDescent="0.3">
      <c r="A1008" t="s">
        <v>67</v>
      </c>
      <c r="B1008" t="s">
        <v>66</v>
      </c>
      <c r="C1008">
        <v>19828</v>
      </c>
      <c r="D1008" s="1">
        <v>40143</v>
      </c>
      <c r="E1008" s="1">
        <v>42643</v>
      </c>
      <c r="F1008">
        <v>211880</v>
      </c>
      <c r="G1008" t="s">
        <v>10</v>
      </c>
      <c r="H1008" s="2">
        <v>42643.345266203702</v>
      </c>
      <c r="I1008">
        <f t="shared" si="93"/>
        <v>2500</v>
      </c>
      <c r="J1008">
        <f t="shared" si="98"/>
        <v>5</v>
      </c>
      <c r="K1008">
        <f t="shared" si="94"/>
        <v>0</v>
      </c>
      <c r="L1008">
        <f t="shared" si="95"/>
        <v>0</v>
      </c>
      <c r="P1008">
        <f t="shared" si="96"/>
        <v>0</v>
      </c>
      <c r="Q1008" t="e">
        <f>VLOOKUP(M1008,'train-c6'!A$1:B$23,2)</f>
        <v>#N/A</v>
      </c>
      <c r="R1008" t="e">
        <f>VLOOKUP(M1008,'train-c6'!A$2:H$23,7)</f>
        <v>#N/A</v>
      </c>
      <c r="S1008" t="e">
        <f>VLOOKUP(M1008,'train-c6'!A$2:H$23,8)</f>
        <v>#N/A</v>
      </c>
      <c r="T1008">
        <f t="shared" si="97"/>
        <v>0</v>
      </c>
      <c r="U1008">
        <f t="array" ref="U1008">MAX(IF(A$2:A$1790=M1008,IF(B$2:B$1790=N1008,J$2:J$1790)))</f>
        <v>0</v>
      </c>
    </row>
    <row r="1009" spans="1:21" hidden="1" x14ac:dyDescent="0.3">
      <c r="A1009" t="s">
        <v>67</v>
      </c>
      <c r="B1009" t="s">
        <v>66</v>
      </c>
      <c r="C1009">
        <v>19828</v>
      </c>
      <c r="D1009" s="1">
        <v>40143</v>
      </c>
      <c r="E1009" s="1">
        <v>42699</v>
      </c>
      <c r="F1009">
        <v>215441</v>
      </c>
      <c r="G1009" t="s">
        <v>10</v>
      </c>
      <c r="H1009" s="2">
        <v>42699.432083333333</v>
      </c>
      <c r="I1009">
        <f t="shared" si="93"/>
        <v>2556</v>
      </c>
      <c r="J1009">
        <f t="shared" si="98"/>
        <v>6</v>
      </c>
      <c r="K1009">
        <f t="shared" si="94"/>
        <v>0</v>
      </c>
      <c r="L1009">
        <f t="shared" si="95"/>
        <v>0</v>
      </c>
      <c r="P1009">
        <f t="shared" si="96"/>
        <v>0</v>
      </c>
      <c r="Q1009" t="e">
        <f>VLOOKUP(M1009,'train-c6'!A$1:B$23,2)</f>
        <v>#N/A</v>
      </c>
      <c r="R1009" t="e">
        <f>VLOOKUP(M1009,'train-c6'!A$2:H$23,7)</f>
        <v>#N/A</v>
      </c>
      <c r="S1009" t="e">
        <f>VLOOKUP(M1009,'train-c6'!A$2:H$23,8)</f>
        <v>#N/A</v>
      </c>
      <c r="T1009">
        <f t="shared" si="97"/>
        <v>0</v>
      </c>
      <c r="U1009">
        <f t="array" ref="U1009">MAX(IF(A$2:A$1790=M1009,IF(B$2:B$1790=N1009,J$2:J$1790)))</f>
        <v>0</v>
      </c>
    </row>
    <row r="1010" spans="1:21" hidden="1" x14ac:dyDescent="0.3">
      <c r="A1010" t="s">
        <v>67</v>
      </c>
      <c r="B1010" t="s">
        <v>66</v>
      </c>
      <c r="C1010">
        <v>19828</v>
      </c>
      <c r="D1010" s="1">
        <v>40143</v>
      </c>
      <c r="E1010" s="1">
        <v>42829</v>
      </c>
      <c r="F1010">
        <v>226582</v>
      </c>
      <c r="G1010" t="s">
        <v>10</v>
      </c>
      <c r="H1010" s="2">
        <v>42829.320636574077</v>
      </c>
      <c r="I1010">
        <f t="shared" si="93"/>
        <v>2686</v>
      </c>
      <c r="J1010">
        <f t="shared" si="98"/>
        <v>7</v>
      </c>
      <c r="K1010">
        <f t="shared" si="94"/>
        <v>0</v>
      </c>
      <c r="L1010">
        <f t="shared" si="95"/>
        <v>0</v>
      </c>
      <c r="P1010">
        <f t="shared" si="96"/>
        <v>0</v>
      </c>
      <c r="Q1010" t="e">
        <f>VLOOKUP(M1010,'train-c6'!A$1:B$23,2)</f>
        <v>#N/A</v>
      </c>
      <c r="R1010" t="e">
        <f>VLOOKUP(M1010,'train-c6'!A$2:H$23,7)</f>
        <v>#N/A</v>
      </c>
      <c r="S1010" t="e">
        <f>VLOOKUP(M1010,'train-c6'!A$2:H$23,8)</f>
        <v>#N/A</v>
      </c>
      <c r="T1010">
        <f t="shared" si="97"/>
        <v>0</v>
      </c>
      <c r="U1010">
        <f t="array" ref="U1010">MAX(IF(A$2:A$1790=M1010,IF(B$2:B$1790=N1010,J$2:J$1790)))</f>
        <v>0</v>
      </c>
    </row>
    <row r="1011" spans="1:21" hidden="1" x14ac:dyDescent="0.3">
      <c r="A1011" t="s">
        <v>67</v>
      </c>
      <c r="B1011" t="s">
        <v>75</v>
      </c>
      <c r="C1011">
        <v>19829</v>
      </c>
      <c r="D1011" s="1">
        <v>40143</v>
      </c>
      <c r="E1011" s="1">
        <v>42401</v>
      </c>
      <c r="F1011">
        <v>185869</v>
      </c>
      <c r="G1011" t="s">
        <v>10</v>
      </c>
      <c r="H1011" s="2">
        <v>42401.458587962959</v>
      </c>
      <c r="I1011">
        <f t="shared" si="93"/>
        <v>2258</v>
      </c>
      <c r="J1011">
        <f t="shared" si="98"/>
        <v>1</v>
      </c>
      <c r="K1011">
        <f t="shared" si="94"/>
        <v>0</v>
      </c>
      <c r="L1011">
        <f t="shared" si="95"/>
        <v>0</v>
      </c>
      <c r="P1011">
        <f t="shared" si="96"/>
        <v>0</v>
      </c>
      <c r="Q1011" t="e">
        <f>VLOOKUP(M1011,'train-c6'!A$1:B$23,2)</f>
        <v>#N/A</v>
      </c>
      <c r="R1011" t="e">
        <f>VLOOKUP(M1011,'train-c6'!A$2:H$23,7)</f>
        <v>#N/A</v>
      </c>
      <c r="S1011" t="e">
        <f>VLOOKUP(M1011,'train-c6'!A$2:H$23,8)</f>
        <v>#N/A</v>
      </c>
      <c r="T1011">
        <f t="shared" si="97"/>
        <v>0</v>
      </c>
      <c r="U1011">
        <f t="array" ref="U1011">MAX(IF(A$2:A$1790=M1011,IF(B$2:B$1790=N1011,J$2:J$1790)))</f>
        <v>0</v>
      </c>
    </row>
    <row r="1012" spans="1:21" hidden="1" x14ac:dyDescent="0.3">
      <c r="A1012" t="s">
        <v>67</v>
      </c>
      <c r="B1012" t="s">
        <v>75</v>
      </c>
      <c r="C1012">
        <v>19829</v>
      </c>
      <c r="D1012" s="1">
        <v>40143</v>
      </c>
      <c r="E1012" s="1">
        <v>42454</v>
      </c>
      <c r="F1012">
        <v>190393</v>
      </c>
      <c r="G1012" t="s">
        <v>10</v>
      </c>
      <c r="H1012" s="2">
        <v>42454.425312500003</v>
      </c>
      <c r="I1012">
        <f t="shared" si="93"/>
        <v>2311</v>
      </c>
      <c r="J1012">
        <f t="shared" si="98"/>
        <v>2</v>
      </c>
      <c r="K1012">
        <f t="shared" si="94"/>
        <v>0</v>
      </c>
      <c r="L1012">
        <f t="shared" si="95"/>
        <v>0</v>
      </c>
      <c r="P1012">
        <f t="shared" si="96"/>
        <v>0</v>
      </c>
      <c r="Q1012" t="e">
        <f>VLOOKUP(M1012,'train-c6'!A$1:B$23,2)</f>
        <v>#N/A</v>
      </c>
      <c r="R1012" t="e">
        <f>VLOOKUP(M1012,'train-c6'!A$2:H$23,7)</f>
        <v>#N/A</v>
      </c>
      <c r="S1012" t="e">
        <f>VLOOKUP(M1012,'train-c6'!A$2:H$23,8)</f>
        <v>#N/A</v>
      </c>
      <c r="T1012">
        <f t="shared" si="97"/>
        <v>0</v>
      </c>
      <c r="U1012">
        <f t="array" ref="U1012">MAX(IF(A$2:A$1790=M1012,IF(B$2:B$1790=N1012,J$2:J$1790)))</f>
        <v>0</v>
      </c>
    </row>
    <row r="1013" spans="1:21" hidden="1" x14ac:dyDescent="0.3">
      <c r="A1013" t="s">
        <v>67</v>
      </c>
      <c r="B1013" t="s">
        <v>75</v>
      </c>
      <c r="C1013">
        <v>19829</v>
      </c>
      <c r="D1013" s="1">
        <v>40143</v>
      </c>
      <c r="E1013" s="1">
        <v>42515</v>
      </c>
      <c r="F1013">
        <v>197214</v>
      </c>
      <c r="G1013" t="s">
        <v>10</v>
      </c>
      <c r="H1013" s="2">
        <v>42515.486550925925</v>
      </c>
      <c r="I1013">
        <f t="shared" si="93"/>
        <v>2372</v>
      </c>
      <c r="J1013">
        <f t="shared" si="98"/>
        <v>3</v>
      </c>
      <c r="K1013">
        <f t="shared" si="94"/>
        <v>0</v>
      </c>
      <c r="L1013">
        <f t="shared" si="95"/>
        <v>0</v>
      </c>
      <c r="P1013">
        <f t="shared" si="96"/>
        <v>0</v>
      </c>
      <c r="Q1013" t="e">
        <f>VLOOKUP(M1013,'train-c6'!A$1:B$23,2)</f>
        <v>#N/A</v>
      </c>
      <c r="R1013" t="e">
        <f>VLOOKUP(M1013,'train-c6'!A$2:H$23,7)</f>
        <v>#N/A</v>
      </c>
      <c r="S1013" t="e">
        <f>VLOOKUP(M1013,'train-c6'!A$2:H$23,8)</f>
        <v>#N/A</v>
      </c>
      <c r="T1013">
        <f t="shared" si="97"/>
        <v>0</v>
      </c>
      <c r="U1013">
        <f t="array" ref="U1013">MAX(IF(A$2:A$1790=M1013,IF(B$2:B$1790=N1013,J$2:J$1790)))</f>
        <v>0</v>
      </c>
    </row>
    <row r="1014" spans="1:21" hidden="1" x14ac:dyDescent="0.3">
      <c r="A1014" t="s">
        <v>67</v>
      </c>
      <c r="B1014" t="s">
        <v>75</v>
      </c>
      <c r="C1014">
        <v>19829</v>
      </c>
      <c r="D1014" s="1">
        <v>40143</v>
      </c>
      <c r="E1014" s="1">
        <v>42571</v>
      </c>
      <c r="F1014">
        <v>204179</v>
      </c>
      <c r="G1014" t="s">
        <v>10</v>
      </c>
      <c r="H1014" s="2">
        <v>42571.584178240744</v>
      </c>
      <c r="I1014">
        <f t="shared" si="93"/>
        <v>2428</v>
      </c>
      <c r="J1014">
        <f t="shared" si="98"/>
        <v>4</v>
      </c>
      <c r="K1014">
        <f t="shared" si="94"/>
        <v>0</v>
      </c>
      <c r="L1014">
        <f t="shared" si="95"/>
        <v>0</v>
      </c>
      <c r="P1014">
        <f t="shared" si="96"/>
        <v>0</v>
      </c>
      <c r="Q1014" t="e">
        <f>VLOOKUP(M1014,'train-c6'!A$1:B$23,2)</f>
        <v>#N/A</v>
      </c>
      <c r="R1014" t="e">
        <f>VLOOKUP(M1014,'train-c6'!A$2:H$23,7)</f>
        <v>#N/A</v>
      </c>
      <c r="S1014" t="e">
        <f>VLOOKUP(M1014,'train-c6'!A$2:H$23,8)</f>
        <v>#N/A</v>
      </c>
      <c r="T1014">
        <f t="shared" si="97"/>
        <v>0</v>
      </c>
      <c r="U1014">
        <f t="array" ref="U1014">MAX(IF(A$2:A$1790=M1014,IF(B$2:B$1790=N1014,J$2:J$1790)))</f>
        <v>0</v>
      </c>
    </row>
    <row r="1015" spans="1:21" hidden="1" x14ac:dyDescent="0.3">
      <c r="A1015" t="s">
        <v>67</v>
      </c>
      <c r="B1015" t="s">
        <v>75</v>
      </c>
      <c r="C1015">
        <v>19829</v>
      </c>
      <c r="D1015" s="1">
        <v>40143</v>
      </c>
      <c r="E1015" s="1">
        <v>42634</v>
      </c>
      <c r="F1015">
        <v>210430</v>
      </c>
      <c r="G1015" t="s">
        <v>10</v>
      </c>
      <c r="H1015" s="2">
        <v>42634.501435185186</v>
      </c>
      <c r="I1015">
        <f t="shared" si="93"/>
        <v>2491</v>
      </c>
      <c r="J1015">
        <f t="shared" si="98"/>
        <v>5</v>
      </c>
      <c r="K1015">
        <f t="shared" si="94"/>
        <v>0</v>
      </c>
      <c r="L1015">
        <f t="shared" si="95"/>
        <v>0</v>
      </c>
      <c r="P1015">
        <f t="shared" si="96"/>
        <v>0</v>
      </c>
      <c r="Q1015" t="e">
        <f>VLOOKUP(M1015,'train-c6'!A$1:B$23,2)</f>
        <v>#N/A</v>
      </c>
      <c r="R1015" t="e">
        <f>VLOOKUP(M1015,'train-c6'!A$2:H$23,7)</f>
        <v>#N/A</v>
      </c>
      <c r="S1015" t="e">
        <f>VLOOKUP(M1015,'train-c6'!A$2:H$23,8)</f>
        <v>#N/A</v>
      </c>
      <c r="T1015">
        <f t="shared" si="97"/>
        <v>0</v>
      </c>
      <c r="U1015">
        <f t="array" ref="U1015">MAX(IF(A$2:A$1790=M1015,IF(B$2:B$1790=N1015,J$2:J$1790)))</f>
        <v>0</v>
      </c>
    </row>
    <row r="1016" spans="1:21" hidden="1" x14ac:dyDescent="0.3">
      <c r="A1016" t="s">
        <v>67</v>
      </c>
      <c r="B1016" t="s">
        <v>75</v>
      </c>
      <c r="C1016">
        <v>19829</v>
      </c>
      <c r="D1016" s="1">
        <v>40143</v>
      </c>
      <c r="E1016" s="1">
        <v>42699</v>
      </c>
      <c r="F1016">
        <v>215439</v>
      </c>
      <c r="G1016" t="s">
        <v>10</v>
      </c>
      <c r="H1016" s="2">
        <v>42699.431585648148</v>
      </c>
      <c r="I1016">
        <f t="shared" si="93"/>
        <v>2556</v>
      </c>
      <c r="J1016">
        <f t="shared" si="98"/>
        <v>6</v>
      </c>
      <c r="K1016">
        <f t="shared" si="94"/>
        <v>0</v>
      </c>
      <c r="L1016">
        <f t="shared" si="95"/>
        <v>0</v>
      </c>
      <c r="P1016">
        <f t="shared" si="96"/>
        <v>0</v>
      </c>
      <c r="Q1016" t="e">
        <f>VLOOKUP(M1016,'train-c6'!A$1:B$23,2)</f>
        <v>#N/A</v>
      </c>
      <c r="R1016" t="e">
        <f>VLOOKUP(M1016,'train-c6'!A$2:H$23,7)</f>
        <v>#N/A</v>
      </c>
      <c r="S1016" t="e">
        <f>VLOOKUP(M1016,'train-c6'!A$2:H$23,8)</f>
        <v>#N/A</v>
      </c>
      <c r="T1016">
        <f t="shared" si="97"/>
        <v>0</v>
      </c>
      <c r="U1016">
        <f t="array" ref="U1016">MAX(IF(A$2:A$1790=M1016,IF(B$2:B$1790=N1016,J$2:J$1790)))</f>
        <v>0</v>
      </c>
    </row>
    <row r="1017" spans="1:21" hidden="1" x14ac:dyDescent="0.3">
      <c r="A1017" t="s">
        <v>67</v>
      </c>
      <c r="B1017" t="s">
        <v>75</v>
      </c>
      <c r="C1017">
        <v>19829</v>
      </c>
      <c r="D1017" s="1">
        <v>40143</v>
      </c>
      <c r="E1017" s="1">
        <v>42829</v>
      </c>
      <c r="F1017">
        <v>226592</v>
      </c>
      <c r="G1017" t="s">
        <v>10</v>
      </c>
      <c r="H1017" s="2">
        <v>42829.321006944447</v>
      </c>
      <c r="I1017">
        <f t="shared" si="93"/>
        <v>2686</v>
      </c>
      <c r="J1017">
        <f t="shared" si="98"/>
        <v>7</v>
      </c>
      <c r="K1017">
        <f t="shared" si="94"/>
        <v>0</v>
      </c>
      <c r="L1017">
        <f t="shared" si="95"/>
        <v>0</v>
      </c>
      <c r="P1017">
        <f t="shared" si="96"/>
        <v>0</v>
      </c>
      <c r="Q1017" t="e">
        <f>VLOOKUP(M1017,'train-c6'!A$1:B$23,2)</f>
        <v>#N/A</v>
      </c>
      <c r="R1017" t="e">
        <f>VLOOKUP(M1017,'train-c6'!A$2:H$23,7)</f>
        <v>#N/A</v>
      </c>
      <c r="S1017" t="e">
        <f>VLOOKUP(M1017,'train-c6'!A$2:H$23,8)</f>
        <v>#N/A</v>
      </c>
      <c r="T1017">
        <f t="shared" si="97"/>
        <v>0</v>
      </c>
      <c r="U1017">
        <f t="array" ref="U1017">MAX(IF(A$2:A$1790=M1017,IF(B$2:B$1790=N1017,J$2:J$1790)))</f>
        <v>0</v>
      </c>
    </row>
    <row r="1018" spans="1:21" hidden="1" x14ac:dyDescent="0.3">
      <c r="A1018" t="s">
        <v>67</v>
      </c>
      <c r="B1018" t="s">
        <v>69</v>
      </c>
      <c r="C1018">
        <v>19830</v>
      </c>
      <c r="D1018" s="1">
        <v>40143</v>
      </c>
      <c r="E1018" s="1">
        <v>42401</v>
      </c>
      <c r="F1018">
        <v>185862</v>
      </c>
      <c r="G1018" t="s">
        <v>10</v>
      </c>
      <c r="H1018" s="2">
        <v>42401.458067129628</v>
      </c>
      <c r="I1018">
        <f t="shared" si="93"/>
        <v>2258</v>
      </c>
      <c r="J1018">
        <f t="shared" si="98"/>
        <v>1</v>
      </c>
      <c r="K1018">
        <f t="shared" si="94"/>
        <v>0</v>
      </c>
      <c r="L1018">
        <f t="shared" si="95"/>
        <v>0</v>
      </c>
      <c r="P1018">
        <f t="shared" si="96"/>
        <v>0</v>
      </c>
      <c r="Q1018" t="e">
        <f>VLOOKUP(M1018,'train-c6'!A$1:B$23,2)</f>
        <v>#N/A</v>
      </c>
      <c r="R1018" t="e">
        <f>VLOOKUP(M1018,'train-c6'!A$2:H$23,7)</f>
        <v>#N/A</v>
      </c>
      <c r="S1018" t="e">
        <f>VLOOKUP(M1018,'train-c6'!A$2:H$23,8)</f>
        <v>#N/A</v>
      </c>
      <c r="T1018">
        <f t="shared" si="97"/>
        <v>0</v>
      </c>
      <c r="U1018">
        <f t="array" ref="U1018">MAX(IF(A$2:A$1790=M1018,IF(B$2:B$1790=N1018,J$2:J$1790)))</f>
        <v>0</v>
      </c>
    </row>
    <row r="1019" spans="1:21" hidden="1" x14ac:dyDescent="0.3">
      <c r="A1019" t="s">
        <v>67</v>
      </c>
      <c r="B1019" t="s">
        <v>69</v>
      </c>
      <c r="C1019">
        <v>19830</v>
      </c>
      <c r="D1019" s="1">
        <v>40143</v>
      </c>
      <c r="E1019" s="1">
        <v>42454</v>
      </c>
      <c r="F1019">
        <v>190386</v>
      </c>
      <c r="G1019" t="s">
        <v>10</v>
      </c>
      <c r="H1019" s="2">
        <v>42454.424756944441</v>
      </c>
      <c r="I1019">
        <f t="shared" si="93"/>
        <v>2311</v>
      </c>
      <c r="J1019">
        <f t="shared" si="98"/>
        <v>2</v>
      </c>
      <c r="K1019">
        <f t="shared" si="94"/>
        <v>0</v>
      </c>
      <c r="L1019">
        <f t="shared" si="95"/>
        <v>0</v>
      </c>
      <c r="P1019">
        <f t="shared" si="96"/>
        <v>0</v>
      </c>
      <c r="Q1019" t="e">
        <f>VLOOKUP(M1019,'train-c6'!A$1:B$23,2)</f>
        <v>#N/A</v>
      </c>
      <c r="R1019" t="e">
        <f>VLOOKUP(M1019,'train-c6'!A$2:H$23,7)</f>
        <v>#N/A</v>
      </c>
      <c r="S1019" t="e">
        <f>VLOOKUP(M1019,'train-c6'!A$2:H$23,8)</f>
        <v>#N/A</v>
      </c>
      <c r="T1019">
        <f t="shared" si="97"/>
        <v>0</v>
      </c>
      <c r="U1019">
        <f t="array" ref="U1019">MAX(IF(A$2:A$1790=M1019,IF(B$2:B$1790=N1019,J$2:J$1790)))</f>
        <v>0</v>
      </c>
    </row>
    <row r="1020" spans="1:21" hidden="1" x14ac:dyDescent="0.3">
      <c r="A1020" t="s">
        <v>67</v>
      </c>
      <c r="B1020" t="s">
        <v>69</v>
      </c>
      <c r="C1020">
        <v>19830</v>
      </c>
      <c r="D1020" s="1">
        <v>40143</v>
      </c>
      <c r="E1020" s="1">
        <v>42515</v>
      </c>
      <c r="F1020">
        <v>197208</v>
      </c>
      <c r="G1020" t="s">
        <v>10</v>
      </c>
      <c r="H1020" s="2">
        <v>42515.485729166663</v>
      </c>
      <c r="I1020">
        <f t="shared" si="93"/>
        <v>2372</v>
      </c>
      <c r="J1020">
        <f t="shared" si="98"/>
        <v>3</v>
      </c>
      <c r="K1020">
        <f t="shared" si="94"/>
        <v>0</v>
      </c>
      <c r="L1020">
        <f t="shared" si="95"/>
        <v>0</v>
      </c>
      <c r="P1020">
        <f t="shared" si="96"/>
        <v>0</v>
      </c>
      <c r="Q1020" t="e">
        <f>VLOOKUP(M1020,'train-c6'!A$1:B$23,2)</f>
        <v>#N/A</v>
      </c>
      <c r="R1020" t="e">
        <f>VLOOKUP(M1020,'train-c6'!A$2:H$23,7)</f>
        <v>#N/A</v>
      </c>
      <c r="S1020" t="e">
        <f>VLOOKUP(M1020,'train-c6'!A$2:H$23,8)</f>
        <v>#N/A</v>
      </c>
      <c r="T1020">
        <f t="shared" si="97"/>
        <v>0</v>
      </c>
      <c r="U1020">
        <f t="array" ref="U1020">MAX(IF(A$2:A$1790=M1020,IF(B$2:B$1790=N1020,J$2:J$1790)))</f>
        <v>0</v>
      </c>
    </row>
    <row r="1021" spans="1:21" hidden="1" x14ac:dyDescent="0.3">
      <c r="A1021" t="s">
        <v>67</v>
      </c>
      <c r="B1021" t="s">
        <v>69</v>
      </c>
      <c r="C1021">
        <v>19830</v>
      </c>
      <c r="D1021" s="1">
        <v>40143</v>
      </c>
      <c r="E1021" s="1">
        <v>42571</v>
      </c>
      <c r="F1021">
        <v>204173</v>
      </c>
      <c r="G1021" t="s">
        <v>10</v>
      </c>
      <c r="H1021" s="2">
        <v>42571.583043981482</v>
      </c>
      <c r="I1021">
        <f t="shared" si="93"/>
        <v>2428</v>
      </c>
      <c r="J1021">
        <f t="shared" si="98"/>
        <v>4</v>
      </c>
      <c r="K1021">
        <f t="shared" si="94"/>
        <v>0</v>
      </c>
      <c r="L1021">
        <f t="shared" si="95"/>
        <v>0</v>
      </c>
      <c r="P1021">
        <f t="shared" si="96"/>
        <v>0</v>
      </c>
      <c r="Q1021" t="e">
        <f>VLOOKUP(M1021,'train-c6'!A$1:B$23,2)</f>
        <v>#N/A</v>
      </c>
      <c r="R1021" t="e">
        <f>VLOOKUP(M1021,'train-c6'!A$2:H$23,7)</f>
        <v>#N/A</v>
      </c>
      <c r="S1021" t="e">
        <f>VLOOKUP(M1021,'train-c6'!A$2:H$23,8)</f>
        <v>#N/A</v>
      </c>
      <c r="T1021">
        <f t="shared" si="97"/>
        <v>0</v>
      </c>
      <c r="U1021">
        <f t="array" ref="U1021">MAX(IF(A$2:A$1790=M1021,IF(B$2:B$1790=N1021,J$2:J$1790)))</f>
        <v>0</v>
      </c>
    </row>
    <row r="1022" spans="1:21" hidden="1" x14ac:dyDescent="0.3">
      <c r="A1022" t="s">
        <v>67</v>
      </c>
      <c r="B1022" t="s">
        <v>69</v>
      </c>
      <c r="C1022">
        <v>19830</v>
      </c>
      <c r="D1022" s="1">
        <v>40143</v>
      </c>
      <c r="E1022" s="1">
        <v>42634</v>
      </c>
      <c r="F1022">
        <v>210422</v>
      </c>
      <c r="G1022" t="s">
        <v>10</v>
      </c>
      <c r="H1022" s="2">
        <v>42634.496354166666</v>
      </c>
      <c r="I1022">
        <f t="shared" si="93"/>
        <v>2491</v>
      </c>
      <c r="J1022">
        <f t="shared" si="98"/>
        <v>5</v>
      </c>
      <c r="K1022">
        <f t="shared" si="94"/>
        <v>0</v>
      </c>
      <c r="L1022">
        <f t="shared" si="95"/>
        <v>0</v>
      </c>
      <c r="P1022">
        <f t="shared" si="96"/>
        <v>0</v>
      </c>
      <c r="Q1022" t="e">
        <f>VLOOKUP(M1022,'train-c6'!A$1:B$23,2)</f>
        <v>#N/A</v>
      </c>
      <c r="R1022" t="e">
        <f>VLOOKUP(M1022,'train-c6'!A$2:H$23,7)</f>
        <v>#N/A</v>
      </c>
      <c r="S1022" t="e">
        <f>VLOOKUP(M1022,'train-c6'!A$2:H$23,8)</f>
        <v>#N/A</v>
      </c>
      <c r="T1022">
        <f t="shared" si="97"/>
        <v>0</v>
      </c>
      <c r="U1022">
        <f t="array" ref="U1022">MAX(IF(A$2:A$1790=M1022,IF(B$2:B$1790=N1022,J$2:J$1790)))</f>
        <v>0</v>
      </c>
    </row>
    <row r="1023" spans="1:21" hidden="1" x14ac:dyDescent="0.3">
      <c r="A1023" t="s">
        <v>67</v>
      </c>
      <c r="B1023" t="s">
        <v>69</v>
      </c>
      <c r="C1023">
        <v>19830</v>
      </c>
      <c r="D1023" s="1">
        <v>40143</v>
      </c>
      <c r="E1023" s="1">
        <v>42704</v>
      </c>
      <c r="F1023">
        <v>215874</v>
      </c>
      <c r="G1023" t="s">
        <v>26</v>
      </c>
      <c r="H1023" s="2">
        <v>42704.231342592589</v>
      </c>
      <c r="I1023">
        <f t="shared" si="93"/>
        <v>2561</v>
      </c>
      <c r="J1023">
        <f t="shared" si="98"/>
        <v>6</v>
      </c>
      <c r="K1023">
        <f t="shared" si="94"/>
        <v>1</v>
      </c>
      <c r="L1023">
        <f t="shared" si="95"/>
        <v>64</v>
      </c>
      <c r="P1023">
        <f t="shared" si="96"/>
        <v>0</v>
      </c>
      <c r="Q1023" t="e">
        <f>VLOOKUP(M1023,'train-c6'!A$1:B$23,2)</f>
        <v>#N/A</v>
      </c>
      <c r="R1023" t="e">
        <f>VLOOKUP(M1023,'train-c6'!A$2:H$23,7)</f>
        <v>#N/A</v>
      </c>
      <c r="S1023" t="e">
        <f>VLOOKUP(M1023,'train-c6'!A$2:H$23,8)</f>
        <v>#N/A</v>
      </c>
      <c r="T1023">
        <f t="shared" si="97"/>
        <v>0</v>
      </c>
      <c r="U1023">
        <f t="array" ref="U1023">MAX(IF(A$2:A$1790=M1023,IF(B$2:B$1790=N1023,J$2:J$1790)))</f>
        <v>0</v>
      </c>
    </row>
    <row r="1024" spans="1:21" hidden="1" x14ac:dyDescent="0.3">
      <c r="A1024" t="s">
        <v>67</v>
      </c>
      <c r="B1024" t="s">
        <v>69</v>
      </c>
      <c r="C1024">
        <v>19830</v>
      </c>
      <c r="D1024" s="1">
        <v>40143</v>
      </c>
      <c r="E1024" s="1">
        <v>42829</v>
      </c>
      <c r="F1024">
        <v>226584</v>
      </c>
      <c r="G1024" t="s">
        <v>10</v>
      </c>
      <c r="H1024" s="2">
        <v>42829.32068287037</v>
      </c>
      <c r="I1024">
        <f t="shared" si="93"/>
        <v>2686</v>
      </c>
      <c r="J1024">
        <f t="shared" si="98"/>
        <v>7</v>
      </c>
      <c r="K1024">
        <f t="shared" si="94"/>
        <v>0</v>
      </c>
      <c r="L1024">
        <f t="shared" si="95"/>
        <v>0</v>
      </c>
      <c r="P1024">
        <f t="shared" si="96"/>
        <v>0</v>
      </c>
      <c r="Q1024" t="e">
        <f>VLOOKUP(M1024,'train-c6'!A$1:B$23,2)</f>
        <v>#N/A</v>
      </c>
      <c r="R1024" t="e">
        <f>VLOOKUP(M1024,'train-c6'!A$2:H$23,7)</f>
        <v>#N/A</v>
      </c>
      <c r="S1024" t="e">
        <f>VLOOKUP(M1024,'train-c6'!A$2:H$23,8)</f>
        <v>#N/A</v>
      </c>
      <c r="T1024">
        <f t="shared" si="97"/>
        <v>0</v>
      </c>
      <c r="U1024">
        <f t="array" ref="U1024">MAX(IF(A$2:A$1790=M1024,IF(B$2:B$1790=N1024,J$2:J$1790)))</f>
        <v>0</v>
      </c>
    </row>
    <row r="1025" spans="1:21" hidden="1" x14ac:dyDescent="0.3">
      <c r="A1025" t="s">
        <v>106</v>
      </c>
      <c r="B1025" t="s">
        <v>112</v>
      </c>
      <c r="C1025">
        <v>19831</v>
      </c>
      <c r="D1025" s="1">
        <v>40143</v>
      </c>
      <c r="E1025" s="1">
        <v>42392</v>
      </c>
      <c r="F1025">
        <v>184775</v>
      </c>
      <c r="G1025" t="s">
        <v>10</v>
      </c>
      <c r="H1025" s="2">
        <v>42392.364525462966</v>
      </c>
      <c r="I1025">
        <f t="shared" si="93"/>
        <v>2249</v>
      </c>
      <c r="J1025">
        <f t="shared" si="98"/>
        <v>1</v>
      </c>
      <c r="K1025">
        <f t="shared" si="94"/>
        <v>0</v>
      </c>
      <c r="L1025">
        <f t="shared" si="95"/>
        <v>0</v>
      </c>
      <c r="P1025">
        <f t="shared" si="96"/>
        <v>0</v>
      </c>
      <c r="Q1025" t="e">
        <f>VLOOKUP(M1025,'train-c6'!A$1:B$23,2)</f>
        <v>#N/A</v>
      </c>
      <c r="R1025" t="e">
        <f>VLOOKUP(M1025,'train-c6'!A$2:H$23,7)</f>
        <v>#N/A</v>
      </c>
      <c r="S1025" t="e">
        <f>VLOOKUP(M1025,'train-c6'!A$2:H$23,8)</f>
        <v>#N/A</v>
      </c>
      <c r="T1025">
        <f t="shared" si="97"/>
        <v>0</v>
      </c>
      <c r="U1025">
        <f t="array" ref="U1025">MAX(IF(A$2:A$1790=M1025,IF(B$2:B$1790=N1025,J$2:J$1790)))</f>
        <v>0</v>
      </c>
    </row>
    <row r="1026" spans="1:21" hidden="1" x14ac:dyDescent="0.3">
      <c r="A1026" t="s">
        <v>106</v>
      </c>
      <c r="B1026" t="s">
        <v>112</v>
      </c>
      <c r="C1026">
        <v>19831</v>
      </c>
      <c r="D1026" s="1">
        <v>40143</v>
      </c>
      <c r="E1026" s="1">
        <v>42454</v>
      </c>
      <c r="F1026">
        <v>190372</v>
      </c>
      <c r="G1026" t="s">
        <v>10</v>
      </c>
      <c r="H1026" s="2">
        <v>42454.420925925922</v>
      </c>
      <c r="I1026">
        <f t="shared" ref="I1026:I1089" si="99">DATEDIF(D1026,E1026,"D")</f>
        <v>2311</v>
      </c>
      <c r="J1026">
        <f t="shared" si="98"/>
        <v>2</v>
      </c>
      <c r="K1026">
        <f t="shared" si="94"/>
        <v>0</v>
      </c>
      <c r="L1026">
        <f t="shared" si="95"/>
        <v>0</v>
      </c>
      <c r="P1026">
        <f t="shared" si="96"/>
        <v>0</v>
      </c>
      <c r="Q1026" t="e">
        <f>VLOOKUP(M1026,'train-c6'!A$1:B$23,2)</f>
        <v>#N/A</v>
      </c>
      <c r="R1026" t="e">
        <f>VLOOKUP(M1026,'train-c6'!A$2:H$23,7)</f>
        <v>#N/A</v>
      </c>
      <c r="S1026" t="e">
        <f>VLOOKUP(M1026,'train-c6'!A$2:H$23,8)</f>
        <v>#N/A</v>
      </c>
      <c r="T1026">
        <f t="shared" si="97"/>
        <v>0</v>
      </c>
      <c r="U1026">
        <f t="array" ref="U1026">MAX(IF(A$2:A$1790=M1026,IF(B$2:B$1790=N1026,J$2:J$1790)))</f>
        <v>0</v>
      </c>
    </row>
    <row r="1027" spans="1:21" hidden="1" x14ac:dyDescent="0.3">
      <c r="A1027" t="s">
        <v>106</v>
      </c>
      <c r="B1027" t="s">
        <v>112</v>
      </c>
      <c r="C1027">
        <v>19831</v>
      </c>
      <c r="D1027" s="1">
        <v>40143</v>
      </c>
      <c r="E1027" s="1">
        <v>42528</v>
      </c>
      <c r="F1027">
        <v>200262</v>
      </c>
      <c r="G1027" t="s">
        <v>10</v>
      </c>
      <c r="H1027" s="2">
        <v>42528.455520833333</v>
      </c>
      <c r="I1027">
        <f t="shared" si="99"/>
        <v>2385</v>
      </c>
      <c r="J1027">
        <f t="shared" si="98"/>
        <v>3</v>
      </c>
      <c r="K1027">
        <f t="shared" ref="K1027:K1090" si="100">IF(G1027="Failed",1,0)</f>
        <v>0</v>
      </c>
      <c r="L1027">
        <f t="shared" ref="L1027:L1090" si="101">POWER(2,J1027)*K1027</f>
        <v>0</v>
      </c>
      <c r="P1027">
        <f t="shared" ref="P1027:P1090" si="102">SUMIFS(L$2:L$1790,C$2:C$1790,O1027,A$2:A$1790,M1027,J$2:J$1790,U1027)</f>
        <v>0</v>
      </c>
      <c r="Q1027" t="e">
        <f>VLOOKUP(M1027,'train-c6'!A$1:B$23,2)</f>
        <v>#N/A</v>
      </c>
      <c r="R1027" t="e">
        <f>VLOOKUP(M1027,'train-c6'!A$2:H$23,7)</f>
        <v>#N/A</v>
      </c>
      <c r="S1027" t="e">
        <f>VLOOKUP(M1027,'train-c6'!A$2:H$23,8)</f>
        <v>#N/A</v>
      </c>
      <c r="T1027">
        <f t="shared" ref="T1027:T1090" si="103">SUMIFS(K$2:K$1790,A$2:A$1790,M1027,B$2:B$1790,N1027,J$2:J$1790,U1027)</f>
        <v>0</v>
      </c>
      <c r="U1027">
        <f t="array" ref="U1027">MAX(IF(A$2:A$1790=M1027,IF(B$2:B$1790=N1027,J$2:J$1790)))</f>
        <v>0</v>
      </c>
    </row>
    <row r="1028" spans="1:21" hidden="1" x14ac:dyDescent="0.3">
      <c r="A1028" t="s">
        <v>106</v>
      </c>
      <c r="B1028" t="s">
        <v>112</v>
      </c>
      <c r="C1028">
        <v>19831</v>
      </c>
      <c r="D1028" s="1">
        <v>40143</v>
      </c>
      <c r="E1028" s="1">
        <v>42571</v>
      </c>
      <c r="F1028">
        <v>204205</v>
      </c>
      <c r="G1028" t="s">
        <v>10</v>
      </c>
      <c r="H1028" s="2">
        <v>42571.595416666663</v>
      </c>
      <c r="I1028">
        <f t="shared" si="99"/>
        <v>2428</v>
      </c>
      <c r="J1028">
        <f t="shared" si="98"/>
        <v>4</v>
      </c>
      <c r="K1028">
        <f t="shared" si="100"/>
        <v>0</v>
      </c>
      <c r="L1028">
        <f t="shared" si="101"/>
        <v>0</v>
      </c>
      <c r="P1028">
        <f t="shared" si="102"/>
        <v>0</v>
      </c>
      <c r="Q1028" t="e">
        <f>VLOOKUP(M1028,'train-c6'!A$1:B$23,2)</f>
        <v>#N/A</v>
      </c>
      <c r="R1028" t="e">
        <f>VLOOKUP(M1028,'train-c6'!A$2:H$23,7)</f>
        <v>#N/A</v>
      </c>
      <c r="S1028" t="e">
        <f>VLOOKUP(M1028,'train-c6'!A$2:H$23,8)</f>
        <v>#N/A</v>
      </c>
      <c r="T1028">
        <f t="shared" si="103"/>
        <v>0</v>
      </c>
      <c r="U1028">
        <f t="array" ref="U1028">MAX(IF(A$2:A$1790=M1028,IF(B$2:B$1790=N1028,J$2:J$1790)))</f>
        <v>0</v>
      </c>
    </row>
    <row r="1029" spans="1:21" hidden="1" x14ac:dyDescent="0.3">
      <c r="A1029" t="s">
        <v>106</v>
      </c>
      <c r="B1029" t="s">
        <v>109</v>
      </c>
      <c r="C1029">
        <v>19832</v>
      </c>
      <c r="D1029" s="1">
        <v>40143</v>
      </c>
      <c r="E1029" s="1">
        <v>42392</v>
      </c>
      <c r="F1029">
        <v>184772</v>
      </c>
      <c r="G1029" t="s">
        <v>10</v>
      </c>
      <c r="H1029" s="2">
        <v>42392.364421296297</v>
      </c>
      <c r="I1029">
        <f t="shared" si="99"/>
        <v>2249</v>
      </c>
      <c r="J1029">
        <f t="shared" si="98"/>
        <v>1</v>
      </c>
      <c r="K1029">
        <f t="shared" si="100"/>
        <v>0</v>
      </c>
      <c r="L1029">
        <f t="shared" si="101"/>
        <v>0</v>
      </c>
      <c r="P1029">
        <f t="shared" si="102"/>
        <v>0</v>
      </c>
      <c r="Q1029" t="e">
        <f>VLOOKUP(M1029,'train-c6'!A$1:B$23,2)</f>
        <v>#N/A</v>
      </c>
      <c r="R1029" t="e">
        <f>VLOOKUP(M1029,'train-c6'!A$2:H$23,7)</f>
        <v>#N/A</v>
      </c>
      <c r="S1029" t="e">
        <f>VLOOKUP(M1029,'train-c6'!A$2:H$23,8)</f>
        <v>#N/A</v>
      </c>
      <c r="T1029">
        <f t="shared" si="103"/>
        <v>0</v>
      </c>
      <c r="U1029">
        <f t="array" ref="U1029">MAX(IF(A$2:A$1790=M1029,IF(B$2:B$1790=N1029,J$2:J$1790)))</f>
        <v>0</v>
      </c>
    </row>
    <row r="1030" spans="1:21" hidden="1" x14ac:dyDescent="0.3">
      <c r="A1030" t="s">
        <v>106</v>
      </c>
      <c r="B1030" t="s">
        <v>109</v>
      </c>
      <c r="C1030">
        <v>19832</v>
      </c>
      <c r="D1030" s="1">
        <v>40143</v>
      </c>
      <c r="E1030" s="1">
        <v>42454</v>
      </c>
      <c r="F1030">
        <v>190371</v>
      </c>
      <c r="G1030" t="s">
        <v>10</v>
      </c>
      <c r="H1030" s="2">
        <v>42454.420891203707</v>
      </c>
      <c r="I1030">
        <f t="shared" si="99"/>
        <v>2311</v>
      </c>
      <c r="J1030">
        <f t="shared" si="98"/>
        <v>2</v>
      </c>
      <c r="K1030">
        <f t="shared" si="100"/>
        <v>0</v>
      </c>
      <c r="L1030">
        <f t="shared" si="101"/>
        <v>0</v>
      </c>
      <c r="P1030">
        <f t="shared" si="102"/>
        <v>0</v>
      </c>
      <c r="Q1030" t="e">
        <f>VLOOKUP(M1030,'train-c6'!A$1:B$23,2)</f>
        <v>#N/A</v>
      </c>
      <c r="R1030" t="e">
        <f>VLOOKUP(M1030,'train-c6'!A$2:H$23,7)</f>
        <v>#N/A</v>
      </c>
      <c r="S1030" t="e">
        <f>VLOOKUP(M1030,'train-c6'!A$2:H$23,8)</f>
        <v>#N/A</v>
      </c>
      <c r="T1030">
        <f t="shared" si="103"/>
        <v>0</v>
      </c>
      <c r="U1030">
        <f t="array" ref="U1030">MAX(IF(A$2:A$1790=M1030,IF(B$2:B$1790=N1030,J$2:J$1790)))</f>
        <v>0</v>
      </c>
    </row>
    <row r="1031" spans="1:21" hidden="1" x14ac:dyDescent="0.3">
      <c r="A1031" t="s">
        <v>106</v>
      </c>
      <c r="B1031" t="s">
        <v>109</v>
      </c>
      <c r="C1031">
        <v>19832</v>
      </c>
      <c r="D1031" s="1">
        <v>40143</v>
      </c>
      <c r="E1031" s="1">
        <v>42528</v>
      </c>
      <c r="F1031">
        <v>200263</v>
      </c>
      <c r="G1031" t="s">
        <v>10</v>
      </c>
      <c r="H1031" s="2">
        <v>42528.455937500003</v>
      </c>
      <c r="I1031">
        <f t="shared" si="99"/>
        <v>2385</v>
      </c>
      <c r="J1031">
        <f t="shared" si="98"/>
        <v>3</v>
      </c>
      <c r="K1031">
        <f t="shared" si="100"/>
        <v>0</v>
      </c>
      <c r="L1031">
        <f t="shared" si="101"/>
        <v>0</v>
      </c>
      <c r="P1031">
        <f t="shared" si="102"/>
        <v>0</v>
      </c>
      <c r="Q1031" t="e">
        <f>VLOOKUP(M1031,'train-c6'!A$1:B$23,2)</f>
        <v>#N/A</v>
      </c>
      <c r="R1031" t="e">
        <f>VLOOKUP(M1031,'train-c6'!A$2:H$23,7)</f>
        <v>#N/A</v>
      </c>
      <c r="S1031" t="e">
        <f>VLOOKUP(M1031,'train-c6'!A$2:H$23,8)</f>
        <v>#N/A</v>
      </c>
      <c r="T1031">
        <f t="shared" si="103"/>
        <v>0</v>
      </c>
      <c r="U1031">
        <f t="array" ref="U1031">MAX(IF(A$2:A$1790=M1031,IF(B$2:B$1790=N1031,J$2:J$1790)))</f>
        <v>0</v>
      </c>
    </row>
    <row r="1032" spans="1:21" hidden="1" x14ac:dyDescent="0.3">
      <c r="A1032" t="s">
        <v>106</v>
      </c>
      <c r="B1032" t="s">
        <v>109</v>
      </c>
      <c r="C1032">
        <v>19832</v>
      </c>
      <c r="D1032" s="1">
        <v>40143</v>
      </c>
      <c r="E1032" s="1">
        <v>42571</v>
      </c>
      <c r="F1032">
        <v>204206</v>
      </c>
      <c r="G1032" t="s">
        <v>10</v>
      </c>
      <c r="H1032" s="2">
        <v>42571.595497685186</v>
      </c>
      <c r="I1032">
        <f t="shared" si="99"/>
        <v>2428</v>
      </c>
      <c r="J1032">
        <f t="shared" si="98"/>
        <v>4</v>
      </c>
      <c r="K1032">
        <f t="shared" si="100"/>
        <v>0</v>
      </c>
      <c r="L1032">
        <f t="shared" si="101"/>
        <v>0</v>
      </c>
      <c r="P1032">
        <f t="shared" si="102"/>
        <v>0</v>
      </c>
      <c r="Q1032" t="e">
        <f>VLOOKUP(M1032,'train-c6'!A$1:B$23,2)</f>
        <v>#N/A</v>
      </c>
      <c r="R1032" t="e">
        <f>VLOOKUP(M1032,'train-c6'!A$2:H$23,7)</f>
        <v>#N/A</v>
      </c>
      <c r="S1032" t="e">
        <f>VLOOKUP(M1032,'train-c6'!A$2:H$23,8)</f>
        <v>#N/A</v>
      </c>
      <c r="T1032">
        <f t="shared" si="103"/>
        <v>0</v>
      </c>
      <c r="U1032">
        <f t="array" ref="U1032">MAX(IF(A$2:A$1790=M1032,IF(B$2:B$1790=N1032,J$2:J$1790)))</f>
        <v>0</v>
      </c>
    </row>
    <row r="1033" spans="1:21" hidden="1" x14ac:dyDescent="0.3">
      <c r="A1033" t="s">
        <v>106</v>
      </c>
      <c r="B1033" t="s">
        <v>113</v>
      </c>
      <c r="C1033">
        <v>19833</v>
      </c>
      <c r="D1033" s="1">
        <v>40143</v>
      </c>
      <c r="E1033" s="1">
        <v>42392</v>
      </c>
      <c r="F1033">
        <v>184776</v>
      </c>
      <c r="G1033" t="s">
        <v>10</v>
      </c>
      <c r="H1033" s="2">
        <v>42392.364710648151</v>
      </c>
      <c r="I1033">
        <f t="shared" si="99"/>
        <v>2249</v>
      </c>
      <c r="J1033">
        <f t="shared" si="98"/>
        <v>1</v>
      </c>
      <c r="K1033">
        <f t="shared" si="100"/>
        <v>0</v>
      </c>
      <c r="L1033">
        <f t="shared" si="101"/>
        <v>0</v>
      </c>
      <c r="P1033">
        <f t="shared" si="102"/>
        <v>0</v>
      </c>
      <c r="Q1033" t="e">
        <f>VLOOKUP(M1033,'train-c6'!A$1:B$23,2)</f>
        <v>#N/A</v>
      </c>
      <c r="R1033" t="e">
        <f>VLOOKUP(M1033,'train-c6'!A$2:H$23,7)</f>
        <v>#N/A</v>
      </c>
      <c r="S1033" t="e">
        <f>VLOOKUP(M1033,'train-c6'!A$2:H$23,8)</f>
        <v>#N/A</v>
      </c>
      <c r="T1033">
        <f t="shared" si="103"/>
        <v>0</v>
      </c>
      <c r="U1033">
        <f t="array" ref="U1033">MAX(IF(A$2:A$1790=M1033,IF(B$2:B$1790=N1033,J$2:J$1790)))</f>
        <v>0</v>
      </c>
    </row>
    <row r="1034" spans="1:21" hidden="1" x14ac:dyDescent="0.3">
      <c r="A1034" t="s">
        <v>106</v>
      </c>
      <c r="B1034" t="s">
        <v>113</v>
      </c>
      <c r="C1034">
        <v>19833</v>
      </c>
      <c r="D1034" s="1">
        <v>40143</v>
      </c>
      <c r="E1034" s="1">
        <v>42468</v>
      </c>
      <c r="F1034">
        <v>193462</v>
      </c>
      <c r="G1034" t="s">
        <v>10</v>
      </c>
      <c r="H1034" s="2">
        <v>42468.305671296293</v>
      </c>
      <c r="I1034">
        <f t="shared" si="99"/>
        <v>2325</v>
      </c>
      <c r="J1034">
        <f t="shared" si="98"/>
        <v>2</v>
      </c>
      <c r="K1034">
        <f t="shared" si="100"/>
        <v>0</v>
      </c>
      <c r="L1034">
        <f t="shared" si="101"/>
        <v>0</v>
      </c>
      <c r="P1034">
        <f t="shared" si="102"/>
        <v>0</v>
      </c>
      <c r="Q1034" t="e">
        <f>VLOOKUP(M1034,'train-c6'!A$1:B$23,2)</f>
        <v>#N/A</v>
      </c>
      <c r="R1034" t="e">
        <f>VLOOKUP(M1034,'train-c6'!A$2:H$23,7)</f>
        <v>#N/A</v>
      </c>
      <c r="S1034" t="e">
        <f>VLOOKUP(M1034,'train-c6'!A$2:H$23,8)</f>
        <v>#N/A</v>
      </c>
      <c r="T1034">
        <f t="shared" si="103"/>
        <v>0</v>
      </c>
      <c r="U1034">
        <f t="array" ref="U1034">MAX(IF(A$2:A$1790=M1034,IF(B$2:B$1790=N1034,J$2:J$1790)))</f>
        <v>0</v>
      </c>
    </row>
    <row r="1035" spans="1:21" hidden="1" x14ac:dyDescent="0.3">
      <c r="A1035" t="s">
        <v>106</v>
      </c>
      <c r="B1035" t="s">
        <v>113</v>
      </c>
      <c r="C1035">
        <v>19833</v>
      </c>
      <c r="D1035" s="1">
        <v>40143</v>
      </c>
      <c r="E1035" s="1">
        <v>42528</v>
      </c>
      <c r="F1035">
        <v>200266</v>
      </c>
      <c r="G1035" t="s">
        <v>10</v>
      </c>
      <c r="H1035" s="2">
        <v>42528.458182870374</v>
      </c>
      <c r="I1035">
        <f t="shared" si="99"/>
        <v>2385</v>
      </c>
      <c r="J1035">
        <f t="shared" si="98"/>
        <v>3</v>
      </c>
      <c r="K1035">
        <f t="shared" si="100"/>
        <v>0</v>
      </c>
      <c r="L1035">
        <f t="shared" si="101"/>
        <v>0</v>
      </c>
      <c r="P1035">
        <f t="shared" si="102"/>
        <v>0</v>
      </c>
      <c r="Q1035" t="e">
        <f>VLOOKUP(M1035,'train-c6'!A$1:B$23,2)</f>
        <v>#N/A</v>
      </c>
      <c r="R1035" t="e">
        <f>VLOOKUP(M1035,'train-c6'!A$2:H$23,7)</f>
        <v>#N/A</v>
      </c>
      <c r="S1035" t="e">
        <f>VLOOKUP(M1035,'train-c6'!A$2:H$23,8)</f>
        <v>#N/A</v>
      </c>
      <c r="T1035">
        <f t="shared" si="103"/>
        <v>0</v>
      </c>
      <c r="U1035">
        <f t="array" ref="U1035">MAX(IF(A$2:A$1790=M1035,IF(B$2:B$1790=N1035,J$2:J$1790)))</f>
        <v>0</v>
      </c>
    </row>
    <row r="1036" spans="1:21" hidden="1" x14ac:dyDescent="0.3">
      <c r="A1036" t="s">
        <v>106</v>
      </c>
      <c r="B1036" t="s">
        <v>113</v>
      </c>
      <c r="C1036">
        <v>19833</v>
      </c>
      <c r="D1036" s="1">
        <v>40143</v>
      </c>
      <c r="E1036" s="1">
        <v>42571</v>
      </c>
      <c r="F1036">
        <v>204207</v>
      </c>
      <c r="G1036" t="s">
        <v>10</v>
      </c>
      <c r="H1036" s="2">
        <v>42571.595555555556</v>
      </c>
      <c r="I1036">
        <f t="shared" si="99"/>
        <v>2428</v>
      </c>
      <c r="J1036">
        <f t="shared" si="98"/>
        <v>4</v>
      </c>
      <c r="K1036">
        <f t="shared" si="100"/>
        <v>0</v>
      </c>
      <c r="L1036">
        <f t="shared" si="101"/>
        <v>0</v>
      </c>
      <c r="P1036">
        <f t="shared" si="102"/>
        <v>0</v>
      </c>
      <c r="Q1036" t="e">
        <f>VLOOKUP(M1036,'train-c6'!A$1:B$23,2)</f>
        <v>#N/A</v>
      </c>
      <c r="R1036" t="e">
        <f>VLOOKUP(M1036,'train-c6'!A$2:H$23,7)</f>
        <v>#N/A</v>
      </c>
      <c r="S1036" t="e">
        <f>VLOOKUP(M1036,'train-c6'!A$2:H$23,8)</f>
        <v>#N/A</v>
      </c>
      <c r="T1036">
        <f t="shared" si="103"/>
        <v>0</v>
      </c>
      <c r="U1036">
        <f t="array" ref="U1036">MAX(IF(A$2:A$1790=M1036,IF(B$2:B$1790=N1036,J$2:J$1790)))</f>
        <v>0</v>
      </c>
    </row>
    <row r="1037" spans="1:21" hidden="1" x14ac:dyDescent="0.3">
      <c r="A1037" t="s">
        <v>106</v>
      </c>
      <c r="B1037" t="s">
        <v>107</v>
      </c>
      <c r="C1037">
        <v>19834</v>
      </c>
      <c r="D1037" s="1">
        <v>40143</v>
      </c>
      <c r="E1037" s="1">
        <v>42392</v>
      </c>
      <c r="F1037">
        <v>184770</v>
      </c>
      <c r="G1037" t="s">
        <v>10</v>
      </c>
      <c r="H1037" s="2">
        <v>42392.364212962966</v>
      </c>
      <c r="I1037">
        <f t="shared" si="99"/>
        <v>2249</v>
      </c>
      <c r="J1037">
        <f t="shared" si="98"/>
        <v>1</v>
      </c>
      <c r="K1037">
        <f t="shared" si="100"/>
        <v>0</v>
      </c>
      <c r="L1037">
        <f t="shared" si="101"/>
        <v>0</v>
      </c>
      <c r="P1037">
        <f t="shared" si="102"/>
        <v>0</v>
      </c>
      <c r="Q1037" t="e">
        <f>VLOOKUP(M1037,'train-c6'!A$1:B$23,2)</f>
        <v>#N/A</v>
      </c>
      <c r="R1037" t="e">
        <f>VLOOKUP(M1037,'train-c6'!A$2:H$23,7)</f>
        <v>#N/A</v>
      </c>
      <c r="S1037" t="e">
        <f>VLOOKUP(M1037,'train-c6'!A$2:H$23,8)</f>
        <v>#N/A</v>
      </c>
      <c r="T1037">
        <f t="shared" si="103"/>
        <v>0</v>
      </c>
      <c r="U1037">
        <f t="array" ref="U1037">MAX(IF(A$2:A$1790=M1037,IF(B$2:B$1790=N1037,J$2:J$1790)))</f>
        <v>0</v>
      </c>
    </row>
    <row r="1038" spans="1:21" hidden="1" x14ac:dyDescent="0.3">
      <c r="A1038" t="s">
        <v>106</v>
      </c>
      <c r="B1038" t="s">
        <v>107</v>
      </c>
      <c r="C1038">
        <v>19834</v>
      </c>
      <c r="D1038" s="1">
        <v>40143</v>
      </c>
      <c r="E1038" s="1">
        <v>42454</v>
      </c>
      <c r="F1038">
        <v>190369</v>
      </c>
      <c r="G1038" t="s">
        <v>10</v>
      </c>
      <c r="H1038" s="2">
        <v>42454.420659722222</v>
      </c>
      <c r="I1038">
        <f t="shared" si="99"/>
        <v>2311</v>
      </c>
      <c r="J1038">
        <f t="shared" si="98"/>
        <v>2</v>
      </c>
      <c r="K1038">
        <f t="shared" si="100"/>
        <v>0</v>
      </c>
      <c r="L1038">
        <f t="shared" si="101"/>
        <v>0</v>
      </c>
      <c r="P1038">
        <f t="shared" si="102"/>
        <v>0</v>
      </c>
      <c r="Q1038" t="e">
        <f>VLOOKUP(M1038,'train-c6'!A$1:B$23,2)</f>
        <v>#N/A</v>
      </c>
      <c r="R1038" t="e">
        <f>VLOOKUP(M1038,'train-c6'!A$2:H$23,7)</f>
        <v>#N/A</v>
      </c>
      <c r="S1038" t="e">
        <f>VLOOKUP(M1038,'train-c6'!A$2:H$23,8)</f>
        <v>#N/A</v>
      </c>
      <c r="T1038">
        <f t="shared" si="103"/>
        <v>0</v>
      </c>
      <c r="U1038">
        <f t="array" ref="U1038">MAX(IF(A$2:A$1790=M1038,IF(B$2:B$1790=N1038,J$2:J$1790)))</f>
        <v>0</v>
      </c>
    </row>
    <row r="1039" spans="1:21" hidden="1" x14ac:dyDescent="0.3">
      <c r="A1039" t="s">
        <v>106</v>
      </c>
      <c r="B1039" t="s">
        <v>107</v>
      </c>
      <c r="C1039">
        <v>19834</v>
      </c>
      <c r="D1039" s="1">
        <v>40143</v>
      </c>
      <c r="E1039" s="1">
        <v>42528</v>
      </c>
      <c r="F1039">
        <v>200268</v>
      </c>
      <c r="G1039" t="s">
        <v>10</v>
      </c>
      <c r="H1039" s="2">
        <v>42528.458321759259</v>
      </c>
      <c r="I1039">
        <f t="shared" si="99"/>
        <v>2385</v>
      </c>
      <c r="J1039">
        <f t="shared" si="98"/>
        <v>3</v>
      </c>
      <c r="K1039">
        <f t="shared" si="100"/>
        <v>0</v>
      </c>
      <c r="L1039">
        <f t="shared" si="101"/>
        <v>0</v>
      </c>
      <c r="P1039">
        <f t="shared" si="102"/>
        <v>0</v>
      </c>
      <c r="Q1039" t="e">
        <f>VLOOKUP(M1039,'train-c6'!A$1:B$23,2)</f>
        <v>#N/A</v>
      </c>
      <c r="R1039" t="e">
        <f>VLOOKUP(M1039,'train-c6'!A$2:H$23,7)</f>
        <v>#N/A</v>
      </c>
      <c r="S1039" t="e">
        <f>VLOOKUP(M1039,'train-c6'!A$2:H$23,8)</f>
        <v>#N/A</v>
      </c>
      <c r="T1039">
        <f t="shared" si="103"/>
        <v>0</v>
      </c>
      <c r="U1039">
        <f t="array" ref="U1039">MAX(IF(A$2:A$1790=M1039,IF(B$2:B$1790=N1039,J$2:J$1790)))</f>
        <v>0</v>
      </c>
    </row>
    <row r="1040" spans="1:21" hidden="1" x14ac:dyDescent="0.3">
      <c r="A1040" t="s">
        <v>106</v>
      </c>
      <c r="B1040" t="s">
        <v>107</v>
      </c>
      <c r="C1040">
        <v>19834</v>
      </c>
      <c r="D1040" s="1">
        <v>40143</v>
      </c>
      <c r="E1040" s="1">
        <v>42571</v>
      </c>
      <c r="F1040">
        <v>204208</v>
      </c>
      <c r="G1040" t="s">
        <v>10</v>
      </c>
      <c r="H1040" s="2">
        <v>42571.595960648148</v>
      </c>
      <c r="I1040">
        <f t="shared" si="99"/>
        <v>2428</v>
      </c>
      <c r="J1040">
        <f t="shared" si="98"/>
        <v>4</v>
      </c>
      <c r="K1040">
        <f t="shared" si="100"/>
        <v>0</v>
      </c>
      <c r="L1040">
        <f t="shared" si="101"/>
        <v>0</v>
      </c>
      <c r="P1040">
        <f t="shared" si="102"/>
        <v>0</v>
      </c>
      <c r="Q1040" t="e">
        <f>VLOOKUP(M1040,'train-c6'!A$1:B$23,2)</f>
        <v>#N/A</v>
      </c>
      <c r="R1040" t="e">
        <f>VLOOKUP(M1040,'train-c6'!A$2:H$23,7)</f>
        <v>#N/A</v>
      </c>
      <c r="S1040" t="e">
        <f>VLOOKUP(M1040,'train-c6'!A$2:H$23,8)</f>
        <v>#N/A</v>
      </c>
      <c r="T1040">
        <f t="shared" si="103"/>
        <v>0</v>
      </c>
      <c r="U1040">
        <f t="array" ref="U1040">MAX(IF(A$2:A$1790=M1040,IF(B$2:B$1790=N1040,J$2:J$1790)))</f>
        <v>0</v>
      </c>
    </row>
    <row r="1041" spans="1:21" hidden="1" x14ac:dyDescent="0.3">
      <c r="A1041" t="s">
        <v>106</v>
      </c>
      <c r="B1041" t="s">
        <v>108</v>
      </c>
      <c r="C1041">
        <v>19835</v>
      </c>
      <c r="D1041" s="1">
        <v>40143</v>
      </c>
      <c r="E1041" s="1">
        <v>42392</v>
      </c>
      <c r="F1041">
        <v>184771</v>
      </c>
      <c r="G1041" t="s">
        <v>10</v>
      </c>
      <c r="H1041" s="2">
        <v>42392.364259259259</v>
      </c>
      <c r="I1041">
        <f t="shared" si="99"/>
        <v>2249</v>
      </c>
      <c r="J1041">
        <f t="shared" si="98"/>
        <v>1</v>
      </c>
      <c r="K1041">
        <f t="shared" si="100"/>
        <v>0</v>
      </c>
      <c r="L1041">
        <f t="shared" si="101"/>
        <v>0</v>
      </c>
      <c r="P1041">
        <f t="shared" si="102"/>
        <v>0</v>
      </c>
      <c r="Q1041" t="e">
        <f>VLOOKUP(M1041,'train-c6'!A$1:B$23,2)</f>
        <v>#N/A</v>
      </c>
      <c r="R1041" t="e">
        <f>VLOOKUP(M1041,'train-c6'!A$2:H$23,7)</f>
        <v>#N/A</v>
      </c>
      <c r="S1041" t="e">
        <f>VLOOKUP(M1041,'train-c6'!A$2:H$23,8)</f>
        <v>#N/A</v>
      </c>
      <c r="T1041">
        <f t="shared" si="103"/>
        <v>0</v>
      </c>
      <c r="U1041">
        <f t="array" ref="U1041">MAX(IF(A$2:A$1790=M1041,IF(B$2:B$1790=N1041,J$2:J$1790)))</f>
        <v>0</v>
      </c>
    </row>
    <row r="1042" spans="1:21" hidden="1" x14ac:dyDescent="0.3">
      <c r="A1042" t="s">
        <v>106</v>
      </c>
      <c r="B1042" t="s">
        <v>108</v>
      </c>
      <c r="C1042">
        <v>19835</v>
      </c>
      <c r="D1042" s="1">
        <v>40143</v>
      </c>
      <c r="E1042" s="1">
        <v>42454</v>
      </c>
      <c r="F1042">
        <v>190370</v>
      </c>
      <c r="G1042" t="s">
        <v>10</v>
      </c>
      <c r="H1042" s="2">
        <v>42454.420729166668</v>
      </c>
      <c r="I1042">
        <f t="shared" si="99"/>
        <v>2311</v>
      </c>
      <c r="J1042">
        <f t="shared" si="98"/>
        <v>2</v>
      </c>
      <c r="K1042">
        <f t="shared" si="100"/>
        <v>0</v>
      </c>
      <c r="L1042">
        <f t="shared" si="101"/>
        <v>0</v>
      </c>
      <c r="P1042">
        <f t="shared" si="102"/>
        <v>0</v>
      </c>
      <c r="Q1042" t="e">
        <f>VLOOKUP(M1042,'train-c6'!A$1:B$23,2)</f>
        <v>#N/A</v>
      </c>
      <c r="R1042" t="e">
        <f>VLOOKUP(M1042,'train-c6'!A$2:H$23,7)</f>
        <v>#N/A</v>
      </c>
      <c r="S1042" t="e">
        <f>VLOOKUP(M1042,'train-c6'!A$2:H$23,8)</f>
        <v>#N/A</v>
      </c>
      <c r="T1042">
        <f t="shared" si="103"/>
        <v>0</v>
      </c>
      <c r="U1042">
        <f t="array" ref="U1042">MAX(IF(A$2:A$1790=M1042,IF(B$2:B$1790=N1042,J$2:J$1790)))</f>
        <v>0</v>
      </c>
    </row>
    <row r="1043" spans="1:21" hidden="1" x14ac:dyDescent="0.3">
      <c r="A1043" t="s">
        <v>106</v>
      </c>
      <c r="B1043" t="s">
        <v>108</v>
      </c>
      <c r="C1043">
        <v>19835</v>
      </c>
      <c r="D1043" s="1">
        <v>40143</v>
      </c>
      <c r="E1043" s="1">
        <v>42528</v>
      </c>
      <c r="F1043">
        <v>200269</v>
      </c>
      <c r="G1043" t="s">
        <v>10</v>
      </c>
      <c r="H1043" s="2">
        <v>42528.458483796298</v>
      </c>
      <c r="I1043">
        <f t="shared" si="99"/>
        <v>2385</v>
      </c>
      <c r="J1043">
        <f t="shared" si="98"/>
        <v>3</v>
      </c>
      <c r="K1043">
        <f t="shared" si="100"/>
        <v>0</v>
      </c>
      <c r="L1043">
        <f t="shared" si="101"/>
        <v>0</v>
      </c>
      <c r="P1043">
        <f t="shared" si="102"/>
        <v>0</v>
      </c>
      <c r="Q1043" t="e">
        <f>VLOOKUP(M1043,'train-c6'!A$1:B$23,2)</f>
        <v>#N/A</v>
      </c>
      <c r="R1043" t="e">
        <f>VLOOKUP(M1043,'train-c6'!A$2:H$23,7)</f>
        <v>#N/A</v>
      </c>
      <c r="S1043" t="e">
        <f>VLOOKUP(M1043,'train-c6'!A$2:H$23,8)</f>
        <v>#N/A</v>
      </c>
      <c r="T1043">
        <f t="shared" si="103"/>
        <v>0</v>
      </c>
      <c r="U1043">
        <f t="array" ref="U1043">MAX(IF(A$2:A$1790=M1043,IF(B$2:B$1790=N1043,J$2:J$1790)))</f>
        <v>0</v>
      </c>
    </row>
    <row r="1044" spans="1:21" hidden="1" x14ac:dyDescent="0.3">
      <c r="A1044" t="s">
        <v>106</v>
      </c>
      <c r="B1044" t="s">
        <v>108</v>
      </c>
      <c r="C1044">
        <v>19835</v>
      </c>
      <c r="D1044" s="1">
        <v>40143</v>
      </c>
      <c r="E1044" s="1">
        <v>42571</v>
      </c>
      <c r="F1044">
        <v>204209</v>
      </c>
      <c r="G1044" t="s">
        <v>10</v>
      </c>
      <c r="H1044" s="2">
        <v>42571.596342592595</v>
      </c>
      <c r="I1044">
        <f t="shared" si="99"/>
        <v>2428</v>
      </c>
      <c r="J1044">
        <f t="shared" si="98"/>
        <v>4</v>
      </c>
      <c r="K1044">
        <f t="shared" si="100"/>
        <v>0</v>
      </c>
      <c r="L1044">
        <f t="shared" si="101"/>
        <v>0</v>
      </c>
      <c r="P1044">
        <f t="shared" si="102"/>
        <v>0</v>
      </c>
      <c r="Q1044" t="e">
        <f>VLOOKUP(M1044,'train-c6'!A$1:B$23,2)</f>
        <v>#N/A</v>
      </c>
      <c r="R1044" t="e">
        <f>VLOOKUP(M1044,'train-c6'!A$2:H$23,7)</f>
        <v>#N/A</v>
      </c>
      <c r="S1044" t="e">
        <f>VLOOKUP(M1044,'train-c6'!A$2:H$23,8)</f>
        <v>#N/A</v>
      </c>
      <c r="T1044">
        <f t="shared" si="103"/>
        <v>0</v>
      </c>
      <c r="U1044">
        <f t="array" ref="U1044">MAX(IF(A$2:A$1790=M1044,IF(B$2:B$1790=N1044,J$2:J$1790)))</f>
        <v>0</v>
      </c>
    </row>
    <row r="1045" spans="1:21" hidden="1" x14ac:dyDescent="0.3">
      <c r="A1045" t="s">
        <v>106</v>
      </c>
      <c r="B1045" t="s">
        <v>110</v>
      </c>
      <c r="C1045">
        <v>19836</v>
      </c>
      <c r="D1045" s="1">
        <v>40143</v>
      </c>
      <c r="E1045" s="1">
        <v>42392</v>
      </c>
      <c r="F1045">
        <v>184773</v>
      </c>
      <c r="G1045" t="s">
        <v>10</v>
      </c>
      <c r="H1045" s="2">
        <v>42392.36445601852</v>
      </c>
      <c r="I1045">
        <f t="shared" si="99"/>
        <v>2249</v>
      </c>
      <c r="J1045">
        <f t="shared" si="98"/>
        <v>1</v>
      </c>
      <c r="K1045">
        <f t="shared" si="100"/>
        <v>0</v>
      </c>
      <c r="L1045">
        <f t="shared" si="101"/>
        <v>0</v>
      </c>
      <c r="P1045">
        <f t="shared" si="102"/>
        <v>0</v>
      </c>
      <c r="Q1045" t="e">
        <f>VLOOKUP(M1045,'train-c6'!A$1:B$23,2)</f>
        <v>#N/A</v>
      </c>
      <c r="R1045" t="e">
        <f>VLOOKUP(M1045,'train-c6'!A$2:H$23,7)</f>
        <v>#N/A</v>
      </c>
      <c r="S1045" t="e">
        <f>VLOOKUP(M1045,'train-c6'!A$2:H$23,8)</f>
        <v>#N/A</v>
      </c>
      <c r="T1045">
        <f t="shared" si="103"/>
        <v>0</v>
      </c>
      <c r="U1045">
        <f t="array" ref="U1045">MAX(IF(A$2:A$1790=M1045,IF(B$2:B$1790=N1045,J$2:J$1790)))</f>
        <v>0</v>
      </c>
    </row>
    <row r="1046" spans="1:21" hidden="1" x14ac:dyDescent="0.3">
      <c r="A1046" t="s">
        <v>106</v>
      </c>
      <c r="B1046" t="s">
        <v>110</v>
      </c>
      <c r="C1046">
        <v>19836</v>
      </c>
      <c r="D1046" s="1">
        <v>40143</v>
      </c>
      <c r="E1046" s="1">
        <v>42468</v>
      </c>
      <c r="F1046">
        <v>193458</v>
      </c>
      <c r="G1046" t="s">
        <v>10</v>
      </c>
      <c r="H1046" s="2">
        <v>42468.305393518516</v>
      </c>
      <c r="I1046">
        <f t="shared" si="99"/>
        <v>2325</v>
      </c>
      <c r="J1046">
        <f t="shared" si="98"/>
        <v>2</v>
      </c>
      <c r="K1046">
        <f t="shared" si="100"/>
        <v>0</v>
      </c>
      <c r="L1046">
        <f t="shared" si="101"/>
        <v>0</v>
      </c>
      <c r="P1046">
        <f t="shared" si="102"/>
        <v>0</v>
      </c>
      <c r="Q1046" t="e">
        <f>VLOOKUP(M1046,'train-c6'!A$1:B$23,2)</f>
        <v>#N/A</v>
      </c>
      <c r="R1046" t="e">
        <f>VLOOKUP(M1046,'train-c6'!A$2:H$23,7)</f>
        <v>#N/A</v>
      </c>
      <c r="S1046" t="e">
        <f>VLOOKUP(M1046,'train-c6'!A$2:H$23,8)</f>
        <v>#N/A</v>
      </c>
      <c r="T1046">
        <f t="shared" si="103"/>
        <v>0</v>
      </c>
      <c r="U1046">
        <f t="array" ref="U1046">MAX(IF(A$2:A$1790=M1046,IF(B$2:B$1790=N1046,J$2:J$1790)))</f>
        <v>0</v>
      </c>
    </row>
    <row r="1047" spans="1:21" hidden="1" x14ac:dyDescent="0.3">
      <c r="A1047" t="s">
        <v>106</v>
      </c>
      <c r="B1047" t="s">
        <v>110</v>
      </c>
      <c r="C1047">
        <v>19836</v>
      </c>
      <c r="D1047" s="1">
        <v>40143</v>
      </c>
      <c r="E1047" s="1">
        <v>42528</v>
      </c>
      <c r="F1047">
        <v>200270</v>
      </c>
      <c r="G1047" t="s">
        <v>10</v>
      </c>
      <c r="H1047" s="2">
        <v>42528.458749999998</v>
      </c>
      <c r="I1047">
        <f t="shared" si="99"/>
        <v>2385</v>
      </c>
      <c r="J1047">
        <f t="shared" ref="J1047:J1110" si="104">IF(C1047=C1046,J1046+1,1)</f>
        <v>3</v>
      </c>
      <c r="K1047">
        <f t="shared" si="100"/>
        <v>0</v>
      </c>
      <c r="L1047">
        <f t="shared" si="101"/>
        <v>0</v>
      </c>
      <c r="P1047">
        <f t="shared" si="102"/>
        <v>0</v>
      </c>
      <c r="Q1047" t="e">
        <f>VLOOKUP(M1047,'train-c6'!A$1:B$23,2)</f>
        <v>#N/A</v>
      </c>
      <c r="R1047" t="e">
        <f>VLOOKUP(M1047,'train-c6'!A$2:H$23,7)</f>
        <v>#N/A</v>
      </c>
      <c r="S1047" t="e">
        <f>VLOOKUP(M1047,'train-c6'!A$2:H$23,8)</f>
        <v>#N/A</v>
      </c>
      <c r="T1047">
        <f t="shared" si="103"/>
        <v>0</v>
      </c>
      <c r="U1047">
        <f t="array" ref="U1047">MAX(IF(A$2:A$1790=M1047,IF(B$2:B$1790=N1047,J$2:J$1790)))</f>
        <v>0</v>
      </c>
    </row>
    <row r="1048" spans="1:21" hidden="1" x14ac:dyDescent="0.3">
      <c r="A1048" t="s">
        <v>106</v>
      </c>
      <c r="B1048" t="s">
        <v>110</v>
      </c>
      <c r="C1048">
        <v>19836</v>
      </c>
      <c r="D1048" s="1">
        <v>40143</v>
      </c>
      <c r="E1048" s="1">
        <v>42571</v>
      </c>
      <c r="F1048">
        <v>204210</v>
      </c>
      <c r="G1048" t="s">
        <v>10</v>
      </c>
      <c r="H1048" s="2">
        <v>42571.596446759257</v>
      </c>
      <c r="I1048">
        <f t="shared" si="99"/>
        <v>2428</v>
      </c>
      <c r="J1048">
        <f t="shared" si="104"/>
        <v>4</v>
      </c>
      <c r="K1048">
        <f t="shared" si="100"/>
        <v>0</v>
      </c>
      <c r="L1048">
        <f t="shared" si="101"/>
        <v>0</v>
      </c>
      <c r="P1048">
        <f t="shared" si="102"/>
        <v>0</v>
      </c>
      <c r="Q1048" t="e">
        <f>VLOOKUP(M1048,'train-c6'!A$1:B$23,2)</f>
        <v>#N/A</v>
      </c>
      <c r="R1048" t="e">
        <f>VLOOKUP(M1048,'train-c6'!A$2:H$23,7)</f>
        <v>#N/A</v>
      </c>
      <c r="S1048" t="e">
        <f>VLOOKUP(M1048,'train-c6'!A$2:H$23,8)</f>
        <v>#N/A</v>
      </c>
      <c r="T1048">
        <f t="shared" si="103"/>
        <v>0</v>
      </c>
      <c r="U1048">
        <f t="array" ref="U1048">MAX(IF(A$2:A$1790=M1048,IF(B$2:B$1790=N1048,J$2:J$1790)))</f>
        <v>0</v>
      </c>
    </row>
    <row r="1049" spans="1:21" hidden="1" x14ac:dyDescent="0.3">
      <c r="A1049" t="s">
        <v>106</v>
      </c>
      <c r="B1049" t="s">
        <v>66</v>
      </c>
      <c r="C1049">
        <v>19837</v>
      </c>
      <c r="D1049" s="1">
        <v>40143</v>
      </c>
      <c r="E1049" s="1">
        <v>42392</v>
      </c>
      <c r="F1049">
        <v>184768</v>
      </c>
      <c r="G1049" t="s">
        <v>10</v>
      </c>
      <c r="H1049" s="2">
        <v>42392.364131944443</v>
      </c>
      <c r="I1049">
        <f t="shared" si="99"/>
        <v>2249</v>
      </c>
      <c r="J1049">
        <f t="shared" si="104"/>
        <v>1</v>
      </c>
      <c r="K1049">
        <f t="shared" si="100"/>
        <v>0</v>
      </c>
      <c r="L1049">
        <f t="shared" si="101"/>
        <v>0</v>
      </c>
      <c r="P1049">
        <f t="shared" si="102"/>
        <v>0</v>
      </c>
      <c r="Q1049" t="e">
        <f>VLOOKUP(M1049,'train-c6'!A$1:B$23,2)</f>
        <v>#N/A</v>
      </c>
      <c r="R1049" t="e">
        <f>VLOOKUP(M1049,'train-c6'!A$2:H$23,7)</f>
        <v>#N/A</v>
      </c>
      <c r="S1049" t="e">
        <f>VLOOKUP(M1049,'train-c6'!A$2:H$23,8)</f>
        <v>#N/A</v>
      </c>
      <c r="T1049">
        <f t="shared" si="103"/>
        <v>0</v>
      </c>
      <c r="U1049">
        <f t="array" ref="U1049">MAX(IF(A$2:A$1790=M1049,IF(B$2:B$1790=N1049,J$2:J$1790)))</f>
        <v>0</v>
      </c>
    </row>
    <row r="1050" spans="1:21" hidden="1" x14ac:dyDescent="0.3">
      <c r="A1050" t="s">
        <v>106</v>
      </c>
      <c r="B1050" t="s">
        <v>66</v>
      </c>
      <c r="C1050">
        <v>19837</v>
      </c>
      <c r="D1050" s="1">
        <v>40143</v>
      </c>
      <c r="E1050" s="1">
        <v>42468</v>
      </c>
      <c r="F1050">
        <v>193456</v>
      </c>
      <c r="G1050" t="s">
        <v>10</v>
      </c>
      <c r="H1050" s="2">
        <v>42468.305324074077</v>
      </c>
      <c r="I1050">
        <f t="shared" si="99"/>
        <v>2325</v>
      </c>
      <c r="J1050">
        <f t="shared" si="104"/>
        <v>2</v>
      </c>
      <c r="K1050">
        <f t="shared" si="100"/>
        <v>0</v>
      </c>
      <c r="L1050">
        <f t="shared" si="101"/>
        <v>0</v>
      </c>
      <c r="P1050">
        <f t="shared" si="102"/>
        <v>0</v>
      </c>
      <c r="Q1050" t="e">
        <f>VLOOKUP(M1050,'train-c6'!A$1:B$23,2)</f>
        <v>#N/A</v>
      </c>
      <c r="R1050" t="e">
        <f>VLOOKUP(M1050,'train-c6'!A$2:H$23,7)</f>
        <v>#N/A</v>
      </c>
      <c r="S1050" t="e">
        <f>VLOOKUP(M1050,'train-c6'!A$2:H$23,8)</f>
        <v>#N/A</v>
      </c>
      <c r="T1050">
        <f t="shared" si="103"/>
        <v>0</v>
      </c>
      <c r="U1050">
        <f t="array" ref="U1050">MAX(IF(A$2:A$1790=M1050,IF(B$2:B$1790=N1050,J$2:J$1790)))</f>
        <v>0</v>
      </c>
    </row>
    <row r="1051" spans="1:21" hidden="1" x14ac:dyDescent="0.3">
      <c r="A1051" t="s">
        <v>106</v>
      </c>
      <c r="B1051" t="s">
        <v>66</v>
      </c>
      <c r="C1051">
        <v>19837</v>
      </c>
      <c r="D1051" s="1">
        <v>40143</v>
      </c>
      <c r="E1051" s="1">
        <v>42528</v>
      </c>
      <c r="F1051">
        <v>200271</v>
      </c>
      <c r="G1051" t="s">
        <v>10</v>
      </c>
      <c r="H1051" s="2">
        <v>42528.459618055553</v>
      </c>
      <c r="I1051">
        <f t="shared" si="99"/>
        <v>2385</v>
      </c>
      <c r="J1051">
        <f t="shared" si="104"/>
        <v>3</v>
      </c>
      <c r="K1051">
        <f t="shared" si="100"/>
        <v>0</v>
      </c>
      <c r="L1051">
        <f t="shared" si="101"/>
        <v>0</v>
      </c>
      <c r="P1051">
        <f t="shared" si="102"/>
        <v>0</v>
      </c>
      <c r="Q1051" t="e">
        <f>VLOOKUP(M1051,'train-c6'!A$1:B$23,2)</f>
        <v>#N/A</v>
      </c>
      <c r="R1051" t="e">
        <f>VLOOKUP(M1051,'train-c6'!A$2:H$23,7)</f>
        <v>#N/A</v>
      </c>
      <c r="S1051" t="e">
        <f>VLOOKUP(M1051,'train-c6'!A$2:H$23,8)</f>
        <v>#N/A</v>
      </c>
      <c r="T1051">
        <f t="shared" si="103"/>
        <v>0</v>
      </c>
      <c r="U1051">
        <f t="array" ref="U1051">MAX(IF(A$2:A$1790=M1051,IF(B$2:B$1790=N1051,J$2:J$1790)))</f>
        <v>0</v>
      </c>
    </row>
    <row r="1052" spans="1:21" hidden="1" x14ac:dyDescent="0.3">
      <c r="A1052" t="s">
        <v>106</v>
      </c>
      <c r="B1052" t="s">
        <v>66</v>
      </c>
      <c r="C1052">
        <v>19837</v>
      </c>
      <c r="D1052" s="1">
        <v>40143</v>
      </c>
      <c r="E1052" s="1">
        <v>42571</v>
      </c>
      <c r="F1052">
        <v>204212</v>
      </c>
      <c r="G1052" t="s">
        <v>10</v>
      </c>
      <c r="H1052" s="2">
        <v>42571.596562500003</v>
      </c>
      <c r="I1052">
        <f t="shared" si="99"/>
        <v>2428</v>
      </c>
      <c r="J1052">
        <f t="shared" si="104"/>
        <v>4</v>
      </c>
      <c r="K1052">
        <f t="shared" si="100"/>
        <v>0</v>
      </c>
      <c r="L1052">
        <f t="shared" si="101"/>
        <v>0</v>
      </c>
      <c r="P1052">
        <f t="shared" si="102"/>
        <v>0</v>
      </c>
      <c r="Q1052" t="e">
        <f>VLOOKUP(M1052,'train-c6'!A$1:B$23,2)</f>
        <v>#N/A</v>
      </c>
      <c r="R1052" t="e">
        <f>VLOOKUP(M1052,'train-c6'!A$2:H$23,7)</f>
        <v>#N/A</v>
      </c>
      <c r="S1052" t="e">
        <f>VLOOKUP(M1052,'train-c6'!A$2:H$23,8)</f>
        <v>#N/A</v>
      </c>
      <c r="T1052">
        <f t="shared" si="103"/>
        <v>0</v>
      </c>
      <c r="U1052">
        <f t="array" ref="U1052">MAX(IF(A$2:A$1790=M1052,IF(B$2:B$1790=N1052,J$2:J$1790)))</f>
        <v>0</v>
      </c>
    </row>
    <row r="1053" spans="1:21" hidden="1" x14ac:dyDescent="0.3">
      <c r="A1053" t="s">
        <v>106</v>
      </c>
      <c r="B1053" t="s">
        <v>115</v>
      </c>
      <c r="C1053">
        <v>19838</v>
      </c>
      <c r="D1053" s="1">
        <v>40143</v>
      </c>
      <c r="E1053" s="1">
        <v>42454</v>
      </c>
      <c r="F1053">
        <v>190373</v>
      </c>
      <c r="G1053" t="s">
        <v>10</v>
      </c>
      <c r="H1053" s="2">
        <v>42454.421111111114</v>
      </c>
      <c r="I1053">
        <f t="shared" si="99"/>
        <v>2311</v>
      </c>
      <c r="J1053">
        <f t="shared" si="104"/>
        <v>1</v>
      </c>
      <c r="K1053">
        <f t="shared" si="100"/>
        <v>0</v>
      </c>
      <c r="L1053">
        <f t="shared" si="101"/>
        <v>0</v>
      </c>
      <c r="P1053">
        <f t="shared" si="102"/>
        <v>0</v>
      </c>
      <c r="Q1053" t="e">
        <f>VLOOKUP(M1053,'train-c6'!A$1:B$23,2)</f>
        <v>#N/A</v>
      </c>
      <c r="R1053" t="e">
        <f>VLOOKUP(M1053,'train-c6'!A$2:H$23,7)</f>
        <v>#N/A</v>
      </c>
      <c r="S1053" t="e">
        <f>VLOOKUP(M1053,'train-c6'!A$2:H$23,8)</f>
        <v>#N/A</v>
      </c>
      <c r="T1053">
        <f t="shared" si="103"/>
        <v>0</v>
      </c>
      <c r="U1053">
        <f t="array" ref="U1053">MAX(IF(A$2:A$1790=M1053,IF(B$2:B$1790=N1053,J$2:J$1790)))</f>
        <v>0</v>
      </c>
    </row>
    <row r="1054" spans="1:21" hidden="1" x14ac:dyDescent="0.3">
      <c r="A1054" t="s">
        <v>106</v>
      </c>
      <c r="B1054" t="s">
        <v>115</v>
      </c>
      <c r="C1054">
        <v>19838</v>
      </c>
      <c r="D1054" s="1">
        <v>40143</v>
      </c>
      <c r="E1054" s="1">
        <v>42535</v>
      </c>
      <c r="F1054">
        <v>201527</v>
      </c>
      <c r="G1054" t="s">
        <v>10</v>
      </c>
      <c r="H1054" s="2">
        <v>42535.370462962965</v>
      </c>
      <c r="I1054">
        <f t="shared" si="99"/>
        <v>2392</v>
      </c>
      <c r="J1054">
        <f t="shared" si="104"/>
        <v>2</v>
      </c>
      <c r="K1054">
        <f t="shared" si="100"/>
        <v>0</v>
      </c>
      <c r="L1054">
        <f t="shared" si="101"/>
        <v>0</v>
      </c>
      <c r="P1054">
        <f t="shared" si="102"/>
        <v>0</v>
      </c>
      <c r="Q1054" t="e">
        <f>VLOOKUP(M1054,'train-c6'!A$1:B$23,2)</f>
        <v>#N/A</v>
      </c>
      <c r="R1054" t="e">
        <f>VLOOKUP(M1054,'train-c6'!A$2:H$23,7)</f>
        <v>#N/A</v>
      </c>
      <c r="S1054" t="e">
        <f>VLOOKUP(M1054,'train-c6'!A$2:H$23,8)</f>
        <v>#N/A</v>
      </c>
      <c r="T1054">
        <f t="shared" si="103"/>
        <v>0</v>
      </c>
      <c r="U1054">
        <f t="array" ref="U1054">MAX(IF(A$2:A$1790=M1054,IF(B$2:B$1790=N1054,J$2:J$1790)))</f>
        <v>0</v>
      </c>
    </row>
    <row r="1055" spans="1:21" hidden="1" x14ac:dyDescent="0.3">
      <c r="A1055" t="s">
        <v>106</v>
      </c>
      <c r="B1055" t="s">
        <v>115</v>
      </c>
      <c r="C1055">
        <v>19838</v>
      </c>
      <c r="D1055" s="1">
        <v>40143</v>
      </c>
      <c r="E1055" s="1">
        <v>42579</v>
      </c>
      <c r="F1055">
        <v>205823</v>
      </c>
      <c r="G1055" t="s">
        <v>10</v>
      </c>
      <c r="H1055" s="2">
        <v>42579.327789351853</v>
      </c>
      <c r="I1055">
        <f t="shared" si="99"/>
        <v>2436</v>
      </c>
      <c r="J1055">
        <f t="shared" si="104"/>
        <v>3</v>
      </c>
      <c r="K1055">
        <f t="shared" si="100"/>
        <v>0</v>
      </c>
      <c r="L1055">
        <f t="shared" si="101"/>
        <v>0</v>
      </c>
      <c r="P1055">
        <f t="shared" si="102"/>
        <v>0</v>
      </c>
      <c r="Q1055" t="e">
        <f>VLOOKUP(M1055,'train-c6'!A$1:B$23,2)</f>
        <v>#N/A</v>
      </c>
      <c r="R1055" t="e">
        <f>VLOOKUP(M1055,'train-c6'!A$2:H$23,7)</f>
        <v>#N/A</v>
      </c>
      <c r="S1055" t="e">
        <f>VLOOKUP(M1055,'train-c6'!A$2:H$23,8)</f>
        <v>#N/A</v>
      </c>
      <c r="T1055">
        <f t="shared" si="103"/>
        <v>0</v>
      </c>
      <c r="U1055">
        <f t="array" ref="U1055">MAX(IF(A$2:A$1790=M1055,IF(B$2:B$1790=N1055,J$2:J$1790)))</f>
        <v>0</v>
      </c>
    </row>
    <row r="1056" spans="1:21" hidden="1" x14ac:dyDescent="0.3">
      <c r="A1056" t="s">
        <v>106</v>
      </c>
      <c r="B1056" t="s">
        <v>111</v>
      </c>
      <c r="C1056">
        <v>19839</v>
      </c>
      <c r="D1056" s="1">
        <v>40143</v>
      </c>
      <c r="E1056" s="1">
        <v>42392</v>
      </c>
      <c r="F1056">
        <v>184774</v>
      </c>
      <c r="G1056" t="s">
        <v>10</v>
      </c>
      <c r="H1056" s="2">
        <v>42392.364479166667</v>
      </c>
      <c r="I1056">
        <f t="shared" si="99"/>
        <v>2249</v>
      </c>
      <c r="J1056">
        <f t="shared" si="104"/>
        <v>1</v>
      </c>
      <c r="K1056">
        <f t="shared" si="100"/>
        <v>0</v>
      </c>
      <c r="L1056">
        <f t="shared" si="101"/>
        <v>0</v>
      </c>
      <c r="P1056">
        <f t="shared" si="102"/>
        <v>0</v>
      </c>
      <c r="Q1056" t="e">
        <f>VLOOKUP(M1056,'train-c6'!A$1:B$23,2)</f>
        <v>#N/A</v>
      </c>
      <c r="R1056" t="e">
        <f>VLOOKUP(M1056,'train-c6'!A$2:H$23,7)</f>
        <v>#N/A</v>
      </c>
      <c r="S1056" t="e">
        <f>VLOOKUP(M1056,'train-c6'!A$2:H$23,8)</f>
        <v>#N/A</v>
      </c>
      <c r="T1056">
        <f t="shared" si="103"/>
        <v>0</v>
      </c>
      <c r="U1056">
        <f t="array" ref="U1056">MAX(IF(A$2:A$1790=M1056,IF(B$2:B$1790=N1056,J$2:J$1790)))</f>
        <v>0</v>
      </c>
    </row>
    <row r="1057" spans="1:21" hidden="1" x14ac:dyDescent="0.3">
      <c r="A1057" t="s">
        <v>106</v>
      </c>
      <c r="B1057" t="s">
        <v>111</v>
      </c>
      <c r="C1057">
        <v>19839</v>
      </c>
      <c r="D1057" s="1">
        <v>40143</v>
      </c>
      <c r="E1057" s="1">
        <v>42468</v>
      </c>
      <c r="F1057">
        <v>193459</v>
      </c>
      <c r="G1057" t="s">
        <v>10</v>
      </c>
      <c r="H1057" s="2">
        <v>42468.305439814816</v>
      </c>
      <c r="I1057">
        <f t="shared" si="99"/>
        <v>2325</v>
      </c>
      <c r="J1057">
        <f t="shared" si="104"/>
        <v>2</v>
      </c>
      <c r="K1057">
        <f t="shared" si="100"/>
        <v>0</v>
      </c>
      <c r="L1057">
        <f t="shared" si="101"/>
        <v>0</v>
      </c>
      <c r="P1057">
        <f t="shared" si="102"/>
        <v>0</v>
      </c>
      <c r="Q1057" t="e">
        <f>VLOOKUP(M1057,'train-c6'!A$1:B$23,2)</f>
        <v>#N/A</v>
      </c>
      <c r="R1057" t="e">
        <f>VLOOKUP(M1057,'train-c6'!A$2:H$23,7)</f>
        <v>#N/A</v>
      </c>
      <c r="S1057" t="e">
        <f>VLOOKUP(M1057,'train-c6'!A$2:H$23,8)</f>
        <v>#N/A</v>
      </c>
      <c r="T1057">
        <f t="shared" si="103"/>
        <v>0</v>
      </c>
      <c r="U1057">
        <f t="array" ref="U1057">MAX(IF(A$2:A$1790=M1057,IF(B$2:B$1790=N1057,J$2:J$1790)))</f>
        <v>0</v>
      </c>
    </row>
    <row r="1058" spans="1:21" hidden="1" x14ac:dyDescent="0.3">
      <c r="A1058" t="s">
        <v>106</v>
      </c>
      <c r="B1058" t="s">
        <v>111</v>
      </c>
      <c r="C1058">
        <v>19839</v>
      </c>
      <c r="D1058" s="1">
        <v>40143</v>
      </c>
      <c r="E1058" s="1">
        <v>42528</v>
      </c>
      <c r="F1058">
        <v>200272</v>
      </c>
      <c r="G1058" t="s">
        <v>10</v>
      </c>
      <c r="H1058" s="2">
        <v>42528.459861111114</v>
      </c>
      <c r="I1058">
        <f t="shared" si="99"/>
        <v>2385</v>
      </c>
      <c r="J1058">
        <f t="shared" si="104"/>
        <v>3</v>
      </c>
      <c r="K1058">
        <f t="shared" si="100"/>
        <v>0</v>
      </c>
      <c r="L1058">
        <f t="shared" si="101"/>
        <v>0</v>
      </c>
      <c r="P1058">
        <f t="shared" si="102"/>
        <v>0</v>
      </c>
      <c r="Q1058" t="e">
        <f>VLOOKUP(M1058,'train-c6'!A$1:B$23,2)</f>
        <v>#N/A</v>
      </c>
      <c r="R1058" t="e">
        <f>VLOOKUP(M1058,'train-c6'!A$2:H$23,7)</f>
        <v>#N/A</v>
      </c>
      <c r="S1058" t="e">
        <f>VLOOKUP(M1058,'train-c6'!A$2:H$23,8)</f>
        <v>#N/A</v>
      </c>
      <c r="T1058">
        <f t="shared" si="103"/>
        <v>0</v>
      </c>
      <c r="U1058">
        <f t="array" ref="U1058">MAX(IF(A$2:A$1790=M1058,IF(B$2:B$1790=N1058,J$2:J$1790)))</f>
        <v>0</v>
      </c>
    </row>
    <row r="1059" spans="1:21" hidden="1" x14ac:dyDescent="0.3">
      <c r="A1059" t="s">
        <v>106</v>
      </c>
      <c r="B1059" t="s">
        <v>111</v>
      </c>
      <c r="C1059">
        <v>19839</v>
      </c>
      <c r="D1059" s="1">
        <v>40143</v>
      </c>
      <c r="E1059" s="1">
        <v>42571</v>
      </c>
      <c r="F1059">
        <v>204213</v>
      </c>
      <c r="G1059" t="s">
        <v>10</v>
      </c>
      <c r="H1059" s="2">
        <v>42571.596655092595</v>
      </c>
      <c r="I1059">
        <f t="shared" si="99"/>
        <v>2428</v>
      </c>
      <c r="J1059">
        <f t="shared" si="104"/>
        <v>4</v>
      </c>
      <c r="K1059">
        <f t="shared" si="100"/>
        <v>0</v>
      </c>
      <c r="L1059">
        <f t="shared" si="101"/>
        <v>0</v>
      </c>
      <c r="P1059">
        <f t="shared" si="102"/>
        <v>0</v>
      </c>
      <c r="Q1059" t="e">
        <f>VLOOKUP(M1059,'train-c6'!A$1:B$23,2)</f>
        <v>#N/A</v>
      </c>
      <c r="R1059" t="e">
        <f>VLOOKUP(M1059,'train-c6'!A$2:H$23,7)</f>
        <v>#N/A</v>
      </c>
      <c r="S1059" t="e">
        <f>VLOOKUP(M1059,'train-c6'!A$2:H$23,8)</f>
        <v>#N/A</v>
      </c>
      <c r="T1059">
        <f t="shared" si="103"/>
        <v>0</v>
      </c>
      <c r="U1059">
        <f t="array" ref="U1059">MAX(IF(A$2:A$1790=M1059,IF(B$2:B$1790=N1059,J$2:J$1790)))</f>
        <v>0</v>
      </c>
    </row>
    <row r="1060" spans="1:21" hidden="1" x14ac:dyDescent="0.3">
      <c r="A1060" t="s">
        <v>106</v>
      </c>
      <c r="B1060" t="s">
        <v>114</v>
      </c>
      <c r="C1060">
        <v>19840</v>
      </c>
      <c r="D1060" s="1">
        <v>40143</v>
      </c>
      <c r="E1060" s="1">
        <v>42409</v>
      </c>
      <c r="F1060">
        <v>187757</v>
      </c>
      <c r="G1060" t="s">
        <v>10</v>
      </c>
      <c r="H1060" s="2">
        <v>42409.438368055555</v>
      </c>
      <c r="I1060">
        <f t="shared" si="99"/>
        <v>2266</v>
      </c>
      <c r="J1060">
        <f t="shared" si="104"/>
        <v>1</v>
      </c>
      <c r="K1060">
        <f t="shared" si="100"/>
        <v>0</v>
      </c>
      <c r="L1060">
        <f t="shared" si="101"/>
        <v>0</v>
      </c>
      <c r="P1060">
        <f t="shared" si="102"/>
        <v>0</v>
      </c>
      <c r="Q1060" t="e">
        <f>VLOOKUP(M1060,'train-c6'!A$1:B$23,2)</f>
        <v>#N/A</v>
      </c>
      <c r="R1060" t="e">
        <f>VLOOKUP(M1060,'train-c6'!A$2:H$23,7)</f>
        <v>#N/A</v>
      </c>
      <c r="S1060" t="e">
        <f>VLOOKUP(M1060,'train-c6'!A$2:H$23,8)</f>
        <v>#N/A</v>
      </c>
      <c r="T1060">
        <f t="shared" si="103"/>
        <v>0</v>
      </c>
      <c r="U1060">
        <f t="array" ref="U1060">MAX(IF(A$2:A$1790=M1060,IF(B$2:B$1790=N1060,J$2:J$1790)))</f>
        <v>0</v>
      </c>
    </row>
    <row r="1061" spans="1:21" hidden="1" x14ac:dyDescent="0.3">
      <c r="A1061" t="s">
        <v>106</v>
      </c>
      <c r="B1061" t="s">
        <v>114</v>
      </c>
      <c r="C1061">
        <v>19840</v>
      </c>
      <c r="D1061" s="1">
        <v>40143</v>
      </c>
      <c r="E1061" s="1">
        <v>42468</v>
      </c>
      <c r="F1061">
        <v>193460</v>
      </c>
      <c r="G1061" t="s">
        <v>10</v>
      </c>
      <c r="H1061" s="2">
        <v>42468.305486111109</v>
      </c>
      <c r="I1061">
        <f t="shared" si="99"/>
        <v>2325</v>
      </c>
      <c r="J1061">
        <f t="shared" si="104"/>
        <v>2</v>
      </c>
      <c r="K1061">
        <f t="shared" si="100"/>
        <v>0</v>
      </c>
      <c r="L1061">
        <f t="shared" si="101"/>
        <v>0</v>
      </c>
      <c r="P1061">
        <f t="shared" si="102"/>
        <v>0</v>
      </c>
      <c r="Q1061" t="e">
        <f>VLOOKUP(M1061,'train-c6'!A$1:B$23,2)</f>
        <v>#N/A</v>
      </c>
      <c r="R1061" t="e">
        <f>VLOOKUP(M1061,'train-c6'!A$2:H$23,7)</f>
        <v>#N/A</v>
      </c>
      <c r="S1061" t="e">
        <f>VLOOKUP(M1061,'train-c6'!A$2:H$23,8)</f>
        <v>#N/A</v>
      </c>
      <c r="T1061">
        <f t="shared" si="103"/>
        <v>0</v>
      </c>
      <c r="U1061">
        <f t="array" ref="U1061">MAX(IF(A$2:A$1790=M1061,IF(B$2:B$1790=N1061,J$2:J$1790)))</f>
        <v>0</v>
      </c>
    </row>
    <row r="1062" spans="1:21" hidden="1" x14ac:dyDescent="0.3">
      <c r="A1062" t="s">
        <v>106</v>
      </c>
      <c r="B1062" t="s">
        <v>114</v>
      </c>
      <c r="C1062">
        <v>19840</v>
      </c>
      <c r="D1062" s="1">
        <v>40143</v>
      </c>
      <c r="E1062" s="1">
        <v>42528</v>
      </c>
      <c r="F1062">
        <v>200273</v>
      </c>
      <c r="G1062" t="s">
        <v>10</v>
      </c>
      <c r="H1062" s="2">
        <v>42528.460115740738</v>
      </c>
      <c r="I1062">
        <f t="shared" si="99"/>
        <v>2385</v>
      </c>
      <c r="J1062">
        <f t="shared" si="104"/>
        <v>3</v>
      </c>
      <c r="K1062">
        <f t="shared" si="100"/>
        <v>0</v>
      </c>
      <c r="L1062">
        <f t="shared" si="101"/>
        <v>0</v>
      </c>
      <c r="P1062">
        <f t="shared" si="102"/>
        <v>0</v>
      </c>
      <c r="Q1062" t="e">
        <f>VLOOKUP(M1062,'train-c6'!A$1:B$23,2)</f>
        <v>#N/A</v>
      </c>
      <c r="R1062" t="e">
        <f>VLOOKUP(M1062,'train-c6'!A$2:H$23,7)</f>
        <v>#N/A</v>
      </c>
      <c r="S1062" t="e">
        <f>VLOOKUP(M1062,'train-c6'!A$2:H$23,8)</f>
        <v>#N/A</v>
      </c>
      <c r="T1062">
        <f t="shared" si="103"/>
        <v>0</v>
      </c>
      <c r="U1062">
        <f t="array" ref="U1062">MAX(IF(A$2:A$1790=M1062,IF(B$2:B$1790=N1062,J$2:J$1790)))</f>
        <v>0</v>
      </c>
    </row>
    <row r="1063" spans="1:21" hidden="1" x14ac:dyDescent="0.3">
      <c r="A1063" t="s">
        <v>106</v>
      </c>
      <c r="B1063" t="s">
        <v>114</v>
      </c>
      <c r="C1063">
        <v>19840</v>
      </c>
      <c r="D1063" s="1">
        <v>40143</v>
      </c>
      <c r="E1063" s="1">
        <v>42579</v>
      </c>
      <c r="F1063">
        <v>205824</v>
      </c>
      <c r="G1063" t="s">
        <v>10</v>
      </c>
      <c r="H1063" s="2">
        <v>42579.328460648147</v>
      </c>
      <c r="I1063">
        <f t="shared" si="99"/>
        <v>2436</v>
      </c>
      <c r="J1063">
        <f t="shared" si="104"/>
        <v>4</v>
      </c>
      <c r="K1063">
        <f t="shared" si="100"/>
        <v>0</v>
      </c>
      <c r="L1063">
        <f t="shared" si="101"/>
        <v>0</v>
      </c>
      <c r="P1063">
        <f t="shared" si="102"/>
        <v>0</v>
      </c>
      <c r="Q1063" t="e">
        <f>VLOOKUP(M1063,'train-c6'!A$1:B$23,2)</f>
        <v>#N/A</v>
      </c>
      <c r="R1063" t="e">
        <f>VLOOKUP(M1063,'train-c6'!A$2:H$23,7)</f>
        <v>#N/A</v>
      </c>
      <c r="S1063" t="e">
        <f>VLOOKUP(M1063,'train-c6'!A$2:H$23,8)</f>
        <v>#N/A</v>
      </c>
      <c r="T1063">
        <f t="shared" si="103"/>
        <v>0</v>
      </c>
      <c r="U1063">
        <f t="array" ref="U1063">MAX(IF(A$2:A$1790=M1063,IF(B$2:B$1790=N1063,J$2:J$1790)))</f>
        <v>0</v>
      </c>
    </row>
    <row r="1064" spans="1:21" hidden="1" x14ac:dyDescent="0.3">
      <c r="A1064" t="s">
        <v>106</v>
      </c>
      <c r="B1064" t="s">
        <v>68</v>
      </c>
      <c r="C1064">
        <v>19841</v>
      </c>
      <c r="D1064" s="1">
        <v>40143</v>
      </c>
      <c r="E1064" s="1">
        <v>42392</v>
      </c>
      <c r="F1064">
        <v>184769</v>
      </c>
      <c r="G1064" t="s">
        <v>10</v>
      </c>
      <c r="H1064" s="2">
        <v>42392.364166666666</v>
      </c>
      <c r="I1064">
        <f t="shared" si="99"/>
        <v>2249</v>
      </c>
      <c r="J1064">
        <f t="shared" si="104"/>
        <v>1</v>
      </c>
      <c r="K1064">
        <f t="shared" si="100"/>
        <v>0</v>
      </c>
      <c r="L1064">
        <f t="shared" si="101"/>
        <v>0</v>
      </c>
      <c r="P1064">
        <f t="shared" si="102"/>
        <v>0</v>
      </c>
      <c r="Q1064" t="e">
        <f>VLOOKUP(M1064,'train-c6'!A$1:B$23,2)</f>
        <v>#N/A</v>
      </c>
      <c r="R1064" t="e">
        <f>VLOOKUP(M1064,'train-c6'!A$2:H$23,7)</f>
        <v>#N/A</v>
      </c>
      <c r="S1064" t="e">
        <f>VLOOKUP(M1064,'train-c6'!A$2:H$23,8)</f>
        <v>#N/A</v>
      </c>
      <c r="T1064">
        <f t="shared" si="103"/>
        <v>0</v>
      </c>
      <c r="U1064">
        <f t="array" ref="U1064">MAX(IF(A$2:A$1790=M1064,IF(B$2:B$1790=N1064,J$2:J$1790)))</f>
        <v>0</v>
      </c>
    </row>
    <row r="1065" spans="1:21" hidden="1" x14ac:dyDescent="0.3">
      <c r="A1065" t="s">
        <v>106</v>
      </c>
      <c r="B1065" t="s">
        <v>68</v>
      </c>
      <c r="C1065">
        <v>19841</v>
      </c>
      <c r="D1065" s="1">
        <v>40143</v>
      </c>
      <c r="E1065" s="1">
        <v>42468</v>
      </c>
      <c r="F1065">
        <v>193457</v>
      </c>
      <c r="G1065" t="s">
        <v>10</v>
      </c>
      <c r="H1065" s="2">
        <v>42468.305358796293</v>
      </c>
      <c r="I1065">
        <f t="shared" si="99"/>
        <v>2325</v>
      </c>
      <c r="J1065">
        <f t="shared" si="104"/>
        <v>2</v>
      </c>
      <c r="K1065">
        <f t="shared" si="100"/>
        <v>0</v>
      </c>
      <c r="L1065">
        <f t="shared" si="101"/>
        <v>0</v>
      </c>
      <c r="P1065">
        <f t="shared" si="102"/>
        <v>0</v>
      </c>
      <c r="Q1065" t="e">
        <f>VLOOKUP(M1065,'train-c6'!A$1:B$23,2)</f>
        <v>#N/A</v>
      </c>
      <c r="R1065" t="e">
        <f>VLOOKUP(M1065,'train-c6'!A$2:H$23,7)</f>
        <v>#N/A</v>
      </c>
      <c r="S1065" t="e">
        <f>VLOOKUP(M1065,'train-c6'!A$2:H$23,8)</f>
        <v>#N/A</v>
      </c>
      <c r="T1065">
        <f t="shared" si="103"/>
        <v>0</v>
      </c>
      <c r="U1065">
        <f t="array" ref="U1065">MAX(IF(A$2:A$1790=M1065,IF(B$2:B$1790=N1065,J$2:J$1790)))</f>
        <v>0</v>
      </c>
    </row>
    <row r="1066" spans="1:21" hidden="1" x14ac:dyDescent="0.3">
      <c r="A1066" t="s">
        <v>106</v>
      </c>
      <c r="B1066" t="s">
        <v>68</v>
      </c>
      <c r="C1066">
        <v>19841</v>
      </c>
      <c r="D1066" s="1">
        <v>40143</v>
      </c>
      <c r="E1066" s="1">
        <v>42528</v>
      </c>
      <c r="F1066">
        <v>200278</v>
      </c>
      <c r="G1066" t="s">
        <v>10</v>
      </c>
      <c r="H1066" s="2">
        <v>42528.464722222219</v>
      </c>
      <c r="I1066">
        <f t="shared" si="99"/>
        <v>2385</v>
      </c>
      <c r="J1066">
        <f t="shared" si="104"/>
        <v>3</v>
      </c>
      <c r="K1066">
        <f t="shared" si="100"/>
        <v>0</v>
      </c>
      <c r="L1066">
        <f t="shared" si="101"/>
        <v>0</v>
      </c>
      <c r="P1066">
        <f t="shared" si="102"/>
        <v>0</v>
      </c>
      <c r="Q1066" t="e">
        <f>VLOOKUP(M1066,'train-c6'!A$1:B$23,2)</f>
        <v>#N/A</v>
      </c>
      <c r="R1066" t="e">
        <f>VLOOKUP(M1066,'train-c6'!A$2:H$23,7)</f>
        <v>#N/A</v>
      </c>
      <c r="S1066" t="e">
        <f>VLOOKUP(M1066,'train-c6'!A$2:H$23,8)</f>
        <v>#N/A</v>
      </c>
      <c r="T1066">
        <f t="shared" si="103"/>
        <v>0</v>
      </c>
      <c r="U1066">
        <f t="array" ref="U1066">MAX(IF(A$2:A$1790=M1066,IF(B$2:B$1790=N1066,J$2:J$1790)))</f>
        <v>0</v>
      </c>
    </row>
    <row r="1067" spans="1:21" hidden="1" x14ac:dyDescent="0.3">
      <c r="A1067" t="s">
        <v>106</v>
      </c>
      <c r="B1067" t="s">
        <v>68</v>
      </c>
      <c r="C1067">
        <v>19841</v>
      </c>
      <c r="D1067" s="1">
        <v>40143</v>
      </c>
      <c r="E1067" s="1">
        <v>42571</v>
      </c>
      <c r="F1067">
        <v>204214</v>
      </c>
      <c r="G1067" t="s">
        <v>10</v>
      </c>
      <c r="H1067" s="2">
        <v>42571.596736111111</v>
      </c>
      <c r="I1067">
        <f t="shared" si="99"/>
        <v>2428</v>
      </c>
      <c r="J1067">
        <f t="shared" si="104"/>
        <v>4</v>
      </c>
      <c r="K1067">
        <f t="shared" si="100"/>
        <v>0</v>
      </c>
      <c r="L1067">
        <f t="shared" si="101"/>
        <v>0</v>
      </c>
      <c r="P1067">
        <f t="shared" si="102"/>
        <v>0</v>
      </c>
      <c r="Q1067" t="e">
        <f>VLOOKUP(M1067,'train-c6'!A$1:B$23,2)</f>
        <v>#N/A</v>
      </c>
      <c r="R1067" t="e">
        <f>VLOOKUP(M1067,'train-c6'!A$2:H$23,7)</f>
        <v>#N/A</v>
      </c>
      <c r="S1067" t="e">
        <f>VLOOKUP(M1067,'train-c6'!A$2:H$23,8)</f>
        <v>#N/A</v>
      </c>
      <c r="T1067">
        <f t="shared" si="103"/>
        <v>0</v>
      </c>
      <c r="U1067">
        <f t="array" ref="U1067">MAX(IF(A$2:A$1790=M1067,IF(B$2:B$1790=N1067,J$2:J$1790)))</f>
        <v>0</v>
      </c>
    </row>
    <row r="1068" spans="1:21" hidden="1" x14ac:dyDescent="0.3">
      <c r="A1068" t="s">
        <v>106</v>
      </c>
      <c r="B1068" t="s">
        <v>79</v>
      </c>
      <c r="C1068">
        <v>19842</v>
      </c>
      <c r="D1068" s="1">
        <v>40143</v>
      </c>
      <c r="E1068" s="1">
        <v>42579</v>
      </c>
      <c r="F1068">
        <v>205784</v>
      </c>
      <c r="G1068" t="s">
        <v>22</v>
      </c>
      <c r="H1068" s="2">
        <v>42579.300370370373</v>
      </c>
      <c r="I1068">
        <f t="shared" si="99"/>
        <v>2436</v>
      </c>
      <c r="J1068">
        <f t="shared" si="104"/>
        <v>1</v>
      </c>
      <c r="K1068">
        <f t="shared" si="100"/>
        <v>0</v>
      </c>
      <c r="L1068">
        <f t="shared" si="101"/>
        <v>0</v>
      </c>
      <c r="P1068">
        <f t="shared" si="102"/>
        <v>0</v>
      </c>
      <c r="Q1068" t="e">
        <f>VLOOKUP(M1068,'train-c6'!A$1:B$23,2)</f>
        <v>#N/A</v>
      </c>
      <c r="R1068" t="e">
        <f>VLOOKUP(M1068,'train-c6'!A$2:H$23,7)</f>
        <v>#N/A</v>
      </c>
      <c r="S1068" t="e">
        <f>VLOOKUP(M1068,'train-c6'!A$2:H$23,8)</f>
        <v>#N/A</v>
      </c>
      <c r="T1068">
        <f t="shared" si="103"/>
        <v>0</v>
      </c>
      <c r="U1068">
        <f t="array" ref="U1068">MAX(IF(A$2:A$1790=M1068,IF(B$2:B$1790=N1068,J$2:J$1790)))</f>
        <v>0</v>
      </c>
    </row>
    <row r="1069" spans="1:21" hidden="1" x14ac:dyDescent="0.3">
      <c r="A1069" t="s">
        <v>130</v>
      </c>
      <c r="B1069" t="s">
        <v>134</v>
      </c>
      <c r="C1069">
        <v>19848</v>
      </c>
      <c r="D1069" s="1">
        <v>40144</v>
      </c>
      <c r="E1069" s="1">
        <v>42404</v>
      </c>
      <c r="F1069">
        <v>187069</v>
      </c>
      <c r="G1069" t="s">
        <v>10</v>
      </c>
      <c r="H1069" s="2">
        <v>42404.364803240744</v>
      </c>
      <c r="I1069">
        <f t="shared" si="99"/>
        <v>2260</v>
      </c>
      <c r="J1069">
        <f t="shared" si="104"/>
        <v>1</v>
      </c>
      <c r="K1069">
        <f t="shared" si="100"/>
        <v>0</v>
      </c>
      <c r="L1069">
        <f t="shared" si="101"/>
        <v>0</v>
      </c>
      <c r="P1069">
        <f t="shared" si="102"/>
        <v>0</v>
      </c>
      <c r="Q1069" t="e">
        <f>VLOOKUP(M1069,'train-c6'!A$1:B$23,2)</f>
        <v>#N/A</v>
      </c>
      <c r="R1069" t="e">
        <f>VLOOKUP(M1069,'train-c6'!A$2:H$23,7)</f>
        <v>#N/A</v>
      </c>
      <c r="S1069" t="e">
        <f>VLOOKUP(M1069,'train-c6'!A$2:H$23,8)</f>
        <v>#N/A</v>
      </c>
      <c r="T1069">
        <f t="shared" si="103"/>
        <v>0</v>
      </c>
      <c r="U1069">
        <f t="array" ref="U1069">MAX(IF(A$2:A$1790=M1069,IF(B$2:B$1790=N1069,J$2:J$1790)))</f>
        <v>0</v>
      </c>
    </row>
    <row r="1070" spans="1:21" hidden="1" x14ac:dyDescent="0.3">
      <c r="A1070" t="s">
        <v>130</v>
      </c>
      <c r="B1070" t="s">
        <v>134</v>
      </c>
      <c r="C1070">
        <v>19848</v>
      </c>
      <c r="D1070" s="1">
        <v>40144</v>
      </c>
      <c r="E1070" s="1">
        <v>42454</v>
      </c>
      <c r="F1070">
        <v>190339</v>
      </c>
      <c r="G1070" t="s">
        <v>10</v>
      </c>
      <c r="H1070" s="2">
        <v>42454.396898148145</v>
      </c>
      <c r="I1070">
        <f t="shared" si="99"/>
        <v>2310</v>
      </c>
      <c r="J1070">
        <f t="shared" si="104"/>
        <v>2</v>
      </c>
      <c r="K1070">
        <f t="shared" si="100"/>
        <v>0</v>
      </c>
      <c r="L1070">
        <f t="shared" si="101"/>
        <v>0</v>
      </c>
      <c r="P1070">
        <f t="shared" si="102"/>
        <v>0</v>
      </c>
      <c r="Q1070" t="e">
        <f>VLOOKUP(M1070,'train-c6'!A$1:B$23,2)</f>
        <v>#N/A</v>
      </c>
      <c r="R1070" t="e">
        <f>VLOOKUP(M1070,'train-c6'!A$2:H$23,7)</f>
        <v>#N/A</v>
      </c>
      <c r="S1070" t="e">
        <f>VLOOKUP(M1070,'train-c6'!A$2:H$23,8)</f>
        <v>#N/A</v>
      </c>
      <c r="T1070">
        <f t="shared" si="103"/>
        <v>0</v>
      </c>
      <c r="U1070">
        <f t="array" ref="U1070">MAX(IF(A$2:A$1790=M1070,IF(B$2:B$1790=N1070,J$2:J$1790)))</f>
        <v>0</v>
      </c>
    </row>
    <row r="1071" spans="1:21" hidden="1" x14ac:dyDescent="0.3">
      <c r="A1071" t="s">
        <v>130</v>
      </c>
      <c r="B1071" t="s">
        <v>134</v>
      </c>
      <c r="C1071">
        <v>19848</v>
      </c>
      <c r="D1071" s="1">
        <v>40144</v>
      </c>
      <c r="E1071" s="1">
        <v>42530</v>
      </c>
      <c r="F1071">
        <v>200640</v>
      </c>
      <c r="G1071" t="s">
        <v>10</v>
      </c>
      <c r="H1071" s="2">
        <v>42530.434606481482</v>
      </c>
      <c r="I1071">
        <f t="shared" si="99"/>
        <v>2386</v>
      </c>
      <c r="J1071">
        <f t="shared" si="104"/>
        <v>3</v>
      </c>
      <c r="K1071">
        <f t="shared" si="100"/>
        <v>0</v>
      </c>
      <c r="L1071">
        <f t="shared" si="101"/>
        <v>0</v>
      </c>
      <c r="P1071">
        <f t="shared" si="102"/>
        <v>0</v>
      </c>
      <c r="Q1071" t="e">
        <f>VLOOKUP(M1071,'train-c6'!A$1:B$23,2)</f>
        <v>#N/A</v>
      </c>
      <c r="R1071" t="e">
        <f>VLOOKUP(M1071,'train-c6'!A$2:H$23,7)</f>
        <v>#N/A</v>
      </c>
      <c r="S1071" t="e">
        <f>VLOOKUP(M1071,'train-c6'!A$2:H$23,8)</f>
        <v>#N/A</v>
      </c>
      <c r="T1071">
        <f t="shared" si="103"/>
        <v>0</v>
      </c>
      <c r="U1071">
        <f t="array" ref="U1071">MAX(IF(A$2:A$1790=M1071,IF(B$2:B$1790=N1071,J$2:J$1790)))</f>
        <v>0</v>
      </c>
    </row>
    <row r="1072" spans="1:21" hidden="1" x14ac:dyDescent="0.3">
      <c r="A1072" t="s">
        <v>130</v>
      </c>
      <c r="B1072" t="s">
        <v>134</v>
      </c>
      <c r="C1072">
        <v>19848</v>
      </c>
      <c r="D1072" s="1">
        <v>40144</v>
      </c>
      <c r="E1072" s="1">
        <v>42571</v>
      </c>
      <c r="F1072">
        <v>204155</v>
      </c>
      <c r="G1072" t="s">
        <v>10</v>
      </c>
      <c r="H1072" s="2">
        <v>42571.57135416667</v>
      </c>
      <c r="I1072">
        <f t="shared" si="99"/>
        <v>2427</v>
      </c>
      <c r="J1072">
        <f t="shared" si="104"/>
        <v>4</v>
      </c>
      <c r="K1072">
        <f t="shared" si="100"/>
        <v>0</v>
      </c>
      <c r="L1072">
        <f t="shared" si="101"/>
        <v>0</v>
      </c>
      <c r="P1072">
        <f t="shared" si="102"/>
        <v>0</v>
      </c>
      <c r="Q1072" t="e">
        <f>VLOOKUP(M1072,'train-c6'!A$1:B$23,2)</f>
        <v>#N/A</v>
      </c>
      <c r="R1072" t="e">
        <f>VLOOKUP(M1072,'train-c6'!A$2:H$23,7)</f>
        <v>#N/A</v>
      </c>
      <c r="S1072" t="e">
        <f>VLOOKUP(M1072,'train-c6'!A$2:H$23,8)</f>
        <v>#N/A</v>
      </c>
      <c r="T1072">
        <f t="shared" si="103"/>
        <v>0</v>
      </c>
      <c r="U1072">
        <f t="array" ref="U1072">MAX(IF(A$2:A$1790=M1072,IF(B$2:B$1790=N1072,J$2:J$1790)))</f>
        <v>0</v>
      </c>
    </row>
    <row r="1073" spans="1:21" hidden="1" x14ac:dyDescent="0.3">
      <c r="A1073" t="s">
        <v>130</v>
      </c>
      <c r="B1073" t="s">
        <v>134</v>
      </c>
      <c r="C1073">
        <v>19848</v>
      </c>
      <c r="D1073" s="1">
        <v>40144</v>
      </c>
      <c r="E1073" s="1">
        <v>42636</v>
      </c>
      <c r="F1073">
        <v>211037</v>
      </c>
      <c r="G1073" t="s">
        <v>10</v>
      </c>
      <c r="H1073" s="2">
        <v>42636.601145833331</v>
      </c>
      <c r="I1073">
        <f t="shared" si="99"/>
        <v>2492</v>
      </c>
      <c r="J1073">
        <f t="shared" si="104"/>
        <v>5</v>
      </c>
      <c r="K1073">
        <f t="shared" si="100"/>
        <v>0</v>
      </c>
      <c r="L1073">
        <f t="shared" si="101"/>
        <v>0</v>
      </c>
      <c r="P1073">
        <f t="shared" si="102"/>
        <v>0</v>
      </c>
      <c r="Q1073" t="e">
        <f>VLOOKUP(M1073,'train-c6'!A$1:B$23,2)</f>
        <v>#N/A</v>
      </c>
      <c r="R1073" t="e">
        <f>VLOOKUP(M1073,'train-c6'!A$2:H$23,7)</f>
        <v>#N/A</v>
      </c>
      <c r="S1073" t="e">
        <f>VLOOKUP(M1073,'train-c6'!A$2:H$23,8)</f>
        <v>#N/A</v>
      </c>
      <c r="T1073">
        <f t="shared" si="103"/>
        <v>0</v>
      </c>
      <c r="U1073">
        <f t="array" ref="U1073">MAX(IF(A$2:A$1790=M1073,IF(B$2:B$1790=N1073,J$2:J$1790)))</f>
        <v>0</v>
      </c>
    </row>
    <row r="1074" spans="1:21" hidden="1" x14ac:dyDescent="0.3">
      <c r="A1074" t="s">
        <v>130</v>
      </c>
      <c r="B1074" t="s">
        <v>134</v>
      </c>
      <c r="C1074">
        <v>19848</v>
      </c>
      <c r="D1074" s="1">
        <v>40144</v>
      </c>
      <c r="E1074" s="1">
        <v>42702</v>
      </c>
      <c r="F1074">
        <v>215553</v>
      </c>
      <c r="G1074" t="s">
        <v>10</v>
      </c>
      <c r="H1074" s="2">
        <v>42702.270162037035</v>
      </c>
      <c r="I1074">
        <f t="shared" si="99"/>
        <v>2558</v>
      </c>
      <c r="J1074">
        <f t="shared" si="104"/>
        <v>6</v>
      </c>
      <c r="K1074">
        <f t="shared" si="100"/>
        <v>0</v>
      </c>
      <c r="L1074">
        <f t="shared" si="101"/>
        <v>0</v>
      </c>
      <c r="P1074">
        <f t="shared" si="102"/>
        <v>0</v>
      </c>
      <c r="Q1074" t="e">
        <f>VLOOKUP(M1074,'train-c6'!A$1:B$23,2)</f>
        <v>#N/A</v>
      </c>
      <c r="R1074" t="e">
        <f>VLOOKUP(M1074,'train-c6'!A$2:H$23,7)</f>
        <v>#N/A</v>
      </c>
      <c r="S1074" t="e">
        <f>VLOOKUP(M1074,'train-c6'!A$2:H$23,8)</f>
        <v>#N/A</v>
      </c>
      <c r="T1074">
        <f t="shared" si="103"/>
        <v>0</v>
      </c>
      <c r="U1074">
        <f t="array" ref="U1074">MAX(IF(A$2:A$1790=M1074,IF(B$2:B$1790=N1074,J$2:J$1790)))</f>
        <v>0</v>
      </c>
    </row>
    <row r="1075" spans="1:21" hidden="1" x14ac:dyDescent="0.3">
      <c r="A1075" t="s">
        <v>130</v>
      </c>
      <c r="B1075" t="s">
        <v>134</v>
      </c>
      <c r="C1075">
        <v>19848</v>
      </c>
      <c r="D1075" s="1">
        <v>40144</v>
      </c>
      <c r="E1075" s="1">
        <v>42829</v>
      </c>
      <c r="F1075">
        <v>226612</v>
      </c>
      <c r="G1075" t="s">
        <v>10</v>
      </c>
      <c r="H1075" s="2">
        <v>42829.368506944447</v>
      </c>
      <c r="I1075">
        <f t="shared" si="99"/>
        <v>2685</v>
      </c>
      <c r="J1075">
        <f t="shared" si="104"/>
        <v>7</v>
      </c>
      <c r="K1075">
        <f t="shared" si="100"/>
        <v>0</v>
      </c>
      <c r="L1075">
        <f t="shared" si="101"/>
        <v>0</v>
      </c>
      <c r="P1075">
        <f t="shared" si="102"/>
        <v>0</v>
      </c>
      <c r="Q1075" t="e">
        <f>VLOOKUP(M1075,'train-c6'!A$1:B$23,2)</f>
        <v>#N/A</v>
      </c>
      <c r="R1075" t="e">
        <f>VLOOKUP(M1075,'train-c6'!A$2:H$23,7)</f>
        <v>#N/A</v>
      </c>
      <c r="S1075" t="e">
        <f>VLOOKUP(M1075,'train-c6'!A$2:H$23,8)</f>
        <v>#N/A</v>
      </c>
      <c r="T1075">
        <f t="shared" si="103"/>
        <v>0</v>
      </c>
      <c r="U1075">
        <f t="array" ref="U1075">MAX(IF(A$2:A$1790=M1075,IF(B$2:B$1790=N1075,J$2:J$1790)))</f>
        <v>0</v>
      </c>
    </row>
    <row r="1076" spans="1:21" hidden="1" x14ac:dyDescent="0.3">
      <c r="A1076" t="s">
        <v>130</v>
      </c>
      <c r="B1076" t="s">
        <v>136</v>
      </c>
      <c r="C1076">
        <v>19849</v>
      </c>
      <c r="D1076" s="1">
        <v>40144</v>
      </c>
      <c r="E1076" s="1">
        <v>42409</v>
      </c>
      <c r="F1076">
        <v>187768</v>
      </c>
      <c r="G1076" t="s">
        <v>10</v>
      </c>
      <c r="H1076" s="2">
        <v>42409.444907407407</v>
      </c>
      <c r="I1076">
        <f t="shared" si="99"/>
        <v>2265</v>
      </c>
      <c r="J1076">
        <f t="shared" si="104"/>
        <v>1</v>
      </c>
      <c r="K1076">
        <f t="shared" si="100"/>
        <v>0</v>
      </c>
      <c r="L1076">
        <f t="shared" si="101"/>
        <v>0</v>
      </c>
      <c r="P1076">
        <f t="shared" si="102"/>
        <v>0</v>
      </c>
      <c r="Q1076" t="e">
        <f>VLOOKUP(M1076,'train-c6'!A$1:B$23,2)</f>
        <v>#N/A</v>
      </c>
      <c r="R1076" t="e">
        <f>VLOOKUP(M1076,'train-c6'!A$2:H$23,7)</f>
        <v>#N/A</v>
      </c>
      <c r="S1076" t="e">
        <f>VLOOKUP(M1076,'train-c6'!A$2:H$23,8)</f>
        <v>#N/A</v>
      </c>
      <c r="T1076">
        <f t="shared" si="103"/>
        <v>0</v>
      </c>
      <c r="U1076">
        <f t="array" ref="U1076">MAX(IF(A$2:A$1790=M1076,IF(B$2:B$1790=N1076,J$2:J$1790)))</f>
        <v>0</v>
      </c>
    </row>
    <row r="1077" spans="1:21" hidden="1" x14ac:dyDescent="0.3">
      <c r="A1077" t="s">
        <v>130</v>
      </c>
      <c r="B1077" t="s">
        <v>136</v>
      </c>
      <c r="C1077">
        <v>19849</v>
      </c>
      <c r="D1077" s="1">
        <v>40144</v>
      </c>
      <c r="E1077" s="1">
        <v>42454</v>
      </c>
      <c r="F1077">
        <v>190337</v>
      </c>
      <c r="G1077" t="s">
        <v>10</v>
      </c>
      <c r="H1077" s="2">
        <v>42454.396689814814</v>
      </c>
      <c r="I1077">
        <f t="shared" si="99"/>
        <v>2310</v>
      </c>
      <c r="J1077">
        <f t="shared" si="104"/>
        <v>2</v>
      </c>
      <c r="K1077">
        <f t="shared" si="100"/>
        <v>0</v>
      </c>
      <c r="L1077">
        <f t="shared" si="101"/>
        <v>0</v>
      </c>
      <c r="P1077">
        <f t="shared" si="102"/>
        <v>0</v>
      </c>
      <c r="Q1077" t="e">
        <f>VLOOKUP(M1077,'train-c6'!A$1:B$23,2)</f>
        <v>#N/A</v>
      </c>
      <c r="R1077" t="e">
        <f>VLOOKUP(M1077,'train-c6'!A$2:H$23,7)</f>
        <v>#N/A</v>
      </c>
      <c r="S1077" t="e">
        <f>VLOOKUP(M1077,'train-c6'!A$2:H$23,8)</f>
        <v>#N/A</v>
      </c>
      <c r="T1077">
        <f t="shared" si="103"/>
        <v>0</v>
      </c>
      <c r="U1077">
        <f t="array" ref="U1077">MAX(IF(A$2:A$1790=M1077,IF(B$2:B$1790=N1077,J$2:J$1790)))</f>
        <v>0</v>
      </c>
    </row>
    <row r="1078" spans="1:21" hidden="1" x14ac:dyDescent="0.3">
      <c r="A1078" t="s">
        <v>130</v>
      </c>
      <c r="B1078" t="s">
        <v>136</v>
      </c>
      <c r="C1078">
        <v>19849</v>
      </c>
      <c r="D1078" s="1">
        <v>40144</v>
      </c>
      <c r="E1078" s="1">
        <v>42515</v>
      </c>
      <c r="F1078">
        <v>197258</v>
      </c>
      <c r="G1078" t="s">
        <v>10</v>
      </c>
      <c r="H1078" s="2">
        <v>42515.512361111112</v>
      </c>
      <c r="I1078">
        <f t="shared" si="99"/>
        <v>2371</v>
      </c>
      <c r="J1078">
        <f t="shared" si="104"/>
        <v>3</v>
      </c>
      <c r="K1078">
        <f t="shared" si="100"/>
        <v>0</v>
      </c>
      <c r="L1078">
        <f t="shared" si="101"/>
        <v>0</v>
      </c>
      <c r="P1078">
        <f t="shared" si="102"/>
        <v>0</v>
      </c>
      <c r="Q1078" t="e">
        <f>VLOOKUP(M1078,'train-c6'!A$1:B$23,2)</f>
        <v>#N/A</v>
      </c>
      <c r="R1078" t="e">
        <f>VLOOKUP(M1078,'train-c6'!A$2:H$23,7)</f>
        <v>#N/A</v>
      </c>
      <c r="S1078" t="e">
        <f>VLOOKUP(M1078,'train-c6'!A$2:H$23,8)</f>
        <v>#N/A</v>
      </c>
      <c r="T1078">
        <f t="shared" si="103"/>
        <v>0</v>
      </c>
      <c r="U1078">
        <f t="array" ref="U1078">MAX(IF(A$2:A$1790=M1078,IF(B$2:B$1790=N1078,J$2:J$1790)))</f>
        <v>0</v>
      </c>
    </row>
    <row r="1079" spans="1:21" hidden="1" x14ac:dyDescent="0.3">
      <c r="A1079" t="s">
        <v>130</v>
      </c>
      <c r="B1079" t="s">
        <v>136</v>
      </c>
      <c r="C1079">
        <v>19849</v>
      </c>
      <c r="D1079" s="1">
        <v>40144</v>
      </c>
      <c r="E1079" s="1">
        <v>42584</v>
      </c>
      <c r="F1079">
        <v>206448</v>
      </c>
      <c r="G1079" t="s">
        <v>10</v>
      </c>
      <c r="H1079" s="2">
        <v>42584.342766203707</v>
      </c>
      <c r="I1079">
        <f t="shared" si="99"/>
        <v>2440</v>
      </c>
      <c r="J1079">
        <f t="shared" si="104"/>
        <v>4</v>
      </c>
      <c r="K1079">
        <f t="shared" si="100"/>
        <v>0</v>
      </c>
      <c r="L1079">
        <f t="shared" si="101"/>
        <v>0</v>
      </c>
      <c r="P1079">
        <f t="shared" si="102"/>
        <v>0</v>
      </c>
      <c r="Q1079" t="e">
        <f>VLOOKUP(M1079,'train-c6'!A$1:B$23,2)</f>
        <v>#N/A</v>
      </c>
      <c r="R1079" t="e">
        <f>VLOOKUP(M1079,'train-c6'!A$2:H$23,7)</f>
        <v>#N/A</v>
      </c>
      <c r="S1079" t="e">
        <f>VLOOKUP(M1079,'train-c6'!A$2:H$23,8)</f>
        <v>#N/A</v>
      </c>
      <c r="T1079">
        <f t="shared" si="103"/>
        <v>0</v>
      </c>
      <c r="U1079">
        <f t="array" ref="U1079">MAX(IF(A$2:A$1790=M1079,IF(B$2:B$1790=N1079,J$2:J$1790)))</f>
        <v>0</v>
      </c>
    </row>
    <row r="1080" spans="1:21" hidden="1" x14ac:dyDescent="0.3">
      <c r="A1080" t="s">
        <v>130</v>
      </c>
      <c r="B1080" t="s">
        <v>136</v>
      </c>
      <c r="C1080">
        <v>19849</v>
      </c>
      <c r="D1080" s="1">
        <v>40144</v>
      </c>
      <c r="E1080" s="1">
        <v>42636</v>
      </c>
      <c r="F1080">
        <v>211038</v>
      </c>
      <c r="G1080" t="s">
        <v>10</v>
      </c>
      <c r="H1080" s="2">
        <v>42636.601354166669</v>
      </c>
      <c r="I1080">
        <f t="shared" si="99"/>
        <v>2492</v>
      </c>
      <c r="J1080">
        <f t="shared" si="104"/>
        <v>5</v>
      </c>
      <c r="K1080">
        <f t="shared" si="100"/>
        <v>0</v>
      </c>
      <c r="L1080">
        <f t="shared" si="101"/>
        <v>0</v>
      </c>
      <c r="P1080">
        <f t="shared" si="102"/>
        <v>0</v>
      </c>
      <c r="Q1080" t="e">
        <f>VLOOKUP(M1080,'train-c6'!A$1:B$23,2)</f>
        <v>#N/A</v>
      </c>
      <c r="R1080" t="e">
        <f>VLOOKUP(M1080,'train-c6'!A$2:H$23,7)</f>
        <v>#N/A</v>
      </c>
      <c r="S1080" t="e">
        <f>VLOOKUP(M1080,'train-c6'!A$2:H$23,8)</f>
        <v>#N/A</v>
      </c>
      <c r="T1080">
        <f t="shared" si="103"/>
        <v>0</v>
      </c>
      <c r="U1080">
        <f t="array" ref="U1080">MAX(IF(A$2:A$1790=M1080,IF(B$2:B$1790=N1080,J$2:J$1790)))</f>
        <v>0</v>
      </c>
    </row>
    <row r="1081" spans="1:21" hidden="1" x14ac:dyDescent="0.3">
      <c r="A1081" t="s">
        <v>130</v>
      </c>
      <c r="B1081" t="s">
        <v>136</v>
      </c>
      <c r="C1081">
        <v>19849</v>
      </c>
      <c r="D1081" s="1">
        <v>40144</v>
      </c>
      <c r="E1081" s="1">
        <v>42702</v>
      </c>
      <c r="F1081">
        <v>215554</v>
      </c>
      <c r="G1081" t="s">
        <v>10</v>
      </c>
      <c r="H1081" s="2">
        <v>42702.270231481481</v>
      </c>
      <c r="I1081">
        <f t="shared" si="99"/>
        <v>2558</v>
      </c>
      <c r="J1081">
        <f t="shared" si="104"/>
        <v>6</v>
      </c>
      <c r="K1081">
        <f t="shared" si="100"/>
        <v>0</v>
      </c>
      <c r="L1081">
        <f t="shared" si="101"/>
        <v>0</v>
      </c>
      <c r="P1081">
        <f t="shared" si="102"/>
        <v>0</v>
      </c>
      <c r="Q1081" t="e">
        <f>VLOOKUP(M1081,'train-c6'!A$1:B$23,2)</f>
        <v>#N/A</v>
      </c>
      <c r="R1081" t="e">
        <f>VLOOKUP(M1081,'train-c6'!A$2:H$23,7)</f>
        <v>#N/A</v>
      </c>
      <c r="S1081" t="e">
        <f>VLOOKUP(M1081,'train-c6'!A$2:H$23,8)</f>
        <v>#N/A</v>
      </c>
      <c r="T1081">
        <f t="shared" si="103"/>
        <v>0</v>
      </c>
      <c r="U1081">
        <f t="array" ref="U1081">MAX(IF(A$2:A$1790=M1081,IF(B$2:B$1790=N1081,J$2:J$1790)))</f>
        <v>0</v>
      </c>
    </row>
    <row r="1082" spans="1:21" hidden="1" x14ac:dyDescent="0.3">
      <c r="A1082" t="s">
        <v>130</v>
      </c>
      <c r="B1082" t="s">
        <v>136</v>
      </c>
      <c r="C1082">
        <v>19849</v>
      </c>
      <c r="D1082" s="1">
        <v>40144</v>
      </c>
      <c r="E1082" s="1">
        <v>42829</v>
      </c>
      <c r="F1082">
        <v>226613</v>
      </c>
      <c r="G1082" t="s">
        <v>10</v>
      </c>
      <c r="H1082" s="2">
        <v>42829.368541666663</v>
      </c>
      <c r="I1082">
        <f t="shared" si="99"/>
        <v>2685</v>
      </c>
      <c r="J1082">
        <f t="shared" si="104"/>
        <v>7</v>
      </c>
      <c r="K1082">
        <f t="shared" si="100"/>
        <v>0</v>
      </c>
      <c r="L1082">
        <f t="shared" si="101"/>
        <v>0</v>
      </c>
      <c r="P1082">
        <f t="shared" si="102"/>
        <v>0</v>
      </c>
      <c r="Q1082" t="e">
        <f>VLOOKUP(M1082,'train-c6'!A$1:B$23,2)</f>
        <v>#N/A</v>
      </c>
      <c r="R1082" t="e">
        <f>VLOOKUP(M1082,'train-c6'!A$2:H$23,7)</f>
        <v>#N/A</v>
      </c>
      <c r="S1082" t="e">
        <f>VLOOKUP(M1082,'train-c6'!A$2:H$23,8)</f>
        <v>#N/A</v>
      </c>
      <c r="T1082">
        <f t="shared" si="103"/>
        <v>0</v>
      </c>
      <c r="U1082">
        <f t="array" ref="U1082">MAX(IF(A$2:A$1790=M1082,IF(B$2:B$1790=N1082,J$2:J$1790)))</f>
        <v>0</v>
      </c>
    </row>
    <row r="1083" spans="1:21" hidden="1" x14ac:dyDescent="0.3">
      <c r="A1083" t="s">
        <v>130</v>
      </c>
      <c r="B1083" t="s">
        <v>131</v>
      </c>
      <c r="C1083">
        <v>19850</v>
      </c>
      <c r="D1083" s="1">
        <v>40144</v>
      </c>
      <c r="E1083" s="1">
        <v>42404</v>
      </c>
      <c r="F1083">
        <v>187065</v>
      </c>
      <c r="G1083" t="s">
        <v>10</v>
      </c>
      <c r="H1083" s="2">
        <v>42404.364421296297</v>
      </c>
      <c r="I1083">
        <f t="shared" si="99"/>
        <v>2260</v>
      </c>
      <c r="J1083">
        <f t="shared" si="104"/>
        <v>1</v>
      </c>
      <c r="K1083">
        <f t="shared" si="100"/>
        <v>0</v>
      </c>
      <c r="L1083">
        <f t="shared" si="101"/>
        <v>0</v>
      </c>
      <c r="P1083">
        <f t="shared" si="102"/>
        <v>0</v>
      </c>
      <c r="Q1083" t="e">
        <f>VLOOKUP(M1083,'train-c6'!A$1:B$23,2)</f>
        <v>#N/A</v>
      </c>
      <c r="R1083" t="e">
        <f>VLOOKUP(M1083,'train-c6'!A$2:H$23,7)</f>
        <v>#N/A</v>
      </c>
      <c r="S1083" t="e">
        <f>VLOOKUP(M1083,'train-c6'!A$2:H$23,8)</f>
        <v>#N/A</v>
      </c>
      <c r="T1083">
        <f t="shared" si="103"/>
        <v>0</v>
      </c>
      <c r="U1083">
        <f t="array" ref="U1083">MAX(IF(A$2:A$1790=M1083,IF(B$2:B$1790=N1083,J$2:J$1790)))</f>
        <v>0</v>
      </c>
    </row>
    <row r="1084" spans="1:21" hidden="1" x14ac:dyDescent="0.3">
      <c r="A1084" t="s">
        <v>130</v>
      </c>
      <c r="B1084" t="s">
        <v>131</v>
      </c>
      <c r="C1084">
        <v>19850</v>
      </c>
      <c r="D1084" s="1">
        <v>40144</v>
      </c>
      <c r="E1084" s="1">
        <v>42454</v>
      </c>
      <c r="F1084">
        <v>190335</v>
      </c>
      <c r="G1084" t="s">
        <v>10</v>
      </c>
      <c r="H1084" s="2">
        <v>42454.396597222221</v>
      </c>
      <c r="I1084">
        <f t="shared" si="99"/>
        <v>2310</v>
      </c>
      <c r="J1084">
        <f t="shared" si="104"/>
        <v>2</v>
      </c>
      <c r="K1084">
        <f t="shared" si="100"/>
        <v>0</v>
      </c>
      <c r="L1084">
        <f t="shared" si="101"/>
        <v>0</v>
      </c>
      <c r="P1084">
        <f t="shared" si="102"/>
        <v>0</v>
      </c>
      <c r="Q1084" t="e">
        <f>VLOOKUP(M1084,'train-c6'!A$1:B$23,2)</f>
        <v>#N/A</v>
      </c>
      <c r="R1084" t="e">
        <f>VLOOKUP(M1084,'train-c6'!A$2:H$23,7)</f>
        <v>#N/A</v>
      </c>
      <c r="S1084" t="e">
        <f>VLOOKUP(M1084,'train-c6'!A$2:H$23,8)</f>
        <v>#N/A</v>
      </c>
      <c r="T1084">
        <f t="shared" si="103"/>
        <v>0</v>
      </c>
      <c r="U1084">
        <f t="array" ref="U1084">MAX(IF(A$2:A$1790=M1084,IF(B$2:B$1790=N1084,J$2:J$1790)))</f>
        <v>0</v>
      </c>
    </row>
    <row r="1085" spans="1:21" hidden="1" x14ac:dyDescent="0.3">
      <c r="A1085" t="s">
        <v>130</v>
      </c>
      <c r="B1085" t="s">
        <v>131</v>
      </c>
      <c r="C1085">
        <v>19850</v>
      </c>
      <c r="D1085" s="1">
        <v>40144</v>
      </c>
      <c r="E1085" s="1">
        <v>42515</v>
      </c>
      <c r="F1085">
        <v>197254</v>
      </c>
      <c r="G1085" t="s">
        <v>10</v>
      </c>
      <c r="H1085" s="2">
        <v>42515.511782407404</v>
      </c>
      <c r="I1085">
        <f t="shared" si="99"/>
        <v>2371</v>
      </c>
      <c r="J1085">
        <f t="shared" si="104"/>
        <v>3</v>
      </c>
      <c r="K1085">
        <f t="shared" si="100"/>
        <v>0</v>
      </c>
      <c r="L1085">
        <f t="shared" si="101"/>
        <v>0</v>
      </c>
      <c r="P1085">
        <f t="shared" si="102"/>
        <v>0</v>
      </c>
      <c r="Q1085" t="e">
        <f>VLOOKUP(M1085,'train-c6'!A$1:B$23,2)</f>
        <v>#N/A</v>
      </c>
      <c r="R1085" t="e">
        <f>VLOOKUP(M1085,'train-c6'!A$2:H$23,7)</f>
        <v>#N/A</v>
      </c>
      <c r="S1085" t="e">
        <f>VLOOKUP(M1085,'train-c6'!A$2:H$23,8)</f>
        <v>#N/A</v>
      </c>
      <c r="T1085">
        <f t="shared" si="103"/>
        <v>0</v>
      </c>
      <c r="U1085">
        <f t="array" ref="U1085">MAX(IF(A$2:A$1790=M1085,IF(B$2:B$1790=N1085,J$2:J$1790)))</f>
        <v>0</v>
      </c>
    </row>
    <row r="1086" spans="1:21" hidden="1" x14ac:dyDescent="0.3">
      <c r="A1086" t="s">
        <v>130</v>
      </c>
      <c r="B1086" t="s">
        <v>131</v>
      </c>
      <c r="C1086">
        <v>19850</v>
      </c>
      <c r="D1086" s="1">
        <v>40144</v>
      </c>
      <c r="E1086" s="1">
        <v>42571</v>
      </c>
      <c r="F1086">
        <v>204153</v>
      </c>
      <c r="G1086" t="s">
        <v>10</v>
      </c>
      <c r="H1086" s="2">
        <v>42571.571145833332</v>
      </c>
      <c r="I1086">
        <f t="shared" si="99"/>
        <v>2427</v>
      </c>
      <c r="J1086">
        <f t="shared" si="104"/>
        <v>4</v>
      </c>
      <c r="K1086">
        <f t="shared" si="100"/>
        <v>0</v>
      </c>
      <c r="L1086">
        <f t="shared" si="101"/>
        <v>0</v>
      </c>
      <c r="P1086">
        <f t="shared" si="102"/>
        <v>0</v>
      </c>
      <c r="Q1086" t="e">
        <f>VLOOKUP(M1086,'train-c6'!A$1:B$23,2)</f>
        <v>#N/A</v>
      </c>
      <c r="R1086" t="e">
        <f>VLOOKUP(M1086,'train-c6'!A$2:H$23,7)</f>
        <v>#N/A</v>
      </c>
      <c r="S1086" t="e">
        <f>VLOOKUP(M1086,'train-c6'!A$2:H$23,8)</f>
        <v>#N/A</v>
      </c>
      <c r="T1086">
        <f t="shared" si="103"/>
        <v>0</v>
      </c>
      <c r="U1086">
        <f t="array" ref="U1086">MAX(IF(A$2:A$1790=M1086,IF(B$2:B$1790=N1086,J$2:J$1790)))</f>
        <v>0</v>
      </c>
    </row>
    <row r="1087" spans="1:21" hidden="1" x14ac:dyDescent="0.3">
      <c r="A1087" t="s">
        <v>130</v>
      </c>
      <c r="B1087" t="s">
        <v>131</v>
      </c>
      <c r="C1087">
        <v>19850</v>
      </c>
      <c r="D1087" s="1">
        <v>40144</v>
      </c>
      <c r="E1087" s="1">
        <v>42636</v>
      </c>
      <c r="F1087">
        <v>211032</v>
      </c>
      <c r="G1087" t="s">
        <v>10</v>
      </c>
      <c r="H1087" s="2">
        <v>42636.600266203706</v>
      </c>
      <c r="I1087">
        <f t="shared" si="99"/>
        <v>2492</v>
      </c>
      <c r="J1087">
        <f t="shared" si="104"/>
        <v>5</v>
      </c>
      <c r="K1087">
        <f t="shared" si="100"/>
        <v>0</v>
      </c>
      <c r="L1087">
        <f t="shared" si="101"/>
        <v>0</v>
      </c>
      <c r="P1087">
        <f t="shared" si="102"/>
        <v>0</v>
      </c>
      <c r="Q1087" t="e">
        <f>VLOOKUP(M1087,'train-c6'!A$1:B$23,2)</f>
        <v>#N/A</v>
      </c>
      <c r="R1087" t="e">
        <f>VLOOKUP(M1087,'train-c6'!A$2:H$23,7)</f>
        <v>#N/A</v>
      </c>
      <c r="S1087" t="e">
        <f>VLOOKUP(M1087,'train-c6'!A$2:H$23,8)</f>
        <v>#N/A</v>
      </c>
      <c r="T1087">
        <f t="shared" si="103"/>
        <v>0</v>
      </c>
      <c r="U1087">
        <f t="array" ref="U1087">MAX(IF(A$2:A$1790=M1087,IF(B$2:B$1790=N1087,J$2:J$1790)))</f>
        <v>0</v>
      </c>
    </row>
    <row r="1088" spans="1:21" hidden="1" x14ac:dyDescent="0.3">
      <c r="A1088" t="s">
        <v>130</v>
      </c>
      <c r="B1088" t="s">
        <v>131</v>
      </c>
      <c r="C1088">
        <v>19850</v>
      </c>
      <c r="D1088" s="1">
        <v>40144</v>
      </c>
      <c r="E1088" s="1">
        <v>42702</v>
      </c>
      <c r="F1088">
        <v>215550</v>
      </c>
      <c r="G1088" t="s">
        <v>10</v>
      </c>
      <c r="H1088" s="2">
        <v>42702.269918981481</v>
      </c>
      <c r="I1088">
        <f t="shared" si="99"/>
        <v>2558</v>
      </c>
      <c r="J1088">
        <f t="shared" si="104"/>
        <v>6</v>
      </c>
      <c r="K1088">
        <f t="shared" si="100"/>
        <v>0</v>
      </c>
      <c r="L1088">
        <f t="shared" si="101"/>
        <v>0</v>
      </c>
      <c r="P1088">
        <f t="shared" si="102"/>
        <v>0</v>
      </c>
      <c r="Q1088" t="e">
        <f>VLOOKUP(M1088,'train-c6'!A$1:B$23,2)</f>
        <v>#N/A</v>
      </c>
      <c r="R1088" t="e">
        <f>VLOOKUP(M1088,'train-c6'!A$2:H$23,7)</f>
        <v>#N/A</v>
      </c>
      <c r="S1088" t="e">
        <f>VLOOKUP(M1088,'train-c6'!A$2:H$23,8)</f>
        <v>#N/A</v>
      </c>
      <c r="T1088">
        <f t="shared" si="103"/>
        <v>0</v>
      </c>
      <c r="U1088">
        <f t="array" ref="U1088">MAX(IF(A$2:A$1790=M1088,IF(B$2:B$1790=N1088,J$2:J$1790)))</f>
        <v>0</v>
      </c>
    </row>
    <row r="1089" spans="1:21" hidden="1" x14ac:dyDescent="0.3">
      <c r="A1089" t="s">
        <v>130</v>
      </c>
      <c r="B1089" t="s">
        <v>131</v>
      </c>
      <c r="C1089">
        <v>19850</v>
      </c>
      <c r="D1089" s="1">
        <v>40144</v>
      </c>
      <c r="E1089" s="1">
        <v>42829</v>
      </c>
      <c r="F1089">
        <v>226609</v>
      </c>
      <c r="G1089" t="s">
        <v>10</v>
      </c>
      <c r="H1089" s="2">
        <v>42829.368402777778</v>
      </c>
      <c r="I1089">
        <f t="shared" si="99"/>
        <v>2685</v>
      </c>
      <c r="J1089">
        <f t="shared" si="104"/>
        <v>7</v>
      </c>
      <c r="K1089">
        <f t="shared" si="100"/>
        <v>0</v>
      </c>
      <c r="L1089">
        <f t="shared" si="101"/>
        <v>0</v>
      </c>
      <c r="P1089">
        <f t="shared" si="102"/>
        <v>0</v>
      </c>
      <c r="Q1089" t="e">
        <f>VLOOKUP(M1089,'train-c6'!A$1:B$23,2)</f>
        <v>#N/A</v>
      </c>
      <c r="R1089" t="e">
        <f>VLOOKUP(M1089,'train-c6'!A$2:H$23,7)</f>
        <v>#N/A</v>
      </c>
      <c r="S1089" t="e">
        <f>VLOOKUP(M1089,'train-c6'!A$2:H$23,8)</f>
        <v>#N/A</v>
      </c>
      <c r="T1089">
        <f t="shared" si="103"/>
        <v>0</v>
      </c>
      <c r="U1089">
        <f t="array" ref="U1089">MAX(IF(A$2:A$1790=M1089,IF(B$2:B$1790=N1089,J$2:J$1790)))</f>
        <v>0</v>
      </c>
    </row>
    <row r="1090" spans="1:21" hidden="1" x14ac:dyDescent="0.3">
      <c r="A1090" t="s">
        <v>130</v>
      </c>
      <c r="B1090" t="s">
        <v>129</v>
      </c>
      <c r="C1090">
        <v>19851</v>
      </c>
      <c r="D1090" s="1">
        <v>40144</v>
      </c>
      <c r="E1090" s="1">
        <v>42392</v>
      </c>
      <c r="F1090">
        <v>184793</v>
      </c>
      <c r="G1090" t="s">
        <v>10</v>
      </c>
      <c r="H1090" s="2">
        <v>42392.374745370369</v>
      </c>
      <c r="I1090">
        <f t="shared" ref="I1090:I1153" si="105">DATEDIF(D1090,E1090,"D")</f>
        <v>2248</v>
      </c>
      <c r="J1090">
        <f t="shared" si="104"/>
        <v>1</v>
      </c>
      <c r="K1090">
        <f t="shared" si="100"/>
        <v>0</v>
      </c>
      <c r="L1090">
        <f t="shared" si="101"/>
        <v>0</v>
      </c>
      <c r="P1090">
        <f t="shared" si="102"/>
        <v>0</v>
      </c>
      <c r="Q1090" t="e">
        <f>VLOOKUP(M1090,'train-c6'!A$1:B$23,2)</f>
        <v>#N/A</v>
      </c>
      <c r="R1090" t="e">
        <f>VLOOKUP(M1090,'train-c6'!A$2:H$23,7)</f>
        <v>#N/A</v>
      </c>
      <c r="S1090" t="e">
        <f>VLOOKUP(M1090,'train-c6'!A$2:H$23,8)</f>
        <v>#N/A</v>
      </c>
      <c r="T1090">
        <f t="shared" si="103"/>
        <v>0</v>
      </c>
      <c r="U1090">
        <f t="array" ref="U1090">MAX(IF(A$2:A$1790=M1090,IF(B$2:B$1790=N1090,J$2:J$1790)))</f>
        <v>0</v>
      </c>
    </row>
    <row r="1091" spans="1:21" hidden="1" x14ac:dyDescent="0.3">
      <c r="A1091" t="s">
        <v>130</v>
      </c>
      <c r="B1091" t="s">
        <v>129</v>
      </c>
      <c r="C1091">
        <v>19851</v>
      </c>
      <c r="D1091" s="1">
        <v>40144</v>
      </c>
      <c r="E1091" s="1">
        <v>42454</v>
      </c>
      <c r="F1091">
        <v>190338</v>
      </c>
      <c r="G1091" t="s">
        <v>10</v>
      </c>
      <c r="H1091" s="2">
        <v>42454.396851851852</v>
      </c>
      <c r="I1091">
        <f t="shared" si="105"/>
        <v>2310</v>
      </c>
      <c r="J1091">
        <f t="shared" si="104"/>
        <v>2</v>
      </c>
      <c r="K1091">
        <f t="shared" ref="K1091:K1154" si="106">IF(G1091="Failed",1,0)</f>
        <v>0</v>
      </c>
      <c r="L1091">
        <f t="shared" ref="L1091:L1154" si="107">POWER(2,J1091)*K1091</f>
        <v>0</v>
      </c>
      <c r="P1091">
        <f t="shared" ref="P1091:P1154" si="108">SUMIFS(L$2:L$1790,C$2:C$1790,O1091,A$2:A$1790,M1091,J$2:J$1790,U1091)</f>
        <v>0</v>
      </c>
      <c r="Q1091" t="e">
        <f>VLOOKUP(M1091,'train-c6'!A$1:B$23,2)</f>
        <v>#N/A</v>
      </c>
      <c r="R1091" t="e">
        <f>VLOOKUP(M1091,'train-c6'!A$2:H$23,7)</f>
        <v>#N/A</v>
      </c>
      <c r="S1091" t="e">
        <f>VLOOKUP(M1091,'train-c6'!A$2:H$23,8)</f>
        <v>#N/A</v>
      </c>
      <c r="T1091">
        <f t="shared" ref="T1091:T1154" si="109">SUMIFS(K$2:K$1790,A$2:A$1790,M1091,B$2:B$1790,N1091,J$2:J$1790,U1091)</f>
        <v>0</v>
      </c>
      <c r="U1091">
        <f t="array" ref="U1091">MAX(IF(A$2:A$1790=M1091,IF(B$2:B$1790=N1091,J$2:J$1790)))</f>
        <v>0</v>
      </c>
    </row>
    <row r="1092" spans="1:21" hidden="1" x14ac:dyDescent="0.3">
      <c r="A1092" t="s">
        <v>130</v>
      </c>
      <c r="B1092" t="s">
        <v>129</v>
      </c>
      <c r="C1092">
        <v>19851</v>
      </c>
      <c r="D1092" s="1">
        <v>40144</v>
      </c>
      <c r="E1092" s="1">
        <v>42515</v>
      </c>
      <c r="F1092">
        <v>197259</v>
      </c>
      <c r="G1092" t="s">
        <v>10</v>
      </c>
      <c r="H1092" s="2">
        <v>42515.512465277781</v>
      </c>
      <c r="I1092">
        <f t="shared" si="105"/>
        <v>2371</v>
      </c>
      <c r="J1092">
        <f t="shared" si="104"/>
        <v>3</v>
      </c>
      <c r="K1092">
        <f t="shared" si="106"/>
        <v>0</v>
      </c>
      <c r="L1092">
        <f t="shared" si="107"/>
        <v>0</v>
      </c>
      <c r="P1092">
        <f t="shared" si="108"/>
        <v>0</v>
      </c>
      <c r="Q1092" t="e">
        <f>VLOOKUP(M1092,'train-c6'!A$1:B$23,2)</f>
        <v>#N/A</v>
      </c>
      <c r="R1092" t="e">
        <f>VLOOKUP(M1092,'train-c6'!A$2:H$23,7)</f>
        <v>#N/A</v>
      </c>
      <c r="S1092" t="e">
        <f>VLOOKUP(M1092,'train-c6'!A$2:H$23,8)</f>
        <v>#N/A</v>
      </c>
      <c r="T1092">
        <f t="shared" si="109"/>
        <v>0</v>
      </c>
      <c r="U1092">
        <f t="array" ref="U1092">MAX(IF(A$2:A$1790=M1092,IF(B$2:B$1790=N1092,J$2:J$1790)))</f>
        <v>0</v>
      </c>
    </row>
    <row r="1093" spans="1:21" hidden="1" x14ac:dyDescent="0.3">
      <c r="A1093" t="s">
        <v>130</v>
      </c>
      <c r="B1093" t="s">
        <v>129</v>
      </c>
      <c r="C1093">
        <v>19851</v>
      </c>
      <c r="D1093" s="1">
        <v>40144</v>
      </c>
      <c r="E1093" s="1">
        <v>42581</v>
      </c>
      <c r="F1093">
        <v>206236</v>
      </c>
      <c r="G1093" t="s">
        <v>10</v>
      </c>
      <c r="H1093" s="2">
        <v>42581.164768518516</v>
      </c>
      <c r="I1093">
        <f t="shared" si="105"/>
        <v>2437</v>
      </c>
      <c r="J1093">
        <f t="shared" si="104"/>
        <v>4</v>
      </c>
      <c r="K1093">
        <f t="shared" si="106"/>
        <v>0</v>
      </c>
      <c r="L1093">
        <f t="shared" si="107"/>
        <v>0</v>
      </c>
      <c r="P1093">
        <f t="shared" si="108"/>
        <v>0</v>
      </c>
      <c r="Q1093" t="e">
        <f>VLOOKUP(M1093,'train-c6'!A$1:B$23,2)</f>
        <v>#N/A</v>
      </c>
      <c r="R1093" t="e">
        <f>VLOOKUP(M1093,'train-c6'!A$2:H$23,7)</f>
        <v>#N/A</v>
      </c>
      <c r="S1093" t="e">
        <f>VLOOKUP(M1093,'train-c6'!A$2:H$23,8)</f>
        <v>#N/A</v>
      </c>
      <c r="T1093">
        <f t="shared" si="109"/>
        <v>0</v>
      </c>
      <c r="U1093">
        <f t="array" ref="U1093">MAX(IF(A$2:A$1790=M1093,IF(B$2:B$1790=N1093,J$2:J$1790)))</f>
        <v>0</v>
      </c>
    </row>
    <row r="1094" spans="1:21" hidden="1" x14ac:dyDescent="0.3">
      <c r="A1094" t="s">
        <v>130</v>
      </c>
      <c r="B1094" t="s">
        <v>129</v>
      </c>
      <c r="C1094">
        <v>19851</v>
      </c>
      <c r="D1094" s="1">
        <v>40144</v>
      </c>
      <c r="E1094" s="1">
        <v>42636</v>
      </c>
      <c r="F1094">
        <v>211039</v>
      </c>
      <c r="G1094" t="s">
        <v>10</v>
      </c>
      <c r="H1094" s="2">
        <v>42636.601412037038</v>
      </c>
      <c r="I1094">
        <f t="shared" si="105"/>
        <v>2492</v>
      </c>
      <c r="J1094">
        <f t="shared" si="104"/>
        <v>5</v>
      </c>
      <c r="K1094">
        <f t="shared" si="106"/>
        <v>0</v>
      </c>
      <c r="L1094">
        <f t="shared" si="107"/>
        <v>0</v>
      </c>
      <c r="P1094">
        <f t="shared" si="108"/>
        <v>0</v>
      </c>
      <c r="Q1094" t="e">
        <f>VLOOKUP(M1094,'train-c6'!A$1:B$23,2)</f>
        <v>#N/A</v>
      </c>
      <c r="R1094" t="e">
        <f>VLOOKUP(M1094,'train-c6'!A$2:H$23,7)</f>
        <v>#N/A</v>
      </c>
      <c r="S1094" t="e">
        <f>VLOOKUP(M1094,'train-c6'!A$2:H$23,8)</f>
        <v>#N/A</v>
      </c>
      <c r="T1094">
        <f t="shared" si="109"/>
        <v>0</v>
      </c>
      <c r="U1094">
        <f t="array" ref="U1094">MAX(IF(A$2:A$1790=M1094,IF(B$2:B$1790=N1094,J$2:J$1790)))</f>
        <v>0</v>
      </c>
    </row>
    <row r="1095" spans="1:21" hidden="1" x14ac:dyDescent="0.3">
      <c r="A1095" t="s">
        <v>130</v>
      </c>
      <c r="B1095" t="s">
        <v>129</v>
      </c>
      <c r="C1095">
        <v>19851</v>
      </c>
      <c r="D1095" s="1">
        <v>40144</v>
      </c>
      <c r="E1095" s="1">
        <v>42702</v>
      </c>
      <c r="F1095">
        <v>215555</v>
      </c>
      <c r="G1095" t="s">
        <v>10</v>
      </c>
      <c r="H1095" s="2">
        <v>42702.270300925928</v>
      </c>
      <c r="I1095">
        <f t="shared" si="105"/>
        <v>2558</v>
      </c>
      <c r="J1095">
        <f t="shared" si="104"/>
        <v>6</v>
      </c>
      <c r="K1095">
        <f t="shared" si="106"/>
        <v>0</v>
      </c>
      <c r="L1095">
        <f t="shared" si="107"/>
        <v>0</v>
      </c>
      <c r="P1095">
        <f t="shared" si="108"/>
        <v>0</v>
      </c>
      <c r="Q1095" t="e">
        <f>VLOOKUP(M1095,'train-c6'!A$1:B$23,2)</f>
        <v>#N/A</v>
      </c>
      <c r="R1095" t="e">
        <f>VLOOKUP(M1095,'train-c6'!A$2:H$23,7)</f>
        <v>#N/A</v>
      </c>
      <c r="S1095" t="e">
        <f>VLOOKUP(M1095,'train-c6'!A$2:H$23,8)</f>
        <v>#N/A</v>
      </c>
      <c r="T1095">
        <f t="shared" si="109"/>
        <v>0</v>
      </c>
      <c r="U1095">
        <f t="array" ref="U1095">MAX(IF(A$2:A$1790=M1095,IF(B$2:B$1790=N1095,J$2:J$1790)))</f>
        <v>0</v>
      </c>
    </row>
    <row r="1096" spans="1:21" hidden="1" x14ac:dyDescent="0.3">
      <c r="A1096" t="s">
        <v>130</v>
      </c>
      <c r="B1096" t="s">
        <v>129</v>
      </c>
      <c r="C1096">
        <v>19851</v>
      </c>
      <c r="D1096" s="1">
        <v>40144</v>
      </c>
      <c r="E1096" s="1">
        <v>42829</v>
      </c>
      <c r="F1096">
        <v>226615</v>
      </c>
      <c r="G1096" t="s">
        <v>10</v>
      </c>
      <c r="H1096" s="2">
        <v>42829.368587962963</v>
      </c>
      <c r="I1096">
        <f t="shared" si="105"/>
        <v>2685</v>
      </c>
      <c r="J1096">
        <f t="shared" si="104"/>
        <v>7</v>
      </c>
      <c r="K1096">
        <f t="shared" si="106"/>
        <v>0</v>
      </c>
      <c r="L1096">
        <f t="shared" si="107"/>
        <v>0</v>
      </c>
      <c r="P1096">
        <f t="shared" si="108"/>
        <v>0</v>
      </c>
      <c r="Q1096" t="e">
        <f>VLOOKUP(M1096,'train-c6'!A$1:B$23,2)</f>
        <v>#N/A</v>
      </c>
      <c r="R1096" t="e">
        <f>VLOOKUP(M1096,'train-c6'!A$2:H$23,7)</f>
        <v>#N/A</v>
      </c>
      <c r="S1096" t="e">
        <f>VLOOKUP(M1096,'train-c6'!A$2:H$23,8)</f>
        <v>#N/A</v>
      </c>
      <c r="T1096">
        <f t="shared" si="109"/>
        <v>0</v>
      </c>
      <c r="U1096">
        <f t="array" ref="U1096">MAX(IF(A$2:A$1790=M1096,IF(B$2:B$1790=N1096,J$2:J$1790)))</f>
        <v>0</v>
      </c>
    </row>
    <row r="1097" spans="1:21" hidden="1" x14ac:dyDescent="0.3">
      <c r="A1097" t="s">
        <v>130</v>
      </c>
      <c r="B1097" t="s">
        <v>135</v>
      </c>
      <c r="C1097">
        <v>19852</v>
      </c>
      <c r="D1097" s="1">
        <v>40144</v>
      </c>
      <c r="E1097" s="1">
        <v>42409</v>
      </c>
      <c r="F1097">
        <v>187767</v>
      </c>
      <c r="G1097" t="s">
        <v>10</v>
      </c>
      <c r="H1097" s="2">
        <v>42409.444837962961</v>
      </c>
      <c r="I1097">
        <f t="shared" si="105"/>
        <v>2265</v>
      </c>
      <c r="J1097">
        <f t="shared" si="104"/>
        <v>1</v>
      </c>
      <c r="K1097">
        <f t="shared" si="106"/>
        <v>0</v>
      </c>
      <c r="L1097">
        <f t="shared" si="107"/>
        <v>0</v>
      </c>
      <c r="P1097">
        <f t="shared" si="108"/>
        <v>0</v>
      </c>
      <c r="Q1097" t="e">
        <f>VLOOKUP(M1097,'train-c6'!A$1:B$23,2)</f>
        <v>#N/A</v>
      </c>
      <c r="R1097" t="e">
        <f>VLOOKUP(M1097,'train-c6'!A$2:H$23,7)</f>
        <v>#N/A</v>
      </c>
      <c r="S1097" t="e">
        <f>VLOOKUP(M1097,'train-c6'!A$2:H$23,8)</f>
        <v>#N/A</v>
      </c>
      <c r="T1097">
        <f t="shared" si="109"/>
        <v>0</v>
      </c>
      <c r="U1097">
        <f t="array" ref="U1097">MAX(IF(A$2:A$1790=M1097,IF(B$2:B$1790=N1097,J$2:J$1790)))</f>
        <v>0</v>
      </c>
    </row>
    <row r="1098" spans="1:21" hidden="1" x14ac:dyDescent="0.3">
      <c r="A1098" t="s">
        <v>130</v>
      </c>
      <c r="B1098" t="s">
        <v>135</v>
      </c>
      <c r="C1098">
        <v>19852</v>
      </c>
      <c r="D1098" s="1">
        <v>40144</v>
      </c>
      <c r="E1098" s="1">
        <v>42515</v>
      </c>
      <c r="F1098">
        <v>197257</v>
      </c>
      <c r="G1098" t="s">
        <v>10</v>
      </c>
      <c r="H1098" s="2">
        <v>42515.512291666666</v>
      </c>
      <c r="I1098">
        <f t="shared" si="105"/>
        <v>2371</v>
      </c>
      <c r="J1098">
        <f t="shared" si="104"/>
        <v>2</v>
      </c>
      <c r="K1098">
        <f t="shared" si="106"/>
        <v>0</v>
      </c>
      <c r="L1098">
        <f t="shared" si="107"/>
        <v>0</v>
      </c>
      <c r="P1098">
        <f t="shared" si="108"/>
        <v>0</v>
      </c>
      <c r="Q1098" t="e">
        <f>VLOOKUP(M1098,'train-c6'!A$1:B$23,2)</f>
        <v>#N/A</v>
      </c>
      <c r="R1098" t="e">
        <f>VLOOKUP(M1098,'train-c6'!A$2:H$23,7)</f>
        <v>#N/A</v>
      </c>
      <c r="S1098" t="e">
        <f>VLOOKUP(M1098,'train-c6'!A$2:H$23,8)</f>
        <v>#N/A</v>
      </c>
      <c r="T1098">
        <f t="shared" si="109"/>
        <v>0</v>
      </c>
      <c r="U1098">
        <f t="array" ref="U1098">MAX(IF(A$2:A$1790=M1098,IF(B$2:B$1790=N1098,J$2:J$1790)))</f>
        <v>0</v>
      </c>
    </row>
    <row r="1099" spans="1:21" hidden="1" x14ac:dyDescent="0.3">
      <c r="A1099" t="s">
        <v>130</v>
      </c>
      <c r="B1099" t="s">
        <v>135</v>
      </c>
      <c r="C1099">
        <v>19852</v>
      </c>
      <c r="D1099" s="1">
        <v>40144</v>
      </c>
      <c r="E1099" s="1">
        <v>42579</v>
      </c>
      <c r="F1099">
        <v>205786</v>
      </c>
      <c r="G1099" t="s">
        <v>22</v>
      </c>
      <c r="H1099" s="2">
        <v>42579.300775462965</v>
      </c>
      <c r="I1099">
        <f t="shared" si="105"/>
        <v>2435</v>
      </c>
      <c r="J1099">
        <f t="shared" si="104"/>
        <v>3</v>
      </c>
      <c r="K1099">
        <f t="shared" si="106"/>
        <v>0</v>
      </c>
      <c r="L1099">
        <f t="shared" si="107"/>
        <v>0</v>
      </c>
      <c r="P1099">
        <f t="shared" si="108"/>
        <v>0</v>
      </c>
      <c r="Q1099" t="e">
        <f>VLOOKUP(M1099,'train-c6'!A$1:B$23,2)</f>
        <v>#N/A</v>
      </c>
      <c r="R1099" t="e">
        <f>VLOOKUP(M1099,'train-c6'!A$2:H$23,7)</f>
        <v>#N/A</v>
      </c>
      <c r="S1099" t="e">
        <f>VLOOKUP(M1099,'train-c6'!A$2:H$23,8)</f>
        <v>#N/A</v>
      </c>
      <c r="T1099">
        <f t="shared" si="109"/>
        <v>0</v>
      </c>
      <c r="U1099">
        <f t="array" ref="U1099">MAX(IF(A$2:A$1790=M1099,IF(B$2:B$1790=N1099,J$2:J$1790)))</f>
        <v>0</v>
      </c>
    </row>
    <row r="1100" spans="1:21" hidden="1" x14ac:dyDescent="0.3">
      <c r="A1100" t="s">
        <v>130</v>
      </c>
      <c r="B1100" t="s">
        <v>135</v>
      </c>
      <c r="C1100">
        <v>19852</v>
      </c>
      <c r="D1100" s="1">
        <v>40144</v>
      </c>
      <c r="E1100" s="1">
        <v>42702</v>
      </c>
      <c r="F1100">
        <v>215548</v>
      </c>
      <c r="G1100" t="s">
        <v>22</v>
      </c>
      <c r="H1100" s="2">
        <v>42702.267476851855</v>
      </c>
      <c r="I1100">
        <f t="shared" si="105"/>
        <v>2558</v>
      </c>
      <c r="J1100">
        <f t="shared" si="104"/>
        <v>4</v>
      </c>
      <c r="K1100">
        <f t="shared" si="106"/>
        <v>0</v>
      </c>
      <c r="L1100">
        <f t="shared" si="107"/>
        <v>0</v>
      </c>
      <c r="P1100">
        <f t="shared" si="108"/>
        <v>0</v>
      </c>
      <c r="Q1100" t="e">
        <f>VLOOKUP(M1100,'train-c6'!A$1:B$23,2)</f>
        <v>#N/A</v>
      </c>
      <c r="R1100" t="e">
        <f>VLOOKUP(M1100,'train-c6'!A$2:H$23,7)</f>
        <v>#N/A</v>
      </c>
      <c r="S1100" t="e">
        <f>VLOOKUP(M1100,'train-c6'!A$2:H$23,8)</f>
        <v>#N/A</v>
      </c>
      <c r="T1100">
        <f t="shared" si="109"/>
        <v>0</v>
      </c>
      <c r="U1100">
        <f t="array" ref="U1100">MAX(IF(A$2:A$1790=M1100,IF(B$2:B$1790=N1100,J$2:J$1790)))</f>
        <v>0</v>
      </c>
    </row>
    <row r="1101" spans="1:21" hidden="1" x14ac:dyDescent="0.3">
      <c r="A1101" t="s">
        <v>130</v>
      </c>
      <c r="B1101" t="s">
        <v>132</v>
      </c>
      <c r="C1101">
        <v>19853</v>
      </c>
      <c r="D1101" s="1">
        <v>40144</v>
      </c>
      <c r="E1101" s="1">
        <v>42404</v>
      </c>
      <c r="F1101">
        <v>187066</v>
      </c>
      <c r="G1101" t="s">
        <v>10</v>
      </c>
      <c r="H1101" s="2">
        <v>42404.364502314813</v>
      </c>
      <c r="I1101">
        <f t="shared" si="105"/>
        <v>2260</v>
      </c>
      <c r="J1101">
        <f t="shared" si="104"/>
        <v>1</v>
      </c>
      <c r="K1101">
        <f t="shared" si="106"/>
        <v>0</v>
      </c>
      <c r="L1101">
        <f t="shared" si="107"/>
        <v>0</v>
      </c>
      <c r="P1101">
        <f t="shared" si="108"/>
        <v>0</v>
      </c>
      <c r="Q1101" t="e">
        <f>VLOOKUP(M1101,'train-c6'!A$1:B$23,2)</f>
        <v>#N/A</v>
      </c>
      <c r="R1101" t="e">
        <f>VLOOKUP(M1101,'train-c6'!A$2:H$23,7)</f>
        <v>#N/A</v>
      </c>
      <c r="S1101" t="e">
        <f>VLOOKUP(M1101,'train-c6'!A$2:H$23,8)</f>
        <v>#N/A</v>
      </c>
      <c r="T1101">
        <f t="shared" si="109"/>
        <v>0</v>
      </c>
      <c r="U1101">
        <f t="array" ref="U1101">MAX(IF(A$2:A$1790=M1101,IF(B$2:B$1790=N1101,J$2:J$1790)))</f>
        <v>0</v>
      </c>
    </row>
    <row r="1102" spans="1:21" hidden="1" x14ac:dyDescent="0.3">
      <c r="A1102" t="s">
        <v>130</v>
      </c>
      <c r="B1102" t="s">
        <v>132</v>
      </c>
      <c r="C1102">
        <v>19853</v>
      </c>
      <c r="D1102" s="1">
        <v>40144</v>
      </c>
      <c r="E1102" s="1">
        <v>42472</v>
      </c>
      <c r="F1102">
        <v>194494</v>
      </c>
      <c r="G1102" t="s">
        <v>10</v>
      </c>
      <c r="H1102" s="2">
        <v>42472.481377314813</v>
      </c>
      <c r="I1102">
        <f t="shared" si="105"/>
        <v>2328</v>
      </c>
      <c r="J1102">
        <f t="shared" si="104"/>
        <v>2</v>
      </c>
      <c r="K1102">
        <f t="shared" si="106"/>
        <v>0</v>
      </c>
      <c r="L1102">
        <f t="shared" si="107"/>
        <v>0</v>
      </c>
      <c r="P1102">
        <f t="shared" si="108"/>
        <v>0</v>
      </c>
      <c r="Q1102" t="e">
        <f>VLOOKUP(M1102,'train-c6'!A$1:B$23,2)</f>
        <v>#N/A</v>
      </c>
      <c r="R1102" t="e">
        <f>VLOOKUP(M1102,'train-c6'!A$2:H$23,7)</f>
        <v>#N/A</v>
      </c>
      <c r="S1102" t="e">
        <f>VLOOKUP(M1102,'train-c6'!A$2:H$23,8)</f>
        <v>#N/A</v>
      </c>
      <c r="T1102">
        <f t="shared" si="109"/>
        <v>0</v>
      </c>
      <c r="U1102">
        <f t="array" ref="U1102">MAX(IF(A$2:A$1790=M1102,IF(B$2:B$1790=N1102,J$2:J$1790)))</f>
        <v>0</v>
      </c>
    </row>
    <row r="1103" spans="1:21" hidden="1" x14ac:dyDescent="0.3">
      <c r="A1103" t="s">
        <v>130</v>
      </c>
      <c r="B1103" t="s">
        <v>132</v>
      </c>
      <c r="C1103">
        <v>19853</v>
      </c>
      <c r="D1103" s="1">
        <v>40144</v>
      </c>
      <c r="E1103" s="1">
        <v>42515</v>
      </c>
      <c r="F1103">
        <v>197255</v>
      </c>
      <c r="G1103" t="s">
        <v>10</v>
      </c>
      <c r="H1103" s="2">
        <v>42515.511817129627</v>
      </c>
      <c r="I1103">
        <f t="shared" si="105"/>
        <v>2371</v>
      </c>
      <c r="J1103">
        <f t="shared" si="104"/>
        <v>3</v>
      </c>
      <c r="K1103">
        <f t="shared" si="106"/>
        <v>0</v>
      </c>
      <c r="L1103">
        <f t="shared" si="107"/>
        <v>0</v>
      </c>
      <c r="P1103">
        <f t="shared" si="108"/>
        <v>0</v>
      </c>
      <c r="Q1103" t="e">
        <f>VLOOKUP(M1103,'train-c6'!A$1:B$23,2)</f>
        <v>#N/A</v>
      </c>
      <c r="R1103" t="e">
        <f>VLOOKUP(M1103,'train-c6'!A$2:H$23,7)</f>
        <v>#N/A</v>
      </c>
      <c r="S1103" t="e">
        <f>VLOOKUP(M1103,'train-c6'!A$2:H$23,8)</f>
        <v>#N/A</v>
      </c>
      <c r="T1103">
        <f t="shared" si="109"/>
        <v>0</v>
      </c>
      <c r="U1103">
        <f t="array" ref="U1103">MAX(IF(A$2:A$1790=M1103,IF(B$2:B$1790=N1103,J$2:J$1790)))</f>
        <v>0</v>
      </c>
    </row>
    <row r="1104" spans="1:21" hidden="1" x14ac:dyDescent="0.3">
      <c r="A1104" t="s">
        <v>130</v>
      </c>
      <c r="B1104" t="s">
        <v>132</v>
      </c>
      <c r="C1104">
        <v>19853</v>
      </c>
      <c r="D1104" s="1">
        <v>40144</v>
      </c>
      <c r="E1104" s="1">
        <v>42571</v>
      </c>
      <c r="F1104">
        <v>204154</v>
      </c>
      <c r="G1104" t="s">
        <v>10</v>
      </c>
      <c r="H1104" s="2">
        <v>42571.571215277778</v>
      </c>
      <c r="I1104">
        <f t="shared" si="105"/>
        <v>2427</v>
      </c>
      <c r="J1104">
        <f t="shared" si="104"/>
        <v>4</v>
      </c>
      <c r="K1104">
        <f t="shared" si="106"/>
        <v>0</v>
      </c>
      <c r="L1104">
        <f t="shared" si="107"/>
        <v>0</v>
      </c>
      <c r="P1104">
        <f t="shared" si="108"/>
        <v>0</v>
      </c>
      <c r="Q1104" t="e">
        <f>VLOOKUP(M1104,'train-c6'!A$1:B$23,2)</f>
        <v>#N/A</v>
      </c>
      <c r="R1104" t="e">
        <f>VLOOKUP(M1104,'train-c6'!A$2:H$23,7)</f>
        <v>#N/A</v>
      </c>
      <c r="S1104" t="e">
        <f>VLOOKUP(M1104,'train-c6'!A$2:H$23,8)</f>
        <v>#N/A</v>
      </c>
      <c r="T1104">
        <f t="shared" si="109"/>
        <v>0</v>
      </c>
      <c r="U1104">
        <f t="array" ref="U1104">MAX(IF(A$2:A$1790=M1104,IF(B$2:B$1790=N1104,J$2:J$1790)))</f>
        <v>0</v>
      </c>
    </row>
    <row r="1105" spans="1:21" hidden="1" x14ac:dyDescent="0.3">
      <c r="A1105" t="s">
        <v>130</v>
      </c>
      <c r="B1105" t="s">
        <v>132</v>
      </c>
      <c r="C1105">
        <v>19853</v>
      </c>
      <c r="D1105" s="1">
        <v>40144</v>
      </c>
      <c r="E1105" s="1">
        <v>42636</v>
      </c>
      <c r="F1105">
        <v>211033</v>
      </c>
      <c r="G1105" t="s">
        <v>10</v>
      </c>
      <c r="H1105" s="2">
        <v>42636.600659722222</v>
      </c>
      <c r="I1105">
        <f t="shared" si="105"/>
        <v>2492</v>
      </c>
      <c r="J1105">
        <f t="shared" si="104"/>
        <v>5</v>
      </c>
      <c r="K1105">
        <f t="shared" si="106"/>
        <v>0</v>
      </c>
      <c r="L1105">
        <f t="shared" si="107"/>
        <v>0</v>
      </c>
      <c r="P1105">
        <f t="shared" si="108"/>
        <v>0</v>
      </c>
      <c r="Q1105" t="e">
        <f>VLOOKUP(M1105,'train-c6'!A$1:B$23,2)</f>
        <v>#N/A</v>
      </c>
      <c r="R1105" t="e">
        <f>VLOOKUP(M1105,'train-c6'!A$2:H$23,7)</f>
        <v>#N/A</v>
      </c>
      <c r="S1105" t="e">
        <f>VLOOKUP(M1105,'train-c6'!A$2:H$23,8)</f>
        <v>#N/A</v>
      </c>
      <c r="T1105">
        <f t="shared" si="109"/>
        <v>0</v>
      </c>
      <c r="U1105">
        <f t="array" ref="U1105">MAX(IF(A$2:A$1790=M1105,IF(B$2:B$1790=N1105,J$2:J$1790)))</f>
        <v>0</v>
      </c>
    </row>
    <row r="1106" spans="1:21" hidden="1" x14ac:dyDescent="0.3">
      <c r="A1106" t="s">
        <v>130</v>
      </c>
      <c r="B1106" t="s">
        <v>132</v>
      </c>
      <c r="C1106">
        <v>19853</v>
      </c>
      <c r="D1106" s="1">
        <v>40144</v>
      </c>
      <c r="E1106" s="1">
        <v>42702</v>
      </c>
      <c r="F1106">
        <v>215551</v>
      </c>
      <c r="G1106" t="s">
        <v>10</v>
      </c>
      <c r="H1106" s="2">
        <v>42702.269988425927</v>
      </c>
      <c r="I1106">
        <f t="shared" si="105"/>
        <v>2558</v>
      </c>
      <c r="J1106">
        <f t="shared" si="104"/>
        <v>6</v>
      </c>
      <c r="K1106">
        <f t="shared" si="106"/>
        <v>0</v>
      </c>
      <c r="L1106">
        <f t="shared" si="107"/>
        <v>0</v>
      </c>
      <c r="P1106">
        <f t="shared" si="108"/>
        <v>0</v>
      </c>
      <c r="Q1106" t="e">
        <f>VLOOKUP(M1106,'train-c6'!A$1:B$23,2)</f>
        <v>#N/A</v>
      </c>
      <c r="R1106" t="e">
        <f>VLOOKUP(M1106,'train-c6'!A$2:H$23,7)</f>
        <v>#N/A</v>
      </c>
      <c r="S1106" t="e">
        <f>VLOOKUP(M1106,'train-c6'!A$2:H$23,8)</f>
        <v>#N/A</v>
      </c>
      <c r="T1106">
        <f t="shared" si="109"/>
        <v>0</v>
      </c>
      <c r="U1106">
        <f t="array" ref="U1106">MAX(IF(A$2:A$1790=M1106,IF(B$2:B$1790=N1106,J$2:J$1790)))</f>
        <v>0</v>
      </c>
    </row>
    <row r="1107" spans="1:21" hidden="1" x14ac:dyDescent="0.3">
      <c r="A1107" t="s">
        <v>130</v>
      </c>
      <c r="B1107" t="s">
        <v>132</v>
      </c>
      <c r="C1107">
        <v>19853</v>
      </c>
      <c r="D1107" s="1">
        <v>40144</v>
      </c>
      <c r="E1107" s="1">
        <v>42829</v>
      </c>
      <c r="F1107">
        <v>226610</v>
      </c>
      <c r="G1107" t="s">
        <v>10</v>
      </c>
      <c r="H1107" s="2">
        <v>42829.368449074071</v>
      </c>
      <c r="I1107">
        <f t="shared" si="105"/>
        <v>2685</v>
      </c>
      <c r="J1107">
        <f t="shared" si="104"/>
        <v>7</v>
      </c>
      <c r="K1107">
        <f t="shared" si="106"/>
        <v>0</v>
      </c>
      <c r="L1107">
        <f t="shared" si="107"/>
        <v>0</v>
      </c>
      <c r="P1107">
        <f t="shared" si="108"/>
        <v>0</v>
      </c>
      <c r="Q1107" t="e">
        <f>VLOOKUP(M1107,'train-c6'!A$1:B$23,2)</f>
        <v>#N/A</v>
      </c>
      <c r="R1107" t="e">
        <f>VLOOKUP(M1107,'train-c6'!A$2:H$23,7)</f>
        <v>#N/A</v>
      </c>
      <c r="S1107" t="e">
        <f>VLOOKUP(M1107,'train-c6'!A$2:H$23,8)</f>
        <v>#N/A</v>
      </c>
      <c r="T1107">
        <f t="shared" si="109"/>
        <v>0</v>
      </c>
      <c r="U1107">
        <f t="array" ref="U1107">MAX(IF(A$2:A$1790=M1107,IF(B$2:B$1790=N1107,J$2:J$1790)))</f>
        <v>0</v>
      </c>
    </row>
    <row r="1108" spans="1:21" hidden="1" x14ac:dyDescent="0.3">
      <c r="A1108" t="s">
        <v>130</v>
      </c>
      <c r="B1108" t="s">
        <v>133</v>
      </c>
      <c r="C1108">
        <v>19854</v>
      </c>
      <c r="D1108" s="1">
        <v>40144</v>
      </c>
      <c r="E1108" s="1">
        <v>42404</v>
      </c>
      <c r="F1108">
        <v>187068</v>
      </c>
      <c r="G1108" t="s">
        <v>10</v>
      </c>
      <c r="H1108" s="2">
        <v>42404.364606481482</v>
      </c>
      <c r="I1108">
        <f t="shared" si="105"/>
        <v>2260</v>
      </c>
      <c r="J1108">
        <f t="shared" si="104"/>
        <v>1</v>
      </c>
      <c r="K1108">
        <f t="shared" si="106"/>
        <v>0</v>
      </c>
      <c r="L1108">
        <f t="shared" si="107"/>
        <v>0</v>
      </c>
      <c r="P1108">
        <f t="shared" si="108"/>
        <v>0</v>
      </c>
      <c r="Q1108" t="e">
        <f>VLOOKUP(M1108,'train-c6'!A$1:B$23,2)</f>
        <v>#N/A</v>
      </c>
      <c r="R1108" t="e">
        <f>VLOOKUP(M1108,'train-c6'!A$2:H$23,7)</f>
        <v>#N/A</v>
      </c>
      <c r="S1108" t="e">
        <f>VLOOKUP(M1108,'train-c6'!A$2:H$23,8)</f>
        <v>#N/A</v>
      </c>
      <c r="T1108">
        <f t="shared" si="109"/>
        <v>0</v>
      </c>
      <c r="U1108">
        <f t="array" ref="U1108">MAX(IF(A$2:A$1790=M1108,IF(B$2:B$1790=N1108,J$2:J$1790)))</f>
        <v>0</v>
      </c>
    </row>
    <row r="1109" spans="1:21" hidden="1" x14ac:dyDescent="0.3">
      <c r="A1109" t="s">
        <v>130</v>
      </c>
      <c r="B1109" t="s">
        <v>133</v>
      </c>
      <c r="C1109">
        <v>19854</v>
      </c>
      <c r="D1109" s="1">
        <v>40144</v>
      </c>
      <c r="E1109" s="1">
        <v>42454</v>
      </c>
      <c r="F1109">
        <v>190336</v>
      </c>
      <c r="G1109" t="s">
        <v>10</v>
      </c>
      <c r="H1109" s="2">
        <v>42454.396631944444</v>
      </c>
      <c r="I1109">
        <f t="shared" si="105"/>
        <v>2310</v>
      </c>
      <c r="J1109">
        <f t="shared" si="104"/>
        <v>2</v>
      </c>
      <c r="K1109">
        <f t="shared" si="106"/>
        <v>0</v>
      </c>
      <c r="L1109">
        <f t="shared" si="107"/>
        <v>0</v>
      </c>
      <c r="P1109">
        <f t="shared" si="108"/>
        <v>0</v>
      </c>
      <c r="Q1109" t="e">
        <f>VLOOKUP(M1109,'train-c6'!A$1:B$23,2)</f>
        <v>#N/A</v>
      </c>
      <c r="R1109" t="e">
        <f>VLOOKUP(M1109,'train-c6'!A$2:H$23,7)</f>
        <v>#N/A</v>
      </c>
      <c r="S1109" t="e">
        <f>VLOOKUP(M1109,'train-c6'!A$2:H$23,8)</f>
        <v>#N/A</v>
      </c>
      <c r="T1109">
        <f t="shared" si="109"/>
        <v>0</v>
      </c>
      <c r="U1109">
        <f t="array" ref="U1109">MAX(IF(A$2:A$1790=M1109,IF(B$2:B$1790=N1109,J$2:J$1790)))</f>
        <v>0</v>
      </c>
    </row>
    <row r="1110" spans="1:21" hidden="1" x14ac:dyDescent="0.3">
      <c r="A1110" t="s">
        <v>130</v>
      </c>
      <c r="B1110" t="s">
        <v>133</v>
      </c>
      <c r="C1110">
        <v>19854</v>
      </c>
      <c r="D1110" s="1">
        <v>40144</v>
      </c>
      <c r="E1110" s="1">
        <v>42515</v>
      </c>
      <c r="F1110">
        <v>197256</v>
      </c>
      <c r="G1110" t="s">
        <v>10</v>
      </c>
      <c r="H1110" s="2">
        <v>42515.511874999997</v>
      </c>
      <c r="I1110">
        <f t="shared" si="105"/>
        <v>2371</v>
      </c>
      <c r="J1110">
        <f t="shared" si="104"/>
        <v>3</v>
      </c>
      <c r="K1110">
        <f t="shared" si="106"/>
        <v>0</v>
      </c>
      <c r="L1110">
        <f t="shared" si="107"/>
        <v>0</v>
      </c>
      <c r="P1110">
        <f t="shared" si="108"/>
        <v>0</v>
      </c>
      <c r="Q1110" t="e">
        <f>VLOOKUP(M1110,'train-c6'!A$1:B$23,2)</f>
        <v>#N/A</v>
      </c>
      <c r="R1110" t="e">
        <f>VLOOKUP(M1110,'train-c6'!A$2:H$23,7)</f>
        <v>#N/A</v>
      </c>
      <c r="S1110" t="e">
        <f>VLOOKUP(M1110,'train-c6'!A$2:H$23,8)</f>
        <v>#N/A</v>
      </c>
      <c r="T1110">
        <f t="shared" si="109"/>
        <v>0</v>
      </c>
      <c r="U1110">
        <f t="array" ref="U1110">MAX(IF(A$2:A$1790=M1110,IF(B$2:B$1790=N1110,J$2:J$1790)))</f>
        <v>0</v>
      </c>
    </row>
    <row r="1111" spans="1:21" hidden="1" x14ac:dyDescent="0.3">
      <c r="A1111" t="s">
        <v>130</v>
      </c>
      <c r="B1111" t="s">
        <v>133</v>
      </c>
      <c r="C1111">
        <v>19854</v>
      </c>
      <c r="D1111" s="1">
        <v>40144</v>
      </c>
      <c r="E1111" s="1">
        <v>42581</v>
      </c>
      <c r="F1111">
        <v>206243</v>
      </c>
      <c r="G1111" t="s">
        <v>10</v>
      </c>
      <c r="H1111" s="2">
        <v>42581.283356481479</v>
      </c>
      <c r="I1111">
        <f t="shared" si="105"/>
        <v>2437</v>
      </c>
      <c r="J1111">
        <f t="shared" ref="J1111:J1174" si="110">IF(C1111=C1110,J1110+1,1)</f>
        <v>4</v>
      </c>
      <c r="K1111">
        <f t="shared" si="106"/>
        <v>0</v>
      </c>
      <c r="L1111">
        <f t="shared" si="107"/>
        <v>0</v>
      </c>
      <c r="P1111">
        <f t="shared" si="108"/>
        <v>0</v>
      </c>
      <c r="Q1111" t="e">
        <f>VLOOKUP(M1111,'train-c6'!A$1:B$23,2)</f>
        <v>#N/A</v>
      </c>
      <c r="R1111" t="e">
        <f>VLOOKUP(M1111,'train-c6'!A$2:H$23,7)</f>
        <v>#N/A</v>
      </c>
      <c r="S1111" t="e">
        <f>VLOOKUP(M1111,'train-c6'!A$2:H$23,8)</f>
        <v>#N/A</v>
      </c>
      <c r="T1111">
        <f t="shared" si="109"/>
        <v>0</v>
      </c>
      <c r="U1111">
        <f t="array" ref="U1111">MAX(IF(A$2:A$1790=M1111,IF(B$2:B$1790=N1111,J$2:J$1790)))</f>
        <v>0</v>
      </c>
    </row>
    <row r="1112" spans="1:21" hidden="1" x14ac:dyDescent="0.3">
      <c r="A1112" t="s">
        <v>130</v>
      </c>
      <c r="B1112" t="s">
        <v>133</v>
      </c>
      <c r="C1112">
        <v>19854</v>
      </c>
      <c r="D1112" s="1">
        <v>40144</v>
      </c>
      <c r="E1112" s="1">
        <v>42636</v>
      </c>
      <c r="F1112">
        <v>211034</v>
      </c>
      <c r="G1112" t="s">
        <v>10</v>
      </c>
      <c r="H1112" s="2">
        <v>42636.600717592592</v>
      </c>
      <c r="I1112">
        <f t="shared" si="105"/>
        <v>2492</v>
      </c>
      <c r="J1112">
        <f t="shared" si="110"/>
        <v>5</v>
      </c>
      <c r="K1112">
        <f t="shared" si="106"/>
        <v>0</v>
      </c>
      <c r="L1112">
        <f t="shared" si="107"/>
        <v>0</v>
      </c>
      <c r="P1112">
        <f t="shared" si="108"/>
        <v>0</v>
      </c>
      <c r="Q1112" t="e">
        <f>VLOOKUP(M1112,'train-c6'!A$1:B$23,2)</f>
        <v>#N/A</v>
      </c>
      <c r="R1112" t="e">
        <f>VLOOKUP(M1112,'train-c6'!A$2:H$23,7)</f>
        <v>#N/A</v>
      </c>
      <c r="S1112" t="e">
        <f>VLOOKUP(M1112,'train-c6'!A$2:H$23,8)</f>
        <v>#N/A</v>
      </c>
      <c r="T1112">
        <f t="shared" si="109"/>
        <v>0</v>
      </c>
      <c r="U1112">
        <f t="array" ref="U1112">MAX(IF(A$2:A$1790=M1112,IF(B$2:B$1790=N1112,J$2:J$1790)))</f>
        <v>0</v>
      </c>
    </row>
    <row r="1113" spans="1:21" hidden="1" x14ac:dyDescent="0.3">
      <c r="A1113" t="s">
        <v>130</v>
      </c>
      <c r="B1113" t="s">
        <v>133</v>
      </c>
      <c r="C1113">
        <v>19854</v>
      </c>
      <c r="D1113" s="1">
        <v>40144</v>
      </c>
      <c r="E1113" s="1">
        <v>42702</v>
      </c>
      <c r="F1113">
        <v>215552</v>
      </c>
      <c r="G1113" t="s">
        <v>10</v>
      </c>
      <c r="H1113" s="2">
        <v>42702.270057870373</v>
      </c>
      <c r="I1113">
        <f t="shared" si="105"/>
        <v>2558</v>
      </c>
      <c r="J1113">
        <f t="shared" si="110"/>
        <v>6</v>
      </c>
      <c r="K1113">
        <f t="shared" si="106"/>
        <v>0</v>
      </c>
      <c r="L1113">
        <f t="shared" si="107"/>
        <v>0</v>
      </c>
      <c r="P1113">
        <f t="shared" si="108"/>
        <v>0</v>
      </c>
      <c r="Q1113" t="e">
        <f>VLOOKUP(M1113,'train-c6'!A$1:B$23,2)</f>
        <v>#N/A</v>
      </c>
      <c r="R1113" t="e">
        <f>VLOOKUP(M1113,'train-c6'!A$2:H$23,7)</f>
        <v>#N/A</v>
      </c>
      <c r="S1113" t="e">
        <f>VLOOKUP(M1113,'train-c6'!A$2:H$23,8)</f>
        <v>#N/A</v>
      </c>
      <c r="T1113">
        <f t="shared" si="109"/>
        <v>0</v>
      </c>
      <c r="U1113">
        <f t="array" ref="U1113">MAX(IF(A$2:A$1790=M1113,IF(B$2:B$1790=N1113,J$2:J$1790)))</f>
        <v>0</v>
      </c>
    </row>
    <row r="1114" spans="1:21" hidden="1" x14ac:dyDescent="0.3">
      <c r="A1114" t="s">
        <v>130</v>
      </c>
      <c r="B1114" t="s">
        <v>133</v>
      </c>
      <c r="C1114">
        <v>19854</v>
      </c>
      <c r="D1114" s="1">
        <v>40144</v>
      </c>
      <c r="E1114" s="1">
        <v>42829</v>
      </c>
      <c r="F1114">
        <v>226611</v>
      </c>
      <c r="G1114" t="s">
        <v>10</v>
      </c>
      <c r="H1114" s="2">
        <v>42829.368472222224</v>
      </c>
      <c r="I1114">
        <f t="shared" si="105"/>
        <v>2685</v>
      </c>
      <c r="J1114">
        <f t="shared" si="110"/>
        <v>7</v>
      </c>
      <c r="K1114">
        <f t="shared" si="106"/>
        <v>0</v>
      </c>
      <c r="L1114">
        <f t="shared" si="107"/>
        <v>0</v>
      </c>
      <c r="P1114">
        <f t="shared" si="108"/>
        <v>0</v>
      </c>
      <c r="Q1114" t="e">
        <f>VLOOKUP(M1114,'train-c6'!A$1:B$23,2)</f>
        <v>#N/A</v>
      </c>
      <c r="R1114" t="e">
        <f>VLOOKUP(M1114,'train-c6'!A$2:H$23,7)</f>
        <v>#N/A</v>
      </c>
      <c r="S1114" t="e">
        <f>VLOOKUP(M1114,'train-c6'!A$2:H$23,8)</f>
        <v>#N/A</v>
      </c>
      <c r="T1114">
        <f t="shared" si="109"/>
        <v>0</v>
      </c>
      <c r="U1114">
        <f t="array" ref="U1114">MAX(IF(A$2:A$1790=M1114,IF(B$2:B$1790=N1114,J$2:J$1790)))</f>
        <v>0</v>
      </c>
    </row>
    <row r="1115" spans="1:21" hidden="1" x14ac:dyDescent="0.3">
      <c r="A1115" t="s">
        <v>257</v>
      </c>
      <c r="B1115" t="s">
        <v>261</v>
      </c>
      <c r="C1115">
        <v>92637</v>
      </c>
      <c r="D1115" s="1">
        <v>42249</v>
      </c>
      <c r="E1115" s="1">
        <v>42392</v>
      </c>
      <c r="F1115">
        <v>184677</v>
      </c>
      <c r="G1115" t="s">
        <v>10</v>
      </c>
      <c r="H1115" s="2">
        <v>42392.339062500003</v>
      </c>
      <c r="I1115">
        <f t="shared" si="105"/>
        <v>143</v>
      </c>
      <c r="J1115">
        <f t="shared" si="110"/>
        <v>1</v>
      </c>
      <c r="K1115">
        <v>0</v>
      </c>
      <c r="L1115">
        <f t="shared" si="107"/>
        <v>0</v>
      </c>
      <c r="P1115">
        <f t="shared" si="108"/>
        <v>0</v>
      </c>
      <c r="Q1115" t="e">
        <f>VLOOKUP(M1115,'train-c6'!A$1:B$23,2)</f>
        <v>#N/A</v>
      </c>
      <c r="R1115" t="e">
        <f>VLOOKUP(M1115,'train-c6'!A$2:H$23,7)</f>
        <v>#N/A</v>
      </c>
      <c r="S1115" t="e">
        <f>VLOOKUP(M1115,'train-c6'!A$2:H$23,8)</f>
        <v>#N/A</v>
      </c>
      <c r="T1115">
        <f t="shared" si="109"/>
        <v>0</v>
      </c>
      <c r="U1115">
        <f t="array" ref="U1115">MAX(IF(A$2:A$1790=M1115,IF(B$2:B$1790=N1115,J$2:J$1790)))</f>
        <v>0</v>
      </c>
    </row>
    <row r="1116" spans="1:21" hidden="1" x14ac:dyDescent="0.3">
      <c r="A1116" t="s">
        <v>257</v>
      </c>
      <c r="B1116" t="s">
        <v>261</v>
      </c>
      <c r="C1116">
        <v>92637</v>
      </c>
      <c r="D1116" s="1">
        <v>42249</v>
      </c>
      <c r="E1116" s="1">
        <v>42454</v>
      </c>
      <c r="F1116">
        <v>190220</v>
      </c>
      <c r="G1116" t="s">
        <v>10</v>
      </c>
      <c r="H1116" s="2">
        <v>42454.326828703706</v>
      </c>
      <c r="I1116">
        <f t="shared" si="105"/>
        <v>205</v>
      </c>
      <c r="J1116">
        <f t="shared" si="110"/>
        <v>2</v>
      </c>
      <c r="K1116">
        <v>0</v>
      </c>
      <c r="L1116">
        <f t="shared" si="107"/>
        <v>0</v>
      </c>
      <c r="P1116">
        <f t="shared" si="108"/>
        <v>0</v>
      </c>
      <c r="Q1116" t="e">
        <f>VLOOKUP(M1116,'train-c6'!A$1:B$23,2)</f>
        <v>#N/A</v>
      </c>
      <c r="R1116" t="e">
        <f>VLOOKUP(M1116,'train-c6'!A$2:H$23,7)</f>
        <v>#N/A</v>
      </c>
      <c r="S1116" t="e">
        <f>VLOOKUP(M1116,'train-c6'!A$2:H$23,8)</f>
        <v>#N/A</v>
      </c>
      <c r="T1116">
        <f t="shared" si="109"/>
        <v>0</v>
      </c>
      <c r="U1116">
        <f t="array" ref="U1116">MAX(IF(A$2:A$1790=M1116,IF(B$2:B$1790=N1116,J$2:J$1790)))</f>
        <v>0</v>
      </c>
    </row>
    <row r="1117" spans="1:21" hidden="1" x14ac:dyDescent="0.3">
      <c r="A1117" t="s">
        <v>257</v>
      </c>
      <c r="B1117" t="s">
        <v>261</v>
      </c>
      <c r="C1117">
        <v>92637</v>
      </c>
      <c r="D1117" s="1">
        <v>42249</v>
      </c>
      <c r="E1117" s="1">
        <v>42521</v>
      </c>
      <c r="F1117">
        <v>198795</v>
      </c>
      <c r="G1117" t="s">
        <v>10</v>
      </c>
      <c r="H1117" s="2">
        <v>42521.441400462965</v>
      </c>
      <c r="I1117">
        <f t="shared" si="105"/>
        <v>272</v>
      </c>
      <c r="J1117">
        <f t="shared" si="110"/>
        <v>3</v>
      </c>
      <c r="K1117">
        <f t="shared" si="106"/>
        <v>0</v>
      </c>
      <c r="L1117">
        <f t="shared" si="107"/>
        <v>0</v>
      </c>
      <c r="P1117">
        <f t="shared" si="108"/>
        <v>0</v>
      </c>
      <c r="Q1117" t="e">
        <f>VLOOKUP(M1117,'train-c6'!A$1:B$23,2)</f>
        <v>#N/A</v>
      </c>
      <c r="R1117" t="e">
        <f>VLOOKUP(M1117,'train-c6'!A$2:H$23,7)</f>
        <v>#N/A</v>
      </c>
      <c r="S1117" t="e">
        <f>VLOOKUP(M1117,'train-c6'!A$2:H$23,8)</f>
        <v>#N/A</v>
      </c>
      <c r="T1117">
        <f t="shared" si="109"/>
        <v>0</v>
      </c>
      <c r="U1117">
        <f t="array" ref="U1117">MAX(IF(A$2:A$1790=M1117,IF(B$2:B$1790=N1117,J$2:J$1790)))</f>
        <v>0</v>
      </c>
    </row>
    <row r="1118" spans="1:21" hidden="1" x14ac:dyDescent="0.3">
      <c r="A1118" t="s">
        <v>257</v>
      </c>
      <c r="B1118" t="s">
        <v>261</v>
      </c>
      <c r="C1118">
        <v>92637</v>
      </c>
      <c r="D1118" s="1">
        <v>42249</v>
      </c>
      <c r="E1118" s="1">
        <v>42571</v>
      </c>
      <c r="F1118">
        <v>204030</v>
      </c>
      <c r="G1118" t="s">
        <v>10</v>
      </c>
      <c r="H1118" s="2">
        <v>42571.492604166669</v>
      </c>
      <c r="I1118">
        <f t="shared" si="105"/>
        <v>322</v>
      </c>
      <c r="J1118">
        <f t="shared" si="110"/>
        <v>4</v>
      </c>
      <c r="K1118">
        <f t="shared" si="106"/>
        <v>0</v>
      </c>
      <c r="L1118">
        <f t="shared" si="107"/>
        <v>0</v>
      </c>
      <c r="P1118">
        <f t="shared" si="108"/>
        <v>0</v>
      </c>
      <c r="Q1118" t="e">
        <f>VLOOKUP(M1118,'train-c6'!A$1:B$23,2)</f>
        <v>#N/A</v>
      </c>
      <c r="R1118" t="e">
        <f>VLOOKUP(M1118,'train-c6'!A$2:H$23,7)</f>
        <v>#N/A</v>
      </c>
      <c r="S1118" t="e">
        <f>VLOOKUP(M1118,'train-c6'!A$2:H$23,8)</f>
        <v>#N/A</v>
      </c>
      <c r="T1118">
        <f t="shared" si="109"/>
        <v>0</v>
      </c>
      <c r="U1118">
        <f t="array" ref="U1118">MAX(IF(A$2:A$1790=M1118,IF(B$2:B$1790=N1118,J$2:J$1790)))</f>
        <v>0</v>
      </c>
    </row>
    <row r="1119" spans="1:21" hidden="1" x14ac:dyDescent="0.3">
      <c r="A1119" t="s">
        <v>257</v>
      </c>
      <c r="B1119" t="s">
        <v>261</v>
      </c>
      <c r="C1119">
        <v>92637</v>
      </c>
      <c r="D1119" s="1">
        <v>42249</v>
      </c>
      <c r="E1119" s="1">
        <v>42633</v>
      </c>
      <c r="F1119">
        <v>209939</v>
      </c>
      <c r="G1119" t="s">
        <v>10</v>
      </c>
      <c r="H1119" s="2">
        <v>42633.350798611114</v>
      </c>
      <c r="I1119">
        <f t="shared" si="105"/>
        <v>384</v>
      </c>
      <c r="J1119">
        <f t="shared" si="110"/>
        <v>5</v>
      </c>
      <c r="K1119">
        <f t="shared" si="106"/>
        <v>0</v>
      </c>
      <c r="L1119">
        <f t="shared" si="107"/>
        <v>0</v>
      </c>
      <c r="P1119">
        <f t="shared" si="108"/>
        <v>0</v>
      </c>
      <c r="Q1119" t="e">
        <f>VLOOKUP(M1119,'train-c6'!A$1:B$23,2)</f>
        <v>#N/A</v>
      </c>
      <c r="R1119" t="e">
        <f>VLOOKUP(M1119,'train-c6'!A$2:H$23,7)</f>
        <v>#N/A</v>
      </c>
      <c r="S1119" t="e">
        <f>VLOOKUP(M1119,'train-c6'!A$2:H$23,8)</f>
        <v>#N/A</v>
      </c>
      <c r="T1119">
        <f t="shared" si="109"/>
        <v>0</v>
      </c>
      <c r="U1119">
        <f t="array" ref="U1119">MAX(IF(A$2:A$1790=M1119,IF(B$2:B$1790=N1119,J$2:J$1790)))</f>
        <v>0</v>
      </c>
    </row>
    <row r="1120" spans="1:21" hidden="1" x14ac:dyDescent="0.3">
      <c r="A1120" t="s">
        <v>257</v>
      </c>
      <c r="B1120" t="s">
        <v>261</v>
      </c>
      <c r="C1120">
        <v>92637</v>
      </c>
      <c r="D1120" s="1">
        <v>42249</v>
      </c>
      <c r="E1120" s="1">
        <v>42699</v>
      </c>
      <c r="F1120">
        <v>215403</v>
      </c>
      <c r="G1120" t="s">
        <v>10</v>
      </c>
      <c r="H1120" s="2">
        <v>42699.412465277775</v>
      </c>
      <c r="I1120">
        <f t="shared" si="105"/>
        <v>450</v>
      </c>
      <c r="J1120">
        <f t="shared" si="110"/>
        <v>6</v>
      </c>
      <c r="K1120">
        <f t="shared" si="106"/>
        <v>0</v>
      </c>
      <c r="L1120">
        <f t="shared" si="107"/>
        <v>0</v>
      </c>
      <c r="P1120">
        <f t="shared" si="108"/>
        <v>0</v>
      </c>
      <c r="Q1120" t="e">
        <f>VLOOKUP(M1120,'train-c6'!A$1:B$23,2)</f>
        <v>#N/A</v>
      </c>
      <c r="R1120" t="e">
        <f>VLOOKUP(M1120,'train-c6'!A$2:H$23,7)</f>
        <v>#N/A</v>
      </c>
      <c r="S1120" t="e">
        <f>VLOOKUP(M1120,'train-c6'!A$2:H$23,8)</f>
        <v>#N/A</v>
      </c>
      <c r="T1120">
        <f t="shared" si="109"/>
        <v>0</v>
      </c>
      <c r="U1120">
        <f t="array" ref="U1120">MAX(IF(A$2:A$1790=M1120,IF(B$2:B$1790=N1120,J$2:J$1790)))</f>
        <v>0</v>
      </c>
    </row>
    <row r="1121" spans="1:21" hidden="1" x14ac:dyDescent="0.3">
      <c r="A1121" t="s">
        <v>257</v>
      </c>
      <c r="B1121" t="s">
        <v>261</v>
      </c>
      <c r="C1121">
        <v>92637</v>
      </c>
      <c r="D1121" s="1">
        <v>42249</v>
      </c>
      <c r="E1121" s="1">
        <v>42828</v>
      </c>
      <c r="F1121">
        <v>226506</v>
      </c>
      <c r="G1121" t="s">
        <v>10</v>
      </c>
      <c r="H1121" s="2">
        <v>42828.439606481479</v>
      </c>
      <c r="I1121">
        <f t="shared" si="105"/>
        <v>579</v>
      </c>
      <c r="J1121">
        <f t="shared" si="110"/>
        <v>7</v>
      </c>
      <c r="K1121">
        <v>0</v>
      </c>
      <c r="L1121">
        <f t="shared" si="107"/>
        <v>0</v>
      </c>
      <c r="P1121">
        <f t="shared" si="108"/>
        <v>0</v>
      </c>
      <c r="Q1121" t="e">
        <f>VLOOKUP(M1121,'train-c6'!A$1:B$23,2)</f>
        <v>#N/A</v>
      </c>
      <c r="R1121" t="e">
        <f>VLOOKUP(M1121,'train-c6'!A$2:H$23,7)</f>
        <v>#N/A</v>
      </c>
      <c r="S1121" t="e">
        <f>VLOOKUP(M1121,'train-c6'!A$2:H$23,8)</f>
        <v>#N/A</v>
      </c>
      <c r="T1121">
        <f t="shared" si="109"/>
        <v>0</v>
      </c>
      <c r="U1121">
        <f t="array" ref="U1121">MAX(IF(A$2:A$1790=M1121,IF(B$2:B$1790=N1121,J$2:J$1790)))</f>
        <v>0</v>
      </c>
    </row>
    <row r="1122" spans="1:21" hidden="1" x14ac:dyDescent="0.3">
      <c r="A1122" t="s">
        <v>257</v>
      </c>
      <c r="B1122" t="s">
        <v>262</v>
      </c>
      <c r="C1122">
        <v>92638</v>
      </c>
      <c r="D1122" s="1">
        <v>42249</v>
      </c>
      <c r="E1122" s="1">
        <v>42392</v>
      </c>
      <c r="F1122">
        <v>184678</v>
      </c>
      <c r="G1122" t="s">
        <v>10</v>
      </c>
      <c r="H1122" s="2">
        <v>42392.339097222219</v>
      </c>
      <c r="I1122">
        <f t="shared" si="105"/>
        <v>143</v>
      </c>
      <c r="J1122">
        <f t="shared" si="110"/>
        <v>1</v>
      </c>
      <c r="K1122">
        <f t="shared" si="106"/>
        <v>0</v>
      </c>
      <c r="L1122">
        <f t="shared" si="107"/>
        <v>0</v>
      </c>
      <c r="P1122">
        <f t="shared" si="108"/>
        <v>0</v>
      </c>
      <c r="Q1122" t="e">
        <f>VLOOKUP(M1122,'train-c6'!A$1:B$23,2)</f>
        <v>#N/A</v>
      </c>
      <c r="R1122" t="e">
        <f>VLOOKUP(M1122,'train-c6'!A$2:H$23,7)</f>
        <v>#N/A</v>
      </c>
      <c r="S1122" t="e">
        <f>VLOOKUP(M1122,'train-c6'!A$2:H$23,8)</f>
        <v>#N/A</v>
      </c>
      <c r="T1122">
        <f t="shared" si="109"/>
        <v>0</v>
      </c>
      <c r="U1122">
        <f t="array" ref="U1122">MAX(IF(A$2:A$1790=M1122,IF(B$2:B$1790=N1122,J$2:J$1790)))</f>
        <v>0</v>
      </c>
    </row>
    <row r="1123" spans="1:21" hidden="1" x14ac:dyDescent="0.3">
      <c r="A1123" t="s">
        <v>257</v>
      </c>
      <c r="B1123" t="s">
        <v>262</v>
      </c>
      <c r="C1123">
        <v>92638</v>
      </c>
      <c r="D1123" s="1">
        <v>42249</v>
      </c>
      <c r="E1123" s="1">
        <v>42454</v>
      </c>
      <c r="F1123">
        <v>190221</v>
      </c>
      <c r="G1123" t="s">
        <v>10</v>
      </c>
      <c r="H1123" s="2">
        <v>42454.326863425929</v>
      </c>
      <c r="I1123">
        <f t="shared" si="105"/>
        <v>205</v>
      </c>
      <c r="J1123">
        <f t="shared" si="110"/>
        <v>2</v>
      </c>
      <c r="K1123">
        <f t="shared" si="106"/>
        <v>0</v>
      </c>
      <c r="L1123">
        <f t="shared" si="107"/>
        <v>0</v>
      </c>
      <c r="P1123">
        <f t="shared" si="108"/>
        <v>0</v>
      </c>
      <c r="Q1123" t="e">
        <f>VLOOKUP(M1123,'train-c6'!A$1:B$23,2)</f>
        <v>#N/A</v>
      </c>
      <c r="R1123" t="e">
        <f>VLOOKUP(M1123,'train-c6'!A$2:H$23,7)</f>
        <v>#N/A</v>
      </c>
      <c r="S1123" t="e">
        <f>VLOOKUP(M1123,'train-c6'!A$2:H$23,8)</f>
        <v>#N/A</v>
      </c>
      <c r="T1123">
        <f t="shared" si="109"/>
        <v>0</v>
      </c>
      <c r="U1123">
        <f t="array" ref="U1123">MAX(IF(A$2:A$1790=M1123,IF(B$2:B$1790=N1123,J$2:J$1790)))</f>
        <v>0</v>
      </c>
    </row>
    <row r="1124" spans="1:21" hidden="1" x14ac:dyDescent="0.3">
      <c r="A1124" t="s">
        <v>257</v>
      </c>
      <c r="B1124" t="s">
        <v>262</v>
      </c>
      <c r="C1124">
        <v>92638</v>
      </c>
      <c r="D1124" s="1">
        <v>42249</v>
      </c>
      <c r="E1124" s="1">
        <v>42521</v>
      </c>
      <c r="F1124">
        <v>198796</v>
      </c>
      <c r="G1124" t="s">
        <v>10</v>
      </c>
      <c r="H1124" s="2">
        <v>42521.44158564815</v>
      </c>
      <c r="I1124">
        <f t="shared" si="105"/>
        <v>272</v>
      </c>
      <c r="J1124">
        <f t="shared" si="110"/>
        <v>3</v>
      </c>
      <c r="K1124">
        <f t="shared" si="106"/>
        <v>0</v>
      </c>
      <c r="L1124">
        <f t="shared" si="107"/>
        <v>0</v>
      </c>
      <c r="P1124">
        <f t="shared" si="108"/>
        <v>0</v>
      </c>
      <c r="Q1124" t="e">
        <f>VLOOKUP(M1124,'train-c6'!A$1:B$23,2)</f>
        <v>#N/A</v>
      </c>
      <c r="R1124" t="e">
        <f>VLOOKUP(M1124,'train-c6'!A$2:H$23,7)</f>
        <v>#N/A</v>
      </c>
      <c r="S1124" t="e">
        <f>VLOOKUP(M1124,'train-c6'!A$2:H$23,8)</f>
        <v>#N/A</v>
      </c>
      <c r="T1124">
        <f t="shared" si="109"/>
        <v>0</v>
      </c>
      <c r="U1124">
        <f t="array" ref="U1124">MAX(IF(A$2:A$1790=M1124,IF(B$2:B$1790=N1124,J$2:J$1790)))</f>
        <v>0</v>
      </c>
    </row>
    <row r="1125" spans="1:21" hidden="1" x14ac:dyDescent="0.3">
      <c r="A1125" t="s">
        <v>257</v>
      </c>
      <c r="B1125" t="s">
        <v>262</v>
      </c>
      <c r="C1125">
        <v>92638</v>
      </c>
      <c r="D1125" s="1">
        <v>42249</v>
      </c>
      <c r="E1125" s="1">
        <v>42571</v>
      </c>
      <c r="F1125">
        <v>204031</v>
      </c>
      <c r="G1125" t="s">
        <v>10</v>
      </c>
      <c r="H1125" s="2">
        <v>42571.492743055554</v>
      </c>
      <c r="I1125">
        <f t="shared" si="105"/>
        <v>322</v>
      </c>
      <c r="J1125">
        <f t="shared" si="110"/>
        <v>4</v>
      </c>
      <c r="K1125">
        <f t="shared" si="106"/>
        <v>0</v>
      </c>
      <c r="L1125">
        <f t="shared" si="107"/>
        <v>0</v>
      </c>
      <c r="P1125">
        <f t="shared" si="108"/>
        <v>0</v>
      </c>
      <c r="Q1125" t="e">
        <f>VLOOKUP(M1125,'train-c6'!A$1:B$23,2)</f>
        <v>#N/A</v>
      </c>
      <c r="R1125" t="e">
        <f>VLOOKUP(M1125,'train-c6'!A$2:H$23,7)</f>
        <v>#N/A</v>
      </c>
      <c r="S1125" t="e">
        <f>VLOOKUP(M1125,'train-c6'!A$2:H$23,8)</f>
        <v>#N/A</v>
      </c>
      <c r="T1125">
        <f t="shared" si="109"/>
        <v>0</v>
      </c>
      <c r="U1125">
        <f t="array" ref="U1125">MAX(IF(A$2:A$1790=M1125,IF(B$2:B$1790=N1125,J$2:J$1790)))</f>
        <v>0</v>
      </c>
    </row>
    <row r="1126" spans="1:21" hidden="1" x14ac:dyDescent="0.3">
      <c r="A1126" t="s">
        <v>257</v>
      </c>
      <c r="B1126" t="s">
        <v>263</v>
      </c>
      <c r="C1126">
        <v>92639</v>
      </c>
      <c r="D1126" s="1">
        <v>42249</v>
      </c>
      <c r="E1126" s="1">
        <v>42392</v>
      </c>
      <c r="F1126">
        <v>184679</v>
      </c>
      <c r="G1126" t="s">
        <v>10</v>
      </c>
      <c r="H1126" s="2">
        <v>42392.339131944442</v>
      </c>
      <c r="I1126">
        <f t="shared" si="105"/>
        <v>143</v>
      </c>
      <c r="J1126">
        <f t="shared" si="110"/>
        <v>1</v>
      </c>
      <c r="K1126">
        <f t="shared" si="106"/>
        <v>0</v>
      </c>
      <c r="L1126">
        <f t="shared" si="107"/>
        <v>0</v>
      </c>
      <c r="P1126">
        <f t="shared" si="108"/>
        <v>0</v>
      </c>
      <c r="Q1126" t="e">
        <f>VLOOKUP(M1126,'train-c6'!A$1:B$23,2)</f>
        <v>#N/A</v>
      </c>
      <c r="R1126" t="e">
        <f>VLOOKUP(M1126,'train-c6'!A$2:H$23,7)</f>
        <v>#N/A</v>
      </c>
      <c r="S1126" t="e">
        <f>VLOOKUP(M1126,'train-c6'!A$2:H$23,8)</f>
        <v>#N/A</v>
      </c>
      <c r="T1126">
        <f t="shared" si="109"/>
        <v>0</v>
      </c>
      <c r="U1126">
        <f t="array" ref="U1126">MAX(IF(A$2:A$1790=M1126,IF(B$2:B$1790=N1126,J$2:J$1790)))</f>
        <v>0</v>
      </c>
    </row>
    <row r="1127" spans="1:21" hidden="1" x14ac:dyDescent="0.3">
      <c r="A1127" t="s">
        <v>257</v>
      </c>
      <c r="B1127" t="s">
        <v>263</v>
      </c>
      <c r="C1127">
        <v>92639</v>
      </c>
      <c r="D1127" s="1">
        <v>42249</v>
      </c>
      <c r="E1127" s="1">
        <v>42454</v>
      </c>
      <c r="F1127">
        <v>190248</v>
      </c>
      <c r="G1127" t="s">
        <v>10</v>
      </c>
      <c r="H1127" s="2">
        <v>42454.329143518517</v>
      </c>
      <c r="I1127">
        <f t="shared" si="105"/>
        <v>205</v>
      </c>
      <c r="J1127">
        <f t="shared" si="110"/>
        <v>2</v>
      </c>
      <c r="K1127">
        <f t="shared" si="106"/>
        <v>0</v>
      </c>
      <c r="L1127">
        <f t="shared" si="107"/>
        <v>0</v>
      </c>
      <c r="P1127">
        <f t="shared" si="108"/>
        <v>0</v>
      </c>
      <c r="Q1127" t="e">
        <f>VLOOKUP(M1127,'train-c6'!A$1:B$23,2)</f>
        <v>#N/A</v>
      </c>
      <c r="R1127" t="e">
        <f>VLOOKUP(M1127,'train-c6'!A$2:H$23,7)</f>
        <v>#N/A</v>
      </c>
      <c r="S1127" t="e">
        <f>VLOOKUP(M1127,'train-c6'!A$2:H$23,8)</f>
        <v>#N/A</v>
      </c>
      <c r="T1127">
        <f t="shared" si="109"/>
        <v>0</v>
      </c>
      <c r="U1127">
        <f t="array" ref="U1127">MAX(IF(A$2:A$1790=M1127,IF(B$2:B$1790=N1127,J$2:J$1790)))</f>
        <v>0</v>
      </c>
    </row>
    <row r="1128" spans="1:21" hidden="1" x14ac:dyDescent="0.3">
      <c r="A1128" t="s">
        <v>257</v>
      </c>
      <c r="B1128" t="s">
        <v>263</v>
      </c>
      <c r="C1128">
        <v>92639</v>
      </c>
      <c r="D1128" s="1">
        <v>42249</v>
      </c>
      <c r="E1128" s="1">
        <v>42521</v>
      </c>
      <c r="F1128">
        <v>198797</v>
      </c>
      <c r="G1128" t="s">
        <v>10</v>
      </c>
      <c r="H1128" s="2">
        <v>42521.441655092596</v>
      </c>
      <c r="I1128">
        <f t="shared" si="105"/>
        <v>272</v>
      </c>
      <c r="J1128">
        <f t="shared" si="110"/>
        <v>3</v>
      </c>
      <c r="K1128">
        <f t="shared" si="106"/>
        <v>0</v>
      </c>
      <c r="L1128">
        <f t="shared" si="107"/>
        <v>0</v>
      </c>
      <c r="P1128">
        <f t="shared" si="108"/>
        <v>0</v>
      </c>
      <c r="Q1128" t="e">
        <f>VLOOKUP(M1128,'train-c6'!A$1:B$23,2)</f>
        <v>#N/A</v>
      </c>
      <c r="R1128" t="e">
        <f>VLOOKUP(M1128,'train-c6'!A$2:H$23,7)</f>
        <v>#N/A</v>
      </c>
      <c r="S1128" t="e">
        <f>VLOOKUP(M1128,'train-c6'!A$2:H$23,8)</f>
        <v>#N/A</v>
      </c>
      <c r="T1128">
        <f t="shared" si="109"/>
        <v>0</v>
      </c>
      <c r="U1128">
        <f t="array" ref="U1128">MAX(IF(A$2:A$1790=M1128,IF(B$2:B$1790=N1128,J$2:J$1790)))</f>
        <v>0</v>
      </c>
    </row>
    <row r="1129" spans="1:21" hidden="1" x14ac:dyDescent="0.3">
      <c r="A1129" t="s">
        <v>257</v>
      </c>
      <c r="B1129" t="s">
        <v>263</v>
      </c>
      <c r="C1129">
        <v>92639</v>
      </c>
      <c r="D1129" s="1">
        <v>42249</v>
      </c>
      <c r="E1129" s="1">
        <v>42571</v>
      </c>
      <c r="F1129">
        <v>204032</v>
      </c>
      <c r="G1129" t="s">
        <v>10</v>
      </c>
      <c r="H1129" s="2">
        <v>42571.49287037037</v>
      </c>
      <c r="I1129">
        <f t="shared" si="105"/>
        <v>322</v>
      </c>
      <c r="J1129">
        <f t="shared" si="110"/>
        <v>4</v>
      </c>
      <c r="K1129">
        <f t="shared" si="106"/>
        <v>0</v>
      </c>
      <c r="L1129">
        <f t="shared" si="107"/>
        <v>0</v>
      </c>
      <c r="P1129">
        <f t="shared" si="108"/>
        <v>0</v>
      </c>
      <c r="Q1129" t="e">
        <f>VLOOKUP(M1129,'train-c6'!A$1:B$23,2)</f>
        <v>#N/A</v>
      </c>
      <c r="R1129" t="e">
        <f>VLOOKUP(M1129,'train-c6'!A$2:H$23,7)</f>
        <v>#N/A</v>
      </c>
      <c r="S1129" t="e">
        <f>VLOOKUP(M1129,'train-c6'!A$2:H$23,8)</f>
        <v>#N/A</v>
      </c>
      <c r="T1129">
        <f t="shared" si="109"/>
        <v>0</v>
      </c>
      <c r="U1129">
        <f t="array" ref="U1129">MAX(IF(A$2:A$1790=M1129,IF(B$2:B$1790=N1129,J$2:J$1790)))</f>
        <v>0</v>
      </c>
    </row>
    <row r="1130" spans="1:21" hidden="1" x14ac:dyDescent="0.3">
      <c r="A1130" t="s">
        <v>257</v>
      </c>
      <c r="B1130" t="s">
        <v>264</v>
      </c>
      <c r="C1130">
        <v>92640</v>
      </c>
      <c r="D1130" s="1">
        <v>42249</v>
      </c>
      <c r="E1130" s="1">
        <v>42392</v>
      </c>
      <c r="F1130">
        <v>184680</v>
      </c>
      <c r="G1130" t="s">
        <v>10</v>
      </c>
      <c r="H1130" s="2">
        <v>42392.339166666665</v>
      </c>
      <c r="I1130">
        <f t="shared" si="105"/>
        <v>143</v>
      </c>
      <c r="J1130">
        <f t="shared" si="110"/>
        <v>1</v>
      </c>
      <c r="K1130">
        <f t="shared" si="106"/>
        <v>0</v>
      </c>
      <c r="L1130">
        <f t="shared" si="107"/>
        <v>0</v>
      </c>
      <c r="P1130">
        <f t="shared" si="108"/>
        <v>0</v>
      </c>
      <c r="Q1130" t="e">
        <f>VLOOKUP(M1130,'train-c6'!A$1:B$23,2)</f>
        <v>#N/A</v>
      </c>
      <c r="R1130" t="e">
        <f>VLOOKUP(M1130,'train-c6'!A$2:H$23,7)</f>
        <v>#N/A</v>
      </c>
      <c r="S1130" t="e">
        <f>VLOOKUP(M1130,'train-c6'!A$2:H$23,8)</f>
        <v>#N/A</v>
      </c>
      <c r="T1130">
        <f t="shared" si="109"/>
        <v>0</v>
      </c>
      <c r="U1130">
        <f t="array" ref="U1130">MAX(IF(A$2:A$1790=M1130,IF(B$2:B$1790=N1130,J$2:J$1790)))</f>
        <v>0</v>
      </c>
    </row>
    <row r="1131" spans="1:21" hidden="1" x14ac:dyDescent="0.3">
      <c r="A1131" t="s">
        <v>257</v>
      </c>
      <c r="B1131" t="s">
        <v>264</v>
      </c>
      <c r="C1131">
        <v>92640</v>
      </c>
      <c r="D1131" s="1">
        <v>42249</v>
      </c>
      <c r="E1131" s="1">
        <v>42454</v>
      </c>
      <c r="F1131">
        <v>190222</v>
      </c>
      <c r="G1131" t="s">
        <v>10</v>
      </c>
      <c r="H1131" s="2">
        <v>42454.326921296299</v>
      </c>
      <c r="I1131">
        <f t="shared" si="105"/>
        <v>205</v>
      </c>
      <c r="J1131">
        <f t="shared" si="110"/>
        <v>2</v>
      </c>
      <c r="K1131">
        <f t="shared" si="106"/>
        <v>0</v>
      </c>
      <c r="L1131">
        <f t="shared" si="107"/>
        <v>0</v>
      </c>
      <c r="P1131">
        <f t="shared" si="108"/>
        <v>0</v>
      </c>
      <c r="Q1131" t="e">
        <f>VLOOKUP(M1131,'train-c6'!A$1:B$23,2)</f>
        <v>#N/A</v>
      </c>
      <c r="R1131" t="e">
        <f>VLOOKUP(M1131,'train-c6'!A$2:H$23,7)</f>
        <v>#N/A</v>
      </c>
      <c r="S1131" t="e">
        <f>VLOOKUP(M1131,'train-c6'!A$2:H$23,8)</f>
        <v>#N/A</v>
      </c>
      <c r="T1131">
        <f t="shared" si="109"/>
        <v>0</v>
      </c>
      <c r="U1131">
        <f t="array" ref="U1131">MAX(IF(A$2:A$1790=M1131,IF(B$2:B$1790=N1131,J$2:J$1790)))</f>
        <v>0</v>
      </c>
    </row>
    <row r="1132" spans="1:21" hidden="1" x14ac:dyDescent="0.3">
      <c r="A1132" t="s">
        <v>257</v>
      </c>
      <c r="B1132" t="s">
        <v>264</v>
      </c>
      <c r="C1132">
        <v>92640</v>
      </c>
      <c r="D1132" s="1">
        <v>42249</v>
      </c>
      <c r="E1132" s="1">
        <v>42521</v>
      </c>
      <c r="F1132">
        <v>198798</v>
      </c>
      <c r="G1132" t="s">
        <v>10</v>
      </c>
      <c r="H1132" s="2">
        <v>42521.441736111112</v>
      </c>
      <c r="I1132">
        <f t="shared" si="105"/>
        <v>272</v>
      </c>
      <c r="J1132">
        <f t="shared" si="110"/>
        <v>3</v>
      </c>
      <c r="K1132">
        <f t="shared" si="106"/>
        <v>0</v>
      </c>
      <c r="L1132">
        <f t="shared" si="107"/>
        <v>0</v>
      </c>
      <c r="P1132">
        <f t="shared" si="108"/>
        <v>0</v>
      </c>
      <c r="Q1132" t="e">
        <f>VLOOKUP(M1132,'train-c6'!A$1:B$23,2)</f>
        <v>#N/A</v>
      </c>
      <c r="R1132" t="e">
        <f>VLOOKUP(M1132,'train-c6'!A$2:H$23,7)</f>
        <v>#N/A</v>
      </c>
      <c r="S1132" t="e">
        <f>VLOOKUP(M1132,'train-c6'!A$2:H$23,8)</f>
        <v>#N/A</v>
      </c>
      <c r="T1132">
        <f t="shared" si="109"/>
        <v>0</v>
      </c>
      <c r="U1132">
        <f t="array" ref="U1132">MAX(IF(A$2:A$1790=M1132,IF(B$2:B$1790=N1132,J$2:J$1790)))</f>
        <v>0</v>
      </c>
    </row>
    <row r="1133" spans="1:21" hidden="1" x14ac:dyDescent="0.3">
      <c r="A1133" t="s">
        <v>257</v>
      </c>
      <c r="B1133" t="s">
        <v>264</v>
      </c>
      <c r="C1133">
        <v>92640</v>
      </c>
      <c r="D1133" s="1">
        <v>42249</v>
      </c>
      <c r="E1133" s="1">
        <v>42571</v>
      </c>
      <c r="F1133">
        <v>204033</v>
      </c>
      <c r="G1133" t="s">
        <v>10</v>
      </c>
      <c r="H1133" s="2">
        <v>42571.492928240739</v>
      </c>
      <c r="I1133">
        <f t="shared" si="105"/>
        <v>322</v>
      </c>
      <c r="J1133">
        <f t="shared" si="110"/>
        <v>4</v>
      </c>
      <c r="K1133">
        <f t="shared" si="106"/>
        <v>0</v>
      </c>
      <c r="L1133">
        <f t="shared" si="107"/>
        <v>0</v>
      </c>
      <c r="P1133">
        <f t="shared" si="108"/>
        <v>0</v>
      </c>
      <c r="Q1133" t="e">
        <f>VLOOKUP(M1133,'train-c6'!A$1:B$23,2)</f>
        <v>#N/A</v>
      </c>
      <c r="R1133" t="e">
        <f>VLOOKUP(M1133,'train-c6'!A$2:H$23,7)</f>
        <v>#N/A</v>
      </c>
      <c r="S1133" t="e">
        <f>VLOOKUP(M1133,'train-c6'!A$2:H$23,8)</f>
        <v>#N/A</v>
      </c>
      <c r="T1133">
        <f t="shared" si="109"/>
        <v>0</v>
      </c>
      <c r="U1133">
        <f t="array" ref="U1133">MAX(IF(A$2:A$1790=M1133,IF(B$2:B$1790=N1133,J$2:J$1790)))</f>
        <v>0</v>
      </c>
    </row>
    <row r="1134" spans="1:21" hidden="1" x14ac:dyDescent="0.3">
      <c r="A1134" t="s">
        <v>257</v>
      </c>
      <c r="B1134" t="s">
        <v>265</v>
      </c>
      <c r="C1134">
        <v>92641</v>
      </c>
      <c r="D1134" s="1">
        <v>42249</v>
      </c>
      <c r="E1134" s="1">
        <v>42392</v>
      </c>
      <c r="F1134">
        <v>184681</v>
      </c>
      <c r="G1134" t="s">
        <v>10</v>
      </c>
      <c r="H1134" s="2">
        <v>42392.339212962965</v>
      </c>
      <c r="I1134">
        <f t="shared" si="105"/>
        <v>143</v>
      </c>
      <c r="J1134">
        <f t="shared" si="110"/>
        <v>1</v>
      </c>
      <c r="K1134">
        <f t="shared" si="106"/>
        <v>0</v>
      </c>
      <c r="L1134">
        <f t="shared" si="107"/>
        <v>0</v>
      </c>
      <c r="P1134">
        <f t="shared" si="108"/>
        <v>0</v>
      </c>
      <c r="Q1134" t="e">
        <f>VLOOKUP(M1134,'train-c6'!A$1:B$23,2)</f>
        <v>#N/A</v>
      </c>
      <c r="R1134" t="e">
        <f>VLOOKUP(M1134,'train-c6'!A$2:H$23,7)</f>
        <v>#N/A</v>
      </c>
      <c r="S1134" t="e">
        <f>VLOOKUP(M1134,'train-c6'!A$2:H$23,8)</f>
        <v>#N/A</v>
      </c>
      <c r="T1134">
        <f t="shared" si="109"/>
        <v>0</v>
      </c>
      <c r="U1134">
        <f t="array" ref="U1134">MAX(IF(A$2:A$1790=M1134,IF(B$2:B$1790=N1134,J$2:J$1790)))</f>
        <v>0</v>
      </c>
    </row>
    <row r="1135" spans="1:21" hidden="1" x14ac:dyDescent="0.3">
      <c r="A1135" t="s">
        <v>257</v>
      </c>
      <c r="B1135" t="s">
        <v>265</v>
      </c>
      <c r="C1135">
        <v>92641</v>
      </c>
      <c r="D1135" s="1">
        <v>42249</v>
      </c>
      <c r="E1135" s="1">
        <v>42454</v>
      </c>
      <c r="F1135">
        <v>190243</v>
      </c>
      <c r="G1135" t="s">
        <v>10</v>
      </c>
      <c r="H1135" s="2">
        <v>42454.328564814816</v>
      </c>
      <c r="I1135">
        <f t="shared" si="105"/>
        <v>205</v>
      </c>
      <c r="J1135">
        <f t="shared" si="110"/>
        <v>2</v>
      </c>
      <c r="K1135">
        <f t="shared" si="106"/>
        <v>0</v>
      </c>
      <c r="L1135">
        <f t="shared" si="107"/>
        <v>0</v>
      </c>
      <c r="P1135">
        <f t="shared" si="108"/>
        <v>0</v>
      </c>
      <c r="Q1135" t="e">
        <f>VLOOKUP(M1135,'train-c6'!A$1:B$23,2)</f>
        <v>#N/A</v>
      </c>
      <c r="R1135" t="e">
        <f>VLOOKUP(M1135,'train-c6'!A$2:H$23,7)</f>
        <v>#N/A</v>
      </c>
      <c r="S1135" t="e">
        <f>VLOOKUP(M1135,'train-c6'!A$2:H$23,8)</f>
        <v>#N/A</v>
      </c>
      <c r="T1135">
        <f t="shared" si="109"/>
        <v>0</v>
      </c>
      <c r="U1135">
        <f t="array" ref="U1135">MAX(IF(A$2:A$1790=M1135,IF(B$2:B$1790=N1135,J$2:J$1790)))</f>
        <v>0</v>
      </c>
    </row>
    <row r="1136" spans="1:21" hidden="1" x14ac:dyDescent="0.3">
      <c r="A1136" t="s">
        <v>257</v>
      </c>
      <c r="B1136" t="s">
        <v>265</v>
      </c>
      <c r="C1136">
        <v>92641</v>
      </c>
      <c r="D1136" s="1">
        <v>42249</v>
      </c>
      <c r="E1136" s="1">
        <v>42521</v>
      </c>
      <c r="F1136">
        <v>198799</v>
      </c>
      <c r="G1136" t="s">
        <v>10</v>
      </c>
      <c r="H1136" s="2">
        <v>42521.441863425927</v>
      </c>
      <c r="I1136">
        <f t="shared" si="105"/>
        <v>272</v>
      </c>
      <c r="J1136">
        <f t="shared" si="110"/>
        <v>3</v>
      </c>
      <c r="K1136">
        <f t="shared" si="106"/>
        <v>0</v>
      </c>
      <c r="L1136">
        <f t="shared" si="107"/>
        <v>0</v>
      </c>
      <c r="P1136">
        <f t="shared" si="108"/>
        <v>0</v>
      </c>
      <c r="Q1136" t="e">
        <f>VLOOKUP(M1136,'train-c6'!A$1:B$23,2)</f>
        <v>#N/A</v>
      </c>
      <c r="R1136" t="e">
        <f>VLOOKUP(M1136,'train-c6'!A$2:H$23,7)</f>
        <v>#N/A</v>
      </c>
      <c r="S1136" t="e">
        <f>VLOOKUP(M1136,'train-c6'!A$2:H$23,8)</f>
        <v>#N/A</v>
      </c>
      <c r="T1136">
        <f t="shared" si="109"/>
        <v>0</v>
      </c>
      <c r="U1136">
        <f t="array" ref="U1136">MAX(IF(A$2:A$1790=M1136,IF(B$2:B$1790=N1136,J$2:J$1790)))</f>
        <v>0</v>
      </c>
    </row>
    <row r="1137" spans="1:21" hidden="1" x14ac:dyDescent="0.3">
      <c r="A1137" t="s">
        <v>257</v>
      </c>
      <c r="B1137" t="s">
        <v>265</v>
      </c>
      <c r="C1137">
        <v>92641</v>
      </c>
      <c r="D1137" s="1">
        <v>42249</v>
      </c>
      <c r="E1137" s="1">
        <v>42571</v>
      </c>
      <c r="F1137">
        <v>204034</v>
      </c>
      <c r="G1137" t="s">
        <v>10</v>
      </c>
      <c r="H1137" s="2">
        <v>42571.493032407408</v>
      </c>
      <c r="I1137">
        <f t="shared" si="105"/>
        <v>322</v>
      </c>
      <c r="J1137">
        <f t="shared" si="110"/>
        <v>4</v>
      </c>
      <c r="K1137">
        <f t="shared" si="106"/>
        <v>0</v>
      </c>
      <c r="L1137">
        <f t="shared" si="107"/>
        <v>0</v>
      </c>
      <c r="P1137">
        <f t="shared" si="108"/>
        <v>0</v>
      </c>
      <c r="Q1137" t="e">
        <f>VLOOKUP(M1137,'train-c6'!A$1:B$23,2)</f>
        <v>#N/A</v>
      </c>
      <c r="R1137" t="e">
        <f>VLOOKUP(M1137,'train-c6'!A$2:H$23,7)</f>
        <v>#N/A</v>
      </c>
      <c r="S1137" t="e">
        <f>VLOOKUP(M1137,'train-c6'!A$2:H$23,8)</f>
        <v>#N/A</v>
      </c>
      <c r="T1137">
        <f t="shared" si="109"/>
        <v>0</v>
      </c>
      <c r="U1137">
        <f t="array" ref="U1137">MAX(IF(A$2:A$1790=M1137,IF(B$2:B$1790=N1137,J$2:J$1790)))</f>
        <v>0</v>
      </c>
    </row>
    <row r="1138" spans="1:21" hidden="1" x14ac:dyDescent="0.3">
      <c r="A1138" t="s">
        <v>257</v>
      </c>
      <c r="B1138" t="s">
        <v>265</v>
      </c>
      <c r="C1138">
        <v>92641</v>
      </c>
      <c r="D1138" s="1">
        <v>42249</v>
      </c>
      <c r="E1138" s="1">
        <v>42643</v>
      </c>
      <c r="F1138">
        <v>211875</v>
      </c>
      <c r="G1138" t="s">
        <v>10</v>
      </c>
      <c r="H1138" s="2">
        <v>42643.340694444443</v>
      </c>
      <c r="I1138">
        <f t="shared" si="105"/>
        <v>394</v>
      </c>
      <c r="J1138">
        <f t="shared" si="110"/>
        <v>5</v>
      </c>
      <c r="K1138">
        <f t="shared" si="106"/>
        <v>0</v>
      </c>
      <c r="L1138">
        <f t="shared" si="107"/>
        <v>0</v>
      </c>
      <c r="P1138">
        <f t="shared" si="108"/>
        <v>0</v>
      </c>
      <c r="Q1138" t="e">
        <f>VLOOKUP(M1138,'train-c6'!A$1:B$23,2)</f>
        <v>#N/A</v>
      </c>
      <c r="R1138" t="e">
        <f>VLOOKUP(M1138,'train-c6'!A$2:H$23,7)</f>
        <v>#N/A</v>
      </c>
      <c r="S1138" t="e">
        <f>VLOOKUP(M1138,'train-c6'!A$2:H$23,8)</f>
        <v>#N/A</v>
      </c>
      <c r="T1138">
        <f t="shared" si="109"/>
        <v>0</v>
      </c>
      <c r="U1138">
        <f t="array" ref="U1138">MAX(IF(A$2:A$1790=M1138,IF(B$2:B$1790=N1138,J$2:J$1790)))</f>
        <v>0</v>
      </c>
    </row>
    <row r="1139" spans="1:21" hidden="1" x14ac:dyDescent="0.3">
      <c r="A1139" t="s">
        <v>257</v>
      </c>
      <c r="B1139" t="s">
        <v>265</v>
      </c>
      <c r="C1139">
        <v>92641</v>
      </c>
      <c r="D1139" s="1">
        <v>42249</v>
      </c>
      <c r="E1139" s="1">
        <v>42703</v>
      </c>
      <c r="F1139">
        <v>215822</v>
      </c>
      <c r="G1139" t="s">
        <v>10</v>
      </c>
      <c r="H1139" s="2">
        <v>42703.446585648147</v>
      </c>
      <c r="I1139">
        <f t="shared" si="105"/>
        <v>454</v>
      </c>
      <c r="J1139">
        <f t="shared" si="110"/>
        <v>6</v>
      </c>
      <c r="K1139">
        <f t="shared" si="106"/>
        <v>0</v>
      </c>
      <c r="L1139">
        <f t="shared" si="107"/>
        <v>0</v>
      </c>
      <c r="P1139">
        <f t="shared" si="108"/>
        <v>0</v>
      </c>
      <c r="Q1139" t="e">
        <f>VLOOKUP(M1139,'train-c6'!A$1:B$23,2)</f>
        <v>#N/A</v>
      </c>
      <c r="R1139" t="e">
        <f>VLOOKUP(M1139,'train-c6'!A$2:H$23,7)</f>
        <v>#N/A</v>
      </c>
      <c r="S1139" t="e">
        <f>VLOOKUP(M1139,'train-c6'!A$2:H$23,8)</f>
        <v>#N/A</v>
      </c>
      <c r="T1139">
        <f t="shared" si="109"/>
        <v>0</v>
      </c>
      <c r="U1139">
        <f t="array" ref="U1139">MAX(IF(A$2:A$1790=M1139,IF(B$2:B$1790=N1139,J$2:J$1790)))</f>
        <v>0</v>
      </c>
    </row>
    <row r="1140" spans="1:21" hidden="1" x14ac:dyDescent="0.3">
      <c r="A1140" t="s">
        <v>257</v>
      </c>
      <c r="B1140" t="s">
        <v>265</v>
      </c>
      <c r="C1140">
        <v>92641</v>
      </c>
      <c r="D1140" s="1">
        <v>42249</v>
      </c>
      <c r="E1140" s="1">
        <v>42828</v>
      </c>
      <c r="F1140">
        <v>226507</v>
      </c>
      <c r="G1140" t="s">
        <v>10</v>
      </c>
      <c r="H1140" s="2">
        <v>42828.439675925925</v>
      </c>
      <c r="I1140">
        <f t="shared" si="105"/>
        <v>579</v>
      </c>
      <c r="J1140">
        <f t="shared" si="110"/>
        <v>7</v>
      </c>
      <c r="K1140">
        <f t="shared" si="106"/>
        <v>0</v>
      </c>
      <c r="L1140">
        <f t="shared" si="107"/>
        <v>0</v>
      </c>
      <c r="P1140">
        <f t="shared" si="108"/>
        <v>0</v>
      </c>
      <c r="Q1140" t="e">
        <f>VLOOKUP(M1140,'train-c6'!A$1:B$23,2)</f>
        <v>#N/A</v>
      </c>
      <c r="R1140" t="e">
        <f>VLOOKUP(M1140,'train-c6'!A$2:H$23,7)</f>
        <v>#N/A</v>
      </c>
      <c r="S1140" t="e">
        <f>VLOOKUP(M1140,'train-c6'!A$2:H$23,8)</f>
        <v>#N/A</v>
      </c>
      <c r="T1140">
        <f t="shared" si="109"/>
        <v>0</v>
      </c>
      <c r="U1140">
        <f t="array" ref="U1140">MAX(IF(A$2:A$1790=M1140,IF(B$2:B$1790=N1140,J$2:J$1790)))</f>
        <v>0</v>
      </c>
    </row>
    <row r="1141" spans="1:21" hidden="1" x14ac:dyDescent="0.3">
      <c r="A1141" t="s">
        <v>257</v>
      </c>
      <c r="B1141" t="s">
        <v>266</v>
      </c>
      <c r="C1141">
        <v>92642</v>
      </c>
      <c r="D1141" s="1">
        <v>42249</v>
      </c>
      <c r="E1141" s="1">
        <v>42392</v>
      </c>
      <c r="F1141">
        <v>184682</v>
      </c>
      <c r="G1141" t="s">
        <v>10</v>
      </c>
      <c r="H1141" s="2">
        <v>42392.339247685188</v>
      </c>
      <c r="I1141">
        <f t="shared" si="105"/>
        <v>143</v>
      </c>
      <c r="J1141">
        <f t="shared" si="110"/>
        <v>1</v>
      </c>
      <c r="K1141">
        <f t="shared" si="106"/>
        <v>0</v>
      </c>
      <c r="L1141">
        <f t="shared" si="107"/>
        <v>0</v>
      </c>
      <c r="P1141">
        <f t="shared" si="108"/>
        <v>0</v>
      </c>
      <c r="Q1141" t="e">
        <f>VLOOKUP(M1141,'train-c6'!A$1:B$23,2)</f>
        <v>#N/A</v>
      </c>
      <c r="R1141" t="e">
        <f>VLOOKUP(M1141,'train-c6'!A$2:H$23,7)</f>
        <v>#N/A</v>
      </c>
      <c r="S1141" t="e">
        <f>VLOOKUP(M1141,'train-c6'!A$2:H$23,8)</f>
        <v>#N/A</v>
      </c>
      <c r="T1141">
        <f t="shared" si="109"/>
        <v>0</v>
      </c>
      <c r="U1141">
        <f t="array" ref="U1141">MAX(IF(A$2:A$1790=M1141,IF(B$2:B$1790=N1141,J$2:J$1790)))</f>
        <v>0</v>
      </c>
    </row>
    <row r="1142" spans="1:21" hidden="1" x14ac:dyDescent="0.3">
      <c r="A1142" t="s">
        <v>257</v>
      </c>
      <c r="B1142" t="s">
        <v>266</v>
      </c>
      <c r="C1142">
        <v>92642</v>
      </c>
      <c r="D1142" s="1">
        <v>42249</v>
      </c>
      <c r="E1142" s="1">
        <v>42454</v>
      </c>
      <c r="F1142">
        <v>190244</v>
      </c>
      <c r="G1142" t="s">
        <v>10</v>
      </c>
      <c r="H1142" s="2">
        <v>42454.328599537039</v>
      </c>
      <c r="I1142">
        <f t="shared" si="105"/>
        <v>205</v>
      </c>
      <c r="J1142">
        <f t="shared" si="110"/>
        <v>2</v>
      </c>
      <c r="K1142">
        <f t="shared" si="106"/>
        <v>0</v>
      </c>
      <c r="L1142">
        <f t="shared" si="107"/>
        <v>0</v>
      </c>
      <c r="P1142">
        <f t="shared" si="108"/>
        <v>0</v>
      </c>
      <c r="Q1142" t="e">
        <f>VLOOKUP(M1142,'train-c6'!A$1:B$23,2)</f>
        <v>#N/A</v>
      </c>
      <c r="R1142" t="e">
        <f>VLOOKUP(M1142,'train-c6'!A$2:H$23,7)</f>
        <v>#N/A</v>
      </c>
      <c r="S1142" t="e">
        <f>VLOOKUP(M1142,'train-c6'!A$2:H$23,8)</f>
        <v>#N/A</v>
      </c>
      <c r="T1142">
        <f t="shared" si="109"/>
        <v>0</v>
      </c>
      <c r="U1142">
        <f t="array" ref="U1142">MAX(IF(A$2:A$1790=M1142,IF(B$2:B$1790=N1142,J$2:J$1790)))</f>
        <v>0</v>
      </c>
    </row>
    <row r="1143" spans="1:21" hidden="1" x14ac:dyDescent="0.3">
      <c r="A1143" t="s">
        <v>257</v>
      </c>
      <c r="B1143" t="s">
        <v>266</v>
      </c>
      <c r="C1143">
        <v>92642</v>
      </c>
      <c r="D1143" s="1">
        <v>42249</v>
      </c>
      <c r="E1143" s="1">
        <v>42521</v>
      </c>
      <c r="F1143">
        <v>198800</v>
      </c>
      <c r="G1143" t="s">
        <v>10</v>
      </c>
      <c r="H1143" s="2">
        <v>42521.442141203705</v>
      </c>
      <c r="I1143">
        <f t="shared" si="105"/>
        <v>272</v>
      </c>
      <c r="J1143">
        <f t="shared" si="110"/>
        <v>3</v>
      </c>
      <c r="K1143">
        <f t="shared" si="106"/>
        <v>0</v>
      </c>
      <c r="L1143">
        <f t="shared" si="107"/>
        <v>0</v>
      </c>
      <c r="P1143">
        <f t="shared" si="108"/>
        <v>0</v>
      </c>
      <c r="Q1143" t="e">
        <f>VLOOKUP(M1143,'train-c6'!A$1:B$23,2)</f>
        <v>#N/A</v>
      </c>
      <c r="R1143" t="e">
        <f>VLOOKUP(M1143,'train-c6'!A$2:H$23,7)</f>
        <v>#N/A</v>
      </c>
      <c r="S1143" t="e">
        <f>VLOOKUP(M1143,'train-c6'!A$2:H$23,8)</f>
        <v>#N/A</v>
      </c>
      <c r="T1143">
        <f t="shared" si="109"/>
        <v>0</v>
      </c>
      <c r="U1143">
        <f t="array" ref="U1143">MAX(IF(A$2:A$1790=M1143,IF(B$2:B$1790=N1143,J$2:J$1790)))</f>
        <v>0</v>
      </c>
    </row>
    <row r="1144" spans="1:21" hidden="1" x14ac:dyDescent="0.3">
      <c r="A1144" t="s">
        <v>257</v>
      </c>
      <c r="B1144" t="s">
        <v>266</v>
      </c>
      <c r="C1144">
        <v>92642</v>
      </c>
      <c r="D1144" s="1">
        <v>42249</v>
      </c>
      <c r="E1144" s="1">
        <v>42571</v>
      </c>
      <c r="F1144">
        <v>204035</v>
      </c>
      <c r="G1144" t="s">
        <v>10</v>
      </c>
      <c r="H1144" s="2">
        <v>42571.493125000001</v>
      </c>
      <c r="I1144">
        <f t="shared" si="105"/>
        <v>322</v>
      </c>
      <c r="J1144">
        <f t="shared" si="110"/>
        <v>4</v>
      </c>
      <c r="K1144">
        <f t="shared" si="106"/>
        <v>0</v>
      </c>
      <c r="L1144">
        <f t="shared" si="107"/>
        <v>0</v>
      </c>
      <c r="P1144">
        <f t="shared" si="108"/>
        <v>0</v>
      </c>
      <c r="Q1144" t="e">
        <f>VLOOKUP(M1144,'train-c6'!A$1:B$23,2)</f>
        <v>#N/A</v>
      </c>
      <c r="R1144" t="e">
        <f>VLOOKUP(M1144,'train-c6'!A$2:H$23,7)</f>
        <v>#N/A</v>
      </c>
      <c r="S1144" t="e">
        <f>VLOOKUP(M1144,'train-c6'!A$2:H$23,8)</f>
        <v>#N/A</v>
      </c>
      <c r="T1144">
        <f t="shared" si="109"/>
        <v>0</v>
      </c>
      <c r="U1144">
        <f t="array" ref="U1144">MAX(IF(A$2:A$1790=M1144,IF(B$2:B$1790=N1144,J$2:J$1790)))</f>
        <v>0</v>
      </c>
    </row>
    <row r="1145" spans="1:21" hidden="1" x14ac:dyDescent="0.3">
      <c r="A1145" t="s">
        <v>257</v>
      </c>
      <c r="B1145" t="s">
        <v>267</v>
      </c>
      <c r="C1145">
        <v>92643</v>
      </c>
      <c r="D1145" s="1">
        <v>42249</v>
      </c>
      <c r="E1145" s="1">
        <v>42392</v>
      </c>
      <c r="F1145">
        <v>184683</v>
      </c>
      <c r="G1145" t="s">
        <v>26</v>
      </c>
      <c r="H1145" s="2">
        <v>42392.339282407411</v>
      </c>
      <c r="I1145">
        <f t="shared" si="105"/>
        <v>143</v>
      </c>
      <c r="J1145">
        <f t="shared" si="110"/>
        <v>1</v>
      </c>
      <c r="K1145">
        <f t="shared" si="106"/>
        <v>1</v>
      </c>
      <c r="L1145">
        <f t="shared" si="107"/>
        <v>2</v>
      </c>
      <c r="P1145">
        <f t="shared" si="108"/>
        <v>0</v>
      </c>
      <c r="Q1145" t="e">
        <f>VLOOKUP(M1145,'train-c6'!A$1:B$23,2)</f>
        <v>#N/A</v>
      </c>
      <c r="R1145" t="e">
        <f>VLOOKUP(M1145,'train-c6'!A$2:H$23,7)</f>
        <v>#N/A</v>
      </c>
      <c r="S1145" t="e">
        <f>VLOOKUP(M1145,'train-c6'!A$2:H$23,8)</f>
        <v>#N/A</v>
      </c>
      <c r="T1145">
        <f t="shared" si="109"/>
        <v>0</v>
      </c>
      <c r="U1145">
        <f t="array" ref="U1145">MAX(IF(A$2:A$1790=M1145,IF(B$2:B$1790=N1145,J$2:J$1790)))</f>
        <v>0</v>
      </c>
    </row>
    <row r="1146" spans="1:21" hidden="1" x14ac:dyDescent="0.3">
      <c r="A1146" t="s">
        <v>257</v>
      </c>
      <c r="B1146" t="s">
        <v>267</v>
      </c>
      <c r="C1146">
        <v>92643</v>
      </c>
      <c r="D1146" s="1">
        <v>42249</v>
      </c>
      <c r="E1146" s="1">
        <v>42454</v>
      </c>
      <c r="F1146">
        <v>190224</v>
      </c>
      <c r="G1146" t="s">
        <v>26</v>
      </c>
      <c r="H1146" s="2">
        <v>42454.327361111114</v>
      </c>
      <c r="I1146">
        <f t="shared" si="105"/>
        <v>205</v>
      </c>
      <c r="J1146">
        <f t="shared" si="110"/>
        <v>2</v>
      </c>
      <c r="K1146">
        <f t="shared" si="106"/>
        <v>1</v>
      </c>
      <c r="L1146">
        <f t="shared" si="107"/>
        <v>4</v>
      </c>
      <c r="P1146">
        <f t="shared" si="108"/>
        <v>0</v>
      </c>
      <c r="Q1146" t="e">
        <f>VLOOKUP(M1146,'train-c6'!A$1:B$23,2)</f>
        <v>#N/A</v>
      </c>
      <c r="R1146" t="e">
        <f>VLOOKUP(M1146,'train-c6'!A$2:H$23,7)</f>
        <v>#N/A</v>
      </c>
      <c r="S1146" t="e">
        <f>VLOOKUP(M1146,'train-c6'!A$2:H$23,8)</f>
        <v>#N/A</v>
      </c>
      <c r="T1146">
        <f t="shared" si="109"/>
        <v>0</v>
      </c>
      <c r="U1146">
        <f t="array" ref="U1146">MAX(IF(A$2:A$1790=M1146,IF(B$2:B$1790=N1146,J$2:J$1790)))</f>
        <v>0</v>
      </c>
    </row>
    <row r="1147" spans="1:21" hidden="1" x14ac:dyDescent="0.3">
      <c r="A1147" t="s">
        <v>257</v>
      </c>
      <c r="B1147" t="s">
        <v>267</v>
      </c>
      <c r="C1147">
        <v>92643</v>
      </c>
      <c r="D1147" s="1">
        <v>42249</v>
      </c>
      <c r="E1147" s="1">
        <v>42521</v>
      </c>
      <c r="F1147">
        <v>198801</v>
      </c>
      <c r="G1147" t="s">
        <v>10</v>
      </c>
      <c r="H1147" s="2">
        <v>42521.442245370374</v>
      </c>
      <c r="I1147">
        <f t="shared" si="105"/>
        <v>272</v>
      </c>
      <c r="J1147">
        <f t="shared" si="110"/>
        <v>3</v>
      </c>
      <c r="K1147">
        <f t="shared" si="106"/>
        <v>0</v>
      </c>
      <c r="L1147">
        <f t="shared" si="107"/>
        <v>0</v>
      </c>
      <c r="P1147">
        <f t="shared" si="108"/>
        <v>0</v>
      </c>
      <c r="Q1147" t="e">
        <f>VLOOKUP(M1147,'train-c6'!A$1:B$23,2)</f>
        <v>#N/A</v>
      </c>
      <c r="R1147" t="e">
        <f>VLOOKUP(M1147,'train-c6'!A$2:H$23,7)</f>
        <v>#N/A</v>
      </c>
      <c r="S1147" t="e">
        <f>VLOOKUP(M1147,'train-c6'!A$2:H$23,8)</f>
        <v>#N/A</v>
      </c>
      <c r="T1147">
        <f t="shared" si="109"/>
        <v>0</v>
      </c>
      <c r="U1147">
        <f t="array" ref="U1147">MAX(IF(A$2:A$1790=M1147,IF(B$2:B$1790=N1147,J$2:J$1790)))</f>
        <v>0</v>
      </c>
    </row>
    <row r="1148" spans="1:21" hidden="1" x14ac:dyDescent="0.3">
      <c r="A1148" t="s">
        <v>257</v>
      </c>
      <c r="B1148" t="s">
        <v>267</v>
      </c>
      <c r="C1148">
        <v>92643</v>
      </c>
      <c r="D1148" s="1">
        <v>42249</v>
      </c>
      <c r="E1148" s="1">
        <v>42571</v>
      </c>
      <c r="F1148">
        <v>204026</v>
      </c>
      <c r="G1148" t="s">
        <v>26</v>
      </c>
      <c r="H1148" s="2">
        <v>42572.575578703705</v>
      </c>
      <c r="I1148">
        <f t="shared" si="105"/>
        <v>322</v>
      </c>
      <c r="J1148">
        <f t="shared" si="110"/>
        <v>4</v>
      </c>
      <c r="K1148">
        <f t="shared" si="106"/>
        <v>1</v>
      </c>
      <c r="L1148">
        <f t="shared" si="107"/>
        <v>16</v>
      </c>
      <c r="P1148">
        <f t="shared" si="108"/>
        <v>0</v>
      </c>
      <c r="Q1148" t="e">
        <f>VLOOKUP(M1148,'train-c6'!A$1:B$23,2)</f>
        <v>#N/A</v>
      </c>
      <c r="R1148" t="e">
        <f>VLOOKUP(M1148,'train-c6'!A$2:H$23,7)</f>
        <v>#N/A</v>
      </c>
      <c r="S1148" t="e">
        <f>VLOOKUP(M1148,'train-c6'!A$2:H$23,8)</f>
        <v>#N/A</v>
      </c>
      <c r="T1148">
        <f t="shared" si="109"/>
        <v>0</v>
      </c>
      <c r="U1148">
        <f t="array" ref="U1148">MAX(IF(A$2:A$1790=M1148,IF(B$2:B$1790=N1148,J$2:J$1790)))</f>
        <v>0</v>
      </c>
    </row>
    <row r="1149" spans="1:21" hidden="1" x14ac:dyDescent="0.3">
      <c r="A1149" t="s">
        <v>257</v>
      </c>
      <c r="B1149" t="s">
        <v>267</v>
      </c>
      <c r="C1149">
        <v>92643</v>
      </c>
      <c r="D1149" s="1">
        <v>42249</v>
      </c>
      <c r="E1149" s="1">
        <v>42571</v>
      </c>
      <c r="F1149">
        <v>204028</v>
      </c>
      <c r="G1149" t="s">
        <v>26</v>
      </c>
      <c r="H1149" s="2">
        <v>42572.575578703705</v>
      </c>
      <c r="I1149">
        <f t="shared" si="105"/>
        <v>322</v>
      </c>
      <c r="J1149">
        <f t="shared" si="110"/>
        <v>5</v>
      </c>
      <c r="K1149">
        <f t="shared" si="106"/>
        <v>1</v>
      </c>
      <c r="L1149">
        <f t="shared" si="107"/>
        <v>32</v>
      </c>
      <c r="P1149">
        <f t="shared" si="108"/>
        <v>0</v>
      </c>
      <c r="Q1149" t="e">
        <f>VLOOKUP(M1149,'train-c6'!A$1:B$23,2)</f>
        <v>#N/A</v>
      </c>
      <c r="R1149" t="e">
        <f>VLOOKUP(M1149,'train-c6'!A$2:H$23,7)</f>
        <v>#N/A</v>
      </c>
      <c r="S1149" t="e">
        <f>VLOOKUP(M1149,'train-c6'!A$2:H$23,8)</f>
        <v>#N/A</v>
      </c>
      <c r="T1149">
        <f t="shared" si="109"/>
        <v>0</v>
      </c>
      <c r="U1149">
        <f t="array" ref="U1149">MAX(IF(A$2:A$1790=M1149,IF(B$2:B$1790=N1149,J$2:J$1790)))</f>
        <v>0</v>
      </c>
    </row>
    <row r="1150" spans="1:21" hidden="1" x14ac:dyDescent="0.3">
      <c r="A1150" t="s">
        <v>257</v>
      </c>
      <c r="B1150" t="s">
        <v>267</v>
      </c>
      <c r="C1150">
        <v>92643</v>
      </c>
      <c r="D1150" s="1">
        <v>42249</v>
      </c>
      <c r="E1150" s="1">
        <v>42572</v>
      </c>
      <c r="F1150">
        <v>204407</v>
      </c>
      <c r="G1150" t="s">
        <v>10</v>
      </c>
      <c r="H1150" s="2">
        <v>42572.575578703705</v>
      </c>
      <c r="I1150">
        <f t="shared" si="105"/>
        <v>323</v>
      </c>
      <c r="J1150">
        <f t="shared" si="110"/>
        <v>6</v>
      </c>
      <c r="K1150">
        <f t="shared" si="106"/>
        <v>0</v>
      </c>
      <c r="L1150">
        <f t="shared" si="107"/>
        <v>0</v>
      </c>
      <c r="P1150">
        <f t="shared" si="108"/>
        <v>0</v>
      </c>
      <c r="Q1150" t="e">
        <f>VLOOKUP(M1150,'train-c6'!A$1:B$23,2)</f>
        <v>#N/A</v>
      </c>
      <c r="R1150" t="e">
        <f>VLOOKUP(M1150,'train-c6'!A$2:H$23,7)</f>
        <v>#N/A</v>
      </c>
      <c r="S1150" t="e">
        <f>VLOOKUP(M1150,'train-c6'!A$2:H$23,8)</f>
        <v>#N/A</v>
      </c>
      <c r="T1150">
        <f t="shared" si="109"/>
        <v>0</v>
      </c>
      <c r="U1150">
        <f t="array" ref="U1150">MAX(IF(A$2:A$1790=M1150,IF(B$2:B$1790=N1150,J$2:J$1790)))</f>
        <v>0</v>
      </c>
    </row>
    <row r="1151" spans="1:21" hidden="1" x14ac:dyDescent="0.3">
      <c r="A1151" t="s">
        <v>257</v>
      </c>
      <c r="B1151" t="s">
        <v>269</v>
      </c>
      <c r="C1151">
        <v>92644</v>
      </c>
      <c r="D1151" s="1">
        <v>42249</v>
      </c>
      <c r="E1151" s="1">
        <v>42392</v>
      </c>
      <c r="F1151">
        <v>184685</v>
      </c>
      <c r="G1151" t="s">
        <v>10</v>
      </c>
      <c r="H1151" s="2">
        <v>42392.339560185188</v>
      </c>
      <c r="I1151">
        <f t="shared" si="105"/>
        <v>143</v>
      </c>
      <c r="J1151">
        <f t="shared" si="110"/>
        <v>1</v>
      </c>
      <c r="K1151">
        <f t="shared" si="106"/>
        <v>0</v>
      </c>
      <c r="L1151">
        <f t="shared" si="107"/>
        <v>0</v>
      </c>
      <c r="P1151">
        <f t="shared" si="108"/>
        <v>0</v>
      </c>
      <c r="Q1151" t="e">
        <f>VLOOKUP(M1151,'train-c6'!A$1:B$23,2)</f>
        <v>#N/A</v>
      </c>
      <c r="R1151" t="e">
        <f>VLOOKUP(M1151,'train-c6'!A$2:H$23,7)</f>
        <v>#N/A</v>
      </c>
      <c r="S1151" t="e">
        <f>VLOOKUP(M1151,'train-c6'!A$2:H$23,8)</f>
        <v>#N/A</v>
      </c>
      <c r="T1151">
        <f t="shared" si="109"/>
        <v>0</v>
      </c>
      <c r="U1151">
        <f t="array" ref="U1151">MAX(IF(A$2:A$1790=M1151,IF(B$2:B$1790=N1151,J$2:J$1790)))</f>
        <v>0</v>
      </c>
    </row>
    <row r="1152" spans="1:21" hidden="1" x14ac:dyDescent="0.3">
      <c r="A1152" t="s">
        <v>257</v>
      </c>
      <c r="B1152" t="s">
        <v>269</v>
      </c>
      <c r="C1152">
        <v>92644</v>
      </c>
      <c r="D1152" s="1">
        <v>42249</v>
      </c>
      <c r="E1152" s="1">
        <v>42454</v>
      </c>
      <c r="F1152">
        <v>190245</v>
      </c>
      <c r="G1152" t="s">
        <v>10</v>
      </c>
      <c r="H1152" s="2">
        <v>42454.328668981485</v>
      </c>
      <c r="I1152">
        <f t="shared" si="105"/>
        <v>205</v>
      </c>
      <c r="J1152">
        <f t="shared" si="110"/>
        <v>2</v>
      </c>
      <c r="K1152">
        <f t="shared" si="106"/>
        <v>0</v>
      </c>
      <c r="L1152">
        <f t="shared" si="107"/>
        <v>0</v>
      </c>
      <c r="P1152">
        <f t="shared" si="108"/>
        <v>0</v>
      </c>
      <c r="Q1152" t="e">
        <f>VLOOKUP(M1152,'train-c6'!A$1:B$23,2)</f>
        <v>#N/A</v>
      </c>
      <c r="R1152" t="e">
        <f>VLOOKUP(M1152,'train-c6'!A$2:H$23,7)</f>
        <v>#N/A</v>
      </c>
      <c r="S1152" t="e">
        <f>VLOOKUP(M1152,'train-c6'!A$2:H$23,8)</f>
        <v>#N/A</v>
      </c>
      <c r="T1152">
        <f t="shared" si="109"/>
        <v>0</v>
      </c>
      <c r="U1152">
        <f t="array" ref="U1152">MAX(IF(A$2:A$1790=M1152,IF(B$2:B$1790=N1152,J$2:J$1790)))</f>
        <v>0</v>
      </c>
    </row>
    <row r="1153" spans="1:21" hidden="1" x14ac:dyDescent="0.3">
      <c r="A1153" t="s">
        <v>257</v>
      </c>
      <c r="B1153" t="s">
        <v>269</v>
      </c>
      <c r="C1153">
        <v>92644</v>
      </c>
      <c r="D1153" s="1">
        <v>42249</v>
      </c>
      <c r="E1153" s="1">
        <v>42521</v>
      </c>
      <c r="F1153">
        <v>198802</v>
      </c>
      <c r="G1153" t="s">
        <v>10</v>
      </c>
      <c r="H1153" s="2">
        <v>42521.442384259259</v>
      </c>
      <c r="I1153">
        <f t="shared" si="105"/>
        <v>272</v>
      </c>
      <c r="J1153">
        <f t="shared" si="110"/>
        <v>3</v>
      </c>
      <c r="K1153">
        <f t="shared" si="106"/>
        <v>0</v>
      </c>
      <c r="L1153">
        <f t="shared" si="107"/>
        <v>0</v>
      </c>
      <c r="P1153">
        <f t="shared" si="108"/>
        <v>0</v>
      </c>
      <c r="Q1153" t="e">
        <f>VLOOKUP(M1153,'train-c6'!A$1:B$23,2)</f>
        <v>#N/A</v>
      </c>
      <c r="R1153" t="e">
        <f>VLOOKUP(M1153,'train-c6'!A$2:H$23,7)</f>
        <v>#N/A</v>
      </c>
      <c r="S1153" t="e">
        <f>VLOOKUP(M1153,'train-c6'!A$2:H$23,8)</f>
        <v>#N/A</v>
      </c>
      <c r="T1153">
        <f t="shared" si="109"/>
        <v>0</v>
      </c>
      <c r="U1153">
        <f t="array" ref="U1153">MAX(IF(A$2:A$1790=M1153,IF(B$2:B$1790=N1153,J$2:J$1790)))</f>
        <v>0</v>
      </c>
    </row>
    <row r="1154" spans="1:21" hidden="1" x14ac:dyDescent="0.3">
      <c r="A1154" t="s">
        <v>257</v>
      </c>
      <c r="B1154" t="s">
        <v>269</v>
      </c>
      <c r="C1154">
        <v>92644</v>
      </c>
      <c r="D1154" s="1">
        <v>42249</v>
      </c>
      <c r="E1154" s="1">
        <v>42571</v>
      </c>
      <c r="F1154">
        <v>204027</v>
      </c>
      <c r="G1154" t="s">
        <v>26</v>
      </c>
      <c r="H1154" s="2">
        <v>42572.575787037036</v>
      </c>
      <c r="I1154">
        <f t="shared" ref="I1154:I1217" si="111">DATEDIF(D1154,E1154,"D")</f>
        <v>322</v>
      </c>
      <c r="J1154">
        <f t="shared" si="110"/>
        <v>4</v>
      </c>
      <c r="K1154">
        <f t="shared" si="106"/>
        <v>1</v>
      </c>
      <c r="L1154">
        <f t="shared" si="107"/>
        <v>16</v>
      </c>
      <c r="P1154">
        <f t="shared" si="108"/>
        <v>0</v>
      </c>
      <c r="Q1154" t="e">
        <f>VLOOKUP(M1154,'train-c6'!A$1:B$23,2)</f>
        <v>#N/A</v>
      </c>
      <c r="R1154" t="e">
        <f>VLOOKUP(M1154,'train-c6'!A$2:H$23,7)</f>
        <v>#N/A</v>
      </c>
      <c r="S1154" t="e">
        <f>VLOOKUP(M1154,'train-c6'!A$2:H$23,8)</f>
        <v>#N/A</v>
      </c>
      <c r="T1154">
        <f t="shared" si="109"/>
        <v>0</v>
      </c>
      <c r="U1154">
        <f t="array" ref="U1154">MAX(IF(A$2:A$1790=M1154,IF(B$2:B$1790=N1154,J$2:J$1790)))</f>
        <v>0</v>
      </c>
    </row>
    <row r="1155" spans="1:21" hidden="1" x14ac:dyDescent="0.3">
      <c r="A1155" t="s">
        <v>257</v>
      </c>
      <c r="B1155" t="s">
        <v>269</v>
      </c>
      <c r="C1155">
        <v>92644</v>
      </c>
      <c r="D1155" s="1">
        <v>42249</v>
      </c>
      <c r="E1155" s="1">
        <v>42571</v>
      </c>
      <c r="F1155">
        <v>204029</v>
      </c>
      <c r="G1155" t="s">
        <v>21</v>
      </c>
      <c r="H1155" s="2">
        <v>42572.575787037036</v>
      </c>
      <c r="I1155">
        <f t="shared" si="111"/>
        <v>322</v>
      </c>
      <c r="J1155">
        <f t="shared" si="110"/>
        <v>5</v>
      </c>
      <c r="K1155">
        <f t="shared" ref="K1155:K1218" si="112">IF(G1155="Failed",1,0)</f>
        <v>0</v>
      </c>
      <c r="L1155">
        <f t="shared" ref="L1155:L1218" si="113">POWER(2,J1155)*K1155</f>
        <v>0</v>
      </c>
      <c r="P1155">
        <f t="shared" ref="P1155:P1218" si="114">SUMIFS(L$2:L$1790,C$2:C$1790,O1155,A$2:A$1790,M1155,J$2:J$1790,U1155)</f>
        <v>0</v>
      </c>
      <c r="Q1155" t="e">
        <f>VLOOKUP(M1155,'train-c6'!A$1:B$23,2)</f>
        <v>#N/A</v>
      </c>
      <c r="R1155" t="e">
        <f>VLOOKUP(M1155,'train-c6'!A$2:H$23,7)</f>
        <v>#N/A</v>
      </c>
      <c r="S1155" t="e">
        <f>VLOOKUP(M1155,'train-c6'!A$2:H$23,8)</f>
        <v>#N/A</v>
      </c>
      <c r="T1155">
        <f t="shared" ref="T1155:T1218" si="115">SUMIFS(K$2:K$1790,A$2:A$1790,M1155,B$2:B$1790,N1155,J$2:J$1790,U1155)</f>
        <v>0</v>
      </c>
      <c r="U1155">
        <f t="array" ref="U1155">MAX(IF(A$2:A$1790=M1155,IF(B$2:B$1790=N1155,J$2:J$1790)))</f>
        <v>0</v>
      </c>
    </row>
    <row r="1156" spans="1:21" hidden="1" x14ac:dyDescent="0.3">
      <c r="A1156" t="s">
        <v>257</v>
      </c>
      <c r="B1156" t="s">
        <v>269</v>
      </c>
      <c r="C1156">
        <v>92644</v>
      </c>
      <c r="D1156" s="1">
        <v>42249</v>
      </c>
      <c r="E1156" s="1">
        <v>42572</v>
      </c>
      <c r="F1156">
        <v>204408</v>
      </c>
      <c r="G1156" t="s">
        <v>10</v>
      </c>
      <c r="H1156" s="2">
        <v>42572.575787037036</v>
      </c>
      <c r="I1156">
        <f t="shared" si="111"/>
        <v>323</v>
      </c>
      <c r="J1156">
        <f t="shared" si="110"/>
        <v>6</v>
      </c>
      <c r="K1156">
        <f t="shared" si="112"/>
        <v>0</v>
      </c>
      <c r="L1156">
        <f t="shared" si="113"/>
        <v>0</v>
      </c>
      <c r="P1156">
        <f t="shared" si="114"/>
        <v>0</v>
      </c>
      <c r="Q1156" t="e">
        <f>VLOOKUP(M1156,'train-c6'!A$1:B$23,2)</f>
        <v>#N/A</v>
      </c>
      <c r="R1156" t="e">
        <f>VLOOKUP(M1156,'train-c6'!A$2:H$23,7)</f>
        <v>#N/A</v>
      </c>
      <c r="S1156" t="e">
        <f>VLOOKUP(M1156,'train-c6'!A$2:H$23,8)</f>
        <v>#N/A</v>
      </c>
      <c r="T1156">
        <f t="shared" si="115"/>
        <v>0</v>
      </c>
      <c r="U1156">
        <f t="array" ref="U1156">MAX(IF(A$2:A$1790=M1156,IF(B$2:B$1790=N1156,J$2:J$1790)))</f>
        <v>0</v>
      </c>
    </row>
    <row r="1157" spans="1:21" hidden="1" x14ac:dyDescent="0.3">
      <c r="A1157" t="s">
        <v>257</v>
      </c>
      <c r="B1157" t="s">
        <v>269</v>
      </c>
      <c r="C1157">
        <v>92644</v>
      </c>
      <c r="D1157" s="1">
        <v>42249</v>
      </c>
      <c r="E1157" s="1">
        <v>42633</v>
      </c>
      <c r="F1157">
        <v>209940</v>
      </c>
      <c r="G1157" t="s">
        <v>10</v>
      </c>
      <c r="H1157" s="2">
        <v>42633.350856481484</v>
      </c>
      <c r="I1157">
        <f t="shared" si="111"/>
        <v>384</v>
      </c>
      <c r="J1157">
        <f t="shared" si="110"/>
        <v>7</v>
      </c>
      <c r="K1157">
        <f t="shared" si="112"/>
        <v>0</v>
      </c>
      <c r="L1157">
        <f t="shared" si="113"/>
        <v>0</v>
      </c>
      <c r="P1157">
        <f t="shared" si="114"/>
        <v>0</v>
      </c>
      <c r="Q1157" t="e">
        <f>VLOOKUP(M1157,'train-c6'!A$1:B$23,2)</f>
        <v>#N/A</v>
      </c>
      <c r="R1157" t="e">
        <f>VLOOKUP(M1157,'train-c6'!A$2:H$23,7)</f>
        <v>#N/A</v>
      </c>
      <c r="S1157" t="e">
        <f>VLOOKUP(M1157,'train-c6'!A$2:H$23,8)</f>
        <v>#N/A</v>
      </c>
      <c r="T1157">
        <f t="shared" si="115"/>
        <v>0</v>
      </c>
      <c r="U1157">
        <f t="array" ref="U1157">MAX(IF(A$2:A$1790=M1157,IF(B$2:B$1790=N1157,J$2:J$1790)))</f>
        <v>0</v>
      </c>
    </row>
    <row r="1158" spans="1:21" hidden="1" x14ac:dyDescent="0.3">
      <c r="A1158" t="s">
        <v>257</v>
      </c>
      <c r="B1158" t="s">
        <v>269</v>
      </c>
      <c r="C1158">
        <v>92644</v>
      </c>
      <c r="D1158" s="1">
        <v>42249</v>
      </c>
      <c r="E1158" s="1">
        <v>42699</v>
      </c>
      <c r="F1158">
        <v>215396</v>
      </c>
      <c r="G1158" t="s">
        <v>10</v>
      </c>
      <c r="H1158" s="2">
        <v>42699.411817129629</v>
      </c>
      <c r="I1158">
        <f t="shared" si="111"/>
        <v>450</v>
      </c>
      <c r="J1158">
        <f t="shared" si="110"/>
        <v>8</v>
      </c>
      <c r="K1158">
        <f t="shared" si="112"/>
        <v>0</v>
      </c>
      <c r="L1158">
        <f t="shared" si="113"/>
        <v>0</v>
      </c>
      <c r="P1158">
        <f t="shared" si="114"/>
        <v>0</v>
      </c>
      <c r="Q1158" t="e">
        <f>VLOOKUP(M1158,'train-c6'!A$1:B$23,2)</f>
        <v>#N/A</v>
      </c>
      <c r="R1158" t="e">
        <f>VLOOKUP(M1158,'train-c6'!A$2:H$23,7)</f>
        <v>#N/A</v>
      </c>
      <c r="S1158" t="e">
        <f>VLOOKUP(M1158,'train-c6'!A$2:H$23,8)</f>
        <v>#N/A</v>
      </c>
      <c r="T1158">
        <f t="shared" si="115"/>
        <v>0</v>
      </c>
      <c r="U1158">
        <f t="array" ref="U1158">MAX(IF(A$2:A$1790=M1158,IF(B$2:B$1790=N1158,J$2:J$1790)))</f>
        <v>0</v>
      </c>
    </row>
    <row r="1159" spans="1:21" hidden="1" x14ac:dyDescent="0.3">
      <c r="A1159" t="s">
        <v>257</v>
      </c>
      <c r="B1159" t="s">
        <v>269</v>
      </c>
      <c r="C1159">
        <v>92644</v>
      </c>
      <c r="D1159" s="1">
        <v>42249</v>
      </c>
      <c r="E1159" s="1">
        <v>42828</v>
      </c>
      <c r="F1159">
        <v>226508</v>
      </c>
      <c r="G1159" t="s">
        <v>10</v>
      </c>
      <c r="H1159" s="2">
        <v>42828.439745370371</v>
      </c>
      <c r="I1159">
        <f t="shared" si="111"/>
        <v>579</v>
      </c>
      <c r="J1159">
        <f t="shared" si="110"/>
        <v>9</v>
      </c>
      <c r="K1159">
        <f t="shared" si="112"/>
        <v>0</v>
      </c>
      <c r="L1159">
        <f t="shared" si="113"/>
        <v>0</v>
      </c>
      <c r="P1159">
        <f t="shared" si="114"/>
        <v>0</v>
      </c>
      <c r="Q1159" t="e">
        <f>VLOOKUP(M1159,'train-c6'!A$1:B$23,2)</f>
        <v>#N/A</v>
      </c>
      <c r="R1159" t="e">
        <f>VLOOKUP(M1159,'train-c6'!A$2:H$23,7)</f>
        <v>#N/A</v>
      </c>
      <c r="S1159" t="e">
        <f>VLOOKUP(M1159,'train-c6'!A$2:H$23,8)</f>
        <v>#N/A</v>
      </c>
      <c r="T1159">
        <f t="shared" si="115"/>
        <v>0</v>
      </c>
      <c r="U1159">
        <f t="array" ref="U1159">MAX(IF(A$2:A$1790=M1159,IF(B$2:B$1790=N1159,J$2:J$1790)))</f>
        <v>0</v>
      </c>
    </row>
    <row r="1160" spans="1:21" hidden="1" x14ac:dyDescent="0.3">
      <c r="A1160" t="s">
        <v>257</v>
      </c>
      <c r="B1160" t="s">
        <v>270</v>
      </c>
      <c r="C1160">
        <v>92645</v>
      </c>
      <c r="D1160" s="1">
        <v>42249</v>
      </c>
      <c r="E1160" s="1">
        <v>42392</v>
      </c>
      <c r="F1160">
        <v>184686</v>
      </c>
      <c r="G1160" t="s">
        <v>10</v>
      </c>
      <c r="H1160" s="2">
        <v>42392.339594907404</v>
      </c>
      <c r="I1160">
        <f t="shared" si="111"/>
        <v>143</v>
      </c>
      <c r="J1160">
        <f t="shared" si="110"/>
        <v>1</v>
      </c>
      <c r="K1160">
        <f t="shared" si="112"/>
        <v>0</v>
      </c>
      <c r="L1160">
        <f t="shared" si="113"/>
        <v>0</v>
      </c>
      <c r="P1160">
        <f t="shared" si="114"/>
        <v>0</v>
      </c>
      <c r="Q1160" t="e">
        <f>VLOOKUP(M1160,'train-c6'!A$1:B$23,2)</f>
        <v>#N/A</v>
      </c>
      <c r="R1160" t="e">
        <f>VLOOKUP(M1160,'train-c6'!A$2:H$23,7)</f>
        <v>#N/A</v>
      </c>
      <c r="S1160" t="e">
        <f>VLOOKUP(M1160,'train-c6'!A$2:H$23,8)</f>
        <v>#N/A</v>
      </c>
      <c r="T1160">
        <f t="shared" si="115"/>
        <v>0</v>
      </c>
      <c r="U1160">
        <f t="array" ref="U1160">MAX(IF(A$2:A$1790=M1160,IF(B$2:B$1790=N1160,J$2:J$1790)))</f>
        <v>0</v>
      </c>
    </row>
    <row r="1161" spans="1:21" hidden="1" x14ac:dyDescent="0.3">
      <c r="A1161" t="s">
        <v>257</v>
      </c>
      <c r="B1161" t="s">
        <v>270</v>
      </c>
      <c r="C1161">
        <v>92645</v>
      </c>
      <c r="D1161" s="1">
        <v>42249</v>
      </c>
      <c r="E1161" s="1">
        <v>42454</v>
      </c>
      <c r="F1161">
        <v>190225</v>
      </c>
      <c r="G1161" t="s">
        <v>10</v>
      </c>
      <c r="H1161" s="2">
        <v>42454.327511574076</v>
      </c>
      <c r="I1161">
        <f t="shared" si="111"/>
        <v>205</v>
      </c>
      <c r="J1161">
        <f t="shared" si="110"/>
        <v>2</v>
      </c>
      <c r="K1161">
        <f t="shared" si="112"/>
        <v>0</v>
      </c>
      <c r="L1161">
        <f t="shared" si="113"/>
        <v>0</v>
      </c>
      <c r="P1161">
        <f t="shared" si="114"/>
        <v>0</v>
      </c>
      <c r="Q1161" t="e">
        <f>VLOOKUP(M1161,'train-c6'!A$1:B$23,2)</f>
        <v>#N/A</v>
      </c>
      <c r="R1161" t="e">
        <f>VLOOKUP(M1161,'train-c6'!A$2:H$23,7)</f>
        <v>#N/A</v>
      </c>
      <c r="S1161" t="e">
        <f>VLOOKUP(M1161,'train-c6'!A$2:H$23,8)</f>
        <v>#N/A</v>
      </c>
      <c r="T1161">
        <f t="shared" si="115"/>
        <v>0</v>
      </c>
      <c r="U1161">
        <f t="array" ref="U1161">MAX(IF(A$2:A$1790=M1161,IF(B$2:B$1790=N1161,J$2:J$1790)))</f>
        <v>0</v>
      </c>
    </row>
    <row r="1162" spans="1:21" hidden="1" x14ac:dyDescent="0.3">
      <c r="A1162" t="s">
        <v>257</v>
      </c>
      <c r="B1162" t="s">
        <v>270</v>
      </c>
      <c r="C1162">
        <v>92645</v>
      </c>
      <c r="D1162" s="1">
        <v>42249</v>
      </c>
      <c r="E1162" s="1">
        <v>42521</v>
      </c>
      <c r="F1162">
        <v>198803</v>
      </c>
      <c r="G1162" t="s">
        <v>10</v>
      </c>
      <c r="H1162" s="2">
        <v>42521.442476851851</v>
      </c>
      <c r="I1162">
        <f t="shared" si="111"/>
        <v>272</v>
      </c>
      <c r="J1162">
        <f t="shared" si="110"/>
        <v>3</v>
      </c>
      <c r="K1162">
        <f t="shared" si="112"/>
        <v>0</v>
      </c>
      <c r="L1162">
        <f t="shared" si="113"/>
        <v>0</v>
      </c>
      <c r="P1162">
        <f t="shared" si="114"/>
        <v>0</v>
      </c>
      <c r="Q1162" t="e">
        <f>VLOOKUP(M1162,'train-c6'!A$1:B$23,2)</f>
        <v>#N/A</v>
      </c>
      <c r="R1162" t="e">
        <f>VLOOKUP(M1162,'train-c6'!A$2:H$23,7)</f>
        <v>#N/A</v>
      </c>
      <c r="S1162" t="e">
        <f>VLOOKUP(M1162,'train-c6'!A$2:H$23,8)</f>
        <v>#N/A</v>
      </c>
      <c r="T1162">
        <f t="shared" si="115"/>
        <v>0</v>
      </c>
      <c r="U1162">
        <f t="array" ref="U1162">MAX(IF(A$2:A$1790=M1162,IF(B$2:B$1790=N1162,J$2:J$1790)))</f>
        <v>0</v>
      </c>
    </row>
    <row r="1163" spans="1:21" hidden="1" x14ac:dyDescent="0.3">
      <c r="A1163" t="s">
        <v>257</v>
      </c>
      <c r="B1163" t="s">
        <v>270</v>
      </c>
      <c r="C1163">
        <v>92645</v>
      </c>
      <c r="D1163" s="1">
        <v>42249</v>
      </c>
      <c r="E1163" s="1">
        <v>42571</v>
      </c>
      <c r="F1163">
        <v>204036</v>
      </c>
      <c r="G1163" t="s">
        <v>10</v>
      </c>
      <c r="H1163" s="2">
        <v>42571.49324074074</v>
      </c>
      <c r="I1163">
        <f t="shared" si="111"/>
        <v>322</v>
      </c>
      <c r="J1163">
        <f t="shared" si="110"/>
        <v>4</v>
      </c>
      <c r="K1163">
        <f t="shared" si="112"/>
        <v>0</v>
      </c>
      <c r="L1163">
        <f t="shared" si="113"/>
        <v>0</v>
      </c>
      <c r="P1163">
        <f t="shared" si="114"/>
        <v>0</v>
      </c>
      <c r="Q1163" t="e">
        <f>VLOOKUP(M1163,'train-c6'!A$1:B$23,2)</f>
        <v>#N/A</v>
      </c>
      <c r="R1163" t="e">
        <f>VLOOKUP(M1163,'train-c6'!A$2:H$23,7)</f>
        <v>#N/A</v>
      </c>
      <c r="S1163" t="e">
        <f>VLOOKUP(M1163,'train-c6'!A$2:H$23,8)</f>
        <v>#N/A</v>
      </c>
      <c r="T1163">
        <f t="shared" si="115"/>
        <v>0</v>
      </c>
      <c r="U1163">
        <f t="array" ref="U1163">MAX(IF(A$2:A$1790=M1163,IF(B$2:B$1790=N1163,J$2:J$1790)))</f>
        <v>0</v>
      </c>
    </row>
    <row r="1164" spans="1:21" hidden="1" x14ac:dyDescent="0.3">
      <c r="A1164" t="s">
        <v>257</v>
      </c>
      <c r="B1164" t="s">
        <v>277</v>
      </c>
      <c r="C1164">
        <v>92646</v>
      </c>
      <c r="D1164" s="1">
        <v>42249</v>
      </c>
      <c r="E1164" s="1">
        <v>42392</v>
      </c>
      <c r="F1164">
        <v>184693</v>
      </c>
      <c r="G1164" t="s">
        <v>10</v>
      </c>
      <c r="H1164" s="2">
        <v>42392.33997685185</v>
      </c>
      <c r="I1164">
        <f t="shared" si="111"/>
        <v>143</v>
      </c>
      <c r="J1164">
        <f t="shared" si="110"/>
        <v>1</v>
      </c>
      <c r="K1164">
        <f t="shared" si="112"/>
        <v>0</v>
      </c>
      <c r="L1164">
        <f t="shared" si="113"/>
        <v>0</v>
      </c>
      <c r="P1164">
        <f t="shared" si="114"/>
        <v>0</v>
      </c>
      <c r="Q1164" t="e">
        <f>VLOOKUP(M1164,'train-c6'!A$1:B$23,2)</f>
        <v>#N/A</v>
      </c>
      <c r="R1164" t="e">
        <f>VLOOKUP(M1164,'train-c6'!A$2:H$23,7)</f>
        <v>#N/A</v>
      </c>
      <c r="S1164" t="e">
        <f>VLOOKUP(M1164,'train-c6'!A$2:H$23,8)</f>
        <v>#N/A</v>
      </c>
      <c r="T1164">
        <f t="shared" si="115"/>
        <v>0</v>
      </c>
      <c r="U1164">
        <f t="array" ref="U1164">MAX(IF(A$2:A$1790=M1164,IF(B$2:B$1790=N1164,J$2:J$1790)))</f>
        <v>0</v>
      </c>
    </row>
    <row r="1165" spans="1:21" hidden="1" x14ac:dyDescent="0.3">
      <c r="A1165" t="s">
        <v>257</v>
      </c>
      <c r="B1165" t="s">
        <v>277</v>
      </c>
      <c r="C1165">
        <v>92646</v>
      </c>
      <c r="D1165" s="1">
        <v>42249</v>
      </c>
      <c r="E1165" s="1">
        <v>42454</v>
      </c>
      <c r="F1165">
        <v>190223</v>
      </c>
      <c r="G1165" t="s">
        <v>10</v>
      </c>
      <c r="H1165" s="2">
        <v>42454.327060185184</v>
      </c>
      <c r="I1165">
        <f t="shared" si="111"/>
        <v>205</v>
      </c>
      <c r="J1165">
        <f t="shared" si="110"/>
        <v>2</v>
      </c>
      <c r="K1165">
        <f t="shared" si="112"/>
        <v>0</v>
      </c>
      <c r="L1165">
        <f t="shared" si="113"/>
        <v>0</v>
      </c>
      <c r="P1165">
        <f t="shared" si="114"/>
        <v>0</v>
      </c>
      <c r="Q1165" t="e">
        <f>VLOOKUP(M1165,'train-c6'!A$1:B$23,2)</f>
        <v>#N/A</v>
      </c>
      <c r="R1165" t="e">
        <f>VLOOKUP(M1165,'train-c6'!A$2:H$23,7)</f>
        <v>#N/A</v>
      </c>
      <c r="S1165" t="e">
        <f>VLOOKUP(M1165,'train-c6'!A$2:H$23,8)</f>
        <v>#N/A</v>
      </c>
      <c r="T1165">
        <f t="shared" si="115"/>
        <v>0</v>
      </c>
      <c r="U1165">
        <f t="array" ref="U1165">MAX(IF(A$2:A$1790=M1165,IF(B$2:B$1790=N1165,J$2:J$1790)))</f>
        <v>0</v>
      </c>
    </row>
    <row r="1166" spans="1:21" hidden="1" x14ac:dyDescent="0.3">
      <c r="A1166" t="s">
        <v>257</v>
      </c>
      <c r="B1166" t="s">
        <v>277</v>
      </c>
      <c r="C1166">
        <v>92646</v>
      </c>
      <c r="D1166" s="1">
        <v>42249</v>
      </c>
      <c r="E1166" s="1">
        <v>42521</v>
      </c>
      <c r="F1166">
        <v>198804</v>
      </c>
      <c r="G1166" t="s">
        <v>10</v>
      </c>
      <c r="H1166" s="2">
        <v>42521.442569444444</v>
      </c>
      <c r="I1166">
        <f t="shared" si="111"/>
        <v>272</v>
      </c>
      <c r="J1166">
        <f t="shared" si="110"/>
        <v>3</v>
      </c>
      <c r="K1166">
        <f t="shared" si="112"/>
        <v>0</v>
      </c>
      <c r="L1166">
        <f t="shared" si="113"/>
        <v>0</v>
      </c>
      <c r="P1166">
        <f t="shared" si="114"/>
        <v>0</v>
      </c>
      <c r="Q1166" t="e">
        <f>VLOOKUP(M1166,'train-c6'!A$1:B$23,2)</f>
        <v>#N/A</v>
      </c>
      <c r="R1166" t="e">
        <f>VLOOKUP(M1166,'train-c6'!A$2:H$23,7)</f>
        <v>#N/A</v>
      </c>
      <c r="S1166" t="e">
        <f>VLOOKUP(M1166,'train-c6'!A$2:H$23,8)</f>
        <v>#N/A</v>
      </c>
      <c r="T1166">
        <f t="shared" si="115"/>
        <v>0</v>
      </c>
      <c r="U1166">
        <f t="array" ref="U1166">MAX(IF(A$2:A$1790=M1166,IF(B$2:B$1790=N1166,J$2:J$1790)))</f>
        <v>0</v>
      </c>
    </row>
    <row r="1167" spans="1:21" hidden="1" x14ac:dyDescent="0.3">
      <c r="A1167" t="s">
        <v>257</v>
      </c>
      <c r="B1167" t="s">
        <v>277</v>
      </c>
      <c r="C1167">
        <v>92646</v>
      </c>
      <c r="D1167" s="1">
        <v>42249</v>
      </c>
      <c r="E1167" s="1">
        <v>42571</v>
      </c>
      <c r="F1167">
        <v>204039</v>
      </c>
      <c r="G1167" t="s">
        <v>10</v>
      </c>
      <c r="H1167" s="2">
        <v>42571.493425925924</v>
      </c>
      <c r="I1167">
        <f t="shared" si="111"/>
        <v>322</v>
      </c>
      <c r="J1167">
        <f t="shared" si="110"/>
        <v>4</v>
      </c>
      <c r="K1167">
        <f t="shared" si="112"/>
        <v>0</v>
      </c>
      <c r="L1167">
        <f t="shared" si="113"/>
        <v>0</v>
      </c>
      <c r="P1167">
        <f t="shared" si="114"/>
        <v>0</v>
      </c>
      <c r="Q1167" t="e">
        <f>VLOOKUP(M1167,'train-c6'!A$1:B$23,2)</f>
        <v>#N/A</v>
      </c>
      <c r="R1167" t="e">
        <f>VLOOKUP(M1167,'train-c6'!A$2:H$23,7)</f>
        <v>#N/A</v>
      </c>
      <c r="S1167" t="e">
        <f>VLOOKUP(M1167,'train-c6'!A$2:H$23,8)</f>
        <v>#N/A</v>
      </c>
      <c r="T1167">
        <f t="shared" si="115"/>
        <v>0</v>
      </c>
      <c r="U1167">
        <f t="array" ref="U1167">MAX(IF(A$2:A$1790=M1167,IF(B$2:B$1790=N1167,J$2:J$1790)))</f>
        <v>0</v>
      </c>
    </row>
    <row r="1168" spans="1:21" hidden="1" x14ac:dyDescent="0.3">
      <c r="A1168" t="s">
        <v>257</v>
      </c>
      <c r="B1168" t="s">
        <v>277</v>
      </c>
      <c r="C1168">
        <v>92646</v>
      </c>
      <c r="D1168" s="1">
        <v>42249</v>
      </c>
      <c r="E1168" s="1">
        <v>42633</v>
      </c>
      <c r="F1168">
        <v>209941</v>
      </c>
      <c r="G1168" t="s">
        <v>10</v>
      </c>
      <c r="H1168" s="2">
        <v>42633.350902777776</v>
      </c>
      <c r="I1168">
        <f t="shared" si="111"/>
        <v>384</v>
      </c>
      <c r="J1168">
        <f t="shared" si="110"/>
        <v>5</v>
      </c>
      <c r="K1168">
        <f t="shared" si="112"/>
        <v>0</v>
      </c>
      <c r="L1168">
        <f t="shared" si="113"/>
        <v>0</v>
      </c>
      <c r="P1168">
        <f t="shared" si="114"/>
        <v>0</v>
      </c>
      <c r="Q1168" t="e">
        <f>VLOOKUP(M1168,'train-c6'!A$1:B$23,2)</f>
        <v>#N/A</v>
      </c>
      <c r="R1168" t="e">
        <f>VLOOKUP(M1168,'train-c6'!A$2:H$23,7)</f>
        <v>#N/A</v>
      </c>
      <c r="S1168" t="e">
        <f>VLOOKUP(M1168,'train-c6'!A$2:H$23,8)</f>
        <v>#N/A</v>
      </c>
      <c r="T1168">
        <f t="shared" si="115"/>
        <v>0</v>
      </c>
      <c r="U1168">
        <f t="array" ref="U1168">MAX(IF(A$2:A$1790=M1168,IF(B$2:B$1790=N1168,J$2:J$1790)))</f>
        <v>0</v>
      </c>
    </row>
    <row r="1169" spans="1:21" hidden="1" x14ac:dyDescent="0.3">
      <c r="A1169" t="s">
        <v>257</v>
      </c>
      <c r="B1169" t="s">
        <v>277</v>
      </c>
      <c r="C1169">
        <v>92646</v>
      </c>
      <c r="D1169" s="1">
        <v>42249</v>
      </c>
      <c r="E1169" s="1">
        <v>42703</v>
      </c>
      <c r="F1169">
        <v>215823</v>
      </c>
      <c r="G1169" t="s">
        <v>10</v>
      </c>
      <c r="H1169" s="2">
        <v>42703.446655092594</v>
      </c>
      <c r="I1169">
        <f t="shared" si="111"/>
        <v>454</v>
      </c>
      <c r="J1169">
        <f t="shared" si="110"/>
        <v>6</v>
      </c>
      <c r="K1169">
        <f t="shared" si="112"/>
        <v>0</v>
      </c>
      <c r="L1169">
        <f t="shared" si="113"/>
        <v>0</v>
      </c>
      <c r="P1169">
        <f t="shared" si="114"/>
        <v>0</v>
      </c>
      <c r="Q1169" t="e">
        <f>VLOOKUP(M1169,'train-c6'!A$1:B$23,2)</f>
        <v>#N/A</v>
      </c>
      <c r="R1169" t="e">
        <f>VLOOKUP(M1169,'train-c6'!A$2:H$23,7)</f>
        <v>#N/A</v>
      </c>
      <c r="S1169" t="e">
        <f>VLOOKUP(M1169,'train-c6'!A$2:H$23,8)</f>
        <v>#N/A</v>
      </c>
      <c r="T1169">
        <f t="shared" si="115"/>
        <v>0</v>
      </c>
      <c r="U1169">
        <f t="array" ref="U1169">MAX(IF(A$2:A$1790=M1169,IF(B$2:B$1790=N1169,J$2:J$1790)))</f>
        <v>0</v>
      </c>
    </row>
    <row r="1170" spans="1:21" hidden="1" x14ac:dyDescent="0.3">
      <c r="A1170" t="s">
        <v>257</v>
      </c>
      <c r="B1170" t="s">
        <v>277</v>
      </c>
      <c r="C1170">
        <v>92646</v>
      </c>
      <c r="D1170" s="1">
        <v>42249</v>
      </c>
      <c r="E1170" s="1">
        <v>42828</v>
      </c>
      <c r="F1170">
        <v>226509</v>
      </c>
      <c r="G1170" t="s">
        <v>10</v>
      </c>
      <c r="H1170" s="2">
        <v>42828.439803240741</v>
      </c>
      <c r="I1170">
        <f t="shared" si="111"/>
        <v>579</v>
      </c>
      <c r="J1170">
        <f t="shared" si="110"/>
        <v>7</v>
      </c>
      <c r="K1170">
        <f t="shared" si="112"/>
        <v>0</v>
      </c>
      <c r="L1170">
        <f t="shared" si="113"/>
        <v>0</v>
      </c>
      <c r="P1170">
        <f t="shared" si="114"/>
        <v>0</v>
      </c>
      <c r="Q1170" t="e">
        <f>VLOOKUP(M1170,'train-c6'!A$1:B$23,2)</f>
        <v>#N/A</v>
      </c>
      <c r="R1170" t="e">
        <f>VLOOKUP(M1170,'train-c6'!A$2:H$23,7)</f>
        <v>#N/A</v>
      </c>
      <c r="S1170" t="e">
        <f>VLOOKUP(M1170,'train-c6'!A$2:H$23,8)</f>
        <v>#N/A</v>
      </c>
      <c r="T1170">
        <f t="shared" si="115"/>
        <v>0</v>
      </c>
      <c r="U1170">
        <f t="array" ref="U1170">MAX(IF(A$2:A$1790=M1170,IF(B$2:B$1790=N1170,J$2:J$1790)))</f>
        <v>0</v>
      </c>
    </row>
    <row r="1171" spans="1:21" hidden="1" x14ac:dyDescent="0.3">
      <c r="A1171" t="s">
        <v>257</v>
      </c>
      <c r="B1171" t="s">
        <v>268</v>
      </c>
      <c r="C1171">
        <v>92647</v>
      </c>
      <c r="D1171" s="1">
        <v>42249</v>
      </c>
      <c r="E1171" s="1">
        <v>42392</v>
      </c>
      <c r="F1171">
        <v>184684</v>
      </c>
      <c r="G1171" t="s">
        <v>10</v>
      </c>
      <c r="H1171" s="2">
        <v>42392.339537037034</v>
      </c>
      <c r="I1171">
        <f t="shared" si="111"/>
        <v>143</v>
      </c>
      <c r="J1171">
        <f t="shared" si="110"/>
        <v>1</v>
      </c>
      <c r="K1171">
        <f t="shared" si="112"/>
        <v>0</v>
      </c>
      <c r="L1171">
        <f t="shared" si="113"/>
        <v>0</v>
      </c>
      <c r="P1171">
        <f t="shared" si="114"/>
        <v>0</v>
      </c>
      <c r="Q1171" t="e">
        <f>VLOOKUP(M1171,'train-c6'!A$1:B$23,2)</f>
        <v>#N/A</v>
      </c>
      <c r="R1171" t="e">
        <f>VLOOKUP(M1171,'train-c6'!A$2:H$23,7)</f>
        <v>#N/A</v>
      </c>
      <c r="S1171" t="e">
        <f>VLOOKUP(M1171,'train-c6'!A$2:H$23,8)</f>
        <v>#N/A</v>
      </c>
      <c r="T1171">
        <f t="shared" si="115"/>
        <v>0</v>
      </c>
      <c r="U1171">
        <f t="array" ref="U1171">MAX(IF(A$2:A$1790=M1171,IF(B$2:B$1790=N1171,J$2:J$1790)))</f>
        <v>0</v>
      </c>
    </row>
    <row r="1172" spans="1:21" hidden="1" x14ac:dyDescent="0.3">
      <c r="A1172" t="s">
        <v>257</v>
      </c>
      <c r="B1172" t="s">
        <v>268</v>
      </c>
      <c r="C1172">
        <v>92647</v>
      </c>
      <c r="D1172" s="1">
        <v>42249</v>
      </c>
      <c r="E1172" s="1">
        <v>42454</v>
      </c>
      <c r="F1172">
        <v>190227</v>
      </c>
      <c r="G1172" t="s">
        <v>10</v>
      </c>
      <c r="H1172" s="2">
        <v>42454.327789351853</v>
      </c>
      <c r="I1172">
        <f t="shared" si="111"/>
        <v>205</v>
      </c>
      <c r="J1172">
        <f t="shared" si="110"/>
        <v>2</v>
      </c>
      <c r="K1172">
        <f t="shared" si="112"/>
        <v>0</v>
      </c>
      <c r="L1172">
        <f t="shared" si="113"/>
        <v>0</v>
      </c>
      <c r="P1172">
        <f t="shared" si="114"/>
        <v>0</v>
      </c>
      <c r="Q1172" t="e">
        <f>VLOOKUP(M1172,'train-c6'!A$1:B$23,2)</f>
        <v>#N/A</v>
      </c>
      <c r="R1172" t="e">
        <f>VLOOKUP(M1172,'train-c6'!A$2:H$23,7)</f>
        <v>#N/A</v>
      </c>
      <c r="S1172" t="e">
        <f>VLOOKUP(M1172,'train-c6'!A$2:H$23,8)</f>
        <v>#N/A</v>
      </c>
      <c r="T1172">
        <f t="shared" si="115"/>
        <v>0</v>
      </c>
      <c r="U1172">
        <f t="array" ref="U1172">MAX(IF(A$2:A$1790=M1172,IF(B$2:B$1790=N1172,J$2:J$1790)))</f>
        <v>0</v>
      </c>
    </row>
    <row r="1173" spans="1:21" hidden="1" x14ac:dyDescent="0.3">
      <c r="A1173" t="s">
        <v>257</v>
      </c>
      <c r="B1173" t="s">
        <v>268</v>
      </c>
      <c r="C1173">
        <v>92647</v>
      </c>
      <c r="D1173" s="1">
        <v>42249</v>
      </c>
      <c r="E1173" s="1">
        <v>42521</v>
      </c>
      <c r="F1173">
        <v>198805</v>
      </c>
      <c r="G1173" t="s">
        <v>10</v>
      </c>
      <c r="H1173" s="2">
        <v>42521.442650462966</v>
      </c>
      <c r="I1173">
        <f t="shared" si="111"/>
        <v>272</v>
      </c>
      <c r="J1173">
        <f t="shared" si="110"/>
        <v>3</v>
      </c>
      <c r="K1173">
        <f t="shared" si="112"/>
        <v>0</v>
      </c>
      <c r="L1173">
        <f t="shared" si="113"/>
        <v>0</v>
      </c>
      <c r="P1173">
        <f t="shared" si="114"/>
        <v>0</v>
      </c>
      <c r="Q1173" t="e">
        <f>VLOOKUP(M1173,'train-c6'!A$1:B$23,2)</f>
        <v>#N/A</v>
      </c>
      <c r="R1173" t="e">
        <f>VLOOKUP(M1173,'train-c6'!A$2:H$23,7)</f>
        <v>#N/A</v>
      </c>
      <c r="S1173" t="e">
        <f>VLOOKUP(M1173,'train-c6'!A$2:H$23,8)</f>
        <v>#N/A</v>
      </c>
      <c r="T1173">
        <f t="shared" si="115"/>
        <v>0</v>
      </c>
      <c r="U1173">
        <f t="array" ref="U1173">MAX(IF(A$2:A$1790=M1173,IF(B$2:B$1790=N1173,J$2:J$1790)))</f>
        <v>0</v>
      </c>
    </row>
    <row r="1174" spans="1:21" hidden="1" x14ac:dyDescent="0.3">
      <c r="A1174" t="s">
        <v>257</v>
      </c>
      <c r="B1174" t="s">
        <v>268</v>
      </c>
      <c r="C1174">
        <v>92647</v>
      </c>
      <c r="D1174" s="1">
        <v>42249</v>
      </c>
      <c r="E1174" s="1">
        <v>42571</v>
      </c>
      <c r="F1174">
        <v>204040</v>
      </c>
      <c r="G1174" t="s">
        <v>10</v>
      </c>
      <c r="H1174" s="2">
        <v>42571.493495370371</v>
      </c>
      <c r="I1174">
        <f t="shared" si="111"/>
        <v>322</v>
      </c>
      <c r="J1174">
        <f t="shared" si="110"/>
        <v>4</v>
      </c>
      <c r="K1174">
        <f t="shared" si="112"/>
        <v>0</v>
      </c>
      <c r="L1174">
        <f t="shared" si="113"/>
        <v>0</v>
      </c>
      <c r="P1174">
        <f t="shared" si="114"/>
        <v>0</v>
      </c>
      <c r="Q1174" t="e">
        <f>VLOOKUP(M1174,'train-c6'!A$1:B$23,2)</f>
        <v>#N/A</v>
      </c>
      <c r="R1174" t="e">
        <f>VLOOKUP(M1174,'train-c6'!A$2:H$23,7)</f>
        <v>#N/A</v>
      </c>
      <c r="S1174" t="e">
        <f>VLOOKUP(M1174,'train-c6'!A$2:H$23,8)</f>
        <v>#N/A</v>
      </c>
      <c r="T1174">
        <f t="shared" si="115"/>
        <v>0</v>
      </c>
      <c r="U1174">
        <f t="array" ref="U1174">MAX(IF(A$2:A$1790=M1174,IF(B$2:B$1790=N1174,J$2:J$1790)))</f>
        <v>0</v>
      </c>
    </row>
    <row r="1175" spans="1:21" hidden="1" x14ac:dyDescent="0.3">
      <c r="A1175" t="s">
        <v>257</v>
      </c>
      <c r="B1175" t="s">
        <v>271</v>
      </c>
      <c r="C1175">
        <v>92648</v>
      </c>
      <c r="D1175" s="1">
        <v>42249</v>
      </c>
      <c r="E1175" s="1">
        <v>42392</v>
      </c>
      <c r="F1175">
        <v>184687</v>
      </c>
      <c r="G1175" t="s">
        <v>10</v>
      </c>
      <c r="H1175" s="2">
        <v>42392.339641203704</v>
      </c>
      <c r="I1175">
        <f t="shared" si="111"/>
        <v>143</v>
      </c>
      <c r="J1175">
        <f t="shared" ref="J1175:J1238" si="116">IF(C1175=C1174,J1174+1,1)</f>
        <v>1</v>
      </c>
      <c r="K1175">
        <f t="shared" si="112"/>
        <v>0</v>
      </c>
      <c r="L1175">
        <f t="shared" si="113"/>
        <v>0</v>
      </c>
      <c r="P1175">
        <f t="shared" si="114"/>
        <v>0</v>
      </c>
      <c r="Q1175" t="e">
        <f>VLOOKUP(M1175,'train-c6'!A$1:B$23,2)</f>
        <v>#N/A</v>
      </c>
      <c r="R1175" t="e">
        <f>VLOOKUP(M1175,'train-c6'!A$2:H$23,7)</f>
        <v>#N/A</v>
      </c>
      <c r="S1175" t="e">
        <f>VLOOKUP(M1175,'train-c6'!A$2:H$23,8)</f>
        <v>#N/A</v>
      </c>
      <c r="T1175">
        <f t="shared" si="115"/>
        <v>0</v>
      </c>
      <c r="U1175">
        <f t="array" ref="U1175">MAX(IF(A$2:A$1790=M1175,IF(B$2:B$1790=N1175,J$2:J$1790)))</f>
        <v>0</v>
      </c>
    </row>
    <row r="1176" spans="1:21" hidden="1" x14ac:dyDescent="0.3">
      <c r="A1176" t="s">
        <v>257</v>
      </c>
      <c r="B1176" t="s">
        <v>271</v>
      </c>
      <c r="C1176">
        <v>92648</v>
      </c>
      <c r="D1176" s="1">
        <v>42249</v>
      </c>
      <c r="E1176" s="1">
        <v>42454</v>
      </c>
      <c r="F1176">
        <v>190228</v>
      </c>
      <c r="G1176" t="s">
        <v>10</v>
      </c>
      <c r="H1176" s="2">
        <v>42454.3278587963</v>
      </c>
      <c r="I1176">
        <f t="shared" si="111"/>
        <v>205</v>
      </c>
      <c r="J1176">
        <f t="shared" si="116"/>
        <v>2</v>
      </c>
      <c r="K1176">
        <f t="shared" si="112"/>
        <v>0</v>
      </c>
      <c r="L1176">
        <f t="shared" si="113"/>
        <v>0</v>
      </c>
      <c r="P1176">
        <f t="shared" si="114"/>
        <v>0</v>
      </c>
      <c r="Q1176" t="e">
        <f>VLOOKUP(M1176,'train-c6'!A$1:B$23,2)</f>
        <v>#N/A</v>
      </c>
      <c r="R1176" t="e">
        <f>VLOOKUP(M1176,'train-c6'!A$2:H$23,7)</f>
        <v>#N/A</v>
      </c>
      <c r="S1176" t="e">
        <f>VLOOKUP(M1176,'train-c6'!A$2:H$23,8)</f>
        <v>#N/A</v>
      </c>
      <c r="T1176">
        <f t="shared" si="115"/>
        <v>0</v>
      </c>
      <c r="U1176">
        <f t="array" ref="U1176">MAX(IF(A$2:A$1790=M1176,IF(B$2:B$1790=N1176,J$2:J$1790)))</f>
        <v>0</v>
      </c>
    </row>
    <row r="1177" spans="1:21" hidden="1" x14ac:dyDescent="0.3">
      <c r="A1177" t="s">
        <v>257</v>
      </c>
      <c r="B1177" t="s">
        <v>271</v>
      </c>
      <c r="C1177">
        <v>92648</v>
      </c>
      <c r="D1177" s="1">
        <v>42249</v>
      </c>
      <c r="E1177" s="1">
        <v>42521</v>
      </c>
      <c r="F1177">
        <v>198807</v>
      </c>
      <c r="G1177" t="s">
        <v>10</v>
      </c>
      <c r="H1177" s="2">
        <v>42521.442777777775</v>
      </c>
      <c r="I1177">
        <f t="shared" si="111"/>
        <v>272</v>
      </c>
      <c r="J1177">
        <f t="shared" si="116"/>
        <v>3</v>
      </c>
      <c r="K1177">
        <f t="shared" si="112"/>
        <v>0</v>
      </c>
      <c r="L1177">
        <f t="shared" si="113"/>
        <v>0</v>
      </c>
      <c r="P1177">
        <f t="shared" si="114"/>
        <v>0</v>
      </c>
      <c r="Q1177" t="e">
        <f>VLOOKUP(M1177,'train-c6'!A$1:B$23,2)</f>
        <v>#N/A</v>
      </c>
      <c r="R1177" t="e">
        <f>VLOOKUP(M1177,'train-c6'!A$2:H$23,7)</f>
        <v>#N/A</v>
      </c>
      <c r="S1177" t="e">
        <f>VLOOKUP(M1177,'train-c6'!A$2:H$23,8)</f>
        <v>#N/A</v>
      </c>
      <c r="T1177">
        <f t="shared" si="115"/>
        <v>0</v>
      </c>
      <c r="U1177">
        <f t="array" ref="U1177">MAX(IF(A$2:A$1790=M1177,IF(B$2:B$1790=N1177,J$2:J$1790)))</f>
        <v>0</v>
      </c>
    </row>
    <row r="1178" spans="1:21" hidden="1" x14ac:dyDescent="0.3">
      <c r="A1178" t="s">
        <v>257</v>
      </c>
      <c r="B1178" t="s">
        <v>271</v>
      </c>
      <c r="C1178">
        <v>92648</v>
      </c>
      <c r="D1178" s="1">
        <v>42249</v>
      </c>
      <c r="E1178" s="1">
        <v>42571</v>
      </c>
      <c r="F1178">
        <v>204041</v>
      </c>
      <c r="G1178" t="s">
        <v>10</v>
      </c>
      <c r="H1178" s="2">
        <v>42571.493576388886</v>
      </c>
      <c r="I1178">
        <f t="shared" si="111"/>
        <v>322</v>
      </c>
      <c r="J1178">
        <f t="shared" si="116"/>
        <v>4</v>
      </c>
      <c r="K1178">
        <f t="shared" si="112"/>
        <v>0</v>
      </c>
      <c r="L1178">
        <f t="shared" si="113"/>
        <v>0</v>
      </c>
      <c r="P1178">
        <f t="shared" si="114"/>
        <v>0</v>
      </c>
      <c r="Q1178" t="e">
        <f>VLOOKUP(M1178,'train-c6'!A$1:B$23,2)</f>
        <v>#N/A</v>
      </c>
      <c r="R1178" t="e">
        <f>VLOOKUP(M1178,'train-c6'!A$2:H$23,7)</f>
        <v>#N/A</v>
      </c>
      <c r="S1178" t="e">
        <f>VLOOKUP(M1178,'train-c6'!A$2:H$23,8)</f>
        <v>#N/A</v>
      </c>
      <c r="T1178">
        <f t="shared" si="115"/>
        <v>0</v>
      </c>
      <c r="U1178">
        <f t="array" ref="U1178">MAX(IF(A$2:A$1790=M1178,IF(B$2:B$1790=N1178,J$2:J$1790)))</f>
        <v>0</v>
      </c>
    </row>
    <row r="1179" spans="1:21" hidden="1" x14ac:dyDescent="0.3">
      <c r="A1179" t="s">
        <v>257</v>
      </c>
      <c r="B1179" t="s">
        <v>272</v>
      </c>
      <c r="C1179">
        <v>92649</v>
      </c>
      <c r="D1179" s="1">
        <v>42249</v>
      </c>
      <c r="E1179" s="1">
        <v>42392</v>
      </c>
      <c r="F1179">
        <v>184688</v>
      </c>
      <c r="G1179" t="s">
        <v>10</v>
      </c>
      <c r="H1179" s="2">
        <v>42392.339675925927</v>
      </c>
      <c r="I1179">
        <f t="shared" si="111"/>
        <v>143</v>
      </c>
      <c r="J1179">
        <f t="shared" si="116"/>
        <v>1</v>
      </c>
      <c r="K1179">
        <f t="shared" si="112"/>
        <v>0</v>
      </c>
      <c r="L1179">
        <f t="shared" si="113"/>
        <v>0</v>
      </c>
      <c r="P1179">
        <f t="shared" si="114"/>
        <v>0</v>
      </c>
      <c r="Q1179" t="e">
        <f>VLOOKUP(M1179,'train-c6'!A$1:B$23,2)</f>
        <v>#N/A</v>
      </c>
      <c r="R1179" t="e">
        <f>VLOOKUP(M1179,'train-c6'!A$2:H$23,7)</f>
        <v>#N/A</v>
      </c>
      <c r="S1179" t="e">
        <f>VLOOKUP(M1179,'train-c6'!A$2:H$23,8)</f>
        <v>#N/A</v>
      </c>
      <c r="T1179">
        <f t="shared" si="115"/>
        <v>0</v>
      </c>
      <c r="U1179">
        <f t="array" ref="U1179">MAX(IF(A$2:A$1790=M1179,IF(B$2:B$1790=N1179,J$2:J$1790)))</f>
        <v>0</v>
      </c>
    </row>
    <row r="1180" spans="1:21" hidden="1" x14ac:dyDescent="0.3">
      <c r="A1180" t="s">
        <v>257</v>
      </c>
      <c r="B1180" t="s">
        <v>272</v>
      </c>
      <c r="C1180">
        <v>92649</v>
      </c>
      <c r="D1180" s="1">
        <v>42249</v>
      </c>
      <c r="E1180" s="1">
        <v>42454</v>
      </c>
      <c r="F1180">
        <v>190229</v>
      </c>
      <c r="G1180" t="s">
        <v>10</v>
      </c>
      <c r="H1180" s="2">
        <v>42454.327881944446</v>
      </c>
      <c r="I1180">
        <f t="shared" si="111"/>
        <v>205</v>
      </c>
      <c r="J1180">
        <f t="shared" si="116"/>
        <v>2</v>
      </c>
      <c r="K1180">
        <f t="shared" si="112"/>
        <v>0</v>
      </c>
      <c r="L1180">
        <f t="shared" si="113"/>
        <v>0</v>
      </c>
      <c r="P1180">
        <f t="shared" si="114"/>
        <v>0</v>
      </c>
      <c r="Q1180" t="e">
        <f>VLOOKUP(M1180,'train-c6'!A$1:B$23,2)</f>
        <v>#N/A</v>
      </c>
      <c r="R1180" t="e">
        <f>VLOOKUP(M1180,'train-c6'!A$2:H$23,7)</f>
        <v>#N/A</v>
      </c>
      <c r="S1180" t="e">
        <f>VLOOKUP(M1180,'train-c6'!A$2:H$23,8)</f>
        <v>#N/A</v>
      </c>
      <c r="T1180">
        <f t="shared" si="115"/>
        <v>0</v>
      </c>
      <c r="U1180">
        <f t="array" ref="U1180">MAX(IF(A$2:A$1790=M1180,IF(B$2:B$1790=N1180,J$2:J$1790)))</f>
        <v>0</v>
      </c>
    </row>
    <row r="1181" spans="1:21" hidden="1" x14ac:dyDescent="0.3">
      <c r="A1181" t="s">
        <v>257</v>
      </c>
      <c r="B1181" t="s">
        <v>272</v>
      </c>
      <c r="C1181">
        <v>92649</v>
      </c>
      <c r="D1181" s="1">
        <v>42249</v>
      </c>
      <c r="E1181" s="1">
        <v>42521</v>
      </c>
      <c r="F1181">
        <v>198808</v>
      </c>
      <c r="G1181" t="s">
        <v>10</v>
      </c>
      <c r="H1181" s="2">
        <v>42521.44290509259</v>
      </c>
      <c r="I1181">
        <f t="shared" si="111"/>
        <v>272</v>
      </c>
      <c r="J1181">
        <f t="shared" si="116"/>
        <v>3</v>
      </c>
      <c r="K1181">
        <f t="shared" si="112"/>
        <v>0</v>
      </c>
      <c r="L1181">
        <f t="shared" si="113"/>
        <v>0</v>
      </c>
      <c r="P1181">
        <f t="shared" si="114"/>
        <v>0</v>
      </c>
      <c r="Q1181" t="e">
        <f>VLOOKUP(M1181,'train-c6'!A$1:B$23,2)</f>
        <v>#N/A</v>
      </c>
      <c r="R1181" t="e">
        <f>VLOOKUP(M1181,'train-c6'!A$2:H$23,7)</f>
        <v>#N/A</v>
      </c>
      <c r="S1181" t="e">
        <f>VLOOKUP(M1181,'train-c6'!A$2:H$23,8)</f>
        <v>#N/A</v>
      </c>
      <c r="T1181">
        <f t="shared" si="115"/>
        <v>0</v>
      </c>
      <c r="U1181">
        <f t="array" ref="U1181">MAX(IF(A$2:A$1790=M1181,IF(B$2:B$1790=N1181,J$2:J$1790)))</f>
        <v>0</v>
      </c>
    </row>
    <row r="1182" spans="1:21" hidden="1" x14ac:dyDescent="0.3">
      <c r="A1182" t="s">
        <v>257</v>
      </c>
      <c r="B1182" t="s">
        <v>272</v>
      </c>
      <c r="C1182">
        <v>92649</v>
      </c>
      <c r="D1182" s="1">
        <v>42249</v>
      </c>
      <c r="E1182" s="1">
        <v>42571</v>
      </c>
      <c r="F1182">
        <v>204042</v>
      </c>
      <c r="G1182" t="s">
        <v>10</v>
      </c>
      <c r="H1182" s="2">
        <v>42571.493645833332</v>
      </c>
      <c r="I1182">
        <f t="shared" si="111"/>
        <v>322</v>
      </c>
      <c r="J1182">
        <f t="shared" si="116"/>
        <v>4</v>
      </c>
      <c r="K1182">
        <f t="shared" si="112"/>
        <v>0</v>
      </c>
      <c r="L1182">
        <f t="shared" si="113"/>
        <v>0</v>
      </c>
      <c r="P1182">
        <f t="shared" si="114"/>
        <v>0</v>
      </c>
      <c r="Q1182" t="e">
        <f>VLOOKUP(M1182,'train-c6'!A$1:B$23,2)</f>
        <v>#N/A</v>
      </c>
      <c r="R1182" t="e">
        <f>VLOOKUP(M1182,'train-c6'!A$2:H$23,7)</f>
        <v>#N/A</v>
      </c>
      <c r="S1182" t="e">
        <f>VLOOKUP(M1182,'train-c6'!A$2:H$23,8)</f>
        <v>#N/A</v>
      </c>
      <c r="T1182">
        <f t="shared" si="115"/>
        <v>0</v>
      </c>
      <c r="U1182">
        <f t="array" ref="U1182">MAX(IF(A$2:A$1790=M1182,IF(B$2:B$1790=N1182,J$2:J$1790)))</f>
        <v>0</v>
      </c>
    </row>
    <row r="1183" spans="1:21" hidden="1" x14ac:dyDescent="0.3">
      <c r="A1183" t="s">
        <v>257</v>
      </c>
      <c r="B1183" t="s">
        <v>273</v>
      </c>
      <c r="C1183">
        <v>92650</v>
      </c>
      <c r="D1183" s="1">
        <v>42249</v>
      </c>
      <c r="E1183" s="1">
        <v>42392</v>
      </c>
      <c r="F1183">
        <v>184689</v>
      </c>
      <c r="G1183" t="s">
        <v>10</v>
      </c>
      <c r="H1183" s="2">
        <v>42392.33971064815</v>
      </c>
      <c r="I1183">
        <f t="shared" si="111"/>
        <v>143</v>
      </c>
      <c r="J1183">
        <f t="shared" si="116"/>
        <v>1</v>
      </c>
      <c r="K1183">
        <f t="shared" si="112"/>
        <v>0</v>
      </c>
      <c r="L1183">
        <f t="shared" si="113"/>
        <v>0</v>
      </c>
      <c r="P1183">
        <f t="shared" si="114"/>
        <v>0</v>
      </c>
      <c r="Q1183" t="e">
        <f>VLOOKUP(M1183,'train-c6'!A$1:B$23,2)</f>
        <v>#N/A</v>
      </c>
      <c r="R1183" t="e">
        <f>VLOOKUP(M1183,'train-c6'!A$2:H$23,7)</f>
        <v>#N/A</v>
      </c>
      <c r="S1183" t="e">
        <f>VLOOKUP(M1183,'train-c6'!A$2:H$23,8)</f>
        <v>#N/A</v>
      </c>
      <c r="T1183">
        <f t="shared" si="115"/>
        <v>0</v>
      </c>
      <c r="U1183">
        <f t="array" ref="U1183">MAX(IF(A$2:A$1790=M1183,IF(B$2:B$1790=N1183,J$2:J$1790)))</f>
        <v>0</v>
      </c>
    </row>
    <row r="1184" spans="1:21" hidden="1" x14ac:dyDescent="0.3">
      <c r="A1184" t="s">
        <v>257</v>
      </c>
      <c r="B1184" t="s">
        <v>273</v>
      </c>
      <c r="C1184">
        <v>92650</v>
      </c>
      <c r="D1184" s="1">
        <v>42249</v>
      </c>
      <c r="E1184" s="1">
        <v>42454</v>
      </c>
      <c r="F1184">
        <v>190230</v>
      </c>
      <c r="G1184" t="s">
        <v>10</v>
      </c>
      <c r="H1184" s="2">
        <v>42454.327905092592</v>
      </c>
      <c r="I1184">
        <f t="shared" si="111"/>
        <v>205</v>
      </c>
      <c r="J1184">
        <f t="shared" si="116"/>
        <v>2</v>
      </c>
      <c r="K1184">
        <f t="shared" si="112"/>
        <v>0</v>
      </c>
      <c r="L1184">
        <f t="shared" si="113"/>
        <v>0</v>
      </c>
      <c r="P1184">
        <f t="shared" si="114"/>
        <v>0</v>
      </c>
      <c r="Q1184" t="e">
        <f>VLOOKUP(M1184,'train-c6'!A$1:B$23,2)</f>
        <v>#N/A</v>
      </c>
      <c r="R1184" t="e">
        <f>VLOOKUP(M1184,'train-c6'!A$2:H$23,7)</f>
        <v>#N/A</v>
      </c>
      <c r="S1184" t="e">
        <f>VLOOKUP(M1184,'train-c6'!A$2:H$23,8)</f>
        <v>#N/A</v>
      </c>
      <c r="T1184">
        <f t="shared" si="115"/>
        <v>0</v>
      </c>
      <c r="U1184">
        <f t="array" ref="U1184">MAX(IF(A$2:A$1790=M1184,IF(B$2:B$1790=N1184,J$2:J$1790)))</f>
        <v>0</v>
      </c>
    </row>
    <row r="1185" spans="1:21" hidden="1" x14ac:dyDescent="0.3">
      <c r="A1185" t="s">
        <v>257</v>
      </c>
      <c r="B1185" t="s">
        <v>273</v>
      </c>
      <c r="C1185">
        <v>92650</v>
      </c>
      <c r="D1185" s="1">
        <v>42249</v>
      </c>
      <c r="E1185" s="1">
        <v>42521</v>
      </c>
      <c r="F1185">
        <v>198809</v>
      </c>
      <c r="G1185" t="s">
        <v>10</v>
      </c>
      <c r="H1185" s="2">
        <v>42521.443043981482</v>
      </c>
      <c r="I1185">
        <f t="shared" si="111"/>
        <v>272</v>
      </c>
      <c r="J1185">
        <f t="shared" si="116"/>
        <v>3</v>
      </c>
      <c r="K1185">
        <f t="shared" si="112"/>
        <v>0</v>
      </c>
      <c r="L1185">
        <f t="shared" si="113"/>
        <v>0</v>
      </c>
      <c r="P1185">
        <f t="shared" si="114"/>
        <v>0</v>
      </c>
      <c r="Q1185" t="e">
        <f>VLOOKUP(M1185,'train-c6'!A$1:B$23,2)</f>
        <v>#N/A</v>
      </c>
      <c r="R1185" t="e">
        <f>VLOOKUP(M1185,'train-c6'!A$2:H$23,7)</f>
        <v>#N/A</v>
      </c>
      <c r="S1185" t="e">
        <f>VLOOKUP(M1185,'train-c6'!A$2:H$23,8)</f>
        <v>#N/A</v>
      </c>
      <c r="T1185">
        <f t="shared" si="115"/>
        <v>0</v>
      </c>
      <c r="U1185">
        <f t="array" ref="U1185">MAX(IF(A$2:A$1790=M1185,IF(B$2:B$1790=N1185,J$2:J$1790)))</f>
        <v>0</v>
      </c>
    </row>
    <row r="1186" spans="1:21" hidden="1" x14ac:dyDescent="0.3">
      <c r="A1186" t="s">
        <v>257</v>
      </c>
      <c r="B1186" t="s">
        <v>273</v>
      </c>
      <c r="C1186">
        <v>92650</v>
      </c>
      <c r="D1186" s="1">
        <v>42249</v>
      </c>
      <c r="E1186" s="1">
        <v>42571</v>
      </c>
      <c r="F1186">
        <v>204043</v>
      </c>
      <c r="G1186" t="s">
        <v>10</v>
      </c>
      <c r="H1186" s="2">
        <v>42571.493703703702</v>
      </c>
      <c r="I1186">
        <f t="shared" si="111"/>
        <v>322</v>
      </c>
      <c r="J1186">
        <f t="shared" si="116"/>
        <v>4</v>
      </c>
      <c r="K1186">
        <f t="shared" si="112"/>
        <v>0</v>
      </c>
      <c r="L1186">
        <f t="shared" si="113"/>
        <v>0</v>
      </c>
      <c r="P1186">
        <f t="shared" si="114"/>
        <v>0</v>
      </c>
      <c r="Q1186" t="e">
        <f>VLOOKUP(M1186,'train-c6'!A$1:B$23,2)</f>
        <v>#N/A</v>
      </c>
      <c r="R1186" t="e">
        <f>VLOOKUP(M1186,'train-c6'!A$2:H$23,7)</f>
        <v>#N/A</v>
      </c>
      <c r="S1186" t="e">
        <f>VLOOKUP(M1186,'train-c6'!A$2:H$23,8)</f>
        <v>#N/A</v>
      </c>
      <c r="T1186">
        <f t="shared" si="115"/>
        <v>0</v>
      </c>
      <c r="U1186">
        <f t="array" ref="U1186">MAX(IF(A$2:A$1790=M1186,IF(B$2:B$1790=N1186,J$2:J$1790)))</f>
        <v>0</v>
      </c>
    </row>
    <row r="1187" spans="1:21" hidden="1" x14ac:dyDescent="0.3">
      <c r="A1187" t="s">
        <v>257</v>
      </c>
      <c r="B1187" t="s">
        <v>274</v>
      </c>
      <c r="C1187">
        <v>92651</v>
      </c>
      <c r="D1187" s="1">
        <v>42249</v>
      </c>
      <c r="E1187" s="1">
        <v>42392</v>
      </c>
      <c r="F1187">
        <v>184690</v>
      </c>
      <c r="G1187" t="s">
        <v>10</v>
      </c>
      <c r="H1187" s="2">
        <v>42392.339745370373</v>
      </c>
      <c r="I1187">
        <f t="shared" si="111"/>
        <v>143</v>
      </c>
      <c r="J1187">
        <f t="shared" si="116"/>
        <v>1</v>
      </c>
      <c r="K1187">
        <f t="shared" si="112"/>
        <v>0</v>
      </c>
      <c r="L1187">
        <f t="shared" si="113"/>
        <v>0</v>
      </c>
      <c r="P1187">
        <f t="shared" si="114"/>
        <v>0</v>
      </c>
      <c r="Q1187" t="e">
        <f>VLOOKUP(M1187,'train-c6'!A$1:B$23,2)</f>
        <v>#N/A</v>
      </c>
      <c r="R1187" t="e">
        <f>VLOOKUP(M1187,'train-c6'!A$2:H$23,7)</f>
        <v>#N/A</v>
      </c>
      <c r="S1187" t="e">
        <f>VLOOKUP(M1187,'train-c6'!A$2:H$23,8)</f>
        <v>#N/A</v>
      </c>
      <c r="T1187">
        <f t="shared" si="115"/>
        <v>0</v>
      </c>
      <c r="U1187">
        <f t="array" ref="U1187">MAX(IF(A$2:A$1790=M1187,IF(B$2:B$1790=N1187,J$2:J$1790)))</f>
        <v>0</v>
      </c>
    </row>
    <row r="1188" spans="1:21" hidden="1" x14ac:dyDescent="0.3">
      <c r="A1188" t="s">
        <v>257</v>
      </c>
      <c r="B1188" t="s">
        <v>274</v>
      </c>
      <c r="C1188">
        <v>92651</v>
      </c>
      <c r="D1188" s="1">
        <v>42249</v>
      </c>
      <c r="E1188" s="1">
        <v>42454</v>
      </c>
      <c r="F1188">
        <v>190231</v>
      </c>
      <c r="G1188" t="s">
        <v>10</v>
      </c>
      <c r="H1188" s="2">
        <v>42454.327939814815</v>
      </c>
      <c r="I1188">
        <f t="shared" si="111"/>
        <v>205</v>
      </c>
      <c r="J1188">
        <f t="shared" si="116"/>
        <v>2</v>
      </c>
      <c r="K1188">
        <f t="shared" si="112"/>
        <v>0</v>
      </c>
      <c r="L1188">
        <f t="shared" si="113"/>
        <v>0</v>
      </c>
      <c r="P1188">
        <f t="shared" si="114"/>
        <v>0</v>
      </c>
      <c r="Q1188" t="e">
        <f>VLOOKUP(M1188,'train-c6'!A$1:B$23,2)</f>
        <v>#N/A</v>
      </c>
      <c r="R1188" t="e">
        <f>VLOOKUP(M1188,'train-c6'!A$2:H$23,7)</f>
        <v>#N/A</v>
      </c>
      <c r="S1188" t="e">
        <f>VLOOKUP(M1188,'train-c6'!A$2:H$23,8)</f>
        <v>#N/A</v>
      </c>
      <c r="T1188">
        <f t="shared" si="115"/>
        <v>0</v>
      </c>
      <c r="U1188">
        <f t="array" ref="U1188">MAX(IF(A$2:A$1790=M1188,IF(B$2:B$1790=N1188,J$2:J$1790)))</f>
        <v>0</v>
      </c>
    </row>
    <row r="1189" spans="1:21" hidden="1" x14ac:dyDescent="0.3">
      <c r="A1189" t="s">
        <v>257</v>
      </c>
      <c r="B1189" t="s">
        <v>274</v>
      </c>
      <c r="C1189">
        <v>92651</v>
      </c>
      <c r="D1189" s="1">
        <v>42249</v>
      </c>
      <c r="E1189" s="1">
        <v>42521</v>
      </c>
      <c r="F1189">
        <v>198810</v>
      </c>
      <c r="G1189" t="s">
        <v>10</v>
      </c>
      <c r="H1189" s="2">
        <v>42521.443124999998</v>
      </c>
      <c r="I1189">
        <f t="shared" si="111"/>
        <v>272</v>
      </c>
      <c r="J1189">
        <f t="shared" si="116"/>
        <v>3</v>
      </c>
      <c r="K1189">
        <f t="shared" si="112"/>
        <v>0</v>
      </c>
      <c r="L1189">
        <f t="shared" si="113"/>
        <v>0</v>
      </c>
      <c r="P1189">
        <f t="shared" si="114"/>
        <v>0</v>
      </c>
      <c r="Q1189" t="e">
        <f>VLOOKUP(M1189,'train-c6'!A$1:B$23,2)</f>
        <v>#N/A</v>
      </c>
      <c r="R1189" t="e">
        <f>VLOOKUP(M1189,'train-c6'!A$2:H$23,7)</f>
        <v>#N/A</v>
      </c>
      <c r="S1189" t="e">
        <f>VLOOKUP(M1189,'train-c6'!A$2:H$23,8)</f>
        <v>#N/A</v>
      </c>
      <c r="T1189">
        <f t="shared" si="115"/>
        <v>0</v>
      </c>
      <c r="U1189">
        <f t="array" ref="U1189">MAX(IF(A$2:A$1790=M1189,IF(B$2:B$1790=N1189,J$2:J$1790)))</f>
        <v>0</v>
      </c>
    </row>
    <row r="1190" spans="1:21" hidden="1" x14ac:dyDescent="0.3">
      <c r="A1190" t="s">
        <v>257</v>
      </c>
      <c r="B1190" t="s">
        <v>274</v>
      </c>
      <c r="C1190">
        <v>92651</v>
      </c>
      <c r="D1190" s="1">
        <v>42249</v>
      </c>
      <c r="E1190" s="1">
        <v>42571</v>
      </c>
      <c r="F1190">
        <v>204044</v>
      </c>
      <c r="G1190" t="s">
        <v>10</v>
      </c>
      <c r="H1190" s="2">
        <v>42571.493796296294</v>
      </c>
      <c r="I1190">
        <f t="shared" si="111"/>
        <v>322</v>
      </c>
      <c r="J1190">
        <f t="shared" si="116"/>
        <v>4</v>
      </c>
      <c r="K1190">
        <f t="shared" si="112"/>
        <v>0</v>
      </c>
      <c r="L1190">
        <f t="shared" si="113"/>
        <v>0</v>
      </c>
      <c r="P1190">
        <f t="shared" si="114"/>
        <v>0</v>
      </c>
      <c r="Q1190" t="e">
        <f>VLOOKUP(M1190,'train-c6'!A$1:B$23,2)</f>
        <v>#N/A</v>
      </c>
      <c r="R1190" t="e">
        <f>VLOOKUP(M1190,'train-c6'!A$2:H$23,7)</f>
        <v>#N/A</v>
      </c>
      <c r="S1190" t="e">
        <f>VLOOKUP(M1190,'train-c6'!A$2:H$23,8)</f>
        <v>#N/A</v>
      </c>
      <c r="T1190">
        <f t="shared" si="115"/>
        <v>0</v>
      </c>
      <c r="U1190">
        <f t="array" ref="U1190">MAX(IF(A$2:A$1790=M1190,IF(B$2:B$1790=N1190,J$2:J$1790)))</f>
        <v>0</v>
      </c>
    </row>
    <row r="1191" spans="1:21" hidden="1" x14ac:dyDescent="0.3">
      <c r="A1191" t="s">
        <v>257</v>
      </c>
      <c r="B1191" t="s">
        <v>278</v>
      </c>
      <c r="C1191">
        <v>92652</v>
      </c>
      <c r="D1191" s="1">
        <v>42249</v>
      </c>
      <c r="E1191" s="1">
        <v>42392</v>
      </c>
      <c r="F1191">
        <v>184694</v>
      </c>
      <c r="G1191" t="s">
        <v>10</v>
      </c>
      <c r="H1191" s="2">
        <v>42392.34</v>
      </c>
      <c r="I1191">
        <f t="shared" si="111"/>
        <v>143</v>
      </c>
      <c r="J1191">
        <f t="shared" si="116"/>
        <v>1</v>
      </c>
      <c r="K1191">
        <f t="shared" si="112"/>
        <v>0</v>
      </c>
      <c r="L1191">
        <f t="shared" si="113"/>
        <v>0</v>
      </c>
      <c r="P1191">
        <f t="shared" si="114"/>
        <v>0</v>
      </c>
      <c r="Q1191" t="e">
        <f>VLOOKUP(M1191,'train-c6'!A$1:B$23,2)</f>
        <v>#N/A</v>
      </c>
      <c r="R1191" t="e">
        <f>VLOOKUP(M1191,'train-c6'!A$2:H$23,7)</f>
        <v>#N/A</v>
      </c>
      <c r="S1191" t="e">
        <f>VLOOKUP(M1191,'train-c6'!A$2:H$23,8)</f>
        <v>#N/A</v>
      </c>
      <c r="T1191">
        <f t="shared" si="115"/>
        <v>0</v>
      </c>
      <c r="U1191">
        <f t="array" ref="U1191">MAX(IF(A$2:A$1790=M1191,IF(B$2:B$1790=N1191,J$2:J$1790)))</f>
        <v>0</v>
      </c>
    </row>
    <row r="1192" spans="1:21" hidden="1" x14ac:dyDescent="0.3">
      <c r="A1192" t="s">
        <v>257</v>
      </c>
      <c r="B1192" t="s">
        <v>278</v>
      </c>
      <c r="C1192">
        <v>92652</v>
      </c>
      <c r="D1192" s="1">
        <v>42249</v>
      </c>
      <c r="E1192" s="1">
        <v>42454</v>
      </c>
      <c r="F1192">
        <v>190232</v>
      </c>
      <c r="G1192" t="s">
        <v>10</v>
      </c>
      <c r="H1192" s="2">
        <v>42454.328090277777</v>
      </c>
      <c r="I1192">
        <f t="shared" si="111"/>
        <v>205</v>
      </c>
      <c r="J1192">
        <f t="shared" si="116"/>
        <v>2</v>
      </c>
      <c r="K1192">
        <f t="shared" si="112"/>
        <v>0</v>
      </c>
      <c r="L1192">
        <f t="shared" si="113"/>
        <v>0</v>
      </c>
      <c r="P1192">
        <f t="shared" si="114"/>
        <v>0</v>
      </c>
      <c r="Q1192" t="e">
        <f>VLOOKUP(M1192,'train-c6'!A$1:B$23,2)</f>
        <v>#N/A</v>
      </c>
      <c r="R1192" t="e">
        <f>VLOOKUP(M1192,'train-c6'!A$2:H$23,7)</f>
        <v>#N/A</v>
      </c>
      <c r="S1192" t="e">
        <f>VLOOKUP(M1192,'train-c6'!A$2:H$23,8)</f>
        <v>#N/A</v>
      </c>
      <c r="T1192">
        <f t="shared" si="115"/>
        <v>0</v>
      </c>
      <c r="U1192">
        <f t="array" ref="U1192">MAX(IF(A$2:A$1790=M1192,IF(B$2:B$1790=N1192,J$2:J$1790)))</f>
        <v>0</v>
      </c>
    </row>
    <row r="1193" spans="1:21" hidden="1" x14ac:dyDescent="0.3">
      <c r="A1193" t="s">
        <v>257</v>
      </c>
      <c r="B1193" t="s">
        <v>278</v>
      </c>
      <c r="C1193">
        <v>92652</v>
      </c>
      <c r="D1193" s="1">
        <v>42249</v>
      </c>
      <c r="E1193" s="1">
        <v>42521</v>
      </c>
      <c r="F1193">
        <v>198811</v>
      </c>
      <c r="G1193" t="s">
        <v>10</v>
      </c>
      <c r="H1193" s="2">
        <v>42521.443194444444</v>
      </c>
      <c r="I1193">
        <f t="shared" si="111"/>
        <v>272</v>
      </c>
      <c r="J1193">
        <f t="shared" si="116"/>
        <v>3</v>
      </c>
      <c r="K1193">
        <f t="shared" si="112"/>
        <v>0</v>
      </c>
      <c r="L1193">
        <f t="shared" si="113"/>
        <v>0</v>
      </c>
      <c r="P1193">
        <f t="shared" si="114"/>
        <v>0</v>
      </c>
      <c r="Q1193" t="e">
        <f>VLOOKUP(M1193,'train-c6'!A$1:B$23,2)</f>
        <v>#N/A</v>
      </c>
      <c r="R1193" t="e">
        <f>VLOOKUP(M1193,'train-c6'!A$2:H$23,7)</f>
        <v>#N/A</v>
      </c>
      <c r="S1193" t="e">
        <f>VLOOKUP(M1193,'train-c6'!A$2:H$23,8)</f>
        <v>#N/A</v>
      </c>
      <c r="T1193">
        <f t="shared" si="115"/>
        <v>0</v>
      </c>
      <c r="U1193">
        <f t="array" ref="U1193">MAX(IF(A$2:A$1790=M1193,IF(B$2:B$1790=N1193,J$2:J$1790)))</f>
        <v>0</v>
      </c>
    </row>
    <row r="1194" spans="1:21" hidden="1" x14ac:dyDescent="0.3">
      <c r="A1194" t="s">
        <v>257</v>
      </c>
      <c r="B1194" t="s">
        <v>278</v>
      </c>
      <c r="C1194">
        <v>92652</v>
      </c>
      <c r="D1194" s="1">
        <v>42249</v>
      </c>
      <c r="E1194" s="1">
        <v>42571</v>
      </c>
      <c r="F1194">
        <v>204045</v>
      </c>
      <c r="G1194" t="s">
        <v>10</v>
      </c>
      <c r="H1194" s="2">
        <v>42571.493888888886</v>
      </c>
      <c r="I1194">
        <f t="shared" si="111"/>
        <v>322</v>
      </c>
      <c r="J1194">
        <f t="shared" si="116"/>
        <v>4</v>
      </c>
      <c r="K1194">
        <f t="shared" si="112"/>
        <v>0</v>
      </c>
      <c r="L1194">
        <f t="shared" si="113"/>
        <v>0</v>
      </c>
      <c r="P1194">
        <f t="shared" si="114"/>
        <v>0</v>
      </c>
      <c r="Q1194" t="e">
        <f>VLOOKUP(M1194,'train-c6'!A$1:B$23,2)</f>
        <v>#N/A</v>
      </c>
      <c r="R1194" t="e">
        <f>VLOOKUP(M1194,'train-c6'!A$2:H$23,7)</f>
        <v>#N/A</v>
      </c>
      <c r="S1194" t="e">
        <f>VLOOKUP(M1194,'train-c6'!A$2:H$23,8)</f>
        <v>#N/A</v>
      </c>
      <c r="T1194">
        <f t="shared" si="115"/>
        <v>0</v>
      </c>
      <c r="U1194">
        <f t="array" ref="U1194">MAX(IF(A$2:A$1790=M1194,IF(B$2:B$1790=N1194,J$2:J$1790)))</f>
        <v>0</v>
      </c>
    </row>
    <row r="1195" spans="1:21" hidden="1" x14ac:dyDescent="0.3">
      <c r="A1195" t="s">
        <v>257</v>
      </c>
      <c r="B1195" t="s">
        <v>278</v>
      </c>
      <c r="C1195">
        <v>92652</v>
      </c>
      <c r="D1195" s="1">
        <v>42249</v>
      </c>
      <c r="E1195" s="1">
        <v>42633</v>
      </c>
      <c r="F1195">
        <v>209942</v>
      </c>
      <c r="G1195" t="s">
        <v>10</v>
      </c>
      <c r="H1195" s="2">
        <v>42633.350949074076</v>
      </c>
      <c r="I1195">
        <f t="shared" si="111"/>
        <v>384</v>
      </c>
      <c r="J1195">
        <f t="shared" si="116"/>
        <v>5</v>
      </c>
      <c r="K1195">
        <f t="shared" si="112"/>
        <v>0</v>
      </c>
      <c r="L1195">
        <f t="shared" si="113"/>
        <v>0</v>
      </c>
      <c r="P1195">
        <f t="shared" si="114"/>
        <v>0</v>
      </c>
      <c r="Q1195" t="e">
        <f>VLOOKUP(M1195,'train-c6'!A$1:B$23,2)</f>
        <v>#N/A</v>
      </c>
      <c r="R1195" t="e">
        <f>VLOOKUP(M1195,'train-c6'!A$2:H$23,7)</f>
        <v>#N/A</v>
      </c>
      <c r="S1195" t="e">
        <f>VLOOKUP(M1195,'train-c6'!A$2:H$23,8)</f>
        <v>#N/A</v>
      </c>
      <c r="T1195">
        <f t="shared" si="115"/>
        <v>0</v>
      </c>
      <c r="U1195">
        <f t="array" ref="U1195">MAX(IF(A$2:A$1790=M1195,IF(B$2:B$1790=N1195,J$2:J$1790)))</f>
        <v>0</v>
      </c>
    </row>
    <row r="1196" spans="1:21" hidden="1" x14ac:dyDescent="0.3">
      <c r="A1196" t="s">
        <v>257</v>
      </c>
      <c r="B1196" t="s">
        <v>278</v>
      </c>
      <c r="C1196">
        <v>92652</v>
      </c>
      <c r="D1196" s="1">
        <v>42249</v>
      </c>
      <c r="E1196" s="1">
        <v>42699</v>
      </c>
      <c r="F1196">
        <v>215402</v>
      </c>
      <c r="G1196" t="s">
        <v>10</v>
      </c>
      <c r="H1196" s="2">
        <v>42699.41238425926</v>
      </c>
      <c r="I1196">
        <f t="shared" si="111"/>
        <v>450</v>
      </c>
      <c r="J1196">
        <f t="shared" si="116"/>
        <v>6</v>
      </c>
      <c r="K1196">
        <f t="shared" si="112"/>
        <v>0</v>
      </c>
      <c r="L1196">
        <f t="shared" si="113"/>
        <v>0</v>
      </c>
      <c r="P1196">
        <f t="shared" si="114"/>
        <v>0</v>
      </c>
      <c r="Q1196" t="e">
        <f>VLOOKUP(M1196,'train-c6'!A$1:B$23,2)</f>
        <v>#N/A</v>
      </c>
      <c r="R1196" t="e">
        <f>VLOOKUP(M1196,'train-c6'!A$2:H$23,7)</f>
        <v>#N/A</v>
      </c>
      <c r="S1196" t="e">
        <f>VLOOKUP(M1196,'train-c6'!A$2:H$23,8)</f>
        <v>#N/A</v>
      </c>
      <c r="T1196">
        <f t="shared" si="115"/>
        <v>0</v>
      </c>
      <c r="U1196">
        <f t="array" ref="U1196">MAX(IF(A$2:A$1790=M1196,IF(B$2:B$1790=N1196,J$2:J$1790)))</f>
        <v>0</v>
      </c>
    </row>
    <row r="1197" spans="1:21" hidden="1" x14ac:dyDescent="0.3">
      <c r="A1197" t="s">
        <v>257</v>
      </c>
      <c r="B1197" t="s">
        <v>278</v>
      </c>
      <c r="C1197">
        <v>92652</v>
      </c>
      <c r="D1197" s="1">
        <v>42249</v>
      </c>
      <c r="E1197" s="1">
        <v>42828</v>
      </c>
      <c r="F1197">
        <v>226510</v>
      </c>
      <c r="G1197" t="s">
        <v>10</v>
      </c>
      <c r="H1197" s="2">
        <v>42828.439872685187</v>
      </c>
      <c r="I1197">
        <f t="shared" si="111"/>
        <v>579</v>
      </c>
      <c r="J1197">
        <f t="shared" si="116"/>
        <v>7</v>
      </c>
      <c r="K1197">
        <f t="shared" si="112"/>
        <v>0</v>
      </c>
      <c r="L1197">
        <f t="shared" si="113"/>
        <v>0</v>
      </c>
      <c r="P1197">
        <f t="shared" si="114"/>
        <v>0</v>
      </c>
      <c r="Q1197" t="e">
        <f>VLOOKUP(M1197,'train-c6'!A$1:B$23,2)</f>
        <v>#N/A</v>
      </c>
      <c r="R1197" t="e">
        <f>VLOOKUP(M1197,'train-c6'!A$2:H$23,7)</f>
        <v>#N/A</v>
      </c>
      <c r="S1197" t="e">
        <f>VLOOKUP(M1197,'train-c6'!A$2:H$23,8)</f>
        <v>#N/A</v>
      </c>
      <c r="T1197">
        <f t="shared" si="115"/>
        <v>0</v>
      </c>
      <c r="U1197">
        <f t="array" ref="U1197">MAX(IF(A$2:A$1790=M1197,IF(B$2:B$1790=N1197,J$2:J$1790)))</f>
        <v>0</v>
      </c>
    </row>
    <row r="1198" spans="1:21" hidden="1" x14ac:dyDescent="0.3">
      <c r="A1198" t="s">
        <v>257</v>
      </c>
      <c r="B1198" t="s">
        <v>275</v>
      </c>
      <c r="C1198">
        <v>92653</v>
      </c>
      <c r="D1198" s="1">
        <v>42249</v>
      </c>
      <c r="E1198" s="1">
        <v>42392</v>
      </c>
      <c r="F1198">
        <v>184691</v>
      </c>
      <c r="G1198" t="s">
        <v>10</v>
      </c>
      <c r="H1198" s="2">
        <v>42392.339803240742</v>
      </c>
      <c r="I1198">
        <f t="shared" si="111"/>
        <v>143</v>
      </c>
      <c r="J1198">
        <f t="shared" si="116"/>
        <v>1</v>
      </c>
      <c r="K1198">
        <f t="shared" si="112"/>
        <v>0</v>
      </c>
      <c r="L1198">
        <f t="shared" si="113"/>
        <v>0</v>
      </c>
      <c r="P1198">
        <f t="shared" si="114"/>
        <v>0</v>
      </c>
      <c r="Q1198" t="e">
        <f>VLOOKUP(M1198,'train-c6'!A$1:B$23,2)</f>
        <v>#N/A</v>
      </c>
      <c r="R1198" t="e">
        <f>VLOOKUP(M1198,'train-c6'!A$2:H$23,7)</f>
        <v>#N/A</v>
      </c>
      <c r="S1198" t="e">
        <f>VLOOKUP(M1198,'train-c6'!A$2:H$23,8)</f>
        <v>#N/A</v>
      </c>
      <c r="T1198">
        <f t="shared" si="115"/>
        <v>0</v>
      </c>
      <c r="U1198">
        <f t="array" ref="U1198">MAX(IF(A$2:A$1790=M1198,IF(B$2:B$1790=N1198,J$2:J$1790)))</f>
        <v>0</v>
      </c>
    </row>
    <row r="1199" spans="1:21" hidden="1" x14ac:dyDescent="0.3">
      <c r="A1199" t="s">
        <v>257</v>
      </c>
      <c r="B1199" t="s">
        <v>275</v>
      </c>
      <c r="C1199">
        <v>92653</v>
      </c>
      <c r="D1199" s="1">
        <v>42249</v>
      </c>
      <c r="E1199" s="1">
        <v>42454</v>
      </c>
      <c r="F1199">
        <v>190233</v>
      </c>
      <c r="G1199" t="s">
        <v>10</v>
      </c>
      <c r="H1199" s="2">
        <v>42454.328125</v>
      </c>
      <c r="I1199">
        <f t="shared" si="111"/>
        <v>205</v>
      </c>
      <c r="J1199">
        <f t="shared" si="116"/>
        <v>2</v>
      </c>
      <c r="K1199">
        <f t="shared" si="112"/>
        <v>0</v>
      </c>
      <c r="L1199">
        <f t="shared" si="113"/>
        <v>0</v>
      </c>
      <c r="P1199">
        <f t="shared" si="114"/>
        <v>0</v>
      </c>
      <c r="Q1199" t="e">
        <f>VLOOKUP(M1199,'train-c6'!A$1:B$23,2)</f>
        <v>#N/A</v>
      </c>
      <c r="R1199" t="e">
        <f>VLOOKUP(M1199,'train-c6'!A$2:H$23,7)</f>
        <v>#N/A</v>
      </c>
      <c r="S1199" t="e">
        <f>VLOOKUP(M1199,'train-c6'!A$2:H$23,8)</f>
        <v>#N/A</v>
      </c>
      <c r="T1199">
        <f t="shared" si="115"/>
        <v>0</v>
      </c>
      <c r="U1199">
        <f t="array" ref="U1199">MAX(IF(A$2:A$1790=M1199,IF(B$2:B$1790=N1199,J$2:J$1790)))</f>
        <v>0</v>
      </c>
    </row>
    <row r="1200" spans="1:21" hidden="1" x14ac:dyDescent="0.3">
      <c r="A1200" t="s">
        <v>257</v>
      </c>
      <c r="B1200" t="s">
        <v>275</v>
      </c>
      <c r="C1200">
        <v>92653</v>
      </c>
      <c r="D1200" s="1">
        <v>42249</v>
      </c>
      <c r="E1200" s="1">
        <v>42521</v>
      </c>
      <c r="F1200">
        <v>198812</v>
      </c>
      <c r="G1200" t="s">
        <v>10</v>
      </c>
      <c r="H1200" s="2">
        <v>42521.443252314813</v>
      </c>
      <c r="I1200">
        <f t="shared" si="111"/>
        <v>272</v>
      </c>
      <c r="J1200">
        <f t="shared" si="116"/>
        <v>3</v>
      </c>
      <c r="K1200">
        <f t="shared" si="112"/>
        <v>0</v>
      </c>
      <c r="L1200">
        <f t="shared" si="113"/>
        <v>0</v>
      </c>
      <c r="P1200">
        <f t="shared" si="114"/>
        <v>0</v>
      </c>
      <c r="Q1200" t="e">
        <f>VLOOKUP(M1200,'train-c6'!A$1:B$23,2)</f>
        <v>#N/A</v>
      </c>
      <c r="R1200" t="e">
        <f>VLOOKUP(M1200,'train-c6'!A$2:H$23,7)</f>
        <v>#N/A</v>
      </c>
      <c r="S1200" t="e">
        <f>VLOOKUP(M1200,'train-c6'!A$2:H$23,8)</f>
        <v>#N/A</v>
      </c>
      <c r="T1200">
        <f t="shared" si="115"/>
        <v>0</v>
      </c>
      <c r="U1200">
        <f t="array" ref="U1200">MAX(IF(A$2:A$1790=M1200,IF(B$2:B$1790=N1200,J$2:J$1790)))</f>
        <v>0</v>
      </c>
    </row>
    <row r="1201" spans="1:21" hidden="1" x14ac:dyDescent="0.3">
      <c r="A1201" t="s">
        <v>257</v>
      </c>
      <c r="B1201" t="s">
        <v>275</v>
      </c>
      <c r="C1201">
        <v>92653</v>
      </c>
      <c r="D1201" s="1">
        <v>42249</v>
      </c>
      <c r="E1201" s="1">
        <v>42571</v>
      </c>
      <c r="F1201">
        <v>204046</v>
      </c>
      <c r="G1201" t="s">
        <v>10</v>
      </c>
      <c r="H1201" s="2">
        <v>42571.494004629632</v>
      </c>
      <c r="I1201">
        <f t="shared" si="111"/>
        <v>322</v>
      </c>
      <c r="J1201">
        <f t="shared" si="116"/>
        <v>4</v>
      </c>
      <c r="K1201">
        <f t="shared" si="112"/>
        <v>0</v>
      </c>
      <c r="L1201">
        <f t="shared" si="113"/>
        <v>0</v>
      </c>
      <c r="P1201">
        <f t="shared" si="114"/>
        <v>0</v>
      </c>
      <c r="Q1201" t="e">
        <f>VLOOKUP(M1201,'train-c6'!A$1:B$23,2)</f>
        <v>#N/A</v>
      </c>
      <c r="R1201" t="e">
        <f>VLOOKUP(M1201,'train-c6'!A$2:H$23,7)</f>
        <v>#N/A</v>
      </c>
      <c r="S1201" t="e">
        <f>VLOOKUP(M1201,'train-c6'!A$2:H$23,8)</f>
        <v>#N/A</v>
      </c>
      <c r="T1201">
        <f t="shared" si="115"/>
        <v>0</v>
      </c>
      <c r="U1201">
        <f t="array" ref="U1201">MAX(IF(A$2:A$1790=M1201,IF(B$2:B$1790=N1201,J$2:J$1790)))</f>
        <v>0</v>
      </c>
    </row>
    <row r="1202" spans="1:21" hidden="1" x14ac:dyDescent="0.3">
      <c r="A1202" t="s">
        <v>257</v>
      </c>
      <c r="B1202" t="s">
        <v>276</v>
      </c>
      <c r="C1202">
        <v>92654</v>
      </c>
      <c r="D1202" s="1">
        <v>42249</v>
      </c>
      <c r="E1202" s="1">
        <v>42392</v>
      </c>
      <c r="F1202">
        <v>184692</v>
      </c>
      <c r="G1202" t="s">
        <v>10</v>
      </c>
      <c r="H1202" s="2">
        <v>42392.339837962965</v>
      </c>
      <c r="I1202">
        <f t="shared" si="111"/>
        <v>143</v>
      </c>
      <c r="J1202">
        <f t="shared" si="116"/>
        <v>1</v>
      </c>
      <c r="K1202">
        <f t="shared" si="112"/>
        <v>0</v>
      </c>
      <c r="L1202">
        <f t="shared" si="113"/>
        <v>0</v>
      </c>
      <c r="P1202">
        <f t="shared" si="114"/>
        <v>0</v>
      </c>
      <c r="Q1202" t="e">
        <f>VLOOKUP(M1202,'train-c6'!A$1:B$23,2)</f>
        <v>#N/A</v>
      </c>
      <c r="R1202" t="e">
        <f>VLOOKUP(M1202,'train-c6'!A$2:H$23,7)</f>
        <v>#N/A</v>
      </c>
      <c r="S1202" t="e">
        <f>VLOOKUP(M1202,'train-c6'!A$2:H$23,8)</f>
        <v>#N/A</v>
      </c>
      <c r="T1202">
        <f t="shared" si="115"/>
        <v>0</v>
      </c>
      <c r="U1202">
        <f t="array" ref="U1202">MAX(IF(A$2:A$1790=M1202,IF(B$2:B$1790=N1202,J$2:J$1790)))</f>
        <v>0</v>
      </c>
    </row>
    <row r="1203" spans="1:21" hidden="1" x14ac:dyDescent="0.3">
      <c r="A1203" t="s">
        <v>257</v>
      </c>
      <c r="B1203" t="s">
        <v>276</v>
      </c>
      <c r="C1203">
        <v>92654</v>
      </c>
      <c r="D1203" s="1">
        <v>42249</v>
      </c>
      <c r="E1203" s="1">
        <v>42454</v>
      </c>
      <c r="F1203">
        <v>190234</v>
      </c>
      <c r="G1203" t="s">
        <v>10</v>
      </c>
      <c r="H1203" s="2">
        <v>42454.328148148146</v>
      </c>
      <c r="I1203">
        <f t="shared" si="111"/>
        <v>205</v>
      </c>
      <c r="J1203">
        <f t="shared" si="116"/>
        <v>2</v>
      </c>
      <c r="K1203">
        <f t="shared" si="112"/>
        <v>0</v>
      </c>
      <c r="L1203">
        <f t="shared" si="113"/>
        <v>0</v>
      </c>
      <c r="P1203">
        <f t="shared" si="114"/>
        <v>0</v>
      </c>
      <c r="Q1203" t="e">
        <f>VLOOKUP(M1203,'train-c6'!A$1:B$23,2)</f>
        <v>#N/A</v>
      </c>
      <c r="R1203" t="e">
        <f>VLOOKUP(M1203,'train-c6'!A$2:H$23,7)</f>
        <v>#N/A</v>
      </c>
      <c r="S1203" t="e">
        <f>VLOOKUP(M1203,'train-c6'!A$2:H$23,8)</f>
        <v>#N/A</v>
      </c>
      <c r="T1203">
        <f t="shared" si="115"/>
        <v>0</v>
      </c>
      <c r="U1203">
        <f t="array" ref="U1203">MAX(IF(A$2:A$1790=M1203,IF(B$2:B$1790=N1203,J$2:J$1790)))</f>
        <v>0</v>
      </c>
    </row>
    <row r="1204" spans="1:21" hidden="1" x14ac:dyDescent="0.3">
      <c r="A1204" t="s">
        <v>257</v>
      </c>
      <c r="B1204" t="s">
        <v>276</v>
      </c>
      <c r="C1204">
        <v>92654</v>
      </c>
      <c r="D1204" s="1">
        <v>42249</v>
      </c>
      <c r="E1204" s="1">
        <v>42521</v>
      </c>
      <c r="F1204">
        <v>198813</v>
      </c>
      <c r="G1204" t="s">
        <v>10</v>
      </c>
      <c r="H1204" s="2">
        <v>42521.443344907406</v>
      </c>
      <c r="I1204">
        <f t="shared" si="111"/>
        <v>272</v>
      </c>
      <c r="J1204">
        <f t="shared" si="116"/>
        <v>3</v>
      </c>
      <c r="K1204">
        <f t="shared" si="112"/>
        <v>0</v>
      </c>
      <c r="L1204">
        <f t="shared" si="113"/>
        <v>0</v>
      </c>
      <c r="P1204">
        <f t="shared" si="114"/>
        <v>0</v>
      </c>
      <c r="Q1204" t="e">
        <f>VLOOKUP(M1204,'train-c6'!A$1:B$23,2)</f>
        <v>#N/A</v>
      </c>
      <c r="R1204" t="e">
        <f>VLOOKUP(M1204,'train-c6'!A$2:H$23,7)</f>
        <v>#N/A</v>
      </c>
      <c r="S1204" t="e">
        <f>VLOOKUP(M1204,'train-c6'!A$2:H$23,8)</f>
        <v>#N/A</v>
      </c>
      <c r="T1204">
        <f t="shared" si="115"/>
        <v>0</v>
      </c>
      <c r="U1204">
        <f t="array" ref="U1204">MAX(IF(A$2:A$1790=M1204,IF(B$2:B$1790=N1204,J$2:J$1790)))</f>
        <v>0</v>
      </c>
    </row>
    <row r="1205" spans="1:21" hidden="1" x14ac:dyDescent="0.3">
      <c r="A1205" t="s">
        <v>257</v>
      </c>
      <c r="B1205" t="s">
        <v>276</v>
      </c>
      <c r="C1205">
        <v>92654</v>
      </c>
      <c r="D1205" s="1">
        <v>42249</v>
      </c>
      <c r="E1205" s="1">
        <v>42571</v>
      </c>
      <c r="F1205">
        <v>204047</v>
      </c>
      <c r="G1205" t="s">
        <v>10</v>
      </c>
      <c r="H1205" s="2">
        <v>42571.494097222225</v>
      </c>
      <c r="I1205">
        <f t="shared" si="111"/>
        <v>322</v>
      </c>
      <c r="J1205">
        <f t="shared" si="116"/>
        <v>4</v>
      </c>
      <c r="K1205">
        <f t="shared" si="112"/>
        <v>0</v>
      </c>
      <c r="L1205">
        <f t="shared" si="113"/>
        <v>0</v>
      </c>
      <c r="P1205">
        <f t="shared" si="114"/>
        <v>0</v>
      </c>
      <c r="Q1205" t="e">
        <f>VLOOKUP(M1205,'train-c6'!A$1:B$23,2)</f>
        <v>#N/A</v>
      </c>
      <c r="R1205" t="e">
        <f>VLOOKUP(M1205,'train-c6'!A$2:H$23,7)</f>
        <v>#N/A</v>
      </c>
      <c r="S1205" t="e">
        <f>VLOOKUP(M1205,'train-c6'!A$2:H$23,8)</f>
        <v>#N/A</v>
      </c>
      <c r="T1205">
        <f t="shared" si="115"/>
        <v>0</v>
      </c>
      <c r="U1205">
        <f t="array" ref="U1205">MAX(IF(A$2:A$1790=M1205,IF(B$2:B$1790=N1205,J$2:J$1790)))</f>
        <v>0</v>
      </c>
    </row>
    <row r="1206" spans="1:21" hidden="1" x14ac:dyDescent="0.3">
      <c r="A1206" t="s">
        <v>257</v>
      </c>
      <c r="B1206" t="s">
        <v>279</v>
      </c>
      <c r="C1206">
        <v>92655</v>
      </c>
      <c r="D1206" s="1">
        <v>42249</v>
      </c>
      <c r="E1206" s="1">
        <v>42392</v>
      </c>
      <c r="F1206">
        <v>184695</v>
      </c>
      <c r="G1206" t="s">
        <v>10</v>
      </c>
      <c r="H1206" s="2">
        <v>42392.34002314815</v>
      </c>
      <c r="I1206">
        <f t="shared" si="111"/>
        <v>143</v>
      </c>
      <c r="J1206">
        <f t="shared" si="116"/>
        <v>1</v>
      </c>
      <c r="K1206">
        <f t="shared" si="112"/>
        <v>0</v>
      </c>
      <c r="L1206">
        <f t="shared" si="113"/>
        <v>0</v>
      </c>
      <c r="P1206">
        <f t="shared" si="114"/>
        <v>0</v>
      </c>
      <c r="Q1206" t="e">
        <f>VLOOKUP(M1206,'train-c6'!A$1:B$23,2)</f>
        <v>#N/A</v>
      </c>
      <c r="R1206" t="e">
        <f>VLOOKUP(M1206,'train-c6'!A$2:H$23,7)</f>
        <v>#N/A</v>
      </c>
      <c r="S1206" t="e">
        <f>VLOOKUP(M1206,'train-c6'!A$2:H$23,8)</f>
        <v>#N/A</v>
      </c>
      <c r="T1206">
        <f t="shared" si="115"/>
        <v>0</v>
      </c>
      <c r="U1206">
        <f t="array" ref="U1206">MAX(IF(A$2:A$1790=M1206,IF(B$2:B$1790=N1206,J$2:J$1790)))</f>
        <v>0</v>
      </c>
    </row>
    <row r="1207" spans="1:21" hidden="1" x14ac:dyDescent="0.3">
      <c r="A1207" t="s">
        <v>257</v>
      </c>
      <c r="B1207" t="s">
        <v>279</v>
      </c>
      <c r="C1207">
        <v>92655</v>
      </c>
      <c r="D1207" s="1">
        <v>42249</v>
      </c>
      <c r="E1207" s="1">
        <v>42454</v>
      </c>
      <c r="F1207">
        <v>190235</v>
      </c>
      <c r="G1207" t="s">
        <v>10</v>
      </c>
      <c r="H1207" s="2">
        <v>42454.328263888892</v>
      </c>
      <c r="I1207">
        <f t="shared" si="111"/>
        <v>205</v>
      </c>
      <c r="J1207">
        <f t="shared" si="116"/>
        <v>2</v>
      </c>
      <c r="K1207">
        <f t="shared" si="112"/>
        <v>0</v>
      </c>
      <c r="L1207">
        <f t="shared" si="113"/>
        <v>0</v>
      </c>
      <c r="P1207">
        <f t="shared" si="114"/>
        <v>0</v>
      </c>
      <c r="Q1207" t="e">
        <f>VLOOKUP(M1207,'train-c6'!A$1:B$23,2)</f>
        <v>#N/A</v>
      </c>
      <c r="R1207" t="e">
        <f>VLOOKUP(M1207,'train-c6'!A$2:H$23,7)</f>
        <v>#N/A</v>
      </c>
      <c r="S1207" t="e">
        <f>VLOOKUP(M1207,'train-c6'!A$2:H$23,8)</f>
        <v>#N/A</v>
      </c>
      <c r="T1207">
        <f t="shared" si="115"/>
        <v>0</v>
      </c>
      <c r="U1207">
        <f t="array" ref="U1207">MAX(IF(A$2:A$1790=M1207,IF(B$2:B$1790=N1207,J$2:J$1790)))</f>
        <v>0</v>
      </c>
    </row>
    <row r="1208" spans="1:21" hidden="1" x14ac:dyDescent="0.3">
      <c r="A1208" t="s">
        <v>257</v>
      </c>
      <c r="B1208" t="s">
        <v>279</v>
      </c>
      <c r="C1208">
        <v>92655</v>
      </c>
      <c r="D1208" s="1">
        <v>42249</v>
      </c>
      <c r="E1208" s="1">
        <v>42521</v>
      </c>
      <c r="F1208">
        <v>198814</v>
      </c>
      <c r="G1208" t="s">
        <v>10</v>
      </c>
      <c r="H1208" s="2">
        <v>42521.443472222221</v>
      </c>
      <c r="I1208">
        <f t="shared" si="111"/>
        <v>272</v>
      </c>
      <c r="J1208">
        <f t="shared" si="116"/>
        <v>3</v>
      </c>
      <c r="K1208">
        <f t="shared" si="112"/>
        <v>0</v>
      </c>
      <c r="L1208">
        <f t="shared" si="113"/>
        <v>0</v>
      </c>
      <c r="P1208">
        <f t="shared" si="114"/>
        <v>0</v>
      </c>
      <c r="Q1208" t="e">
        <f>VLOOKUP(M1208,'train-c6'!A$1:B$23,2)</f>
        <v>#N/A</v>
      </c>
      <c r="R1208" t="e">
        <f>VLOOKUP(M1208,'train-c6'!A$2:H$23,7)</f>
        <v>#N/A</v>
      </c>
      <c r="S1208" t="e">
        <f>VLOOKUP(M1208,'train-c6'!A$2:H$23,8)</f>
        <v>#N/A</v>
      </c>
      <c r="T1208">
        <f t="shared" si="115"/>
        <v>0</v>
      </c>
      <c r="U1208">
        <f t="array" ref="U1208">MAX(IF(A$2:A$1790=M1208,IF(B$2:B$1790=N1208,J$2:J$1790)))</f>
        <v>0</v>
      </c>
    </row>
    <row r="1209" spans="1:21" hidden="1" x14ac:dyDescent="0.3">
      <c r="A1209" t="s">
        <v>257</v>
      </c>
      <c r="B1209" t="s">
        <v>279</v>
      </c>
      <c r="C1209">
        <v>92655</v>
      </c>
      <c r="D1209" s="1">
        <v>42249</v>
      </c>
      <c r="E1209" s="1">
        <v>42571</v>
      </c>
      <c r="F1209">
        <v>204050</v>
      </c>
      <c r="G1209" t="s">
        <v>10</v>
      </c>
      <c r="H1209" s="2">
        <v>42571.494189814817</v>
      </c>
      <c r="I1209">
        <f t="shared" si="111"/>
        <v>322</v>
      </c>
      <c r="J1209">
        <f t="shared" si="116"/>
        <v>4</v>
      </c>
      <c r="K1209">
        <f t="shared" si="112"/>
        <v>0</v>
      </c>
      <c r="L1209">
        <f t="shared" si="113"/>
        <v>0</v>
      </c>
      <c r="P1209">
        <f t="shared" si="114"/>
        <v>0</v>
      </c>
      <c r="Q1209" t="e">
        <f>VLOOKUP(M1209,'train-c6'!A$1:B$23,2)</f>
        <v>#N/A</v>
      </c>
      <c r="R1209" t="e">
        <f>VLOOKUP(M1209,'train-c6'!A$2:H$23,7)</f>
        <v>#N/A</v>
      </c>
      <c r="S1209" t="e">
        <f>VLOOKUP(M1209,'train-c6'!A$2:H$23,8)</f>
        <v>#N/A</v>
      </c>
      <c r="T1209">
        <f t="shared" si="115"/>
        <v>0</v>
      </c>
      <c r="U1209">
        <f t="array" ref="U1209">MAX(IF(A$2:A$1790=M1209,IF(B$2:B$1790=N1209,J$2:J$1790)))</f>
        <v>0</v>
      </c>
    </row>
    <row r="1210" spans="1:21" hidden="1" x14ac:dyDescent="0.3">
      <c r="A1210" t="s">
        <v>257</v>
      </c>
      <c r="B1210" t="s">
        <v>280</v>
      </c>
      <c r="C1210">
        <v>92656</v>
      </c>
      <c r="D1210" s="1">
        <v>42249</v>
      </c>
      <c r="E1210" s="1">
        <v>42392</v>
      </c>
      <c r="F1210">
        <v>184696</v>
      </c>
      <c r="G1210" t="s">
        <v>10</v>
      </c>
      <c r="H1210" s="2">
        <v>42392.340057870373</v>
      </c>
      <c r="I1210">
        <f t="shared" si="111"/>
        <v>143</v>
      </c>
      <c r="J1210">
        <f t="shared" si="116"/>
        <v>1</v>
      </c>
      <c r="K1210">
        <f t="shared" si="112"/>
        <v>0</v>
      </c>
      <c r="L1210">
        <f t="shared" si="113"/>
        <v>0</v>
      </c>
      <c r="P1210">
        <f t="shared" si="114"/>
        <v>0</v>
      </c>
      <c r="Q1210" t="e">
        <f>VLOOKUP(M1210,'train-c6'!A$1:B$23,2)</f>
        <v>#N/A</v>
      </c>
      <c r="R1210" t="e">
        <f>VLOOKUP(M1210,'train-c6'!A$2:H$23,7)</f>
        <v>#N/A</v>
      </c>
      <c r="S1210" t="e">
        <f>VLOOKUP(M1210,'train-c6'!A$2:H$23,8)</f>
        <v>#N/A</v>
      </c>
      <c r="T1210">
        <f t="shared" si="115"/>
        <v>0</v>
      </c>
      <c r="U1210">
        <f t="array" ref="U1210">MAX(IF(A$2:A$1790=M1210,IF(B$2:B$1790=N1210,J$2:J$1790)))</f>
        <v>0</v>
      </c>
    </row>
    <row r="1211" spans="1:21" hidden="1" x14ac:dyDescent="0.3">
      <c r="A1211" t="s">
        <v>257</v>
      </c>
      <c r="B1211" t="s">
        <v>280</v>
      </c>
      <c r="C1211">
        <v>92656</v>
      </c>
      <c r="D1211" s="1">
        <v>42249</v>
      </c>
      <c r="E1211" s="1">
        <v>42454</v>
      </c>
      <c r="F1211">
        <v>190236</v>
      </c>
      <c r="G1211" t="s">
        <v>10</v>
      </c>
      <c r="H1211" s="2">
        <v>42454.328298611108</v>
      </c>
      <c r="I1211">
        <f t="shared" si="111"/>
        <v>205</v>
      </c>
      <c r="J1211">
        <f t="shared" si="116"/>
        <v>2</v>
      </c>
      <c r="K1211">
        <f t="shared" si="112"/>
        <v>0</v>
      </c>
      <c r="L1211">
        <f t="shared" si="113"/>
        <v>0</v>
      </c>
      <c r="P1211">
        <f t="shared" si="114"/>
        <v>0</v>
      </c>
      <c r="Q1211" t="e">
        <f>VLOOKUP(M1211,'train-c6'!A$1:B$23,2)</f>
        <v>#N/A</v>
      </c>
      <c r="R1211" t="e">
        <f>VLOOKUP(M1211,'train-c6'!A$2:H$23,7)</f>
        <v>#N/A</v>
      </c>
      <c r="S1211" t="e">
        <f>VLOOKUP(M1211,'train-c6'!A$2:H$23,8)</f>
        <v>#N/A</v>
      </c>
      <c r="T1211">
        <f t="shared" si="115"/>
        <v>0</v>
      </c>
      <c r="U1211">
        <f t="array" ref="U1211">MAX(IF(A$2:A$1790=M1211,IF(B$2:B$1790=N1211,J$2:J$1790)))</f>
        <v>0</v>
      </c>
    </row>
    <row r="1212" spans="1:21" hidden="1" x14ac:dyDescent="0.3">
      <c r="A1212" t="s">
        <v>257</v>
      </c>
      <c r="B1212" t="s">
        <v>280</v>
      </c>
      <c r="C1212">
        <v>92656</v>
      </c>
      <c r="D1212" s="1">
        <v>42249</v>
      </c>
      <c r="E1212" s="1">
        <v>42521</v>
      </c>
      <c r="F1212">
        <v>198815</v>
      </c>
      <c r="G1212" t="s">
        <v>10</v>
      </c>
      <c r="H1212" s="2">
        <v>42521.443553240744</v>
      </c>
      <c r="I1212">
        <f t="shared" si="111"/>
        <v>272</v>
      </c>
      <c r="J1212">
        <f t="shared" si="116"/>
        <v>3</v>
      </c>
      <c r="K1212">
        <f t="shared" si="112"/>
        <v>0</v>
      </c>
      <c r="L1212">
        <f t="shared" si="113"/>
        <v>0</v>
      </c>
      <c r="P1212">
        <f t="shared" si="114"/>
        <v>0</v>
      </c>
      <c r="Q1212" t="e">
        <f>VLOOKUP(M1212,'train-c6'!A$1:B$23,2)</f>
        <v>#N/A</v>
      </c>
      <c r="R1212" t="e">
        <f>VLOOKUP(M1212,'train-c6'!A$2:H$23,7)</f>
        <v>#N/A</v>
      </c>
      <c r="S1212" t="e">
        <f>VLOOKUP(M1212,'train-c6'!A$2:H$23,8)</f>
        <v>#N/A</v>
      </c>
      <c r="T1212">
        <f t="shared" si="115"/>
        <v>0</v>
      </c>
      <c r="U1212">
        <f t="array" ref="U1212">MAX(IF(A$2:A$1790=M1212,IF(B$2:B$1790=N1212,J$2:J$1790)))</f>
        <v>0</v>
      </c>
    </row>
    <row r="1213" spans="1:21" hidden="1" x14ac:dyDescent="0.3">
      <c r="A1213" t="s">
        <v>257</v>
      </c>
      <c r="B1213" t="s">
        <v>280</v>
      </c>
      <c r="C1213">
        <v>92656</v>
      </c>
      <c r="D1213" s="1">
        <v>42249</v>
      </c>
      <c r="E1213" s="1">
        <v>42571</v>
      </c>
      <c r="F1213">
        <v>204051</v>
      </c>
      <c r="G1213" t="s">
        <v>10</v>
      </c>
      <c r="H1213" s="2">
        <v>42571.49428240741</v>
      </c>
      <c r="I1213">
        <f t="shared" si="111"/>
        <v>322</v>
      </c>
      <c r="J1213">
        <f t="shared" si="116"/>
        <v>4</v>
      </c>
      <c r="K1213">
        <f t="shared" si="112"/>
        <v>0</v>
      </c>
      <c r="L1213">
        <f t="shared" si="113"/>
        <v>0</v>
      </c>
      <c r="P1213">
        <f t="shared" si="114"/>
        <v>0</v>
      </c>
      <c r="Q1213" t="e">
        <f>VLOOKUP(M1213,'train-c6'!A$1:B$23,2)</f>
        <v>#N/A</v>
      </c>
      <c r="R1213" t="e">
        <f>VLOOKUP(M1213,'train-c6'!A$2:H$23,7)</f>
        <v>#N/A</v>
      </c>
      <c r="S1213" t="e">
        <f>VLOOKUP(M1213,'train-c6'!A$2:H$23,8)</f>
        <v>#N/A</v>
      </c>
      <c r="T1213">
        <f t="shared" si="115"/>
        <v>0</v>
      </c>
      <c r="U1213">
        <f t="array" ref="U1213">MAX(IF(A$2:A$1790=M1213,IF(B$2:B$1790=N1213,J$2:J$1790)))</f>
        <v>0</v>
      </c>
    </row>
    <row r="1214" spans="1:21" hidden="1" x14ac:dyDescent="0.3">
      <c r="A1214" t="s">
        <v>257</v>
      </c>
      <c r="B1214" t="s">
        <v>281</v>
      </c>
      <c r="C1214">
        <v>92657</v>
      </c>
      <c r="D1214" s="1">
        <v>42249</v>
      </c>
      <c r="E1214" s="1">
        <v>42392</v>
      </c>
      <c r="F1214">
        <v>184697</v>
      </c>
      <c r="G1214" t="s">
        <v>10</v>
      </c>
      <c r="H1214" s="2">
        <v>42392.340081018519</v>
      </c>
      <c r="I1214">
        <f t="shared" si="111"/>
        <v>143</v>
      </c>
      <c r="J1214">
        <f t="shared" si="116"/>
        <v>1</v>
      </c>
      <c r="K1214">
        <f t="shared" si="112"/>
        <v>0</v>
      </c>
      <c r="L1214">
        <f t="shared" si="113"/>
        <v>0</v>
      </c>
      <c r="P1214">
        <f t="shared" si="114"/>
        <v>0</v>
      </c>
      <c r="Q1214" t="e">
        <f>VLOOKUP(M1214,'train-c6'!A$1:B$23,2)</f>
        <v>#N/A</v>
      </c>
      <c r="R1214" t="e">
        <f>VLOOKUP(M1214,'train-c6'!A$2:H$23,7)</f>
        <v>#N/A</v>
      </c>
      <c r="S1214" t="e">
        <f>VLOOKUP(M1214,'train-c6'!A$2:H$23,8)</f>
        <v>#N/A</v>
      </c>
      <c r="T1214">
        <f t="shared" si="115"/>
        <v>0</v>
      </c>
      <c r="U1214">
        <f t="array" ref="U1214">MAX(IF(A$2:A$1790=M1214,IF(B$2:B$1790=N1214,J$2:J$1790)))</f>
        <v>0</v>
      </c>
    </row>
    <row r="1215" spans="1:21" hidden="1" x14ac:dyDescent="0.3">
      <c r="A1215" t="s">
        <v>257</v>
      </c>
      <c r="B1215" t="s">
        <v>281</v>
      </c>
      <c r="C1215">
        <v>92657</v>
      </c>
      <c r="D1215" s="1">
        <v>42249</v>
      </c>
      <c r="E1215" s="1">
        <v>42454</v>
      </c>
      <c r="F1215">
        <v>190237</v>
      </c>
      <c r="G1215" t="s">
        <v>10</v>
      </c>
      <c r="H1215" s="2">
        <v>42454.328321759262</v>
      </c>
      <c r="I1215">
        <f t="shared" si="111"/>
        <v>205</v>
      </c>
      <c r="J1215">
        <f t="shared" si="116"/>
        <v>2</v>
      </c>
      <c r="K1215">
        <f t="shared" si="112"/>
        <v>0</v>
      </c>
      <c r="L1215">
        <f t="shared" si="113"/>
        <v>0</v>
      </c>
      <c r="P1215">
        <f t="shared" si="114"/>
        <v>0</v>
      </c>
      <c r="Q1215" t="e">
        <f>VLOOKUP(M1215,'train-c6'!A$1:B$23,2)</f>
        <v>#N/A</v>
      </c>
      <c r="R1215" t="e">
        <f>VLOOKUP(M1215,'train-c6'!A$2:H$23,7)</f>
        <v>#N/A</v>
      </c>
      <c r="S1215" t="e">
        <f>VLOOKUP(M1215,'train-c6'!A$2:H$23,8)</f>
        <v>#N/A</v>
      </c>
      <c r="T1215">
        <f t="shared" si="115"/>
        <v>0</v>
      </c>
      <c r="U1215">
        <f t="array" ref="U1215">MAX(IF(A$2:A$1790=M1215,IF(B$2:B$1790=N1215,J$2:J$1790)))</f>
        <v>0</v>
      </c>
    </row>
    <row r="1216" spans="1:21" hidden="1" x14ac:dyDescent="0.3">
      <c r="A1216" t="s">
        <v>257</v>
      </c>
      <c r="B1216" t="s">
        <v>281</v>
      </c>
      <c r="C1216">
        <v>92657</v>
      </c>
      <c r="D1216" s="1">
        <v>42249</v>
      </c>
      <c r="E1216" s="1">
        <v>42521</v>
      </c>
      <c r="F1216">
        <v>198816</v>
      </c>
      <c r="G1216" t="s">
        <v>10</v>
      </c>
      <c r="H1216" s="2">
        <v>42521.443692129629</v>
      </c>
      <c r="I1216">
        <f t="shared" si="111"/>
        <v>272</v>
      </c>
      <c r="J1216">
        <f t="shared" si="116"/>
        <v>3</v>
      </c>
      <c r="K1216">
        <f t="shared" si="112"/>
        <v>0</v>
      </c>
      <c r="L1216">
        <f t="shared" si="113"/>
        <v>0</v>
      </c>
      <c r="P1216">
        <f t="shared" si="114"/>
        <v>0</v>
      </c>
      <c r="Q1216" t="e">
        <f>VLOOKUP(M1216,'train-c6'!A$1:B$23,2)</f>
        <v>#N/A</v>
      </c>
      <c r="R1216" t="e">
        <f>VLOOKUP(M1216,'train-c6'!A$2:H$23,7)</f>
        <v>#N/A</v>
      </c>
      <c r="S1216" t="e">
        <f>VLOOKUP(M1216,'train-c6'!A$2:H$23,8)</f>
        <v>#N/A</v>
      </c>
      <c r="T1216">
        <f t="shared" si="115"/>
        <v>0</v>
      </c>
      <c r="U1216">
        <f t="array" ref="U1216">MAX(IF(A$2:A$1790=M1216,IF(B$2:B$1790=N1216,J$2:J$1790)))</f>
        <v>0</v>
      </c>
    </row>
    <row r="1217" spans="1:21" hidden="1" x14ac:dyDescent="0.3">
      <c r="A1217" t="s">
        <v>257</v>
      </c>
      <c r="B1217" t="s">
        <v>281</v>
      </c>
      <c r="C1217">
        <v>92657</v>
      </c>
      <c r="D1217" s="1">
        <v>42249</v>
      </c>
      <c r="E1217" s="1">
        <v>42571</v>
      </c>
      <c r="F1217">
        <v>204052</v>
      </c>
      <c r="G1217" t="s">
        <v>10</v>
      </c>
      <c r="H1217" s="2">
        <v>42571.494490740741</v>
      </c>
      <c r="I1217">
        <f t="shared" si="111"/>
        <v>322</v>
      </c>
      <c r="J1217">
        <f t="shared" si="116"/>
        <v>4</v>
      </c>
      <c r="K1217">
        <f t="shared" si="112"/>
        <v>0</v>
      </c>
      <c r="L1217">
        <f t="shared" si="113"/>
        <v>0</v>
      </c>
      <c r="P1217">
        <f t="shared" si="114"/>
        <v>0</v>
      </c>
      <c r="Q1217" t="e">
        <f>VLOOKUP(M1217,'train-c6'!A$1:B$23,2)</f>
        <v>#N/A</v>
      </c>
      <c r="R1217" t="e">
        <f>VLOOKUP(M1217,'train-c6'!A$2:H$23,7)</f>
        <v>#N/A</v>
      </c>
      <c r="S1217" t="e">
        <f>VLOOKUP(M1217,'train-c6'!A$2:H$23,8)</f>
        <v>#N/A</v>
      </c>
      <c r="T1217">
        <f t="shared" si="115"/>
        <v>0</v>
      </c>
      <c r="U1217">
        <f t="array" ref="U1217">MAX(IF(A$2:A$1790=M1217,IF(B$2:B$1790=N1217,J$2:J$1790)))</f>
        <v>0</v>
      </c>
    </row>
    <row r="1218" spans="1:21" hidden="1" x14ac:dyDescent="0.3">
      <c r="A1218" t="s">
        <v>257</v>
      </c>
      <c r="B1218" t="s">
        <v>282</v>
      </c>
      <c r="C1218">
        <v>92658</v>
      </c>
      <c r="D1218" s="1">
        <v>42249</v>
      </c>
      <c r="E1218" s="1">
        <v>42392</v>
      </c>
      <c r="F1218">
        <v>184698</v>
      </c>
      <c r="G1218" t="s">
        <v>10</v>
      </c>
      <c r="H1218" s="2">
        <v>42392.340115740742</v>
      </c>
      <c r="I1218">
        <f t="shared" ref="I1218:I1281" si="117">DATEDIF(D1218,E1218,"D")</f>
        <v>143</v>
      </c>
      <c r="J1218">
        <f t="shared" si="116"/>
        <v>1</v>
      </c>
      <c r="K1218">
        <f t="shared" si="112"/>
        <v>0</v>
      </c>
      <c r="L1218">
        <f t="shared" si="113"/>
        <v>0</v>
      </c>
      <c r="P1218">
        <f t="shared" si="114"/>
        <v>0</v>
      </c>
      <c r="Q1218" t="e">
        <f>VLOOKUP(M1218,'train-c6'!A$1:B$23,2)</f>
        <v>#N/A</v>
      </c>
      <c r="R1218" t="e">
        <f>VLOOKUP(M1218,'train-c6'!A$2:H$23,7)</f>
        <v>#N/A</v>
      </c>
      <c r="S1218" t="e">
        <f>VLOOKUP(M1218,'train-c6'!A$2:H$23,8)</f>
        <v>#N/A</v>
      </c>
      <c r="T1218">
        <f t="shared" si="115"/>
        <v>0</v>
      </c>
      <c r="U1218">
        <f t="array" ref="U1218">MAX(IF(A$2:A$1790=M1218,IF(B$2:B$1790=N1218,J$2:J$1790)))</f>
        <v>0</v>
      </c>
    </row>
    <row r="1219" spans="1:21" hidden="1" x14ac:dyDescent="0.3">
      <c r="A1219" t="s">
        <v>257</v>
      </c>
      <c r="B1219" t="s">
        <v>282</v>
      </c>
      <c r="C1219">
        <v>92658</v>
      </c>
      <c r="D1219" s="1">
        <v>42249</v>
      </c>
      <c r="E1219" s="1">
        <v>42454</v>
      </c>
      <c r="F1219">
        <v>190238</v>
      </c>
      <c r="G1219" t="s">
        <v>10</v>
      </c>
      <c r="H1219" s="2">
        <v>42454.328344907408</v>
      </c>
      <c r="I1219">
        <f t="shared" si="117"/>
        <v>205</v>
      </c>
      <c r="J1219">
        <f t="shared" si="116"/>
        <v>2</v>
      </c>
      <c r="K1219">
        <f t="shared" ref="K1219:K1282" si="118">IF(G1219="Failed",1,0)</f>
        <v>0</v>
      </c>
      <c r="L1219">
        <f t="shared" ref="L1219:L1282" si="119">POWER(2,J1219)*K1219</f>
        <v>0</v>
      </c>
      <c r="P1219">
        <f t="shared" ref="P1219:P1282" si="120">SUMIFS(L$2:L$1790,C$2:C$1790,O1219,A$2:A$1790,M1219,J$2:J$1790,U1219)</f>
        <v>0</v>
      </c>
      <c r="Q1219" t="e">
        <f>VLOOKUP(M1219,'train-c6'!A$1:B$23,2)</f>
        <v>#N/A</v>
      </c>
      <c r="R1219" t="e">
        <f>VLOOKUP(M1219,'train-c6'!A$2:H$23,7)</f>
        <v>#N/A</v>
      </c>
      <c r="S1219" t="e">
        <f>VLOOKUP(M1219,'train-c6'!A$2:H$23,8)</f>
        <v>#N/A</v>
      </c>
      <c r="T1219">
        <f t="shared" ref="T1219:T1282" si="121">SUMIFS(K$2:K$1790,A$2:A$1790,M1219,B$2:B$1790,N1219,J$2:J$1790,U1219)</f>
        <v>0</v>
      </c>
      <c r="U1219">
        <f t="array" ref="U1219">MAX(IF(A$2:A$1790=M1219,IF(B$2:B$1790=N1219,J$2:J$1790)))</f>
        <v>0</v>
      </c>
    </row>
    <row r="1220" spans="1:21" hidden="1" x14ac:dyDescent="0.3">
      <c r="A1220" t="s">
        <v>257</v>
      </c>
      <c r="B1220" t="s">
        <v>282</v>
      </c>
      <c r="C1220">
        <v>92658</v>
      </c>
      <c r="D1220" s="1">
        <v>42249</v>
      </c>
      <c r="E1220" s="1">
        <v>42521</v>
      </c>
      <c r="F1220">
        <v>198817</v>
      </c>
      <c r="G1220" t="s">
        <v>10</v>
      </c>
      <c r="H1220" s="2">
        <v>42521.443761574075</v>
      </c>
      <c r="I1220">
        <f t="shared" si="117"/>
        <v>272</v>
      </c>
      <c r="J1220">
        <f t="shared" si="116"/>
        <v>3</v>
      </c>
      <c r="K1220">
        <f t="shared" si="118"/>
        <v>0</v>
      </c>
      <c r="L1220">
        <f t="shared" si="119"/>
        <v>0</v>
      </c>
      <c r="P1220">
        <f t="shared" si="120"/>
        <v>0</v>
      </c>
      <c r="Q1220" t="e">
        <f>VLOOKUP(M1220,'train-c6'!A$1:B$23,2)</f>
        <v>#N/A</v>
      </c>
      <c r="R1220" t="e">
        <f>VLOOKUP(M1220,'train-c6'!A$2:H$23,7)</f>
        <v>#N/A</v>
      </c>
      <c r="S1220" t="e">
        <f>VLOOKUP(M1220,'train-c6'!A$2:H$23,8)</f>
        <v>#N/A</v>
      </c>
      <c r="T1220">
        <f t="shared" si="121"/>
        <v>0</v>
      </c>
      <c r="U1220">
        <f t="array" ref="U1220">MAX(IF(A$2:A$1790=M1220,IF(B$2:B$1790=N1220,J$2:J$1790)))</f>
        <v>0</v>
      </c>
    </row>
    <row r="1221" spans="1:21" hidden="1" x14ac:dyDescent="0.3">
      <c r="A1221" t="s">
        <v>257</v>
      </c>
      <c r="B1221" t="s">
        <v>282</v>
      </c>
      <c r="C1221">
        <v>92658</v>
      </c>
      <c r="D1221" s="1">
        <v>42249</v>
      </c>
      <c r="E1221" s="1">
        <v>42571</v>
      </c>
      <c r="F1221">
        <v>204038</v>
      </c>
      <c r="G1221" t="s">
        <v>10</v>
      </c>
      <c r="H1221" s="2">
        <v>42571.493333333332</v>
      </c>
      <c r="I1221">
        <f t="shared" si="117"/>
        <v>322</v>
      </c>
      <c r="J1221">
        <f t="shared" si="116"/>
        <v>4</v>
      </c>
      <c r="K1221">
        <f t="shared" si="118"/>
        <v>0</v>
      </c>
      <c r="L1221">
        <f t="shared" si="119"/>
        <v>0</v>
      </c>
      <c r="P1221">
        <f t="shared" si="120"/>
        <v>0</v>
      </c>
      <c r="Q1221" t="e">
        <f>VLOOKUP(M1221,'train-c6'!A$1:B$23,2)</f>
        <v>#N/A</v>
      </c>
      <c r="R1221" t="e">
        <f>VLOOKUP(M1221,'train-c6'!A$2:H$23,7)</f>
        <v>#N/A</v>
      </c>
      <c r="S1221" t="e">
        <f>VLOOKUP(M1221,'train-c6'!A$2:H$23,8)</f>
        <v>#N/A</v>
      </c>
      <c r="T1221">
        <f t="shared" si="121"/>
        <v>0</v>
      </c>
      <c r="U1221">
        <f t="array" ref="U1221">MAX(IF(A$2:A$1790=M1221,IF(B$2:B$1790=N1221,J$2:J$1790)))</f>
        <v>0</v>
      </c>
    </row>
    <row r="1222" spans="1:21" hidden="1" x14ac:dyDescent="0.3">
      <c r="A1222" t="s">
        <v>257</v>
      </c>
      <c r="B1222" t="s">
        <v>283</v>
      </c>
      <c r="C1222">
        <v>92659</v>
      </c>
      <c r="D1222" s="1">
        <v>42249</v>
      </c>
      <c r="E1222" s="1">
        <v>42392</v>
      </c>
      <c r="F1222">
        <v>184699</v>
      </c>
      <c r="G1222" t="s">
        <v>10</v>
      </c>
      <c r="H1222" s="2">
        <v>42392.340138888889</v>
      </c>
      <c r="I1222">
        <f t="shared" si="117"/>
        <v>143</v>
      </c>
      <c r="J1222">
        <f t="shared" si="116"/>
        <v>1</v>
      </c>
      <c r="K1222">
        <f t="shared" si="118"/>
        <v>0</v>
      </c>
      <c r="L1222">
        <f t="shared" si="119"/>
        <v>0</v>
      </c>
      <c r="P1222">
        <f t="shared" si="120"/>
        <v>0</v>
      </c>
      <c r="Q1222" t="e">
        <f>VLOOKUP(M1222,'train-c6'!A$1:B$23,2)</f>
        <v>#N/A</v>
      </c>
      <c r="R1222" t="e">
        <f>VLOOKUP(M1222,'train-c6'!A$2:H$23,7)</f>
        <v>#N/A</v>
      </c>
      <c r="S1222" t="e">
        <f>VLOOKUP(M1222,'train-c6'!A$2:H$23,8)</f>
        <v>#N/A</v>
      </c>
      <c r="T1222">
        <f t="shared" si="121"/>
        <v>0</v>
      </c>
      <c r="U1222">
        <f t="array" ref="U1222">MAX(IF(A$2:A$1790=M1222,IF(B$2:B$1790=N1222,J$2:J$1790)))</f>
        <v>0</v>
      </c>
    </row>
    <row r="1223" spans="1:21" hidden="1" x14ac:dyDescent="0.3">
      <c r="A1223" t="s">
        <v>257</v>
      </c>
      <c r="B1223" t="s">
        <v>283</v>
      </c>
      <c r="C1223">
        <v>92659</v>
      </c>
      <c r="D1223" s="1">
        <v>42249</v>
      </c>
      <c r="E1223" s="1">
        <v>42454</v>
      </c>
      <c r="F1223">
        <v>190239</v>
      </c>
      <c r="G1223" t="s">
        <v>10</v>
      </c>
      <c r="H1223" s="2">
        <v>42454.328379629631</v>
      </c>
      <c r="I1223">
        <f t="shared" si="117"/>
        <v>205</v>
      </c>
      <c r="J1223">
        <f t="shared" si="116"/>
        <v>2</v>
      </c>
      <c r="K1223">
        <f t="shared" si="118"/>
        <v>0</v>
      </c>
      <c r="L1223">
        <f t="shared" si="119"/>
        <v>0</v>
      </c>
      <c r="P1223">
        <f t="shared" si="120"/>
        <v>0</v>
      </c>
      <c r="Q1223" t="e">
        <f>VLOOKUP(M1223,'train-c6'!A$1:B$23,2)</f>
        <v>#N/A</v>
      </c>
      <c r="R1223" t="e">
        <f>VLOOKUP(M1223,'train-c6'!A$2:H$23,7)</f>
        <v>#N/A</v>
      </c>
      <c r="S1223" t="e">
        <f>VLOOKUP(M1223,'train-c6'!A$2:H$23,8)</f>
        <v>#N/A</v>
      </c>
      <c r="T1223">
        <f t="shared" si="121"/>
        <v>0</v>
      </c>
      <c r="U1223">
        <f t="array" ref="U1223">MAX(IF(A$2:A$1790=M1223,IF(B$2:B$1790=N1223,J$2:J$1790)))</f>
        <v>0</v>
      </c>
    </row>
    <row r="1224" spans="1:21" hidden="1" x14ac:dyDescent="0.3">
      <c r="A1224" t="s">
        <v>257</v>
      </c>
      <c r="B1224" t="s">
        <v>283</v>
      </c>
      <c r="C1224">
        <v>92659</v>
      </c>
      <c r="D1224" s="1">
        <v>42249</v>
      </c>
      <c r="E1224" s="1">
        <v>42521</v>
      </c>
      <c r="F1224">
        <v>198818</v>
      </c>
      <c r="G1224" t="s">
        <v>10</v>
      </c>
      <c r="H1224" s="2">
        <v>42521.443854166668</v>
      </c>
      <c r="I1224">
        <f t="shared" si="117"/>
        <v>272</v>
      </c>
      <c r="J1224">
        <f t="shared" si="116"/>
        <v>3</v>
      </c>
      <c r="K1224">
        <f t="shared" si="118"/>
        <v>0</v>
      </c>
      <c r="L1224">
        <f t="shared" si="119"/>
        <v>0</v>
      </c>
      <c r="P1224">
        <f t="shared" si="120"/>
        <v>0</v>
      </c>
      <c r="Q1224" t="e">
        <f>VLOOKUP(M1224,'train-c6'!A$1:B$23,2)</f>
        <v>#N/A</v>
      </c>
      <c r="R1224" t="e">
        <f>VLOOKUP(M1224,'train-c6'!A$2:H$23,7)</f>
        <v>#N/A</v>
      </c>
      <c r="S1224" t="e">
        <f>VLOOKUP(M1224,'train-c6'!A$2:H$23,8)</f>
        <v>#N/A</v>
      </c>
      <c r="T1224">
        <f t="shared" si="121"/>
        <v>0</v>
      </c>
      <c r="U1224">
        <f t="array" ref="U1224">MAX(IF(A$2:A$1790=M1224,IF(B$2:B$1790=N1224,J$2:J$1790)))</f>
        <v>0</v>
      </c>
    </row>
    <row r="1225" spans="1:21" hidden="1" x14ac:dyDescent="0.3">
      <c r="A1225" t="s">
        <v>257</v>
      </c>
      <c r="B1225" t="s">
        <v>283</v>
      </c>
      <c r="C1225">
        <v>92659</v>
      </c>
      <c r="D1225" s="1">
        <v>42249</v>
      </c>
      <c r="E1225" s="1">
        <v>42572</v>
      </c>
      <c r="F1225">
        <v>204409</v>
      </c>
      <c r="G1225" t="s">
        <v>10</v>
      </c>
      <c r="H1225" s="2">
        <v>42572.575937499998</v>
      </c>
      <c r="I1225">
        <f t="shared" si="117"/>
        <v>323</v>
      </c>
      <c r="J1225">
        <f t="shared" si="116"/>
        <v>4</v>
      </c>
      <c r="K1225">
        <f t="shared" si="118"/>
        <v>0</v>
      </c>
      <c r="L1225">
        <f t="shared" si="119"/>
        <v>0</v>
      </c>
      <c r="P1225">
        <f t="shared" si="120"/>
        <v>0</v>
      </c>
      <c r="Q1225" t="e">
        <f>VLOOKUP(M1225,'train-c6'!A$1:B$23,2)</f>
        <v>#N/A</v>
      </c>
      <c r="R1225" t="e">
        <f>VLOOKUP(M1225,'train-c6'!A$2:H$23,7)</f>
        <v>#N/A</v>
      </c>
      <c r="S1225" t="e">
        <f>VLOOKUP(M1225,'train-c6'!A$2:H$23,8)</f>
        <v>#N/A</v>
      </c>
      <c r="T1225">
        <f t="shared" si="121"/>
        <v>0</v>
      </c>
      <c r="U1225">
        <f t="array" ref="U1225">MAX(IF(A$2:A$1790=M1225,IF(B$2:B$1790=N1225,J$2:J$1790)))</f>
        <v>0</v>
      </c>
    </row>
    <row r="1226" spans="1:21" hidden="1" x14ac:dyDescent="0.3">
      <c r="A1226" t="s">
        <v>257</v>
      </c>
      <c r="B1226" t="s">
        <v>283</v>
      </c>
      <c r="C1226">
        <v>92659</v>
      </c>
      <c r="D1226" s="1">
        <v>42249</v>
      </c>
      <c r="E1226" s="1">
        <v>42633</v>
      </c>
      <c r="F1226">
        <v>209943</v>
      </c>
      <c r="G1226" t="s">
        <v>10</v>
      </c>
      <c r="H1226" s="2">
        <v>42633.350995370369</v>
      </c>
      <c r="I1226">
        <f t="shared" si="117"/>
        <v>384</v>
      </c>
      <c r="J1226">
        <f t="shared" si="116"/>
        <v>5</v>
      </c>
      <c r="K1226">
        <f t="shared" si="118"/>
        <v>0</v>
      </c>
      <c r="L1226">
        <f t="shared" si="119"/>
        <v>0</v>
      </c>
      <c r="P1226">
        <f t="shared" si="120"/>
        <v>0</v>
      </c>
      <c r="Q1226" t="e">
        <f>VLOOKUP(M1226,'train-c6'!A$1:B$23,2)</f>
        <v>#N/A</v>
      </c>
      <c r="R1226" t="e">
        <f>VLOOKUP(M1226,'train-c6'!A$2:H$23,7)</f>
        <v>#N/A</v>
      </c>
      <c r="S1226" t="e">
        <f>VLOOKUP(M1226,'train-c6'!A$2:H$23,8)</f>
        <v>#N/A</v>
      </c>
      <c r="T1226">
        <f t="shared" si="121"/>
        <v>0</v>
      </c>
      <c r="U1226">
        <f t="array" ref="U1226">MAX(IF(A$2:A$1790=M1226,IF(B$2:B$1790=N1226,J$2:J$1790)))</f>
        <v>0</v>
      </c>
    </row>
    <row r="1227" spans="1:21" hidden="1" x14ac:dyDescent="0.3">
      <c r="A1227" t="s">
        <v>257</v>
      </c>
      <c r="B1227" t="s">
        <v>283</v>
      </c>
      <c r="C1227">
        <v>92659</v>
      </c>
      <c r="D1227" s="1">
        <v>42249</v>
      </c>
      <c r="E1227" s="1">
        <v>42699</v>
      </c>
      <c r="F1227">
        <v>215400</v>
      </c>
      <c r="G1227" t="s">
        <v>10</v>
      </c>
      <c r="H1227" s="2">
        <v>42699.412187499998</v>
      </c>
      <c r="I1227">
        <f t="shared" si="117"/>
        <v>450</v>
      </c>
      <c r="J1227">
        <f t="shared" si="116"/>
        <v>6</v>
      </c>
      <c r="K1227">
        <f t="shared" si="118"/>
        <v>0</v>
      </c>
      <c r="L1227">
        <f t="shared" si="119"/>
        <v>0</v>
      </c>
      <c r="P1227">
        <f t="shared" si="120"/>
        <v>0</v>
      </c>
      <c r="Q1227" t="e">
        <f>VLOOKUP(M1227,'train-c6'!A$1:B$23,2)</f>
        <v>#N/A</v>
      </c>
      <c r="R1227" t="e">
        <f>VLOOKUP(M1227,'train-c6'!A$2:H$23,7)</f>
        <v>#N/A</v>
      </c>
      <c r="S1227" t="e">
        <f>VLOOKUP(M1227,'train-c6'!A$2:H$23,8)</f>
        <v>#N/A</v>
      </c>
      <c r="T1227">
        <f t="shared" si="121"/>
        <v>0</v>
      </c>
      <c r="U1227">
        <f t="array" ref="U1227">MAX(IF(A$2:A$1790=M1227,IF(B$2:B$1790=N1227,J$2:J$1790)))</f>
        <v>0</v>
      </c>
    </row>
    <row r="1228" spans="1:21" hidden="1" x14ac:dyDescent="0.3">
      <c r="A1228" t="s">
        <v>257</v>
      </c>
      <c r="B1228" t="s">
        <v>283</v>
      </c>
      <c r="C1228">
        <v>92659</v>
      </c>
      <c r="D1228" s="1">
        <v>42249</v>
      </c>
      <c r="E1228" s="1">
        <v>42828</v>
      </c>
      <c r="F1228">
        <v>226511</v>
      </c>
      <c r="G1228" t="s">
        <v>10</v>
      </c>
      <c r="H1228" s="2">
        <v>42828.439953703702</v>
      </c>
      <c r="I1228">
        <f t="shared" si="117"/>
        <v>579</v>
      </c>
      <c r="J1228">
        <f t="shared" si="116"/>
        <v>7</v>
      </c>
      <c r="K1228">
        <f t="shared" si="118"/>
        <v>0</v>
      </c>
      <c r="L1228">
        <f t="shared" si="119"/>
        <v>0</v>
      </c>
      <c r="P1228">
        <f t="shared" si="120"/>
        <v>0</v>
      </c>
      <c r="Q1228" t="e">
        <f>VLOOKUP(M1228,'train-c6'!A$1:B$23,2)</f>
        <v>#N/A</v>
      </c>
      <c r="R1228" t="e">
        <f>VLOOKUP(M1228,'train-c6'!A$2:H$23,7)</f>
        <v>#N/A</v>
      </c>
      <c r="S1228" t="e">
        <f>VLOOKUP(M1228,'train-c6'!A$2:H$23,8)</f>
        <v>#N/A</v>
      </c>
      <c r="T1228">
        <f t="shared" si="121"/>
        <v>0</v>
      </c>
      <c r="U1228">
        <f t="array" ref="U1228">MAX(IF(A$2:A$1790=M1228,IF(B$2:B$1790=N1228,J$2:J$1790)))</f>
        <v>0</v>
      </c>
    </row>
    <row r="1229" spans="1:21" hidden="1" x14ac:dyDescent="0.3">
      <c r="A1229" t="s">
        <v>257</v>
      </c>
      <c r="B1229" t="s">
        <v>284</v>
      </c>
      <c r="C1229">
        <v>92660</v>
      </c>
      <c r="D1229" s="1">
        <v>42249</v>
      </c>
      <c r="E1229" s="1">
        <v>42392</v>
      </c>
      <c r="F1229">
        <v>184700</v>
      </c>
      <c r="G1229" t="s">
        <v>10</v>
      </c>
      <c r="H1229" s="2">
        <v>42392.340173611112</v>
      </c>
      <c r="I1229">
        <f t="shared" si="117"/>
        <v>143</v>
      </c>
      <c r="J1229">
        <f t="shared" si="116"/>
        <v>1</v>
      </c>
      <c r="K1229">
        <f t="shared" si="118"/>
        <v>0</v>
      </c>
      <c r="L1229">
        <f t="shared" si="119"/>
        <v>0</v>
      </c>
      <c r="P1229">
        <f t="shared" si="120"/>
        <v>0</v>
      </c>
      <c r="Q1229" t="e">
        <f>VLOOKUP(M1229,'train-c6'!A$1:B$23,2)</f>
        <v>#N/A</v>
      </c>
      <c r="R1229" t="e">
        <f>VLOOKUP(M1229,'train-c6'!A$2:H$23,7)</f>
        <v>#N/A</v>
      </c>
      <c r="S1229" t="e">
        <f>VLOOKUP(M1229,'train-c6'!A$2:H$23,8)</f>
        <v>#N/A</v>
      </c>
      <c r="T1229">
        <f t="shared" si="121"/>
        <v>0</v>
      </c>
      <c r="U1229">
        <f t="array" ref="U1229">MAX(IF(A$2:A$1790=M1229,IF(B$2:B$1790=N1229,J$2:J$1790)))</f>
        <v>0</v>
      </c>
    </row>
    <row r="1230" spans="1:21" hidden="1" x14ac:dyDescent="0.3">
      <c r="A1230" t="s">
        <v>257</v>
      </c>
      <c r="B1230" t="s">
        <v>284</v>
      </c>
      <c r="C1230">
        <v>92660</v>
      </c>
      <c r="D1230" s="1">
        <v>42249</v>
      </c>
      <c r="E1230" s="1">
        <v>42454</v>
      </c>
      <c r="F1230">
        <v>190241</v>
      </c>
      <c r="G1230" t="s">
        <v>10</v>
      </c>
      <c r="H1230" s="2">
        <v>42454.328530092593</v>
      </c>
      <c r="I1230">
        <f t="shared" si="117"/>
        <v>205</v>
      </c>
      <c r="J1230">
        <f t="shared" si="116"/>
        <v>2</v>
      </c>
      <c r="K1230">
        <f t="shared" si="118"/>
        <v>0</v>
      </c>
      <c r="L1230">
        <f t="shared" si="119"/>
        <v>0</v>
      </c>
      <c r="P1230">
        <f t="shared" si="120"/>
        <v>0</v>
      </c>
      <c r="Q1230" t="e">
        <f>VLOOKUP(M1230,'train-c6'!A$1:B$23,2)</f>
        <v>#N/A</v>
      </c>
      <c r="R1230" t="e">
        <f>VLOOKUP(M1230,'train-c6'!A$2:H$23,7)</f>
        <v>#N/A</v>
      </c>
      <c r="S1230" t="e">
        <f>VLOOKUP(M1230,'train-c6'!A$2:H$23,8)</f>
        <v>#N/A</v>
      </c>
      <c r="T1230">
        <f t="shared" si="121"/>
        <v>0</v>
      </c>
      <c r="U1230">
        <f t="array" ref="U1230">MAX(IF(A$2:A$1790=M1230,IF(B$2:B$1790=N1230,J$2:J$1790)))</f>
        <v>0</v>
      </c>
    </row>
    <row r="1231" spans="1:21" hidden="1" x14ac:dyDescent="0.3">
      <c r="A1231" t="s">
        <v>257</v>
      </c>
      <c r="B1231" t="s">
        <v>284</v>
      </c>
      <c r="C1231">
        <v>92660</v>
      </c>
      <c r="D1231" s="1">
        <v>42249</v>
      </c>
      <c r="E1231" s="1">
        <v>42521</v>
      </c>
      <c r="F1231">
        <v>198819</v>
      </c>
      <c r="G1231" t="s">
        <v>10</v>
      </c>
      <c r="H1231" s="2">
        <v>42521.444212962961</v>
      </c>
      <c r="I1231">
        <f t="shared" si="117"/>
        <v>272</v>
      </c>
      <c r="J1231">
        <f t="shared" si="116"/>
        <v>3</v>
      </c>
      <c r="K1231">
        <f t="shared" si="118"/>
        <v>0</v>
      </c>
      <c r="L1231">
        <f t="shared" si="119"/>
        <v>0</v>
      </c>
      <c r="P1231">
        <f t="shared" si="120"/>
        <v>0</v>
      </c>
      <c r="Q1231" t="e">
        <f>VLOOKUP(M1231,'train-c6'!A$1:B$23,2)</f>
        <v>#N/A</v>
      </c>
      <c r="R1231" t="e">
        <f>VLOOKUP(M1231,'train-c6'!A$2:H$23,7)</f>
        <v>#N/A</v>
      </c>
      <c r="S1231" t="e">
        <f>VLOOKUP(M1231,'train-c6'!A$2:H$23,8)</f>
        <v>#N/A</v>
      </c>
      <c r="T1231">
        <f t="shared" si="121"/>
        <v>0</v>
      </c>
      <c r="U1231">
        <f t="array" ref="U1231">MAX(IF(A$2:A$1790=M1231,IF(B$2:B$1790=N1231,J$2:J$1790)))</f>
        <v>0</v>
      </c>
    </row>
    <row r="1232" spans="1:21" hidden="1" x14ac:dyDescent="0.3">
      <c r="A1232" t="s">
        <v>257</v>
      </c>
      <c r="B1232" t="s">
        <v>284</v>
      </c>
      <c r="C1232">
        <v>92660</v>
      </c>
      <c r="D1232" s="1">
        <v>42249</v>
      </c>
      <c r="E1232" s="1">
        <v>42572</v>
      </c>
      <c r="F1232">
        <v>204410</v>
      </c>
      <c r="G1232" t="s">
        <v>10</v>
      </c>
      <c r="H1232" s="2">
        <v>42572.576956018522</v>
      </c>
      <c r="I1232">
        <f t="shared" si="117"/>
        <v>323</v>
      </c>
      <c r="J1232">
        <f t="shared" si="116"/>
        <v>4</v>
      </c>
      <c r="K1232">
        <f t="shared" si="118"/>
        <v>0</v>
      </c>
      <c r="L1232">
        <f t="shared" si="119"/>
        <v>0</v>
      </c>
      <c r="P1232">
        <f t="shared" si="120"/>
        <v>0</v>
      </c>
      <c r="Q1232" t="e">
        <f>VLOOKUP(M1232,'train-c6'!A$1:B$23,2)</f>
        <v>#N/A</v>
      </c>
      <c r="R1232" t="e">
        <f>VLOOKUP(M1232,'train-c6'!A$2:H$23,7)</f>
        <v>#N/A</v>
      </c>
      <c r="S1232" t="e">
        <f>VLOOKUP(M1232,'train-c6'!A$2:H$23,8)</f>
        <v>#N/A</v>
      </c>
      <c r="T1232">
        <f t="shared" si="121"/>
        <v>0</v>
      </c>
      <c r="U1232">
        <f t="array" ref="U1232">MAX(IF(A$2:A$1790=M1232,IF(B$2:B$1790=N1232,J$2:J$1790)))</f>
        <v>0</v>
      </c>
    </row>
    <row r="1233" spans="1:21" hidden="1" x14ac:dyDescent="0.3">
      <c r="A1233" t="s">
        <v>257</v>
      </c>
      <c r="B1233" t="s">
        <v>284</v>
      </c>
      <c r="C1233">
        <v>92660</v>
      </c>
      <c r="D1233" s="1">
        <v>42249</v>
      </c>
      <c r="E1233" s="1">
        <v>42633</v>
      </c>
      <c r="F1233">
        <v>209944</v>
      </c>
      <c r="G1233" t="s">
        <v>10</v>
      </c>
      <c r="H1233" s="2">
        <v>42633.351053240738</v>
      </c>
      <c r="I1233">
        <f t="shared" si="117"/>
        <v>384</v>
      </c>
      <c r="J1233">
        <f t="shared" si="116"/>
        <v>5</v>
      </c>
      <c r="K1233">
        <f t="shared" si="118"/>
        <v>0</v>
      </c>
      <c r="L1233">
        <f t="shared" si="119"/>
        <v>0</v>
      </c>
      <c r="P1233">
        <f t="shared" si="120"/>
        <v>0</v>
      </c>
      <c r="Q1233" t="e">
        <f>VLOOKUP(M1233,'train-c6'!A$1:B$23,2)</f>
        <v>#N/A</v>
      </c>
      <c r="R1233" t="e">
        <f>VLOOKUP(M1233,'train-c6'!A$2:H$23,7)</f>
        <v>#N/A</v>
      </c>
      <c r="S1233" t="e">
        <f>VLOOKUP(M1233,'train-c6'!A$2:H$23,8)</f>
        <v>#N/A</v>
      </c>
      <c r="T1233">
        <f t="shared" si="121"/>
        <v>0</v>
      </c>
      <c r="U1233">
        <f t="array" ref="U1233">MAX(IF(A$2:A$1790=M1233,IF(B$2:B$1790=N1233,J$2:J$1790)))</f>
        <v>0</v>
      </c>
    </row>
    <row r="1234" spans="1:21" hidden="1" x14ac:dyDescent="0.3">
      <c r="A1234" t="s">
        <v>257</v>
      </c>
      <c r="B1234" t="s">
        <v>284</v>
      </c>
      <c r="C1234">
        <v>92660</v>
      </c>
      <c r="D1234" s="1">
        <v>42249</v>
      </c>
      <c r="E1234" s="1">
        <v>42699</v>
      </c>
      <c r="F1234">
        <v>215401</v>
      </c>
      <c r="G1234" t="s">
        <v>10</v>
      </c>
      <c r="H1234" s="2">
        <v>42699.412268518521</v>
      </c>
      <c r="I1234">
        <f t="shared" si="117"/>
        <v>450</v>
      </c>
      <c r="J1234">
        <f t="shared" si="116"/>
        <v>6</v>
      </c>
      <c r="K1234">
        <f t="shared" si="118"/>
        <v>0</v>
      </c>
      <c r="L1234">
        <f t="shared" si="119"/>
        <v>0</v>
      </c>
      <c r="P1234">
        <f t="shared" si="120"/>
        <v>0</v>
      </c>
      <c r="Q1234" t="e">
        <f>VLOOKUP(M1234,'train-c6'!A$1:B$23,2)</f>
        <v>#N/A</v>
      </c>
      <c r="R1234" t="e">
        <f>VLOOKUP(M1234,'train-c6'!A$2:H$23,7)</f>
        <v>#N/A</v>
      </c>
      <c r="S1234" t="e">
        <f>VLOOKUP(M1234,'train-c6'!A$2:H$23,8)</f>
        <v>#N/A</v>
      </c>
      <c r="T1234">
        <f t="shared" si="121"/>
        <v>0</v>
      </c>
      <c r="U1234">
        <f t="array" ref="U1234">MAX(IF(A$2:A$1790=M1234,IF(B$2:B$1790=N1234,J$2:J$1790)))</f>
        <v>0</v>
      </c>
    </row>
    <row r="1235" spans="1:21" hidden="1" x14ac:dyDescent="0.3">
      <c r="A1235" t="s">
        <v>257</v>
      </c>
      <c r="B1235" t="s">
        <v>284</v>
      </c>
      <c r="C1235">
        <v>92660</v>
      </c>
      <c r="D1235" s="1">
        <v>42249</v>
      </c>
      <c r="E1235" s="1">
        <v>42828</v>
      </c>
      <c r="F1235">
        <v>226512</v>
      </c>
      <c r="G1235" t="s">
        <v>10</v>
      </c>
      <c r="H1235" s="2">
        <v>42828.440057870372</v>
      </c>
      <c r="I1235">
        <f t="shared" si="117"/>
        <v>579</v>
      </c>
      <c r="J1235">
        <f t="shared" si="116"/>
        <v>7</v>
      </c>
      <c r="K1235">
        <f t="shared" si="118"/>
        <v>0</v>
      </c>
      <c r="L1235">
        <f t="shared" si="119"/>
        <v>0</v>
      </c>
      <c r="P1235">
        <f t="shared" si="120"/>
        <v>0</v>
      </c>
      <c r="Q1235" t="e">
        <f>VLOOKUP(M1235,'train-c6'!A$1:B$23,2)</f>
        <v>#N/A</v>
      </c>
      <c r="R1235" t="e">
        <f>VLOOKUP(M1235,'train-c6'!A$2:H$23,7)</f>
        <v>#N/A</v>
      </c>
      <c r="S1235" t="e">
        <f>VLOOKUP(M1235,'train-c6'!A$2:H$23,8)</f>
        <v>#N/A</v>
      </c>
      <c r="T1235">
        <f t="shared" si="121"/>
        <v>0</v>
      </c>
      <c r="U1235">
        <f t="array" ref="U1235">MAX(IF(A$2:A$1790=M1235,IF(B$2:B$1790=N1235,J$2:J$1790)))</f>
        <v>0</v>
      </c>
    </row>
    <row r="1236" spans="1:21" hidden="1" x14ac:dyDescent="0.3">
      <c r="A1236" t="s">
        <v>257</v>
      </c>
      <c r="B1236" t="s">
        <v>286</v>
      </c>
      <c r="C1236">
        <v>92661</v>
      </c>
      <c r="D1236" s="1">
        <v>42249</v>
      </c>
      <c r="E1236" s="1">
        <v>42392</v>
      </c>
      <c r="F1236">
        <v>184702</v>
      </c>
      <c r="G1236" t="s">
        <v>10</v>
      </c>
      <c r="H1236" s="2">
        <v>42392.340289351851</v>
      </c>
      <c r="I1236">
        <f t="shared" si="117"/>
        <v>143</v>
      </c>
      <c r="J1236">
        <f t="shared" si="116"/>
        <v>1</v>
      </c>
      <c r="K1236">
        <f t="shared" si="118"/>
        <v>0</v>
      </c>
      <c r="L1236">
        <f t="shared" si="119"/>
        <v>0</v>
      </c>
      <c r="P1236">
        <f t="shared" si="120"/>
        <v>0</v>
      </c>
      <c r="Q1236" t="e">
        <f>VLOOKUP(M1236,'train-c6'!A$1:B$23,2)</f>
        <v>#N/A</v>
      </c>
      <c r="R1236" t="e">
        <f>VLOOKUP(M1236,'train-c6'!A$2:H$23,7)</f>
        <v>#N/A</v>
      </c>
      <c r="S1236" t="e">
        <f>VLOOKUP(M1236,'train-c6'!A$2:H$23,8)</f>
        <v>#N/A</v>
      </c>
      <c r="T1236">
        <f t="shared" si="121"/>
        <v>0</v>
      </c>
      <c r="U1236">
        <f t="array" ref="U1236">MAX(IF(A$2:A$1790=M1236,IF(B$2:B$1790=N1236,J$2:J$1790)))</f>
        <v>0</v>
      </c>
    </row>
    <row r="1237" spans="1:21" hidden="1" x14ac:dyDescent="0.3">
      <c r="A1237" t="s">
        <v>257</v>
      </c>
      <c r="B1237" t="s">
        <v>286</v>
      </c>
      <c r="C1237">
        <v>92661</v>
      </c>
      <c r="D1237" s="1">
        <v>42249</v>
      </c>
      <c r="E1237" s="1">
        <v>42472</v>
      </c>
      <c r="F1237">
        <v>194476</v>
      </c>
      <c r="G1237" t="s">
        <v>10</v>
      </c>
      <c r="H1237" s="2">
        <v>42472.475821759261</v>
      </c>
      <c r="I1237">
        <f t="shared" si="117"/>
        <v>223</v>
      </c>
      <c r="J1237">
        <f t="shared" si="116"/>
        <v>2</v>
      </c>
      <c r="K1237">
        <f t="shared" si="118"/>
        <v>0</v>
      </c>
      <c r="L1237">
        <f t="shared" si="119"/>
        <v>0</v>
      </c>
      <c r="P1237">
        <f t="shared" si="120"/>
        <v>0</v>
      </c>
      <c r="Q1237" t="e">
        <f>VLOOKUP(M1237,'train-c6'!A$1:B$23,2)</f>
        <v>#N/A</v>
      </c>
      <c r="R1237" t="e">
        <f>VLOOKUP(M1237,'train-c6'!A$2:H$23,7)</f>
        <v>#N/A</v>
      </c>
      <c r="S1237" t="e">
        <f>VLOOKUP(M1237,'train-c6'!A$2:H$23,8)</f>
        <v>#N/A</v>
      </c>
      <c r="T1237">
        <f t="shared" si="121"/>
        <v>0</v>
      </c>
      <c r="U1237">
        <f t="array" ref="U1237">MAX(IF(A$2:A$1790=M1237,IF(B$2:B$1790=N1237,J$2:J$1790)))</f>
        <v>0</v>
      </c>
    </row>
    <row r="1238" spans="1:21" hidden="1" x14ac:dyDescent="0.3">
      <c r="A1238" t="s">
        <v>257</v>
      </c>
      <c r="B1238" t="s">
        <v>286</v>
      </c>
      <c r="C1238">
        <v>92661</v>
      </c>
      <c r="D1238" s="1">
        <v>42249</v>
      </c>
      <c r="E1238" s="1">
        <v>42521</v>
      </c>
      <c r="F1238">
        <v>198820</v>
      </c>
      <c r="G1238" t="s">
        <v>10</v>
      </c>
      <c r="H1238" s="2">
        <v>42521.44431712963</v>
      </c>
      <c r="I1238">
        <f t="shared" si="117"/>
        <v>272</v>
      </c>
      <c r="J1238">
        <f t="shared" si="116"/>
        <v>3</v>
      </c>
      <c r="K1238">
        <f t="shared" si="118"/>
        <v>0</v>
      </c>
      <c r="L1238">
        <f t="shared" si="119"/>
        <v>0</v>
      </c>
      <c r="P1238">
        <f t="shared" si="120"/>
        <v>0</v>
      </c>
      <c r="Q1238" t="e">
        <f>VLOOKUP(M1238,'train-c6'!A$1:B$23,2)</f>
        <v>#N/A</v>
      </c>
      <c r="R1238" t="e">
        <f>VLOOKUP(M1238,'train-c6'!A$2:H$23,7)</f>
        <v>#N/A</v>
      </c>
      <c r="S1238" t="e">
        <f>VLOOKUP(M1238,'train-c6'!A$2:H$23,8)</f>
        <v>#N/A</v>
      </c>
      <c r="T1238">
        <f t="shared" si="121"/>
        <v>0</v>
      </c>
      <c r="U1238">
        <f t="array" ref="U1238">MAX(IF(A$2:A$1790=M1238,IF(B$2:B$1790=N1238,J$2:J$1790)))</f>
        <v>0</v>
      </c>
    </row>
    <row r="1239" spans="1:21" hidden="1" x14ac:dyDescent="0.3">
      <c r="A1239" t="s">
        <v>257</v>
      </c>
      <c r="B1239" t="s">
        <v>286</v>
      </c>
      <c r="C1239">
        <v>92661</v>
      </c>
      <c r="D1239" s="1">
        <v>42249</v>
      </c>
      <c r="E1239" s="1">
        <v>42572</v>
      </c>
      <c r="F1239">
        <v>204411</v>
      </c>
      <c r="G1239" t="s">
        <v>10</v>
      </c>
      <c r="H1239" s="2">
        <v>42572.577037037037</v>
      </c>
      <c r="I1239">
        <f t="shared" si="117"/>
        <v>323</v>
      </c>
      <c r="J1239">
        <f t="shared" ref="J1239:J1302" si="122">IF(C1239=C1238,J1238+1,1)</f>
        <v>4</v>
      </c>
      <c r="K1239">
        <f t="shared" si="118"/>
        <v>0</v>
      </c>
      <c r="L1239">
        <f t="shared" si="119"/>
        <v>0</v>
      </c>
      <c r="P1239">
        <f t="shared" si="120"/>
        <v>0</v>
      </c>
      <c r="Q1239" t="e">
        <f>VLOOKUP(M1239,'train-c6'!A$1:B$23,2)</f>
        <v>#N/A</v>
      </c>
      <c r="R1239" t="e">
        <f>VLOOKUP(M1239,'train-c6'!A$2:H$23,7)</f>
        <v>#N/A</v>
      </c>
      <c r="S1239" t="e">
        <f>VLOOKUP(M1239,'train-c6'!A$2:H$23,8)</f>
        <v>#N/A</v>
      </c>
      <c r="T1239">
        <f t="shared" si="121"/>
        <v>0</v>
      </c>
      <c r="U1239">
        <f t="array" ref="U1239">MAX(IF(A$2:A$1790=M1239,IF(B$2:B$1790=N1239,J$2:J$1790)))</f>
        <v>0</v>
      </c>
    </row>
    <row r="1240" spans="1:21" hidden="1" x14ac:dyDescent="0.3">
      <c r="A1240" t="s">
        <v>257</v>
      </c>
      <c r="B1240" t="s">
        <v>285</v>
      </c>
      <c r="C1240">
        <v>92662</v>
      </c>
      <c r="D1240" s="1">
        <v>42249</v>
      </c>
      <c r="E1240" s="1">
        <v>42392</v>
      </c>
      <c r="F1240">
        <v>184701</v>
      </c>
      <c r="G1240" t="s">
        <v>10</v>
      </c>
      <c r="H1240" s="2">
        <v>42392.340266203704</v>
      </c>
      <c r="I1240">
        <f t="shared" si="117"/>
        <v>143</v>
      </c>
      <c r="J1240">
        <f t="shared" si="122"/>
        <v>1</v>
      </c>
      <c r="K1240">
        <f t="shared" si="118"/>
        <v>0</v>
      </c>
      <c r="L1240">
        <f t="shared" si="119"/>
        <v>0</v>
      </c>
      <c r="P1240">
        <f t="shared" si="120"/>
        <v>0</v>
      </c>
      <c r="Q1240" t="e">
        <f>VLOOKUP(M1240,'train-c6'!A$1:B$23,2)</f>
        <v>#N/A</v>
      </c>
      <c r="R1240" t="e">
        <f>VLOOKUP(M1240,'train-c6'!A$2:H$23,7)</f>
        <v>#N/A</v>
      </c>
      <c r="S1240" t="e">
        <f>VLOOKUP(M1240,'train-c6'!A$2:H$23,8)</f>
        <v>#N/A</v>
      </c>
      <c r="T1240">
        <f t="shared" si="121"/>
        <v>0</v>
      </c>
      <c r="U1240">
        <f t="array" ref="U1240">MAX(IF(A$2:A$1790=M1240,IF(B$2:B$1790=N1240,J$2:J$1790)))</f>
        <v>0</v>
      </c>
    </row>
    <row r="1241" spans="1:21" hidden="1" x14ac:dyDescent="0.3">
      <c r="A1241" t="s">
        <v>257</v>
      </c>
      <c r="B1241" t="s">
        <v>285</v>
      </c>
      <c r="C1241">
        <v>92662</v>
      </c>
      <c r="D1241" s="1">
        <v>42249</v>
      </c>
      <c r="E1241" s="1">
        <v>42472</v>
      </c>
      <c r="F1241">
        <v>194477</v>
      </c>
      <c r="G1241" t="s">
        <v>10</v>
      </c>
      <c r="H1241" s="2">
        <v>42472.475914351853</v>
      </c>
      <c r="I1241">
        <f t="shared" si="117"/>
        <v>223</v>
      </c>
      <c r="J1241">
        <f t="shared" si="122"/>
        <v>2</v>
      </c>
      <c r="K1241">
        <f t="shared" si="118"/>
        <v>0</v>
      </c>
      <c r="L1241">
        <f t="shared" si="119"/>
        <v>0</v>
      </c>
      <c r="P1241">
        <f t="shared" si="120"/>
        <v>0</v>
      </c>
      <c r="Q1241" t="e">
        <f>VLOOKUP(M1241,'train-c6'!A$1:B$23,2)</f>
        <v>#N/A</v>
      </c>
      <c r="R1241" t="e">
        <f>VLOOKUP(M1241,'train-c6'!A$2:H$23,7)</f>
        <v>#N/A</v>
      </c>
      <c r="S1241" t="e">
        <f>VLOOKUP(M1241,'train-c6'!A$2:H$23,8)</f>
        <v>#N/A</v>
      </c>
      <c r="T1241">
        <f t="shared" si="121"/>
        <v>0</v>
      </c>
      <c r="U1241">
        <f t="array" ref="U1241">MAX(IF(A$2:A$1790=M1241,IF(B$2:B$1790=N1241,J$2:J$1790)))</f>
        <v>0</v>
      </c>
    </row>
    <row r="1242" spans="1:21" hidden="1" x14ac:dyDescent="0.3">
      <c r="A1242" t="s">
        <v>257</v>
      </c>
      <c r="B1242" t="s">
        <v>285</v>
      </c>
      <c r="C1242">
        <v>92662</v>
      </c>
      <c r="D1242" s="1">
        <v>42249</v>
      </c>
      <c r="E1242" s="1">
        <v>42521</v>
      </c>
      <c r="F1242">
        <v>198821</v>
      </c>
      <c r="G1242" t="s">
        <v>10</v>
      </c>
      <c r="H1242" s="2">
        <v>42521.444618055553</v>
      </c>
      <c r="I1242">
        <f t="shared" si="117"/>
        <v>272</v>
      </c>
      <c r="J1242">
        <f t="shared" si="122"/>
        <v>3</v>
      </c>
      <c r="K1242">
        <f t="shared" si="118"/>
        <v>0</v>
      </c>
      <c r="L1242">
        <f t="shared" si="119"/>
        <v>0</v>
      </c>
      <c r="P1242">
        <f t="shared" si="120"/>
        <v>0</v>
      </c>
      <c r="Q1242" t="e">
        <f>VLOOKUP(M1242,'train-c6'!A$1:B$23,2)</f>
        <v>#N/A</v>
      </c>
      <c r="R1242" t="e">
        <f>VLOOKUP(M1242,'train-c6'!A$2:H$23,7)</f>
        <v>#N/A</v>
      </c>
      <c r="S1242" t="e">
        <f>VLOOKUP(M1242,'train-c6'!A$2:H$23,8)</f>
        <v>#N/A</v>
      </c>
      <c r="T1242">
        <f t="shared" si="121"/>
        <v>0</v>
      </c>
      <c r="U1242">
        <f t="array" ref="U1242">MAX(IF(A$2:A$1790=M1242,IF(B$2:B$1790=N1242,J$2:J$1790)))</f>
        <v>0</v>
      </c>
    </row>
    <row r="1243" spans="1:21" hidden="1" x14ac:dyDescent="0.3">
      <c r="A1243" t="s">
        <v>257</v>
      </c>
      <c r="B1243" t="s">
        <v>285</v>
      </c>
      <c r="C1243">
        <v>92662</v>
      </c>
      <c r="D1243" s="1">
        <v>42249</v>
      </c>
      <c r="E1243" s="1">
        <v>42572</v>
      </c>
      <c r="F1243">
        <v>204412</v>
      </c>
      <c r="G1243" t="s">
        <v>10</v>
      </c>
      <c r="H1243" s="2">
        <v>42572.577372685184</v>
      </c>
      <c r="I1243">
        <f t="shared" si="117"/>
        <v>323</v>
      </c>
      <c r="J1243">
        <f t="shared" si="122"/>
        <v>4</v>
      </c>
      <c r="K1243">
        <f t="shared" si="118"/>
        <v>0</v>
      </c>
      <c r="L1243">
        <f t="shared" si="119"/>
        <v>0</v>
      </c>
      <c r="P1243">
        <f t="shared" si="120"/>
        <v>0</v>
      </c>
      <c r="Q1243" t="e">
        <f>VLOOKUP(M1243,'train-c6'!A$1:B$23,2)</f>
        <v>#N/A</v>
      </c>
      <c r="R1243" t="e">
        <f>VLOOKUP(M1243,'train-c6'!A$2:H$23,7)</f>
        <v>#N/A</v>
      </c>
      <c r="S1243" t="e">
        <f>VLOOKUP(M1243,'train-c6'!A$2:H$23,8)</f>
        <v>#N/A</v>
      </c>
      <c r="T1243">
        <f t="shared" si="121"/>
        <v>0</v>
      </c>
      <c r="U1243">
        <f t="array" ref="U1243">MAX(IF(A$2:A$1790=M1243,IF(B$2:B$1790=N1243,J$2:J$1790)))</f>
        <v>0</v>
      </c>
    </row>
    <row r="1244" spans="1:21" hidden="1" x14ac:dyDescent="0.3">
      <c r="A1244" t="s">
        <v>257</v>
      </c>
      <c r="B1244" t="s">
        <v>290</v>
      </c>
      <c r="C1244">
        <v>92663</v>
      </c>
      <c r="D1244" s="1">
        <v>42249</v>
      </c>
      <c r="E1244" s="1">
        <v>42392</v>
      </c>
      <c r="F1244">
        <v>184706</v>
      </c>
      <c r="G1244" t="s">
        <v>10</v>
      </c>
      <c r="H1244" s="2">
        <v>42392.340497685182</v>
      </c>
      <c r="I1244">
        <f t="shared" si="117"/>
        <v>143</v>
      </c>
      <c r="J1244">
        <f t="shared" si="122"/>
        <v>1</v>
      </c>
      <c r="K1244">
        <f t="shared" si="118"/>
        <v>0</v>
      </c>
      <c r="L1244">
        <f t="shared" si="119"/>
        <v>0</v>
      </c>
      <c r="P1244">
        <f t="shared" si="120"/>
        <v>0</v>
      </c>
      <c r="Q1244" t="e">
        <f>VLOOKUP(M1244,'train-c6'!A$1:B$23,2)</f>
        <v>#N/A</v>
      </c>
      <c r="R1244" t="e">
        <f>VLOOKUP(M1244,'train-c6'!A$2:H$23,7)</f>
        <v>#N/A</v>
      </c>
      <c r="S1244" t="e">
        <f>VLOOKUP(M1244,'train-c6'!A$2:H$23,8)</f>
        <v>#N/A</v>
      </c>
      <c r="T1244">
        <f t="shared" si="121"/>
        <v>0</v>
      </c>
      <c r="U1244">
        <f t="array" ref="U1244">MAX(IF(A$2:A$1790=M1244,IF(B$2:B$1790=N1244,J$2:J$1790)))</f>
        <v>0</v>
      </c>
    </row>
    <row r="1245" spans="1:21" hidden="1" x14ac:dyDescent="0.3">
      <c r="A1245" t="s">
        <v>257</v>
      </c>
      <c r="B1245" t="s">
        <v>290</v>
      </c>
      <c r="C1245">
        <v>92663</v>
      </c>
      <c r="D1245" s="1">
        <v>42249</v>
      </c>
      <c r="E1245" s="1">
        <v>42468</v>
      </c>
      <c r="F1245">
        <v>193480</v>
      </c>
      <c r="G1245" t="s">
        <v>10</v>
      </c>
      <c r="H1245" s="2">
        <v>42468.317442129628</v>
      </c>
      <c r="I1245">
        <f t="shared" si="117"/>
        <v>219</v>
      </c>
      <c r="J1245">
        <f t="shared" si="122"/>
        <v>2</v>
      </c>
      <c r="K1245">
        <f t="shared" si="118"/>
        <v>0</v>
      </c>
      <c r="L1245">
        <f t="shared" si="119"/>
        <v>0</v>
      </c>
      <c r="P1245">
        <f t="shared" si="120"/>
        <v>0</v>
      </c>
      <c r="Q1245" t="e">
        <f>VLOOKUP(M1245,'train-c6'!A$1:B$23,2)</f>
        <v>#N/A</v>
      </c>
      <c r="R1245" t="e">
        <f>VLOOKUP(M1245,'train-c6'!A$2:H$23,7)</f>
        <v>#N/A</v>
      </c>
      <c r="S1245" t="e">
        <f>VLOOKUP(M1245,'train-c6'!A$2:H$23,8)</f>
        <v>#N/A</v>
      </c>
      <c r="T1245">
        <f t="shared" si="121"/>
        <v>0</v>
      </c>
      <c r="U1245">
        <f t="array" ref="U1245">MAX(IF(A$2:A$1790=M1245,IF(B$2:B$1790=N1245,J$2:J$1790)))</f>
        <v>0</v>
      </c>
    </row>
    <row r="1246" spans="1:21" hidden="1" x14ac:dyDescent="0.3">
      <c r="A1246" t="s">
        <v>257</v>
      </c>
      <c r="B1246" t="s">
        <v>290</v>
      </c>
      <c r="C1246">
        <v>92663</v>
      </c>
      <c r="D1246" s="1">
        <v>42249</v>
      </c>
      <c r="E1246" s="1">
        <v>42528</v>
      </c>
      <c r="F1246">
        <v>200128</v>
      </c>
      <c r="G1246" t="s">
        <v>10</v>
      </c>
      <c r="H1246" s="2">
        <v>42528.227048611108</v>
      </c>
      <c r="I1246">
        <f t="shared" si="117"/>
        <v>279</v>
      </c>
      <c r="J1246">
        <f t="shared" si="122"/>
        <v>3</v>
      </c>
      <c r="K1246">
        <f t="shared" si="118"/>
        <v>0</v>
      </c>
      <c r="L1246">
        <f t="shared" si="119"/>
        <v>0</v>
      </c>
      <c r="P1246">
        <f t="shared" si="120"/>
        <v>0</v>
      </c>
      <c r="Q1246" t="e">
        <f>VLOOKUP(M1246,'train-c6'!A$1:B$23,2)</f>
        <v>#N/A</v>
      </c>
      <c r="R1246" t="e">
        <f>VLOOKUP(M1246,'train-c6'!A$2:H$23,7)</f>
        <v>#N/A</v>
      </c>
      <c r="S1246" t="e">
        <f>VLOOKUP(M1246,'train-c6'!A$2:H$23,8)</f>
        <v>#N/A</v>
      </c>
      <c r="T1246">
        <f t="shared" si="121"/>
        <v>0</v>
      </c>
      <c r="U1246">
        <f t="array" ref="U1246">MAX(IF(A$2:A$1790=M1246,IF(B$2:B$1790=N1246,J$2:J$1790)))</f>
        <v>0</v>
      </c>
    </row>
    <row r="1247" spans="1:21" hidden="1" x14ac:dyDescent="0.3">
      <c r="A1247" t="s">
        <v>257</v>
      </c>
      <c r="B1247" t="s">
        <v>290</v>
      </c>
      <c r="C1247">
        <v>92663</v>
      </c>
      <c r="D1247" s="1">
        <v>42249</v>
      </c>
      <c r="E1247" s="1">
        <v>42572</v>
      </c>
      <c r="F1247">
        <v>204432</v>
      </c>
      <c r="G1247" t="s">
        <v>10</v>
      </c>
      <c r="H1247" s="2">
        <v>42572.600243055553</v>
      </c>
      <c r="I1247">
        <f t="shared" si="117"/>
        <v>323</v>
      </c>
      <c r="J1247">
        <f t="shared" si="122"/>
        <v>4</v>
      </c>
      <c r="K1247">
        <f t="shared" si="118"/>
        <v>0</v>
      </c>
      <c r="L1247">
        <f t="shared" si="119"/>
        <v>0</v>
      </c>
      <c r="P1247">
        <f t="shared" si="120"/>
        <v>0</v>
      </c>
      <c r="Q1247" t="e">
        <f>VLOOKUP(M1247,'train-c6'!A$1:B$23,2)</f>
        <v>#N/A</v>
      </c>
      <c r="R1247" t="e">
        <f>VLOOKUP(M1247,'train-c6'!A$2:H$23,7)</f>
        <v>#N/A</v>
      </c>
      <c r="S1247" t="e">
        <f>VLOOKUP(M1247,'train-c6'!A$2:H$23,8)</f>
        <v>#N/A</v>
      </c>
      <c r="T1247">
        <f t="shared" si="121"/>
        <v>0</v>
      </c>
      <c r="U1247">
        <f t="array" ref="U1247">MAX(IF(A$2:A$1790=M1247,IF(B$2:B$1790=N1247,J$2:J$1790)))</f>
        <v>0</v>
      </c>
    </row>
    <row r="1248" spans="1:21" hidden="1" x14ac:dyDescent="0.3">
      <c r="A1248" t="s">
        <v>257</v>
      </c>
      <c r="B1248" t="s">
        <v>287</v>
      </c>
      <c r="C1248">
        <v>92664</v>
      </c>
      <c r="D1248" s="1">
        <v>42249</v>
      </c>
      <c r="E1248" s="1">
        <v>42392</v>
      </c>
      <c r="F1248">
        <v>184703</v>
      </c>
      <c r="G1248" t="s">
        <v>10</v>
      </c>
      <c r="H1248" s="2">
        <v>42392.34034722222</v>
      </c>
      <c r="I1248">
        <f t="shared" si="117"/>
        <v>143</v>
      </c>
      <c r="J1248">
        <f t="shared" si="122"/>
        <v>1</v>
      </c>
      <c r="K1248">
        <f t="shared" si="118"/>
        <v>0</v>
      </c>
      <c r="L1248">
        <f t="shared" si="119"/>
        <v>0</v>
      </c>
      <c r="P1248">
        <f t="shared" si="120"/>
        <v>0</v>
      </c>
      <c r="Q1248" t="e">
        <f>VLOOKUP(M1248,'train-c6'!A$1:B$23,2)</f>
        <v>#N/A</v>
      </c>
      <c r="R1248" t="e">
        <f>VLOOKUP(M1248,'train-c6'!A$2:H$23,7)</f>
        <v>#N/A</v>
      </c>
      <c r="S1248" t="e">
        <f>VLOOKUP(M1248,'train-c6'!A$2:H$23,8)</f>
        <v>#N/A</v>
      </c>
      <c r="T1248">
        <f t="shared" si="121"/>
        <v>0</v>
      </c>
      <c r="U1248">
        <f t="array" ref="U1248">MAX(IF(A$2:A$1790=M1248,IF(B$2:B$1790=N1248,J$2:J$1790)))</f>
        <v>0</v>
      </c>
    </row>
    <row r="1249" spans="1:21" hidden="1" x14ac:dyDescent="0.3">
      <c r="A1249" t="s">
        <v>257</v>
      </c>
      <c r="B1249" t="s">
        <v>287</v>
      </c>
      <c r="C1249">
        <v>92664</v>
      </c>
      <c r="D1249" s="1">
        <v>42249</v>
      </c>
      <c r="E1249" s="1">
        <v>42468</v>
      </c>
      <c r="F1249">
        <v>193481</v>
      </c>
      <c r="G1249" t="s">
        <v>10</v>
      </c>
      <c r="H1249" s="2">
        <v>42468.317476851851</v>
      </c>
      <c r="I1249">
        <f t="shared" si="117"/>
        <v>219</v>
      </c>
      <c r="J1249">
        <f t="shared" si="122"/>
        <v>2</v>
      </c>
      <c r="K1249">
        <f t="shared" si="118"/>
        <v>0</v>
      </c>
      <c r="L1249">
        <f t="shared" si="119"/>
        <v>0</v>
      </c>
      <c r="P1249">
        <f t="shared" si="120"/>
        <v>0</v>
      </c>
      <c r="Q1249" t="e">
        <f>VLOOKUP(M1249,'train-c6'!A$1:B$23,2)</f>
        <v>#N/A</v>
      </c>
      <c r="R1249" t="e">
        <f>VLOOKUP(M1249,'train-c6'!A$2:H$23,7)</f>
        <v>#N/A</v>
      </c>
      <c r="S1249" t="e">
        <f>VLOOKUP(M1249,'train-c6'!A$2:H$23,8)</f>
        <v>#N/A</v>
      </c>
      <c r="T1249">
        <f t="shared" si="121"/>
        <v>0</v>
      </c>
      <c r="U1249">
        <f t="array" ref="U1249">MAX(IF(A$2:A$1790=M1249,IF(B$2:B$1790=N1249,J$2:J$1790)))</f>
        <v>0</v>
      </c>
    </row>
    <row r="1250" spans="1:21" hidden="1" x14ac:dyDescent="0.3">
      <c r="A1250" t="s">
        <v>257</v>
      </c>
      <c r="B1250" t="s">
        <v>287</v>
      </c>
      <c r="C1250">
        <v>92664</v>
      </c>
      <c r="D1250" s="1">
        <v>42249</v>
      </c>
      <c r="E1250" s="1">
        <v>42528</v>
      </c>
      <c r="F1250">
        <v>200130</v>
      </c>
      <c r="G1250" t="s">
        <v>10</v>
      </c>
      <c r="H1250" s="2">
        <v>42528.227789351855</v>
      </c>
      <c r="I1250">
        <f t="shared" si="117"/>
        <v>279</v>
      </c>
      <c r="J1250">
        <f t="shared" si="122"/>
        <v>3</v>
      </c>
      <c r="K1250">
        <f t="shared" si="118"/>
        <v>0</v>
      </c>
      <c r="L1250">
        <f t="shared" si="119"/>
        <v>0</v>
      </c>
      <c r="P1250">
        <f t="shared" si="120"/>
        <v>0</v>
      </c>
      <c r="Q1250" t="e">
        <f>VLOOKUP(M1250,'train-c6'!A$1:B$23,2)</f>
        <v>#N/A</v>
      </c>
      <c r="R1250" t="e">
        <f>VLOOKUP(M1250,'train-c6'!A$2:H$23,7)</f>
        <v>#N/A</v>
      </c>
      <c r="S1250" t="e">
        <f>VLOOKUP(M1250,'train-c6'!A$2:H$23,8)</f>
        <v>#N/A</v>
      </c>
      <c r="T1250">
        <f t="shared" si="121"/>
        <v>0</v>
      </c>
      <c r="U1250">
        <f t="array" ref="U1250">MAX(IF(A$2:A$1790=M1250,IF(B$2:B$1790=N1250,J$2:J$1790)))</f>
        <v>0</v>
      </c>
    </row>
    <row r="1251" spans="1:21" hidden="1" x14ac:dyDescent="0.3">
      <c r="A1251" t="s">
        <v>257</v>
      </c>
      <c r="B1251" t="s">
        <v>287</v>
      </c>
      <c r="C1251">
        <v>92664</v>
      </c>
      <c r="D1251" s="1">
        <v>42249</v>
      </c>
      <c r="E1251" s="1">
        <v>42572</v>
      </c>
      <c r="F1251">
        <v>204433</v>
      </c>
      <c r="G1251" t="s">
        <v>10</v>
      </c>
      <c r="H1251" s="2">
        <v>42572.598587962966</v>
      </c>
      <c r="I1251">
        <f t="shared" si="117"/>
        <v>323</v>
      </c>
      <c r="J1251">
        <f t="shared" si="122"/>
        <v>4</v>
      </c>
      <c r="K1251">
        <f t="shared" si="118"/>
        <v>0</v>
      </c>
      <c r="L1251">
        <f t="shared" si="119"/>
        <v>0</v>
      </c>
      <c r="P1251">
        <f t="shared" si="120"/>
        <v>0</v>
      </c>
      <c r="Q1251" t="e">
        <f>VLOOKUP(M1251,'train-c6'!A$1:B$23,2)</f>
        <v>#N/A</v>
      </c>
      <c r="R1251" t="e">
        <f>VLOOKUP(M1251,'train-c6'!A$2:H$23,7)</f>
        <v>#N/A</v>
      </c>
      <c r="S1251" t="e">
        <f>VLOOKUP(M1251,'train-c6'!A$2:H$23,8)</f>
        <v>#N/A</v>
      </c>
      <c r="T1251">
        <f t="shared" si="121"/>
        <v>0</v>
      </c>
      <c r="U1251">
        <f t="array" ref="U1251">MAX(IF(A$2:A$1790=M1251,IF(B$2:B$1790=N1251,J$2:J$1790)))</f>
        <v>0</v>
      </c>
    </row>
    <row r="1252" spans="1:21" hidden="1" x14ac:dyDescent="0.3">
      <c r="A1252" t="s">
        <v>257</v>
      </c>
      <c r="B1252" t="s">
        <v>287</v>
      </c>
      <c r="C1252">
        <v>92664</v>
      </c>
      <c r="D1252" s="1">
        <v>42249</v>
      </c>
      <c r="E1252" s="1">
        <v>42633</v>
      </c>
      <c r="F1252">
        <v>209945</v>
      </c>
      <c r="G1252" t="s">
        <v>10</v>
      </c>
      <c r="H1252" s="2">
        <v>42633.351087962961</v>
      </c>
      <c r="I1252">
        <f t="shared" si="117"/>
        <v>384</v>
      </c>
      <c r="J1252">
        <f t="shared" si="122"/>
        <v>5</v>
      </c>
      <c r="K1252">
        <f t="shared" si="118"/>
        <v>0</v>
      </c>
      <c r="L1252">
        <f t="shared" si="119"/>
        <v>0</v>
      </c>
      <c r="P1252">
        <f t="shared" si="120"/>
        <v>0</v>
      </c>
      <c r="Q1252" t="e">
        <f>VLOOKUP(M1252,'train-c6'!A$1:B$23,2)</f>
        <v>#N/A</v>
      </c>
      <c r="R1252" t="e">
        <f>VLOOKUP(M1252,'train-c6'!A$2:H$23,7)</f>
        <v>#N/A</v>
      </c>
      <c r="S1252" t="e">
        <f>VLOOKUP(M1252,'train-c6'!A$2:H$23,8)</f>
        <v>#N/A</v>
      </c>
      <c r="T1252">
        <f t="shared" si="121"/>
        <v>0</v>
      </c>
      <c r="U1252">
        <f t="array" ref="U1252">MAX(IF(A$2:A$1790=M1252,IF(B$2:B$1790=N1252,J$2:J$1790)))</f>
        <v>0</v>
      </c>
    </row>
    <row r="1253" spans="1:21" hidden="1" x14ac:dyDescent="0.3">
      <c r="A1253" t="s">
        <v>257</v>
      </c>
      <c r="B1253" t="s">
        <v>287</v>
      </c>
      <c r="C1253">
        <v>92664</v>
      </c>
      <c r="D1253" s="1">
        <v>42249</v>
      </c>
      <c r="E1253" s="1">
        <v>42699</v>
      </c>
      <c r="F1253">
        <v>215399</v>
      </c>
      <c r="G1253" t="s">
        <v>10</v>
      </c>
      <c r="H1253" s="2">
        <v>42699.41207175926</v>
      </c>
      <c r="I1253">
        <f t="shared" si="117"/>
        <v>450</v>
      </c>
      <c r="J1253">
        <f t="shared" si="122"/>
        <v>6</v>
      </c>
      <c r="K1253">
        <f t="shared" si="118"/>
        <v>0</v>
      </c>
      <c r="L1253">
        <f t="shared" si="119"/>
        <v>0</v>
      </c>
      <c r="P1253">
        <f t="shared" si="120"/>
        <v>0</v>
      </c>
      <c r="Q1253" t="e">
        <f>VLOOKUP(M1253,'train-c6'!A$1:B$23,2)</f>
        <v>#N/A</v>
      </c>
      <c r="R1253" t="e">
        <f>VLOOKUP(M1253,'train-c6'!A$2:H$23,7)</f>
        <v>#N/A</v>
      </c>
      <c r="S1253" t="e">
        <f>VLOOKUP(M1253,'train-c6'!A$2:H$23,8)</f>
        <v>#N/A</v>
      </c>
      <c r="T1253">
        <f t="shared" si="121"/>
        <v>0</v>
      </c>
      <c r="U1253">
        <f t="array" ref="U1253">MAX(IF(A$2:A$1790=M1253,IF(B$2:B$1790=N1253,J$2:J$1790)))</f>
        <v>0</v>
      </c>
    </row>
    <row r="1254" spans="1:21" hidden="1" x14ac:dyDescent="0.3">
      <c r="A1254" t="s">
        <v>257</v>
      </c>
      <c r="B1254" t="s">
        <v>287</v>
      </c>
      <c r="C1254">
        <v>92664</v>
      </c>
      <c r="D1254" s="1">
        <v>42249</v>
      </c>
      <c r="E1254" s="1">
        <v>42828</v>
      </c>
      <c r="F1254">
        <v>226513</v>
      </c>
      <c r="G1254" t="s">
        <v>10</v>
      </c>
      <c r="H1254" s="2">
        <v>42828.440150462964</v>
      </c>
      <c r="I1254">
        <f t="shared" si="117"/>
        <v>579</v>
      </c>
      <c r="J1254">
        <f t="shared" si="122"/>
        <v>7</v>
      </c>
      <c r="K1254">
        <f t="shared" si="118"/>
        <v>0</v>
      </c>
      <c r="L1254">
        <f t="shared" si="119"/>
        <v>0</v>
      </c>
      <c r="P1254">
        <f t="shared" si="120"/>
        <v>0</v>
      </c>
      <c r="Q1254" t="e">
        <f>VLOOKUP(M1254,'train-c6'!A$1:B$23,2)</f>
        <v>#N/A</v>
      </c>
      <c r="R1254" t="e">
        <f>VLOOKUP(M1254,'train-c6'!A$2:H$23,7)</f>
        <v>#N/A</v>
      </c>
      <c r="S1254" t="e">
        <f>VLOOKUP(M1254,'train-c6'!A$2:H$23,8)</f>
        <v>#N/A</v>
      </c>
      <c r="T1254">
        <f t="shared" si="121"/>
        <v>0</v>
      </c>
      <c r="U1254">
        <f t="array" ref="U1254">MAX(IF(A$2:A$1790=M1254,IF(B$2:B$1790=N1254,J$2:J$1790)))</f>
        <v>0</v>
      </c>
    </row>
    <row r="1255" spans="1:21" hidden="1" x14ac:dyDescent="0.3">
      <c r="A1255" t="s">
        <v>257</v>
      </c>
      <c r="B1255" t="s">
        <v>288</v>
      </c>
      <c r="C1255">
        <v>92665</v>
      </c>
      <c r="D1255" s="1">
        <v>42249</v>
      </c>
      <c r="E1255" s="1">
        <v>42392</v>
      </c>
      <c r="F1255">
        <v>184704</v>
      </c>
      <c r="G1255" t="s">
        <v>10</v>
      </c>
      <c r="H1255" s="2">
        <v>42392.340381944443</v>
      </c>
      <c r="I1255">
        <f t="shared" si="117"/>
        <v>143</v>
      </c>
      <c r="J1255">
        <f t="shared" si="122"/>
        <v>1</v>
      </c>
      <c r="K1255">
        <f t="shared" si="118"/>
        <v>0</v>
      </c>
      <c r="L1255">
        <f t="shared" si="119"/>
        <v>0</v>
      </c>
      <c r="P1255">
        <f t="shared" si="120"/>
        <v>0</v>
      </c>
      <c r="Q1255" t="e">
        <f>VLOOKUP(M1255,'train-c6'!A$1:B$23,2)</f>
        <v>#N/A</v>
      </c>
      <c r="R1255" t="e">
        <f>VLOOKUP(M1255,'train-c6'!A$2:H$23,7)</f>
        <v>#N/A</v>
      </c>
      <c r="S1255" t="e">
        <f>VLOOKUP(M1255,'train-c6'!A$2:H$23,8)</f>
        <v>#N/A</v>
      </c>
      <c r="T1255">
        <f t="shared" si="121"/>
        <v>0</v>
      </c>
      <c r="U1255">
        <f t="array" ref="U1255">MAX(IF(A$2:A$1790=M1255,IF(B$2:B$1790=N1255,J$2:J$1790)))</f>
        <v>0</v>
      </c>
    </row>
    <row r="1256" spans="1:21" hidden="1" x14ac:dyDescent="0.3">
      <c r="A1256" t="s">
        <v>257</v>
      </c>
      <c r="B1256" t="s">
        <v>288</v>
      </c>
      <c r="C1256">
        <v>92665</v>
      </c>
      <c r="D1256" s="1">
        <v>42249</v>
      </c>
      <c r="E1256" s="1">
        <v>42468</v>
      </c>
      <c r="F1256">
        <v>193482</v>
      </c>
      <c r="G1256" t="s">
        <v>10</v>
      </c>
      <c r="H1256" s="2">
        <v>42468.317511574074</v>
      </c>
      <c r="I1256">
        <f t="shared" si="117"/>
        <v>219</v>
      </c>
      <c r="J1256">
        <f t="shared" si="122"/>
        <v>2</v>
      </c>
      <c r="K1256">
        <f t="shared" si="118"/>
        <v>0</v>
      </c>
      <c r="L1256">
        <f t="shared" si="119"/>
        <v>0</v>
      </c>
      <c r="P1256">
        <f t="shared" si="120"/>
        <v>0</v>
      </c>
      <c r="Q1256" t="e">
        <f>VLOOKUP(M1256,'train-c6'!A$1:B$23,2)</f>
        <v>#N/A</v>
      </c>
      <c r="R1256" t="e">
        <f>VLOOKUP(M1256,'train-c6'!A$2:H$23,7)</f>
        <v>#N/A</v>
      </c>
      <c r="S1256" t="e">
        <f>VLOOKUP(M1256,'train-c6'!A$2:H$23,8)</f>
        <v>#N/A</v>
      </c>
      <c r="T1256">
        <f t="shared" si="121"/>
        <v>0</v>
      </c>
      <c r="U1256">
        <f t="array" ref="U1256">MAX(IF(A$2:A$1790=M1256,IF(B$2:B$1790=N1256,J$2:J$1790)))</f>
        <v>0</v>
      </c>
    </row>
    <row r="1257" spans="1:21" hidden="1" x14ac:dyDescent="0.3">
      <c r="A1257" t="s">
        <v>257</v>
      </c>
      <c r="B1257" t="s">
        <v>288</v>
      </c>
      <c r="C1257">
        <v>92665</v>
      </c>
      <c r="D1257" s="1">
        <v>42249</v>
      </c>
      <c r="E1257" s="1">
        <v>42528</v>
      </c>
      <c r="F1257">
        <v>200132</v>
      </c>
      <c r="G1257" t="s">
        <v>10</v>
      </c>
      <c r="H1257" s="2">
        <v>42528.228159722225</v>
      </c>
      <c r="I1257">
        <f t="shared" si="117"/>
        <v>279</v>
      </c>
      <c r="J1257">
        <f t="shared" si="122"/>
        <v>3</v>
      </c>
      <c r="K1257">
        <f t="shared" si="118"/>
        <v>0</v>
      </c>
      <c r="L1257">
        <f t="shared" si="119"/>
        <v>0</v>
      </c>
      <c r="P1257">
        <f t="shared" si="120"/>
        <v>0</v>
      </c>
      <c r="Q1257" t="e">
        <f>VLOOKUP(M1257,'train-c6'!A$1:B$23,2)</f>
        <v>#N/A</v>
      </c>
      <c r="R1257" t="e">
        <f>VLOOKUP(M1257,'train-c6'!A$2:H$23,7)</f>
        <v>#N/A</v>
      </c>
      <c r="S1257" t="e">
        <f>VLOOKUP(M1257,'train-c6'!A$2:H$23,8)</f>
        <v>#N/A</v>
      </c>
      <c r="T1257">
        <f t="shared" si="121"/>
        <v>0</v>
      </c>
      <c r="U1257">
        <f t="array" ref="U1257">MAX(IF(A$2:A$1790=M1257,IF(B$2:B$1790=N1257,J$2:J$1790)))</f>
        <v>0</v>
      </c>
    </row>
    <row r="1258" spans="1:21" hidden="1" x14ac:dyDescent="0.3">
      <c r="A1258" t="s">
        <v>257</v>
      </c>
      <c r="B1258" t="s">
        <v>288</v>
      </c>
      <c r="C1258">
        <v>92665</v>
      </c>
      <c r="D1258" s="1">
        <v>42249</v>
      </c>
      <c r="E1258" s="1">
        <v>42572</v>
      </c>
      <c r="F1258">
        <v>204434</v>
      </c>
      <c r="G1258" t="s">
        <v>10</v>
      </c>
      <c r="H1258" s="2">
        <v>42572.598738425928</v>
      </c>
      <c r="I1258">
        <f t="shared" si="117"/>
        <v>323</v>
      </c>
      <c r="J1258">
        <f t="shared" si="122"/>
        <v>4</v>
      </c>
      <c r="K1258">
        <f t="shared" si="118"/>
        <v>0</v>
      </c>
      <c r="L1258">
        <f t="shared" si="119"/>
        <v>0</v>
      </c>
      <c r="P1258">
        <f t="shared" si="120"/>
        <v>0</v>
      </c>
      <c r="Q1258" t="e">
        <f>VLOOKUP(M1258,'train-c6'!A$1:B$23,2)</f>
        <v>#N/A</v>
      </c>
      <c r="R1258" t="e">
        <f>VLOOKUP(M1258,'train-c6'!A$2:H$23,7)</f>
        <v>#N/A</v>
      </c>
      <c r="S1258" t="e">
        <f>VLOOKUP(M1258,'train-c6'!A$2:H$23,8)</f>
        <v>#N/A</v>
      </c>
      <c r="T1258">
        <f t="shared" si="121"/>
        <v>0</v>
      </c>
      <c r="U1258">
        <f t="array" ref="U1258">MAX(IF(A$2:A$1790=M1258,IF(B$2:B$1790=N1258,J$2:J$1790)))</f>
        <v>0</v>
      </c>
    </row>
    <row r="1259" spans="1:21" hidden="1" x14ac:dyDescent="0.3">
      <c r="A1259" t="s">
        <v>257</v>
      </c>
      <c r="B1259" t="s">
        <v>291</v>
      </c>
      <c r="C1259">
        <v>92666</v>
      </c>
      <c r="D1259" s="1">
        <v>42249</v>
      </c>
      <c r="E1259" s="1">
        <v>42392</v>
      </c>
      <c r="F1259">
        <v>184707</v>
      </c>
      <c r="G1259" t="s">
        <v>10</v>
      </c>
      <c r="H1259" s="2">
        <v>42392.340520833335</v>
      </c>
      <c r="I1259">
        <f t="shared" si="117"/>
        <v>143</v>
      </c>
      <c r="J1259">
        <f t="shared" si="122"/>
        <v>1</v>
      </c>
      <c r="K1259">
        <f t="shared" si="118"/>
        <v>0</v>
      </c>
      <c r="L1259">
        <f t="shared" si="119"/>
        <v>0</v>
      </c>
      <c r="P1259">
        <f t="shared" si="120"/>
        <v>0</v>
      </c>
      <c r="Q1259" t="e">
        <f>VLOOKUP(M1259,'train-c6'!A$1:B$23,2)</f>
        <v>#N/A</v>
      </c>
      <c r="R1259" t="e">
        <f>VLOOKUP(M1259,'train-c6'!A$2:H$23,7)</f>
        <v>#N/A</v>
      </c>
      <c r="S1259" t="e">
        <f>VLOOKUP(M1259,'train-c6'!A$2:H$23,8)</f>
        <v>#N/A</v>
      </c>
      <c r="T1259">
        <f t="shared" si="121"/>
        <v>0</v>
      </c>
      <c r="U1259">
        <f t="array" ref="U1259">MAX(IF(A$2:A$1790=M1259,IF(B$2:B$1790=N1259,J$2:J$1790)))</f>
        <v>0</v>
      </c>
    </row>
    <row r="1260" spans="1:21" hidden="1" x14ac:dyDescent="0.3">
      <c r="A1260" t="s">
        <v>257</v>
      </c>
      <c r="B1260" t="s">
        <v>291</v>
      </c>
      <c r="C1260">
        <v>92666</v>
      </c>
      <c r="D1260" s="1">
        <v>42249</v>
      </c>
      <c r="E1260" s="1">
        <v>42468</v>
      </c>
      <c r="F1260">
        <v>193483</v>
      </c>
      <c r="G1260" t="s">
        <v>10</v>
      </c>
      <c r="H1260" s="2">
        <v>42468.317546296297</v>
      </c>
      <c r="I1260">
        <f t="shared" si="117"/>
        <v>219</v>
      </c>
      <c r="J1260">
        <f t="shared" si="122"/>
        <v>2</v>
      </c>
      <c r="K1260">
        <f t="shared" si="118"/>
        <v>0</v>
      </c>
      <c r="L1260">
        <f t="shared" si="119"/>
        <v>0</v>
      </c>
      <c r="P1260">
        <f t="shared" si="120"/>
        <v>0</v>
      </c>
      <c r="Q1260" t="e">
        <f>VLOOKUP(M1260,'train-c6'!A$1:B$23,2)</f>
        <v>#N/A</v>
      </c>
      <c r="R1260" t="e">
        <f>VLOOKUP(M1260,'train-c6'!A$2:H$23,7)</f>
        <v>#N/A</v>
      </c>
      <c r="S1260" t="e">
        <f>VLOOKUP(M1260,'train-c6'!A$2:H$23,8)</f>
        <v>#N/A</v>
      </c>
      <c r="T1260">
        <f t="shared" si="121"/>
        <v>0</v>
      </c>
      <c r="U1260">
        <f t="array" ref="U1260">MAX(IF(A$2:A$1790=M1260,IF(B$2:B$1790=N1260,J$2:J$1790)))</f>
        <v>0</v>
      </c>
    </row>
    <row r="1261" spans="1:21" hidden="1" x14ac:dyDescent="0.3">
      <c r="A1261" t="s">
        <v>257</v>
      </c>
      <c r="B1261" t="s">
        <v>291</v>
      </c>
      <c r="C1261">
        <v>92666</v>
      </c>
      <c r="D1261" s="1">
        <v>42249</v>
      </c>
      <c r="E1261" s="1">
        <v>42528</v>
      </c>
      <c r="F1261">
        <v>200134</v>
      </c>
      <c r="G1261" t="s">
        <v>10</v>
      </c>
      <c r="H1261" s="2">
        <v>42528.228483796294</v>
      </c>
      <c r="I1261">
        <f t="shared" si="117"/>
        <v>279</v>
      </c>
      <c r="J1261">
        <f t="shared" si="122"/>
        <v>3</v>
      </c>
      <c r="K1261">
        <f t="shared" si="118"/>
        <v>0</v>
      </c>
      <c r="L1261">
        <f t="shared" si="119"/>
        <v>0</v>
      </c>
      <c r="P1261">
        <f t="shared" si="120"/>
        <v>0</v>
      </c>
      <c r="Q1261" t="e">
        <f>VLOOKUP(M1261,'train-c6'!A$1:B$23,2)</f>
        <v>#N/A</v>
      </c>
      <c r="R1261" t="e">
        <f>VLOOKUP(M1261,'train-c6'!A$2:H$23,7)</f>
        <v>#N/A</v>
      </c>
      <c r="S1261" t="e">
        <f>VLOOKUP(M1261,'train-c6'!A$2:H$23,8)</f>
        <v>#N/A</v>
      </c>
      <c r="T1261">
        <f t="shared" si="121"/>
        <v>0</v>
      </c>
      <c r="U1261">
        <f t="array" ref="U1261">MAX(IF(A$2:A$1790=M1261,IF(B$2:B$1790=N1261,J$2:J$1790)))</f>
        <v>0</v>
      </c>
    </row>
    <row r="1262" spans="1:21" hidden="1" x14ac:dyDescent="0.3">
      <c r="A1262" t="s">
        <v>257</v>
      </c>
      <c r="B1262" t="s">
        <v>291</v>
      </c>
      <c r="C1262">
        <v>92666</v>
      </c>
      <c r="D1262" s="1">
        <v>42249</v>
      </c>
      <c r="E1262" s="1">
        <v>42572</v>
      </c>
      <c r="F1262">
        <v>204435</v>
      </c>
      <c r="G1262" t="s">
        <v>10</v>
      </c>
      <c r="H1262" s="2">
        <v>42572.599085648151</v>
      </c>
      <c r="I1262">
        <f t="shared" si="117"/>
        <v>323</v>
      </c>
      <c r="J1262">
        <f t="shared" si="122"/>
        <v>4</v>
      </c>
      <c r="K1262">
        <f t="shared" si="118"/>
        <v>0</v>
      </c>
      <c r="L1262">
        <f t="shared" si="119"/>
        <v>0</v>
      </c>
      <c r="P1262">
        <f t="shared" si="120"/>
        <v>0</v>
      </c>
      <c r="Q1262" t="e">
        <f>VLOOKUP(M1262,'train-c6'!A$1:B$23,2)</f>
        <v>#N/A</v>
      </c>
      <c r="R1262" t="e">
        <f>VLOOKUP(M1262,'train-c6'!A$2:H$23,7)</f>
        <v>#N/A</v>
      </c>
      <c r="S1262" t="e">
        <f>VLOOKUP(M1262,'train-c6'!A$2:H$23,8)</f>
        <v>#N/A</v>
      </c>
      <c r="T1262">
        <f t="shared" si="121"/>
        <v>0</v>
      </c>
      <c r="U1262">
        <f t="array" ref="U1262">MAX(IF(A$2:A$1790=M1262,IF(B$2:B$1790=N1262,J$2:J$1790)))</f>
        <v>0</v>
      </c>
    </row>
    <row r="1263" spans="1:21" hidden="1" x14ac:dyDescent="0.3">
      <c r="A1263" t="s">
        <v>257</v>
      </c>
      <c r="B1263" t="s">
        <v>256</v>
      </c>
      <c r="C1263">
        <v>92667</v>
      </c>
      <c r="D1263" s="1">
        <v>42249</v>
      </c>
      <c r="E1263" s="1">
        <v>42392</v>
      </c>
      <c r="F1263">
        <v>184673</v>
      </c>
      <c r="G1263" t="s">
        <v>26</v>
      </c>
      <c r="H1263" s="2">
        <v>42392.338136574072</v>
      </c>
      <c r="I1263">
        <f t="shared" si="117"/>
        <v>143</v>
      </c>
      <c r="J1263">
        <f t="shared" si="122"/>
        <v>1</v>
      </c>
      <c r="K1263">
        <f t="shared" si="118"/>
        <v>1</v>
      </c>
      <c r="L1263">
        <f t="shared" si="119"/>
        <v>2</v>
      </c>
      <c r="P1263">
        <f t="shared" si="120"/>
        <v>0</v>
      </c>
      <c r="Q1263" t="e">
        <f>VLOOKUP(M1263,'train-c6'!A$1:B$23,2)</f>
        <v>#N/A</v>
      </c>
      <c r="R1263" t="e">
        <f>VLOOKUP(M1263,'train-c6'!A$2:H$23,7)</f>
        <v>#N/A</v>
      </c>
      <c r="S1263" t="e">
        <f>VLOOKUP(M1263,'train-c6'!A$2:H$23,8)</f>
        <v>#N/A</v>
      </c>
      <c r="T1263">
        <f t="shared" si="121"/>
        <v>0</v>
      </c>
      <c r="U1263">
        <f t="array" ref="U1263">MAX(IF(A$2:A$1790=M1263,IF(B$2:B$1790=N1263,J$2:J$1790)))</f>
        <v>0</v>
      </c>
    </row>
    <row r="1264" spans="1:21" hidden="1" x14ac:dyDescent="0.3">
      <c r="A1264" t="s">
        <v>257</v>
      </c>
      <c r="B1264" t="s">
        <v>256</v>
      </c>
      <c r="C1264">
        <v>92667</v>
      </c>
      <c r="D1264" s="1">
        <v>42249</v>
      </c>
      <c r="E1264" s="1">
        <v>42468</v>
      </c>
      <c r="F1264">
        <v>193484</v>
      </c>
      <c r="G1264" t="s">
        <v>10</v>
      </c>
      <c r="H1264" s="2">
        <v>42468.31759259259</v>
      </c>
      <c r="I1264">
        <f t="shared" si="117"/>
        <v>219</v>
      </c>
      <c r="J1264">
        <f t="shared" si="122"/>
        <v>2</v>
      </c>
      <c r="K1264">
        <f t="shared" si="118"/>
        <v>0</v>
      </c>
      <c r="L1264">
        <f t="shared" si="119"/>
        <v>0</v>
      </c>
      <c r="P1264">
        <f t="shared" si="120"/>
        <v>0</v>
      </c>
      <c r="Q1264" t="e">
        <f>VLOOKUP(M1264,'train-c6'!A$1:B$23,2)</f>
        <v>#N/A</v>
      </c>
      <c r="R1264" t="e">
        <f>VLOOKUP(M1264,'train-c6'!A$2:H$23,7)</f>
        <v>#N/A</v>
      </c>
      <c r="S1264" t="e">
        <f>VLOOKUP(M1264,'train-c6'!A$2:H$23,8)</f>
        <v>#N/A</v>
      </c>
      <c r="T1264">
        <f t="shared" si="121"/>
        <v>0</v>
      </c>
      <c r="U1264">
        <f t="array" ref="U1264">MAX(IF(A$2:A$1790=M1264,IF(B$2:B$1790=N1264,J$2:J$1790)))</f>
        <v>0</v>
      </c>
    </row>
    <row r="1265" spans="1:21" hidden="1" x14ac:dyDescent="0.3">
      <c r="A1265" t="s">
        <v>257</v>
      </c>
      <c r="B1265" t="s">
        <v>256</v>
      </c>
      <c r="C1265">
        <v>92667</v>
      </c>
      <c r="D1265" s="1">
        <v>42249</v>
      </c>
      <c r="E1265" s="1">
        <v>42528</v>
      </c>
      <c r="F1265">
        <v>200135</v>
      </c>
      <c r="G1265" t="s">
        <v>10</v>
      </c>
      <c r="H1265" s="2">
        <v>42528.228842592594</v>
      </c>
      <c r="I1265">
        <f t="shared" si="117"/>
        <v>279</v>
      </c>
      <c r="J1265">
        <f t="shared" si="122"/>
        <v>3</v>
      </c>
      <c r="K1265">
        <f t="shared" si="118"/>
        <v>0</v>
      </c>
      <c r="L1265">
        <f t="shared" si="119"/>
        <v>0</v>
      </c>
      <c r="P1265">
        <f t="shared" si="120"/>
        <v>0</v>
      </c>
      <c r="Q1265" t="e">
        <f>VLOOKUP(M1265,'train-c6'!A$1:B$23,2)</f>
        <v>#N/A</v>
      </c>
      <c r="R1265" t="e">
        <f>VLOOKUP(M1265,'train-c6'!A$2:H$23,7)</f>
        <v>#N/A</v>
      </c>
      <c r="S1265" t="e">
        <f>VLOOKUP(M1265,'train-c6'!A$2:H$23,8)</f>
        <v>#N/A</v>
      </c>
      <c r="T1265">
        <f t="shared" si="121"/>
        <v>0</v>
      </c>
      <c r="U1265">
        <f t="array" ref="U1265">MAX(IF(A$2:A$1790=M1265,IF(B$2:B$1790=N1265,J$2:J$1790)))</f>
        <v>0</v>
      </c>
    </row>
    <row r="1266" spans="1:21" hidden="1" x14ac:dyDescent="0.3">
      <c r="A1266" t="s">
        <v>257</v>
      </c>
      <c r="B1266" t="s">
        <v>256</v>
      </c>
      <c r="C1266">
        <v>92667</v>
      </c>
      <c r="D1266" s="1">
        <v>42249</v>
      </c>
      <c r="E1266" s="1">
        <v>42572</v>
      </c>
      <c r="F1266">
        <v>204436</v>
      </c>
      <c r="G1266" t="s">
        <v>10</v>
      </c>
      <c r="H1266" s="2">
        <v>42572.599236111113</v>
      </c>
      <c r="I1266">
        <f t="shared" si="117"/>
        <v>323</v>
      </c>
      <c r="J1266">
        <f t="shared" si="122"/>
        <v>4</v>
      </c>
      <c r="K1266">
        <f t="shared" si="118"/>
        <v>0</v>
      </c>
      <c r="L1266">
        <f t="shared" si="119"/>
        <v>0</v>
      </c>
      <c r="P1266">
        <f t="shared" si="120"/>
        <v>0</v>
      </c>
      <c r="Q1266" t="e">
        <f>VLOOKUP(M1266,'train-c6'!A$1:B$23,2)</f>
        <v>#N/A</v>
      </c>
      <c r="R1266" t="e">
        <f>VLOOKUP(M1266,'train-c6'!A$2:H$23,7)</f>
        <v>#N/A</v>
      </c>
      <c r="S1266" t="e">
        <f>VLOOKUP(M1266,'train-c6'!A$2:H$23,8)</f>
        <v>#N/A</v>
      </c>
      <c r="T1266">
        <f t="shared" si="121"/>
        <v>0</v>
      </c>
      <c r="U1266">
        <f t="array" ref="U1266">MAX(IF(A$2:A$1790=M1266,IF(B$2:B$1790=N1266,J$2:J$1790)))</f>
        <v>0</v>
      </c>
    </row>
    <row r="1267" spans="1:21" hidden="1" x14ac:dyDescent="0.3">
      <c r="A1267" t="s">
        <v>257</v>
      </c>
      <c r="B1267" t="s">
        <v>258</v>
      </c>
      <c r="C1267">
        <v>92668</v>
      </c>
      <c r="D1267" s="1">
        <v>42249</v>
      </c>
      <c r="E1267" s="1">
        <v>42392</v>
      </c>
      <c r="F1267">
        <v>184674</v>
      </c>
      <c r="G1267" t="s">
        <v>26</v>
      </c>
      <c r="H1267" s="2">
        <v>42392.338182870371</v>
      </c>
      <c r="I1267">
        <f t="shared" si="117"/>
        <v>143</v>
      </c>
      <c r="J1267">
        <f t="shared" si="122"/>
        <v>1</v>
      </c>
      <c r="K1267">
        <f t="shared" si="118"/>
        <v>1</v>
      </c>
      <c r="L1267">
        <f t="shared" si="119"/>
        <v>2</v>
      </c>
      <c r="P1267">
        <f t="shared" si="120"/>
        <v>0</v>
      </c>
      <c r="Q1267" t="e">
        <f>VLOOKUP(M1267,'train-c6'!A$1:B$23,2)</f>
        <v>#N/A</v>
      </c>
      <c r="R1267" t="e">
        <f>VLOOKUP(M1267,'train-c6'!A$2:H$23,7)</f>
        <v>#N/A</v>
      </c>
      <c r="S1267" t="e">
        <f>VLOOKUP(M1267,'train-c6'!A$2:H$23,8)</f>
        <v>#N/A</v>
      </c>
      <c r="T1267">
        <f t="shared" si="121"/>
        <v>0</v>
      </c>
      <c r="U1267">
        <f t="array" ref="U1267">MAX(IF(A$2:A$1790=M1267,IF(B$2:B$1790=N1267,J$2:J$1790)))</f>
        <v>0</v>
      </c>
    </row>
    <row r="1268" spans="1:21" hidden="1" x14ac:dyDescent="0.3">
      <c r="A1268" t="s">
        <v>257</v>
      </c>
      <c r="B1268" t="s">
        <v>258</v>
      </c>
      <c r="C1268">
        <v>92668</v>
      </c>
      <c r="D1268" s="1">
        <v>42249</v>
      </c>
      <c r="E1268" s="1">
        <v>42472</v>
      </c>
      <c r="F1268">
        <v>194478</v>
      </c>
      <c r="G1268" t="s">
        <v>10</v>
      </c>
      <c r="H1268" s="2">
        <v>42472.475983796299</v>
      </c>
      <c r="I1268">
        <f t="shared" si="117"/>
        <v>223</v>
      </c>
      <c r="J1268">
        <f t="shared" si="122"/>
        <v>2</v>
      </c>
      <c r="K1268">
        <f t="shared" si="118"/>
        <v>0</v>
      </c>
      <c r="L1268">
        <f t="shared" si="119"/>
        <v>0</v>
      </c>
      <c r="P1268">
        <f t="shared" si="120"/>
        <v>0</v>
      </c>
      <c r="Q1268" t="e">
        <f>VLOOKUP(M1268,'train-c6'!A$1:B$23,2)</f>
        <v>#N/A</v>
      </c>
      <c r="R1268" t="e">
        <f>VLOOKUP(M1268,'train-c6'!A$2:H$23,7)</f>
        <v>#N/A</v>
      </c>
      <c r="S1268" t="e">
        <f>VLOOKUP(M1268,'train-c6'!A$2:H$23,8)</f>
        <v>#N/A</v>
      </c>
      <c r="T1268">
        <f t="shared" si="121"/>
        <v>0</v>
      </c>
      <c r="U1268">
        <f t="array" ref="U1268">MAX(IF(A$2:A$1790=M1268,IF(B$2:B$1790=N1268,J$2:J$1790)))</f>
        <v>0</v>
      </c>
    </row>
    <row r="1269" spans="1:21" hidden="1" x14ac:dyDescent="0.3">
      <c r="A1269" t="s">
        <v>257</v>
      </c>
      <c r="B1269" t="s">
        <v>258</v>
      </c>
      <c r="C1269">
        <v>92668</v>
      </c>
      <c r="D1269" s="1">
        <v>42249</v>
      </c>
      <c r="E1269" s="1">
        <v>42528</v>
      </c>
      <c r="F1269">
        <v>200139</v>
      </c>
      <c r="G1269" t="s">
        <v>10</v>
      </c>
      <c r="H1269" s="2">
        <v>42528.229525462964</v>
      </c>
      <c r="I1269">
        <f t="shared" si="117"/>
        <v>279</v>
      </c>
      <c r="J1269">
        <f t="shared" si="122"/>
        <v>3</v>
      </c>
      <c r="K1269">
        <f t="shared" si="118"/>
        <v>0</v>
      </c>
      <c r="L1269">
        <f t="shared" si="119"/>
        <v>0</v>
      </c>
      <c r="P1269">
        <f t="shared" si="120"/>
        <v>0</v>
      </c>
      <c r="Q1269" t="e">
        <f>VLOOKUP(M1269,'train-c6'!A$1:B$23,2)</f>
        <v>#N/A</v>
      </c>
      <c r="R1269" t="e">
        <f>VLOOKUP(M1269,'train-c6'!A$2:H$23,7)</f>
        <v>#N/A</v>
      </c>
      <c r="S1269" t="e">
        <f>VLOOKUP(M1269,'train-c6'!A$2:H$23,8)</f>
        <v>#N/A</v>
      </c>
      <c r="T1269">
        <f t="shared" si="121"/>
        <v>0</v>
      </c>
      <c r="U1269">
        <f t="array" ref="U1269">MAX(IF(A$2:A$1790=M1269,IF(B$2:B$1790=N1269,J$2:J$1790)))</f>
        <v>0</v>
      </c>
    </row>
    <row r="1270" spans="1:21" hidden="1" x14ac:dyDescent="0.3">
      <c r="A1270" t="s">
        <v>257</v>
      </c>
      <c r="B1270" t="s">
        <v>258</v>
      </c>
      <c r="C1270">
        <v>92668</v>
      </c>
      <c r="D1270" s="1">
        <v>42249</v>
      </c>
      <c r="E1270" s="1">
        <v>42572</v>
      </c>
      <c r="F1270">
        <v>204437</v>
      </c>
      <c r="G1270" t="s">
        <v>10</v>
      </c>
      <c r="H1270" s="2">
        <v>42572.59946759259</v>
      </c>
      <c r="I1270">
        <f t="shared" si="117"/>
        <v>323</v>
      </c>
      <c r="J1270">
        <f t="shared" si="122"/>
        <v>4</v>
      </c>
      <c r="K1270">
        <f t="shared" si="118"/>
        <v>0</v>
      </c>
      <c r="L1270">
        <f t="shared" si="119"/>
        <v>0</v>
      </c>
      <c r="P1270">
        <f t="shared" si="120"/>
        <v>0</v>
      </c>
      <c r="Q1270" t="e">
        <f>VLOOKUP(M1270,'train-c6'!A$1:B$23,2)</f>
        <v>#N/A</v>
      </c>
      <c r="R1270" t="e">
        <f>VLOOKUP(M1270,'train-c6'!A$2:H$23,7)</f>
        <v>#N/A</v>
      </c>
      <c r="S1270" t="e">
        <f>VLOOKUP(M1270,'train-c6'!A$2:H$23,8)</f>
        <v>#N/A</v>
      </c>
      <c r="T1270">
        <f t="shared" si="121"/>
        <v>0</v>
      </c>
      <c r="U1270">
        <f t="array" ref="U1270">MAX(IF(A$2:A$1790=M1270,IF(B$2:B$1790=N1270,J$2:J$1790)))</f>
        <v>0</v>
      </c>
    </row>
    <row r="1271" spans="1:21" hidden="1" x14ac:dyDescent="0.3">
      <c r="A1271" t="s">
        <v>257</v>
      </c>
      <c r="B1271" t="s">
        <v>259</v>
      </c>
      <c r="C1271">
        <v>92669</v>
      </c>
      <c r="D1271" s="1">
        <v>42249</v>
      </c>
      <c r="E1271" s="1">
        <v>42392</v>
      </c>
      <c r="F1271">
        <v>184675</v>
      </c>
      <c r="G1271" t="s">
        <v>26</v>
      </c>
      <c r="H1271" s="2">
        <v>42392.338217592594</v>
      </c>
      <c r="I1271">
        <f t="shared" si="117"/>
        <v>143</v>
      </c>
      <c r="J1271">
        <f t="shared" si="122"/>
        <v>1</v>
      </c>
      <c r="K1271">
        <f t="shared" si="118"/>
        <v>1</v>
      </c>
      <c r="L1271">
        <f t="shared" si="119"/>
        <v>2</v>
      </c>
      <c r="P1271">
        <f t="shared" si="120"/>
        <v>0</v>
      </c>
      <c r="Q1271" t="e">
        <f>VLOOKUP(M1271,'train-c6'!A$1:B$23,2)</f>
        <v>#N/A</v>
      </c>
      <c r="R1271" t="e">
        <f>VLOOKUP(M1271,'train-c6'!A$2:H$23,7)</f>
        <v>#N/A</v>
      </c>
      <c r="S1271" t="e">
        <f>VLOOKUP(M1271,'train-c6'!A$2:H$23,8)</f>
        <v>#N/A</v>
      </c>
      <c r="T1271">
        <f t="shared" si="121"/>
        <v>0</v>
      </c>
      <c r="U1271">
        <f t="array" ref="U1271">MAX(IF(A$2:A$1790=M1271,IF(B$2:B$1790=N1271,J$2:J$1790)))</f>
        <v>0</v>
      </c>
    </row>
    <row r="1272" spans="1:21" hidden="1" x14ac:dyDescent="0.3">
      <c r="A1272" t="s">
        <v>257</v>
      </c>
      <c r="B1272" t="s">
        <v>259</v>
      </c>
      <c r="C1272">
        <v>92669</v>
      </c>
      <c r="D1272" s="1">
        <v>42249</v>
      </c>
      <c r="E1272" s="1">
        <v>42468</v>
      </c>
      <c r="F1272">
        <v>193485</v>
      </c>
      <c r="G1272" t="s">
        <v>10</v>
      </c>
      <c r="H1272" s="2">
        <v>42468.317627314813</v>
      </c>
      <c r="I1272">
        <f t="shared" si="117"/>
        <v>219</v>
      </c>
      <c r="J1272">
        <f t="shared" si="122"/>
        <v>2</v>
      </c>
      <c r="K1272">
        <f t="shared" si="118"/>
        <v>0</v>
      </c>
      <c r="L1272">
        <f t="shared" si="119"/>
        <v>0</v>
      </c>
      <c r="P1272">
        <f t="shared" si="120"/>
        <v>0</v>
      </c>
      <c r="Q1272" t="e">
        <f>VLOOKUP(M1272,'train-c6'!A$1:B$23,2)</f>
        <v>#N/A</v>
      </c>
      <c r="R1272" t="e">
        <f>VLOOKUP(M1272,'train-c6'!A$2:H$23,7)</f>
        <v>#N/A</v>
      </c>
      <c r="S1272" t="e">
        <f>VLOOKUP(M1272,'train-c6'!A$2:H$23,8)</f>
        <v>#N/A</v>
      </c>
      <c r="T1272">
        <f t="shared" si="121"/>
        <v>0</v>
      </c>
      <c r="U1272">
        <f t="array" ref="U1272">MAX(IF(A$2:A$1790=M1272,IF(B$2:B$1790=N1272,J$2:J$1790)))</f>
        <v>0</v>
      </c>
    </row>
    <row r="1273" spans="1:21" hidden="1" x14ac:dyDescent="0.3">
      <c r="A1273" t="s">
        <v>257</v>
      </c>
      <c r="B1273" t="s">
        <v>259</v>
      </c>
      <c r="C1273">
        <v>92669</v>
      </c>
      <c r="D1273" s="1">
        <v>42249</v>
      </c>
      <c r="E1273" s="1">
        <v>42528</v>
      </c>
      <c r="F1273">
        <v>200138</v>
      </c>
      <c r="G1273" t="s">
        <v>10</v>
      </c>
      <c r="H1273" s="2">
        <v>42528.229467592595</v>
      </c>
      <c r="I1273">
        <f t="shared" si="117"/>
        <v>279</v>
      </c>
      <c r="J1273">
        <f t="shared" si="122"/>
        <v>3</v>
      </c>
      <c r="K1273">
        <f t="shared" si="118"/>
        <v>0</v>
      </c>
      <c r="L1273">
        <f t="shared" si="119"/>
        <v>0</v>
      </c>
      <c r="P1273">
        <f t="shared" si="120"/>
        <v>0</v>
      </c>
      <c r="Q1273" t="e">
        <f>VLOOKUP(M1273,'train-c6'!A$1:B$23,2)</f>
        <v>#N/A</v>
      </c>
      <c r="R1273" t="e">
        <f>VLOOKUP(M1273,'train-c6'!A$2:H$23,7)</f>
        <v>#N/A</v>
      </c>
      <c r="S1273" t="e">
        <f>VLOOKUP(M1273,'train-c6'!A$2:H$23,8)</f>
        <v>#N/A</v>
      </c>
      <c r="T1273">
        <f t="shared" si="121"/>
        <v>0</v>
      </c>
      <c r="U1273">
        <f t="array" ref="U1273">MAX(IF(A$2:A$1790=M1273,IF(B$2:B$1790=N1273,J$2:J$1790)))</f>
        <v>0</v>
      </c>
    </row>
    <row r="1274" spans="1:21" hidden="1" x14ac:dyDescent="0.3">
      <c r="A1274" t="s">
        <v>257</v>
      </c>
      <c r="B1274" t="s">
        <v>259</v>
      </c>
      <c r="C1274">
        <v>92669</v>
      </c>
      <c r="D1274" s="1">
        <v>42249</v>
      </c>
      <c r="E1274" s="1">
        <v>42572</v>
      </c>
      <c r="F1274">
        <v>204438</v>
      </c>
      <c r="G1274" t="s">
        <v>10</v>
      </c>
      <c r="H1274" s="2">
        <v>42572.599594907406</v>
      </c>
      <c r="I1274">
        <f t="shared" si="117"/>
        <v>323</v>
      </c>
      <c r="J1274">
        <f t="shared" si="122"/>
        <v>4</v>
      </c>
      <c r="K1274">
        <f t="shared" si="118"/>
        <v>0</v>
      </c>
      <c r="L1274">
        <f t="shared" si="119"/>
        <v>0</v>
      </c>
      <c r="P1274">
        <f t="shared" si="120"/>
        <v>0</v>
      </c>
      <c r="Q1274" t="e">
        <f>VLOOKUP(M1274,'train-c6'!A$1:B$23,2)</f>
        <v>#N/A</v>
      </c>
      <c r="R1274" t="e">
        <f>VLOOKUP(M1274,'train-c6'!A$2:H$23,7)</f>
        <v>#N/A</v>
      </c>
      <c r="S1274" t="e">
        <f>VLOOKUP(M1274,'train-c6'!A$2:H$23,8)</f>
        <v>#N/A</v>
      </c>
      <c r="T1274">
        <f t="shared" si="121"/>
        <v>0</v>
      </c>
      <c r="U1274">
        <f t="array" ref="U1274">MAX(IF(A$2:A$1790=M1274,IF(B$2:B$1790=N1274,J$2:J$1790)))</f>
        <v>0</v>
      </c>
    </row>
    <row r="1275" spans="1:21" hidden="1" x14ac:dyDescent="0.3">
      <c r="A1275" t="s">
        <v>257</v>
      </c>
      <c r="B1275" t="s">
        <v>260</v>
      </c>
      <c r="C1275">
        <v>92670</v>
      </c>
      <c r="D1275" s="1">
        <v>42249</v>
      </c>
      <c r="E1275" s="1">
        <v>42392</v>
      </c>
      <c r="F1275">
        <v>184676</v>
      </c>
      <c r="G1275" t="s">
        <v>26</v>
      </c>
      <c r="H1275" s="2">
        <v>42392.338263888887</v>
      </c>
      <c r="I1275">
        <f t="shared" si="117"/>
        <v>143</v>
      </c>
      <c r="J1275">
        <f t="shared" si="122"/>
        <v>1</v>
      </c>
      <c r="K1275">
        <f t="shared" si="118"/>
        <v>1</v>
      </c>
      <c r="L1275">
        <f t="shared" si="119"/>
        <v>2</v>
      </c>
      <c r="P1275">
        <f t="shared" si="120"/>
        <v>0</v>
      </c>
      <c r="Q1275" t="e">
        <f>VLOOKUP(M1275,'train-c6'!A$1:B$23,2)</f>
        <v>#N/A</v>
      </c>
      <c r="R1275" t="e">
        <f>VLOOKUP(M1275,'train-c6'!A$2:H$23,7)</f>
        <v>#N/A</v>
      </c>
      <c r="S1275" t="e">
        <f>VLOOKUP(M1275,'train-c6'!A$2:H$23,8)</f>
        <v>#N/A</v>
      </c>
      <c r="T1275">
        <f t="shared" si="121"/>
        <v>0</v>
      </c>
      <c r="U1275">
        <f t="array" ref="U1275">MAX(IF(A$2:A$1790=M1275,IF(B$2:B$1790=N1275,J$2:J$1790)))</f>
        <v>0</v>
      </c>
    </row>
    <row r="1276" spans="1:21" hidden="1" x14ac:dyDescent="0.3">
      <c r="A1276" t="s">
        <v>257</v>
      </c>
      <c r="B1276" t="s">
        <v>260</v>
      </c>
      <c r="C1276">
        <v>92670</v>
      </c>
      <c r="D1276" s="1">
        <v>42249</v>
      </c>
      <c r="E1276" s="1">
        <v>42468</v>
      </c>
      <c r="F1276">
        <v>193486</v>
      </c>
      <c r="G1276" t="s">
        <v>10</v>
      </c>
      <c r="H1276" s="2">
        <v>42468.317812499998</v>
      </c>
      <c r="I1276">
        <f t="shared" si="117"/>
        <v>219</v>
      </c>
      <c r="J1276">
        <f t="shared" si="122"/>
        <v>2</v>
      </c>
      <c r="K1276">
        <f t="shared" si="118"/>
        <v>0</v>
      </c>
      <c r="L1276">
        <f t="shared" si="119"/>
        <v>0</v>
      </c>
      <c r="P1276">
        <f t="shared" si="120"/>
        <v>0</v>
      </c>
      <c r="Q1276" t="e">
        <f>VLOOKUP(M1276,'train-c6'!A$1:B$23,2)</f>
        <v>#N/A</v>
      </c>
      <c r="R1276" t="e">
        <f>VLOOKUP(M1276,'train-c6'!A$2:H$23,7)</f>
        <v>#N/A</v>
      </c>
      <c r="S1276" t="e">
        <f>VLOOKUP(M1276,'train-c6'!A$2:H$23,8)</f>
        <v>#N/A</v>
      </c>
      <c r="T1276">
        <f t="shared" si="121"/>
        <v>0</v>
      </c>
      <c r="U1276">
        <f t="array" ref="U1276">MAX(IF(A$2:A$1790=M1276,IF(B$2:B$1790=N1276,J$2:J$1790)))</f>
        <v>0</v>
      </c>
    </row>
    <row r="1277" spans="1:21" hidden="1" x14ac:dyDescent="0.3">
      <c r="A1277" t="s">
        <v>257</v>
      </c>
      <c r="B1277" t="s">
        <v>260</v>
      </c>
      <c r="C1277">
        <v>92670</v>
      </c>
      <c r="D1277" s="1">
        <v>42249</v>
      </c>
      <c r="E1277" s="1">
        <v>42528</v>
      </c>
      <c r="F1277">
        <v>200141</v>
      </c>
      <c r="G1277" t="s">
        <v>10</v>
      </c>
      <c r="H1277" s="2">
        <v>42528.230324074073</v>
      </c>
      <c r="I1277">
        <f t="shared" si="117"/>
        <v>279</v>
      </c>
      <c r="J1277">
        <f t="shared" si="122"/>
        <v>3</v>
      </c>
      <c r="K1277">
        <f t="shared" si="118"/>
        <v>0</v>
      </c>
      <c r="L1277">
        <f t="shared" si="119"/>
        <v>0</v>
      </c>
      <c r="P1277">
        <f t="shared" si="120"/>
        <v>0</v>
      </c>
      <c r="Q1277" t="e">
        <f>VLOOKUP(M1277,'train-c6'!A$1:B$23,2)</f>
        <v>#N/A</v>
      </c>
      <c r="R1277" t="e">
        <f>VLOOKUP(M1277,'train-c6'!A$2:H$23,7)</f>
        <v>#N/A</v>
      </c>
      <c r="S1277" t="e">
        <f>VLOOKUP(M1277,'train-c6'!A$2:H$23,8)</f>
        <v>#N/A</v>
      </c>
      <c r="T1277">
        <f t="shared" si="121"/>
        <v>0</v>
      </c>
      <c r="U1277">
        <f t="array" ref="U1277">MAX(IF(A$2:A$1790=M1277,IF(B$2:B$1790=N1277,J$2:J$1790)))</f>
        <v>0</v>
      </c>
    </row>
    <row r="1278" spans="1:21" hidden="1" x14ac:dyDescent="0.3">
      <c r="A1278" t="s">
        <v>257</v>
      </c>
      <c r="B1278" t="s">
        <v>260</v>
      </c>
      <c r="C1278">
        <v>92670</v>
      </c>
      <c r="D1278" s="1">
        <v>42249</v>
      </c>
      <c r="E1278" s="1">
        <v>42572</v>
      </c>
      <c r="F1278">
        <v>204439</v>
      </c>
      <c r="G1278" t="s">
        <v>10</v>
      </c>
      <c r="H1278" s="2">
        <v>42572.599652777775</v>
      </c>
      <c r="I1278">
        <f t="shared" si="117"/>
        <v>323</v>
      </c>
      <c r="J1278">
        <f t="shared" si="122"/>
        <v>4</v>
      </c>
      <c r="K1278">
        <f t="shared" si="118"/>
        <v>0</v>
      </c>
      <c r="L1278">
        <f t="shared" si="119"/>
        <v>0</v>
      </c>
      <c r="P1278">
        <f t="shared" si="120"/>
        <v>0</v>
      </c>
      <c r="Q1278" t="e">
        <f>VLOOKUP(M1278,'train-c6'!A$1:B$23,2)</f>
        <v>#N/A</v>
      </c>
      <c r="R1278" t="e">
        <f>VLOOKUP(M1278,'train-c6'!A$2:H$23,7)</f>
        <v>#N/A</v>
      </c>
      <c r="S1278" t="e">
        <f>VLOOKUP(M1278,'train-c6'!A$2:H$23,8)</f>
        <v>#N/A</v>
      </c>
      <c r="T1278">
        <f t="shared" si="121"/>
        <v>0</v>
      </c>
      <c r="U1278">
        <f t="array" ref="U1278">MAX(IF(A$2:A$1790=M1278,IF(B$2:B$1790=N1278,J$2:J$1790)))</f>
        <v>0</v>
      </c>
    </row>
    <row r="1279" spans="1:21" hidden="1" x14ac:dyDescent="0.3">
      <c r="A1279" t="s">
        <v>257</v>
      </c>
      <c r="B1279" t="s">
        <v>260</v>
      </c>
      <c r="C1279">
        <v>92670</v>
      </c>
      <c r="D1279" s="1">
        <v>42249</v>
      </c>
      <c r="E1279" s="1">
        <v>42633</v>
      </c>
      <c r="F1279">
        <v>209946</v>
      </c>
      <c r="G1279" t="s">
        <v>10</v>
      </c>
      <c r="H1279" s="2">
        <v>42633.351145833331</v>
      </c>
      <c r="I1279">
        <f t="shared" si="117"/>
        <v>384</v>
      </c>
      <c r="J1279">
        <f t="shared" si="122"/>
        <v>5</v>
      </c>
      <c r="K1279">
        <f t="shared" si="118"/>
        <v>0</v>
      </c>
      <c r="L1279">
        <f t="shared" si="119"/>
        <v>0</v>
      </c>
      <c r="P1279">
        <f t="shared" si="120"/>
        <v>0</v>
      </c>
      <c r="Q1279" t="e">
        <f>VLOOKUP(M1279,'train-c6'!A$1:B$23,2)</f>
        <v>#N/A</v>
      </c>
      <c r="R1279" t="e">
        <f>VLOOKUP(M1279,'train-c6'!A$2:H$23,7)</f>
        <v>#N/A</v>
      </c>
      <c r="S1279" t="e">
        <f>VLOOKUP(M1279,'train-c6'!A$2:H$23,8)</f>
        <v>#N/A</v>
      </c>
      <c r="T1279">
        <f t="shared" si="121"/>
        <v>0</v>
      </c>
      <c r="U1279">
        <f t="array" ref="U1279">MAX(IF(A$2:A$1790=M1279,IF(B$2:B$1790=N1279,J$2:J$1790)))</f>
        <v>0</v>
      </c>
    </row>
    <row r="1280" spans="1:21" hidden="1" x14ac:dyDescent="0.3">
      <c r="A1280" t="s">
        <v>257</v>
      </c>
      <c r="B1280" t="s">
        <v>260</v>
      </c>
      <c r="C1280">
        <v>92670</v>
      </c>
      <c r="D1280" s="1">
        <v>42249</v>
      </c>
      <c r="E1280" s="1">
        <v>42699</v>
      </c>
      <c r="F1280">
        <v>215398</v>
      </c>
      <c r="G1280" t="s">
        <v>10</v>
      </c>
      <c r="H1280" s="2">
        <v>42699.412002314813</v>
      </c>
      <c r="I1280">
        <f t="shared" si="117"/>
        <v>450</v>
      </c>
      <c r="J1280">
        <f t="shared" si="122"/>
        <v>6</v>
      </c>
      <c r="K1280">
        <f t="shared" si="118"/>
        <v>0</v>
      </c>
      <c r="L1280">
        <f t="shared" si="119"/>
        <v>0</v>
      </c>
      <c r="P1280">
        <f t="shared" si="120"/>
        <v>0</v>
      </c>
      <c r="Q1280" t="e">
        <f>VLOOKUP(M1280,'train-c6'!A$1:B$23,2)</f>
        <v>#N/A</v>
      </c>
      <c r="R1280" t="e">
        <f>VLOOKUP(M1280,'train-c6'!A$2:H$23,7)</f>
        <v>#N/A</v>
      </c>
      <c r="S1280" t="e">
        <f>VLOOKUP(M1280,'train-c6'!A$2:H$23,8)</f>
        <v>#N/A</v>
      </c>
      <c r="T1280">
        <f t="shared" si="121"/>
        <v>0</v>
      </c>
      <c r="U1280">
        <f t="array" ref="U1280">MAX(IF(A$2:A$1790=M1280,IF(B$2:B$1790=N1280,J$2:J$1790)))</f>
        <v>0</v>
      </c>
    </row>
    <row r="1281" spans="1:21" hidden="1" x14ac:dyDescent="0.3">
      <c r="A1281" t="s">
        <v>257</v>
      </c>
      <c r="B1281" t="s">
        <v>260</v>
      </c>
      <c r="C1281">
        <v>92670</v>
      </c>
      <c r="D1281" s="1">
        <v>42249</v>
      </c>
      <c r="E1281" s="1">
        <v>42828</v>
      </c>
      <c r="F1281">
        <v>226514</v>
      </c>
      <c r="G1281" t="s">
        <v>10</v>
      </c>
      <c r="H1281" s="2">
        <v>42828.440266203703</v>
      </c>
      <c r="I1281">
        <f t="shared" si="117"/>
        <v>579</v>
      </c>
      <c r="J1281">
        <f t="shared" si="122"/>
        <v>7</v>
      </c>
      <c r="K1281">
        <f t="shared" si="118"/>
        <v>0</v>
      </c>
      <c r="L1281">
        <f t="shared" si="119"/>
        <v>0</v>
      </c>
      <c r="P1281">
        <f t="shared" si="120"/>
        <v>0</v>
      </c>
      <c r="Q1281" t="e">
        <f>VLOOKUP(M1281,'train-c6'!A$1:B$23,2)</f>
        <v>#N/A</v>
      </c>
      <c r="R1281" t="e">
        <f>VLOOKUP(M1281,'train-c6'!A$2:H$23,7)</f>
        <v>#N/A</v>
      </c>
      <c r="S1281" t="e">
        <f>VLOOKUP(M1281,'train-c6'!A$2:H$23,8)</f>
        <v>#N/A</v>
      </c>
      <c r="T1281">
        <f t="shared" si="121"/>
        <v>0</v>
      </c>
      <c r="U1281">
        <f t="array" ref="U1281">MAX(IF(A$2:A$1790=M1281,IF(B$2:B$1790=N1281,J$2:J$1790)))</f>
        <v>0</v>
      </c>
    </row>
    <row r="1282" spans="1:21" hidden="1" x14ac:dyDescent="0.3">
      <c r="A1282" t="s">
        <v>257</v>
      </c>
      <c r="B1282" t="s">
        <v>289</v>
      </c>
      <c r="C1282">
        <v>92671</v>
      </c>
      <c r="D1282" s="1">
        <v>42249</v>
      </c>
      <c r="E1282" s="1">
        <v>42392</v>
      </c>
      <c r="F1282">
        <v>184705</v>
      </c>
      <c r="G1282" t="s">
        <v>10</v>
      </c>
      <c r="H1282" s="2">
        <v>42392.340439814812</v>
      </c>
      <c r="I1282">
        <f t="shared" ref="I1282:I1345" si="123">DATEDIF(D1282,E1282,"D")</f>
        <v>143</v>
      </c>
      <c r="J1282">
        <f t="shared" si="122"/>
        <v>1</v>
      </c>
      <c r="K1282">
        <f t="shared" si="118"/>
        <v>0</v>
      </c>
      <c r="L1282">
        <f t="shared" si="119"/>
        <v>0</v>
      </c>
      <c r="P1282">
        <f t="shared" si="120"/>
        <v>0</v>
      </c>
      <c r="Q1282" t="e">
        <f>VLOOKUP(M1282,'train-c6'!A$1:B$23,2)</f>
        <v>#N/A</v>
      </c>
      <c r="R1282" t="e">
        <f>VLOOKUP(M1282,'train-c6'!A$2:H$23,7)</f>
        <v>#N/A</v>
      </c>
      <c r="S1282" t="e">
        <f>VLOOKUP(M1282,'train-c6'!A$2:H$23,8)</f>
        <v>#N/A</v>
      </c>
      <c r="T1282">
        <f t="shared" si="121"/>
        <v>0</v>
      </c>
      <c r="U1282">
        <f t="array" ref="U1282">MAX(IF(A$2:A$1790=M1282,IF(B$2:B$1790=N1282,J$2:J$1790)))</f>
        <v>0</v>
      </c>
    </row>
    <row r="1283" spans="1:21" hidden="1" x14ac:dyDescent="0.3">
      <c r="A1283" t="s">
        <v>257</v>
      </c>
      <c r="B1283" t="s">
        <v>289</v>
      </c>
      <c r="C1283">
        <v>92671</v>
      </c>
      <c r="D1283" s="1">
        <v>42249</v>
      </c>
      <c r="E1283" s="1">
        <v>42454</v>
      </c>
      <c r="F1283">
        <v>190246</v>
      </c>
      <c r="G1283" t="s">
        <v>10</v>
      </c>
      <c r="H1283" s="2">
        <v>42454.328703703701</v>
      </c>
      <c r="I1283">
        <f t="shared" si="123"/>
        <v>205</v>
      </c>
      <c r="J1283">
        <f t="shared" si="122"/>
        <v>2</v>
      </c>
      <c r="K1283">
        <f t="shared" ref="K1283:K1346" si="124">IF(G1283="Failed",1,0)</f>
        <v>0</v>
      </c>
      <c r="L1283">
        <f t="shared" ref="L1283:L1346" si="125">POWER(2,J1283)*K1283</f>
        <v>0</v>
      </c>
      <c r="P1283">
        <f t="shared" ref="P1283:P1346" si="126">SUMIFS(L$2:L$1790,C$2:C$1790,O1283,A$2:A$1790,M1283,J$2:J$1790,U1283)</f>
        <v>0</v>
      </c>
      <c r="Q1283" t="e">
        <f>VLOOKUP(M1283,'train-c6'!A$1:B$23,2)</f>
        <v>#N/A</v>
      </c>
      <c r="R1283" t="e">
        <f>VLOOKUP(M1283,'train-c6'!A$2:H$23,7)</f>
        <v>#N/A</v>
      </c>
      <c r="S1283" t="e">
        <f>VLOOKUP(M1283,'train-c6'!A$2:H$23,8)</f>
        <v>#N/A</v>
      </c>
      <c r="T1283">
        <f t="shared" ref="T1283:T1346" si="127">SUMIFS(K$2:K$1790,A$2:A$1790,M1283,B$2:B$1790,N1283,J$2:J$1790,U1283)</f>
        <v>0</v>
      </c>
      <c r="U1283">
        <f t="array" ref="U1283">MAX(IF(A$2:A$1790=M1283,IF(B$2:B$1790=N1283,J$2:J$1790)))</f>
        <v>0</v>
      </c>
    </row>
    <row r="1284" spans="1:21" hidden="1" x14ac:dyDescent="0.3">
      <c r="A1284" t="s">
        <v>257</v>
      </c>
      <c r="B1284" t="s">
        <v>289</v>
      </c>
      <c r="C1284">
        <v>92671</v>
      </c>
      <c r="D1284" s="1">
        <v>42249</v>
      </c>
      <c r="E1284" s="1">
        <v>42521</v>
      </c>
      <c r="F1284">
        <v>198822</v>
      </c>
      <c r="G1284" t="s">
        <v>10</v>
      </c>
      <c r="H1284" s="2">
        <v>42521.444699074076</v>
      </c>
      <c r="I1284">
        <f t="shared" si="123"/>
        <v>272</v>
      </c>
      <c r="J1284">
        <f t="shared" si="122"/>
        <v>3</v>
      </c>
      <c r="K1284">
        <f t="shared" si="124"/>
        <v>0</v>
      </c>
      <c r="L1284">
        <f t="shared" si="125"/>
        <v>0</v>
      </c>
      <c r="P1284">
        <f t="shared" si="126"/>
        <v>0</v>
      </c>
      <c r="Q1284" t="e">
        <f>VLOOKUP(M1284,'train-c6'!A$1:B$23,2)</f>
        <v>#N/A</v>
      </c>
      <c r="R1284" t="e">
        <f>VLOOKUP(M1284,'train-c6'!A$2:H$23,7)</f>
        <v>#N/A</v>
      </c>
      <c r="S1284" t="e">
        <f>VLOOKUP(M1284,'train-c6'!A$2:H$23,8)</f>
        <v>#N/A</v>
      </c>
      <c r="T1284">
        <f t="shared" si="127"/>
        <v>0</v>
      </c>
      <c r="U1284">
        <f t="array" ref="U1284">MAX(IF(A$2:A$1790=M1284,IF(B$2:B$1790=N1284,J$2:J$1790)))</f>
        <v>0</v>
      </c>
    </row>
    <row r="1285" spans="1:21" hidden="1" x14ac:dyDescent="0.3">
      <c r="A1285" t="s">
        <v>257</v>
      </c>
      <c r="B1285" t="s">
        <v>289</v>
      </c>
      <c r="C1285">
        <v>92671</v>
      </c>
      <c r="D1285" s="1">
        <v>42249</v>
      </c>
      <c r="E1285" s="1">
        <v>42571</v>
      </c>
      <c r="F1285">
        <v>204053</v>
      </c>
      <c r="G1285" t="s">
        <v>10</v>
      </c>
      <c r="H1285" s="2">
        <v>42571.49459490741</v>
      </c>
      <c r="I1285">
        <f t="shared" si="123"/>
        <v>322</v>
      </c>
      <c r="J1285">
        <f t="shared" si="122"/>
        <v>4</v>
      </c>
      <c r="K1285">
        <f t="shared" si="124"/>
        <v>0</v>
      </c>
      <c r="L1285">
        <f t="shared" si="125"/>
        <v>0</v>
      </c>
      <c r="P1285">
        <f t="shared" si="126"/>
        <v>0</v>
      </c>
      <c r="Q1285" t="e">
        <f>VLOOKUP(M1285,'train-c6'!A$1:B$23,2)</f>
        <v>#N/A</v>
      </c>
      <c r="R1285" t="e">
        <f>VLOOKUP(M1285,'train-c6'!A$2:H$23,7)</f>
        <v>#N/A</v>
      </c>
      <c r="S1285" t="e">
        <f>VLOOKUP(M1285,'train-c6'!A$2:H$23,8)</f>
        <v>#N/A</v>
      </c>
      <c r="T1285">
        <f t="shared" si="127"/>
        <v>0</v>
      </c>
      <c r="U1285">
        <f t="array" ref="U1285">MAX(IF(A$2:A$1790=M1285,IF(B$2:B$1790=N1285,J$2:J$1790)))</f>
        <v>0</v>
      </c>
    </row>
    <row r="1286" spans="1:21" hidden="1" x14ac:dyDescent="0.3">
      <c r="A1286" t="s">
        <v>257</v>
      </c>
      <c r="B1286" t="s">
        <v>289</v>
      </c>
      <c r="C1286">
        <v>92671</v>
      </c>
      <c r="D1286" s="1">
        <v>42249</v>
      </c>
      <c r="E1286" s="1">
        <v>42633</v>
      </c>
      <c r="F1286">
        <v>209947</v>
      </c>
      <c r="G1286" t="s">
        <v>10</v>
      </c>
      <c r="H1286" s="2">
        <v>42633.351203703707</v>
      </c>
      <c r="I1286">
        <f t="shared" si="123"/>
        <v>384</v>
      </c>
      <c r="J1286">
        <f t="shared" si="122"/>
        <v>5</v>
      </c>
      <c r="K1286">
        <f t="shared" si="124"/>
        <v>0</v>
      </c>
      <c r="L1286">
        <f t="shared" si="125"/>
        <v>0</v>
      </c>
      <c r="P1286">
        <f t="shared" si="126"/>
        <v>0</v>
      </c>
      <c r="Q1286" t="e">
        <f>VLOOKUP(M1286,'train-c6'!A$1:B$23,2)</f>
        <v>#N/A</v>
      </c>
      <c r="R1286" t="e">
        <f>VLOOKUP(M1286,'train-c6'!A$2:H$23,7)</f>
        <v>#N/A</v>
      </c>
      <c r="S1286" t="e">
        <f>VLOOKUP(M1286,'train-c6'!A$2:H$23,8)</f>
        <v>#N/A</v>
      </c>
      <c r="T1286">
        <f t="shared" si="127"/>
        <v>0</v>
      </c>
      <c r="U1286">
        <f t="array" ref="U1286">MAX(IF(A$2:A$1790=M1286,IF(B$2:B$1790=N1286,J$2:J$1790)))</f>
        <v>0</v>
      </c>
    </row>
    <row r="1287" spans="1:21" hidden="1" x14ac:dyDescent="0.3">
      <c r="A1287" t="s">
        <v>257</v>
      </c>
      <c r="B1287" t="s">
        <v>289</v>
      </c>
      <c r="C1287">
        <v>92671</v>
      </c>
      <c r="D1287" s="1">
        <v>42249</v>
      </c>
      <c r="E1287" s="1">
        <v>42699</v>
      </c>
      <c r="F1287">
        <v>215397</v>
      </c>
      <c r="G1287" t="s">
        <v>10</v>
      </c>
      <c r="H1287" s="2">
        <v>42699.411886574075</v>
      </c>
      <c r="I1287">
        <f t="shared" si="123"/>
        <v>450</v>
      </c>
      <c r="J1287">
        <f t="shared" si="122"/>
        <v>6</v>
      </c>
      <c r="K1287">
        <f t="shared" si="124"/>
        <v>0</v>
      </c>
      <c r="L1287">
        <f t="shared" si="125"/>
        <v>0</v>
      </c>
      <c r="P1287">
        <f t="shared" si="126"/>
        <v>0</v>
      </c>
      <c r="Q1287" t="e">
        <f>VLOOKUP(M1287,'train-c6'!A$1:B$23,2)</f>
        <v>#N/A</v>
      </c>
      <c r="R1287" t="e">
        <f>VLOOKUP(M1287,'train-c6'!A$2:H$23,7)</f>
        <v>#N/A</v>
      </c>
      <c r="S1287" t="e">
        <f>VLOOKUP(M1287,'train-c6'!A$2:H$23,8)</f>
        <v>#N/A</v>
      </c>
      <c r="T1287">
        <f t="shared" si="127"/>
        <v>0</v>
      </c>
      <c r="U1287">
        <f t="array" ref="U1287">MAX(IF(A$2:A$1790=M1287,IF(B$2:B$1790=N1287,J$2:J$1790)))</f>
        <v>0</v>
      </c>
    </row>
    <row r="1288" spans="1:21" hidden="1" x14ac:dyDescent="0.3">
      <c r="A1288" t="s">
        <v>257</v>
      </c>
      <c r="B1288" t="s">
        <v>289</v>
      </c>
      <c r="C1288">
        <v>92671</v>
      </c>
      <c r="D1288" s="1">
        <v>42249</v>
      </c>
      <c r="E1288" s="1">
        <v>42828</v>
      </c>
      <c r="F1288">
        <v>226515</v>
      </c>
      <c r="G1288" t="s">
        <v>10</v>
      </c>
      <c r="H1288" s="2">
        <v>42828.440439814818</v>
      </c>
      <c r="I1288">
        <f t="shared" si="123"/>
        <v>579</v>
      </c>
      <c r="J1288">
        <f t="shared" si="122"/>
        <v>7</v>
      </c>
      <c r="K1288">
        <f t="shared" si="124"/>
        <v>0</v>
      </c>
      <c r="L1288">
        <f t="shared" si="125"/>
        <v>0</v>
      </c>
      <c r="P1288">
        <f t="shared" si="126"/>
        <v>0</v>
      </c>
      <c r="Q1288" t="e">
        <f>VLOOKUP(M1288,'train-c6'!A$1:B$23,2)</f>
        <v>#N/A</v>
      </c>
      <c r="R1288" t="e">
        <f>VLOOKUP(M1288,'train-c6'!A$2:H$23,7)</f>
        <v>#N/A</v>
      </c>
      <c r="S1288" t="e">
        <f>VLOOKUP(M1288,'train-c6'!A$2:H$23,8)</f>
        <v>#N/A</v>
      </c>
      <c r="T1288">
        <f t="shared" si="127"/>
        <v>0</v>
      </c>
      <c r="U1288">
        <f t="array" ref="U1288">MAX(IF(A$2:A$1790=M1288,IF(B$2:B$1790=N1288,J$2:J$1790)))</f>
        <v>0</v>
      </c>
    </row>
    <row r="1289" spans="1:21" hidden="1" x14ac:dyDescent="0.3">
      <c r="A1289" t="s">
        <v>257</v>
      </c>
      <c r="B1289" t="s">
        <v>292</v>
      </c>
      <c r="C1289">
        <v>92672</v>
      </c>
      <c r="D1289" s="1">
        <v>42249</v>
      </c>
      <c r="E1289" s="1">
        <v>42392</v>
      </c>
      <c r="F1289">
        <v>184708</v>
      </c>
      <c r="G1289" t="s">
        <v>10</v>
      </c>
      <c r="H1289" s="2">
        <v>42392.340624999997</v>
      </c>
      <c r="I1289">
        <f t="shared" si="123"/>
        <v>143</v>
      </c>
      <c r="J1289">
        <f t="shared" si="122"/>
        <v>1</v>
      </c>
      <c r="K1289">
        <f t="shared" si="124"/>
        <v>0</v>
      </c>
      <c r="L1289">
        <f t="shared" si="125"/>
        <v>0</v>
      </c>
      <c r="P1289">
        <f t="shared" si="126"/>
        <v>0</v>
      </c>
      <c r="Q1289" t="e">
        <f>VLOOKUP(M1289,'train-c6'!A$1:B$23,2)</f>
        <v>#N/A</v>
      </c>
      <c r="R1289" t="e">
        <f>VLOOKUP(M1289,'train-c6'!A$2:H$23,7)</f>
        <v>#N/A</v>
      </c>
      <c r="S1289" t="e">
        <f>VLOOKUP(M1289,'train-c6'!A$2:H$23,8)</f>
        <v>#N/A</v>
      </c>
      <c r="T1289">
        <f t="shared" si="127"/>
        <v>0</v>
      </c>
      <c r="U1289">
        <f t="array" ref="U1289">MAX(IF(A$2:A$1790=M1289,IF(B$2:B$1790=N1289,J$2:J$1790)))</f>
        <v>0</v>
      </c>
    </row>
    <row r="1290" spans="1:21" hidden="1" x14ac:dyDescent="0.3">
      <c r="A1290" t="s">
        <v>257</v>
      </c>
      <c r="B1290" t="s">
        <v>292</v>
      </c>
      <c r="C1290">
        <v>92672</v>
      </c>
      <c r="D1290" s="1">
        <v>42249</v>
      </c>
      <c r="E1290" s="1">
        <v>42454</v>
      </c>
      <c r="F1290">
        <v>190247</v>
      </c>
      <c r="G1290" t="s">
        <v>10</v>
      </c>
      <c r="H1290" s="2">
        <v>42454.328981481478</v>
      </c>
      <c r="I1290">
        <f t="shared" si="123"/>
        <v>205</v>
      </c>
      <c r="J1290">
        <f t="shared" si="122"/>
        <v>2</v>
      </c>
      <c r="K1290">
        <f t="shared" si="124"/>
        <v>0</v>
      </c>
      <c r="L1290">
        <f t="shared" si="125"/>
        <v>0</v>
      </c>
      <c r="P1290">
        <f t="shared" si="126"/>
        <v>0</v>
      </c>
      <c r="Q1290" t="e">
        <f>VLOOKUP(M1290,'train-c6'!A$1:B$23,2)</f>
        <v>#N/A</v>
      </c>
      <c r="R1290" t="e">
        <f>VLOOKUP(M1290,'train-c6'!A$2:H$23,7)</f>
        <v>#N/A</v>
      </c>
      <c r="S1290" t="e">
        <f>VLOOKUP(M1290,'train-c6'!A$2:H$23,8)</f>
        <v>#N/A</v>
      </c>
      <c r="T1290">
        <f t="shared" si="127"/>
        <v>0</v>
      </c>
      <c r="U1290">
        <f t="array" ref="U1290">MAX(IF(A$2:A$1790=M1290,IF(B$2:B$1790=N1290,J$2:J$1790)))</f>
        <v>0</v>
      </c>
    </row>
    <row r="1291" spans="1:21" hidden="1" x14ac:dyDescent="0.3">
      <c r="A1291" t="s">
        <v>257</v>
      </c>
      <c r="B1291" t="s">
        <v>292</v>
      </c>
      <c r="C1291">
        <v>92672</v>
      </c>
      <c r="D1291" s="1">
        <v>42249</v>
      </c>
      <c r="E1291" s="1">
        <v>42521</v>
      </c>
      <c r="F1291">
        <v>198823</v>
      </c>
      <c r="G1291" t="s">
        <v>10</v>
      </c>
      <c r="H1291" s="2">
        <v>42521.444814814815</v>
      </c>
      <c r="I1291">
        <f t="shared" si="123"/>
        <v>272</v>
      </c>
      <c r="J1291">
        <f t="shared" si="122"/>
        <v>3</v>
      </c>
      <c r="K1291">
        <f t="shared" si="124"/>
        <v>0</v>
      </c>
      <c r="L1291">
        <f t="shared" si="125"/>
        <v>0</v>
      </c>
      <c r="P1291">
        <f t="shared" si="126"/>
        <v>0</v>
      </c>
      <c r="Q1291" t="e">
        <f>VLOOKUP(M1291,'train-c6'!A$1:B$23,2)</f>
        <v>#N/A</v>
      </c>
      <c r="R1291" t="e">
        <f>VLOOKUP(M1291,'train-c6'!A$2:H$23,7)</f>
        <v>#N/A</v>
      </c>
      <c r="S1291" t="e">
        <f>VLOOKUP(M1291,'train-c6'!A$2:H$23,8)</f>
        <v>#N/A</v>
      </c>
      <c r="T1291">
        <f t="shared" si="127"/>
        <v>0</v>
      </c>
      <c r="U1291">
        <f t="array" ref="U1291">MAX(IF(A$2:A$1790=M1291,IF(B$2:B$1790=N1291,J$2:J$1790)))</f>
        <v>0</v>
      </c>
    </row>
    <row r="1292" spans="1:21" hidden="1" x14ac:dyDescent="0.3">
      <c r="A1292" t="s">
        <v>257</v>
      </c>
      <c r="B1292" t="s">
        <v>292</v>
      </c>
      <c r="C1292">
        <v>92672</v>
      </c>
      <c r="D1292" s="1">
        <v>42249</v>
      </c>
      <c r="E1292" s="1">
        <v>42571</v>
      </c>
      <c r="F1292">
        <v>204054</v>
      </c>
      <c r="G1292" t="s">
        <v>10</v>
      </c>
      <c r="H1292" s="2">
        <v>42571.494826388887</v>
      </c>
      <c r="I1292">
        <f t="shared" si="123"/>
        <v>322</v>
      </c>
      <c r="J1292">
        <f t="shared" si="122"/>
        <v>4</v>
      </c>
      <c r="K1292">
        <f t="shared" si="124"/>
        <v>0</v>
      </c>
      <c r="L1292">
        <f t="shared" si="125"/>
        <v>0</v>
      </c>
      <c r="P1292">
        <f t="shared" si="126"/>
        <v>0</v>
      </c>
      <c r="Q1292" t="e">
        <f>VLOOKUP(M1292,'train-c6'!A$1:B$23,2)</f>
        <v>#N/A</v>
      </c>
      <c r="R1292" t="e">
        <f>VLOOKUP(M1292,'train-c6'!A$2:H$23,7)</f>
        <v>#N/A</v>
      </c>
      <c r="S1292" t="e">
        <f>VLOOKUP(M1292,'train-c6'!A$2:H$23,8)</f>
        <v>#N/A</v>
      </c>
      <c r="T1292">
        <f t="shared" si="127"/>
        <v>0</v>
      </c>
      <c r="U1292">
        <f t="array" ref="U1292">MAX(IF(A$2:A$1790=M1292,IF(B$2:B$1790=N1292,J$2:J$1790)))</f>
        <v>0</v>
      </c>
    </row>
    <row r="1293" spans="1:21" hidden="1" x14ac:dyDescent="0.3">
      <c r="A1293" t="s">
        <v>257</v>
      </c>
      <c r="B1293" t="s">
        <v>300</v>
      </c>
      <c r="C1293">
        <v>92673</v>
      </c>
      <c r="D1293" s="1">
        <v>42249</v>
      </c>
      <c r="E1293" s="1">
        <v>42392</v>
      </c>
      <c r="F1293">
        <v>184806</v>
      </c>
      <c r="G1293" t="s">
        <v>10</v>
      </c>
      <c r="H1293" s="2">
        <v>42392.380474537036</v>
      </c>
      <c r="I1293">
        <f t="shared" si="123"/>
        <v>143</v>
      </c>
      <c r="J1293">
        <f t="shared" si="122"/>
        <v>1</v>
      </c>
      <c r="K1293">
        <f t="shared" si="124"/>
        <v>0</v>
      </c>
      <c r="L1293">
        <f t="shared" si="125"/>
        <v>0</v>
      </c>
      <c r="P1293">
        <f t="shared" si="126"/>
        <v>0</v>
      </c>
      <c r="Q1293" t="e">
        <f>VLOOKUP(M1293,'train-c6'!A$1:B$23,2)</f>
        <v>#N/A</v>
      </c>
      <c r="R1293" t="e">
        <f>VLOOKUP(M1293,'train-c6'!A$2:H$23,7)</f>
        <v>#N/A</v>
      </c>
      <c r="S1293" t="e">
        <f>VLOOKUP(M1293,'train-c6'!A$2:H$23,8)</f>
        <v>#N/A</v>
      </c>
      <c r="T1293">
        <f t="shared" si="127"/>
        <v>0</v>
      </c>
      <c r="U1293">
        <f t="array" ref="U1293">MAX(IF(A$2:A$1790=M1293,IF(B$2:B$1790=N1293,J$2:J$1790)))</f>
        <v>0</v>
      </c>
    </row>
    <row r="1294" spans="1:21" hidden="1" x14ac:dyDescent="0.3">
      <c r="A1294" t="s">
        <v>257</v>
      </c>
      <c r="B1294" t="s">
        <v>300</v>
      </c>
      <c r="C1294">
        <v>92673</v>
      </c>
      <c r="D1294" s="1">
        <v>42249</v>
      </c>
      <c r="E1294" s="1">
        <v>42468</v>
      </c>
      <c r="F1294">
        <v>193520</v>
      </c>
      <c r="G1294" t="s">
        <v>10</v>
      </c>
      <c r="H1294" s="2">
        <v>42468.347534722219</v>
      </c>
      <c r="I1294">
        <f t="shared" si="123"/>
        <v>219</v>
      </c>
      <c r="J1294">
        <f t="shared" si="122"/>
        <v>2</v>
      </c>
      <c r="K1294">
        <f t="shared" si="124"/>
        <v>0</v>
      </c>
      <c r="L1294">
        <f t="shared" si="125"/>
        <v>0</v>
      </c>
      <c r="P1294">
        <f t="shared" si="126"/>
        <v>0</v>
      </c>
      <c r="Q1294" t="e">
        <f>VLOOKUP(M1294,'train-c6'!A$1:B$23,2)</f>
        <v>#N/A</v>
      </c>
      <c r="R1294" t="e">
        <f>VLOOKUP(M1294,'train-c6'!A$2:H$23,7)</f>
        <v>#N/A</v>
      </c>
      <c r="S1294" t="e">
        <f>VLOOKUP(M1294,'train-c6'!A$2:H$23,8)</f>
        <v>#N/A</v>
      </c>
      <c r="T1294">
        <f t="shared" si="127"/>
        <v>0</v>
      </c>
      <c r="U1294">
        <f t="array" ref="U1294">MAX(IF(A$2:A$1790=M1294,IF(B$2:B$1790=N1294,J$2:J$1790)))</f>
        <v>0</v>
      </c>
    </row>
    <row r="1295" spans="1:21" hidden="1" x14ac:dyDescent="0.3">
      <c r="A1295" t="s">
        <v>257</v>
      </c>
      <c r="B1295" t="s">
        <v>300</v>
      </c>
      <c r="C1295">
        <v>92673</v>
      </c>
      <c r="D1295" s="1">
        <v>42249</v>
      </c>
      <c r="E1295" s="1">
        <v>42521</v>
      </c>
      <c r="F1295">
        <v>198825</v>
      </c>
      <c r="G1295" t="s">
        <v>10</v>
      </c>
      <c r="H1295" s="2">
        <v>42521.46371527778</v>
      </c>
      <c r="I1295">
        <f t="shared" si="123"/>
        <v>272</v>
      </c>
      <c r="J1295">
        <f t="shared" si="122"/>
        <v>3</v>
      </c>
      <c r="K1295">
        <f t="shared" si="124"/>
        <v>0</v>
      </c>
      <c r="L1295">
        <f t="shared" si="125"/>
        <v>0</v>
      </c>
      <c r="P1295">
        <f t="shared" si="126"/>
        <v>0</v>
      </c>
      <c r="Q1295" t="e">
        <f>VLOOKUP(M1295,'train-c6'!A$1:B$23,2)</f>
        <v>#N/A</v>
      </c>
      <c r="R1295" t="e">
        <f>VLOOKUP(M1295,'train-c6'!A$2:H$23,7)</f>
        <v>#N/A</v>
      </c>
      <c r="S1295" t="e">
        <f>VLOOKUP(M1295,'train-c6'!A$2:H$23,8)</f>
        <v>#N/A</v>
      </c>
      <c r="T1295">
        <f t="shared" si="127"/>
        <v>0</v>
      </c>
      <c r="U1295">
        <f t="array" ref="U1295">MAX(IF(A$2:A$1790=M1295,IF(B$2:B$1790=N1295,J$2:J$1790)))</f>
        <v>0</v>
      </c>
    </row>
    <row r="1296" spans="1:21" hidden="1" x14ac:dyDescent="0.3">
      <c r="A1296" t="s">
        <v>257</v>
      </c>
      <c r="B1296" t="s">
        <v>300</v>
      </c>
      <c r="C1296">
        <v>92673</v>
      </c>
      <c r="D1296" s="1">
        <v>42249</v>
      </c>
      <c r="E1296" s="1">
        <v>42571</v>
      </c>
      <c r="F1296">
        <v>204070</v>
      </c>
      <c r="G1296" t="s">
        <v>10</v>
      </c>
      <c r="H1296" s="2">
        <v>42571.499282407407</v>
      </c>
      <c r="I1296">
        <f t="shared" si="123"/>
        <v>322</v>
      </c>
      <c r="J1296">
        <f t="shared" si="122"/>
        <v>4</v>
      </c>
      <c r="K1296">
        <f t="shared" si="124"/>
        <v>0</v>
      </c>
      <c r="L1296">
        <f t="shared" si="125"/>
        <v>0</v>
      </c>
      <c r="P1296">
        <f t="shared" si="126"/>
        <v>0</v>
      </c>
      <c r="Q1296" t="e">
        <f>VLOOKUP(M1296,'train-c6'!A$1:B$23,2)</f>
        <v>#N/A</v>
      </c>
      <c r="R1296" t="e">
        <f>VLOOKUP(M1296,'train-c6'!A$2:H$23,7)</f>
        <v>#N/A</v>
      </c>
      <c r="S1296" t="e">
        <f>VLOOKUP(M1296,'train-c6'!A$2:H$23,8)</f>
        <v>#N/A</v>
      </c>
      <c r="T1296">
        <f t="shared" si="127"/>
        <v>0</v>
      </c>
      <c r="U1296">
        <f t="array" ref="U1296">MAX(IF(A$2:A$1790=M1296,IF(B$2:B$1790=N1296,J$2:J$1790)))</f>
        <v>0</v>
      </c>
    </row>
    <row r="1297" spans="1:21" hidden="1" x14ac:dyDescent="0.3">
      <c r="A1297" t="s">
        <v>257</v>
      </c>
      <c r="B1297" t="s">
        <v>301</v>
      </c>
      <c r="C1297">
        <v>92675</v>
      </c>
      <c r="D1297" s="1">
        <v>42249</v>
      </c>
      <c r="E1297" s="1">
        <v>42392</v>
      </c>
      <c r="F1297">
        <v>184807</v>
      </c>
      <c r="G1297" t="s">
        <v>10</v>
      </c>
      <c r="H1297" s="2">
        <v>42392.380555555559</v>
      </c>
      <c r="I1297">
        <f t="shared" si="123"/>
        <v>143</v>
      </c>
      <c r="J1297">
        <f t="shared" si="122"/>
        <v>1</v>
      </c>
      <c r="K1297">
        <f t="shared" si="124"/>
        <v>0</v>
      </c>
      <c r="L1297">
        <f t="shared" si="125"/>
        <v>0</v>
      </c>
      <c r="P1297">
        <f t="shared" si="126"/>
        <v>0</v>
      </c>
      <c r="Q1297" t="e">
        <f>VLOOKUP(M1297,'train-c6'!A$1:B$23,2)</f>
        <v>#N/A</v>
      </c>
      <c r="R1297" t="e">
        <f>VLOOKUP(M1297,'train-c6'!A$2:H$23,7)</f>
        <v>#N/A</v>
      </c>
      <c r="S1297" t="e">
        <f>VLOOKUP(M1297,'train-c6'!A$2:H$23,8)</f>
        <v>#N/A</v>
      </c>
      <c r="T1297">
        <f t="shared" si="127"/>
        <v>0</v>
      </c>
      <c r="U1297">
        <f t="array" ref="U1297">MAX(IF(A$2:A$1790=M1297,IF(B$2:B$1790=N1297,J$2:J$1790)))</f>
        <v>0</v>
      </c>
    </row>
    <row r="1298" spans="1:21" hidden="1" x14ac:dyDescent="0.3">
      <c r="A1298" t="s">
        <v>257</v>
      </c>
      <c r="B1298" t="s">
        <v>301</v>
      </c>
      <c r="C1298">
        <v>92675</v>
      </c>
      <c r="D1298" s="1">
        <v>42249</v>
      </c>
      <c r="E1298" s="1">
        <v>42468</v>
      </c>
      <c r="F1298">
        <v>193521</v>
      </c>
      <c r="G1298" t="s">
        <v>10</v>
      </c>
      <c r="H1298" s="2">
        <v>42468.347731481481</v>
      </c>
      <c r="I1298">
        <f t="shared" si="123"/>
        <v>219</v>
      </c>
      <c r="J1298">
        <f t="shared" si="122"/>
        <v>2</v>
      </c>
      <c r="K1298">
        <f t="shared" si="124"/>
        <v>0</v>
      </c>
      <c r="L1298">
        <f t="shared" si="125"/>
        <v>0</v>
      </c>
      <c r="P1298">
        <f t="shared" si="126"/>
        <v>0</v>
      </c>
      <c r="Q1298" t="e">
        <f>VLOOKUP(M1298,'train-c6'!A$1:B$23,2)</f>
        <v>#N/A</v>
      </c>
      <c r="R1298" t="e">
        <f>VLOOKUP(M1298,'train-c6'!A$2:H$23,7)</f>
        <v>#N/A</v>
      </c>
      <c r="S1298" t="e">
        <f>VLOOKUP(M1298,'train-c6'!A$2:H$23,8)</f>
        <v>#N/A</v>
      </c>
      <c r="T1298">
        <f t="shared" si="127"/>
        <v>0</v>
      </c>
      <c r="U1298">
        <f t="array" ref="U1298">MAX(IF(A$2:A$1790=M1298,IF(B$2:B$1790=N1298,J$2:J$1790)))</f>
        <v>0</v>
      </c>
    </row>
    <row r="1299" spans="1:21" hidden="1" x14ac:dyDescent="0.3">
      <c r="A1299" t="s">
        <v>257</v>
      </c>
      <c r="B1299" t="s">
        <v>301</v>
      </c>
      <c r="C1299">
        <v>92675</v>
      </c>
      <c r="D1299" s="1">
        <v>42249</v>
      </c>
      <c r="E1299" s="1">
        <v>42521</v>
      </c>
      <c r="F1299">
        <v>198826</v>
      </c>
      <c r="G1299" t="s">
        <v>10</v>
      </c>
      <c r="H1299" s="2">
        <v>42521.463784722226</v>
      </c>
      <c r="I1299">
        <f t="shared" si="123"/>
        <v>272</v>
      </c>
      <c r="J1299">
        <f t="shared" si="122"/>
        <v>3</v>
      </c>
      <c r="K1299">
        <f t="shared" si="124"/>
        <v>0</v>
      </c>
      <c r="L1299">
        <f t="shared" si="125"/>
        <v>0</v>
      </c>
      <c r="P1299">
        <f t="shared" si="126"/>
        <v>0</v>
      </c>
      <c r="Q1299" t="e">
        <f>VLOOKUP(M1299,'train-c6'!A$1:B$23,2)</f>
        <v>#N/A</v>
      </c>
      <c r="R1299" t="e">
        <f>VLOOKUP(M1299,'train-c6'!A$2:H$23,7)</f>
        <v>#N/A</v>
      </c>
      <c r="S1299" t="e">
        <f>VLOOKUP(M1299,'train-c6'!A$2:H$23,8)</f>
        <v>#N/A</v>
      </c>
      <c r="T1299">
        <f t="shared" si="127"/>
        <v>0</v>
      </c>
      <c r="U1299">
        <f t="array" ref="U1299">MAX(IF(A$2:A$1790=M1299,IF(B$2:B$1790=N1299,J$2:J$1790)))</f>
        <v>0</v>
      </c>
    </row>
    <row r="1300" spans="1:21" hidden="1" x14ac:dyDescent="0.3">
      <c r="A1300" t="s">
        <v>257</v>
      </c>
      <c r="B1300" t="s">
        <v>301</v>
      </c>
      <c r="C1300">
        <v>92675</v>
      </c>
      <c r="D1300" s="1">
        <v>42249</v>
      </c>
      <c r="E1300" s="1">
        <v>42571</v>
      </c>
      <c r="F1300">
        <v>204071</v>
      </c>
      <c r="G1300" t="s">
        <v>10</v>
      </c>
      <c r="H1300" s="2">
        <v>42571.499363425923</v>
      </c>
      <c r="I1300">
        <f t="shared" si="123"/>
        <v>322</v>
      </c>
      <c r="J1300">
        <f t="shared" si="122"/>
        <v>4</v>
      </c>
      <c r="K1300">
        <f t="shared" si="124"/>
        <v>0</v>
      </c>
      <c r="L1300">
        <f t="shared" si="125"/>
        <v>0</v>
      </c>
      <c r="P1300">
        <f t="shared" si="126"/>
        <v>0</v>
      </c>
      <c r="Q1300" t="e">
        <f>VLOOKUP(M1300,'train-c6'!A$1:B$23,2)</f>
        <v>#N/A</v>
      </c>
      <c r="R1300" t="e">
        <f>VLOOKUP(M1300,'train-c6'!A$2:H$23,7)</f>
        <v>#N/A</v>
      </c>
      <c r="S1300" t="e">
        <f>VLOOKUP(M1300,'train-c6'!A$2:H$23,8)</f>
        <v>#N/A</v>
      </c>
      <c r="T1300">
        <f t="shared" si="127"/>
        <v>0</v>
      </c>
      <c r="U1300">
        <f t="array" ref="U1300">MAX(IF(A$2:A$1790=M1300,IF(B$2:B$1790=N1300,J$2:J$1790)))</f>
        <v>0</v>
      </c>
    </row>
    <row r="1301" spans="1:21" hidden="1" x14ac:dyDescent="0.3">
      <c r="A1301" t="s">
        <v>257</v>
      </c>
      <c r="B1301" t="s">
        <v>301</v>
      </c>
      <c r="C1301">
        <v>92675</v>
      </c>
      <c r="D1301" s="1">
        <v>42249</v>
      </c>
      <c r="E1301" s="1">
        <v>42643</v>
      </c>
      <c r="F1301">
        <v>211876</v>
      </c>
      <c r="G1301" t="s">
        <v>10</v>
      </c>
      <c r="H1301" s="2">
        <v>42643.341203703705</v>
      </c>
      <c r="I1301">
        <f t="shared" si="123"/>
        <v>394</v>
      </c>
      <c r="J1301">
        <f t="shared" si="122"/>
        <v>5</v>
      </c>
      <c r="K1301">
        <f t="shared" si="124"/>
        <v>0</v>
      </c>
      <c r="L1301">
        <f t="shared" si="125"/>
        <v>0</v>
      </c>
      <c r="P1301">
        <f t="shared" si="126"/>
        <v>0</v>
      </c>
      <c r="Q1301" t="e">
        <f>VLOOKUP(M1301,'train-c6'!A$1:B$23,2)</f>
        <v>#N/A</v>
      </c>
      <c r="R1301" t="e">
        <f>VLOOKUP(M1301,'train-c6'!A$2:H$23,7)</f>
        <v>#N/A</v>
      </c>
      <c r="S1301" t="e">
        <f>VLOOKUP(M1301,'train-c6'!A$2:H$23,8)</f>
        <v>#N/A</v>
      </c>
      <c r="T1301">
        <f t="shared" si="127"/>
        <v>0</v>
      </c>
      <c r="U1301">
        <f t="array" ref="U1301">MAX(IF(A$2:A$1790=M1301,IF(B$2:B$1790=N1301,J$2:J$1790)))</f>
        <v>0</v>
      </c>
    </row>
    <row r="1302" spans="1:21" hidden="1" x14ac:dyDescent="0.3">
      <c r="A1302" t="s">
        <v>257</v>
      </c>
      <c r="B1302" t="s">
        <v>301</v>
      </c>
      <c r="C1302">
        <v>92675</v>
      </c>
      <c r="D1302" s="1">
        <v>42249</v>
      </c>
      <c r="E1302" s="1">
        <v>42699</v>
      </c>
      <c r="F1302">
        <v>215337</v>
      </c>
      <c r="G1302" t="s">
        <v>10</v>
      </c>
      <c r="H1302" s="2">
        <v>42699.358148148145</v>
      </c>
      <c r="I1302">
        <f t="shared" si="123"/>
        <v>450</v>
      </c>
      <c r="J1302">
        <f t="shared" si="122"/>
        <v>6</v>
      </c>
      <c r="K1302">
        <f t="shared" si="124"/>
        <v>0</v>
      </c>
      <c r="L1302">
        <f t="shared" si="125"/>
        <v>0</v>
      </c>
      <c r="P1302">
        <f t="shared" si="126"/>
        <v>0</v>
      </c>
      <c r="Q1302" t="e">
        <f>VLOOKUP(M1302,'train-c6'!A$1:B$23,2)</f>
        <v>#N/A</v>
      </c>
      <c r="R1302" t="e">
        <f>VLOOKUP(M1302,'train-c6'!A$2:H$23,7)</f>
        <v>#N/A</v>
      </c>
      <c r="S1302" t="e">
        <f>VLOOKUP(M1302,'train-c6'!A$2:H$23,8)</f>
        <v>#N/A</v>
      </c>
      <c r="T1302">
        <f t="shared" si="127"/>
        <v>0</v>
      </c>
      <c r="U1302">
        <f t="array" ref="U1302">MAX(IF(A$2:A$1790=M1302,IF(B$2:B$1790=N1302,J$2:J$1790)))</f>
        <v>0</v>
      </c>
    </row>
    <row r="1303" spans="1:21" hidden="1" x14ac:dyDescent="0.3">
      <c r="A1303" t="s">
        <v>257</v>
      </c>
      <c r="B1303" t="s">
        <v>301</v>
      </c>
      <c r="C1303">
        <v>92675</v>
      </c>
      <c r="D1303" s="1">
        <v>42249</v>
      </c>
      <c r="E1303" s="1">
        <v>42828</v>
      </c>
      <c r="F1303">
        <v>226481</v>
      </c>
      <c r="G1303" t="s">
        <v>10</v>
      </c>
      <c r="H1303" s="2">
        <v>42828.432951388888</v>
      </c>
      <c r="I1303">
        <f t="shared" si="123"/>
        <v>579</v>
      </c>
      <c r="J1303">
        <f t="shared" ref="J1303:J1366" si="128">IF(C1303=C1302,J1302+1,1)</f>
        <v>7</v>
      </c>
      <c r="K1303">
        <f t="shared" si="124"/>
        <v>0</v>
      </c>
      <c r="L1303">
        <f t="shared" si="125"/>
        <v>0</v>
      </c>
      <c r="P1303">
        <f t="shared" si="126"/>
        <v>0</v>
      </c>
      <c r="Q1303" t="e">
        <f>VLOOKUP(M1303,'train-c6'!A$1:B$23,2)</f>
        <v>#N/A</v>
      </c>
      <c r="R1303" t="e">
        <f>VLOOKUP(M1303,'train-c6'!A$2:H$23,7)</f>
        <v>#N/A</v>
      </c>
      <c r="S1303" t="e">
        <f>VLOOKUP(M1303,'train-c6'!A$2:H$23,8)</f>
        <v>#N/A</v>
      </c>
      <c r="T1303">
        <f t="shared" si="127"/>
        <v>0</v>
      </c>
      <c r="U1303">
        <f t="array" ref="U1303">MAX(IF(A$2:A$1790=M1303,IF(B$2:B$1790=N1303,J$2:J$1790)))</f>
        <v>0</v>
      </c>
    </row>
    <row r="1304" spans="1:21" hidden="1" x14ac:dyDescent="0.3">
      <c r="A1304" t="s">
        <v>257</v>
      </c>
      <c r="B1304" t="s">
        <v>302</v>
      </c>
      <c r="C1304">
        <v>92676</v>
      </c>
      <c r="D1304" s="1">
        <v>42249</v>
      </c>
      <c r="E1304" s="1">
        <v>42392</v>
      </c>
      <c r="F1304">
        <v>184808</v>
      </c>
      <c r="G1304" t="s">
        <v>10</v>
      </c>
      <c r="H1304" s="2">
        <v>42392.380601851852</v>
      </c>
      <c r="I1304">
        <f t="shared" si="123"/>
        <v>143</v>
      </c>
      <c r="J1304">
        <f t="shared" si="128"/>
        <v>1</v>
      </c>
      <c r="K1304">
        <f t="shared" si="124"/>
        <v>0</v>
      </c>
      <c r="L1304">
        <f t="shared" si="125"/>
        <v>0</v>
      </c>
      <c r="P1304">
        <f t="shared" si="126"/>
        <v>0</v>
      </c>
      <c r="Q1304" t="e">
        <f>VLOOKUP(M1304,'train-c6'!A$1:B$23,2)</f>
        <v>#N/A</v>
      </c>
      <c r="R1304" t="e">
        <f>VLOOKUP(M1304,'train-c6'!A$2:H$23,7)</f>
        <v>#N/A</v>
      </c>
      <c r="S1304" t="e">
        <f>VLOOKUP(M1304,'train-c6'!A$2:H$23,8)</f>
        <v>#N/A</v>
      </c>
      <c r="T1304">
        <f t="shared" si="127"/>
        <v>0</v>
      </c>
      <c r="U1304">
        <f t="array" ref="U1304">MAX(IF(A$2:A$1790=M1304,IF(B$2:B$1790=N1304,J$2:J$1790)))</f>
        <v>0</v>
      </c>
    </row>
    <row r="1305" spans="1:21" hidden="1" x14ac:dyDescent="0.3">
      <c r="A1305" t="s">
        <v>257</v>
      </c>
      <c r="B1305" t="s">
        <v>302</v>
      </c>
      <c r="C1305">
        <v>92676</v>
      </c>
      <c r="D1305" s="1">
        <v>42249</v>
      </c>
      <c r="E1305" s="1">
        <v>42468</v>
      </c>
      <c r="F1305">
        <v>193522</v>
      </c>
      <c r="G1305" t="s">
        <v>10</v>
      </c>
      <c r="H1305" s="2">
        <v>42468.347777777781</v>
      </c>
      <c r="I1305">
        <f t="shared" si="123"/>
        <v>219</v>
      </c>
      <c r="J1305">
        <f t="shared" si="128"/>
        <v>2</v>
      </c>
      <c r="K1305">
        <f t="shared" si="124"/>
        <v>0</v>
      </c>
      <c r="L1305">
        <f t="shared" si="125"/>
        <v>0</v>
      </c>
      <c r="P1305">
        <f t="shared" si="126"/>
        <v>0</v>
      </c>
      <c r="Q1305" t="e">
        <f>VLOOKUP(M1305,'train-c6'!A$1:B$23,2)</f>
        <v>#N/A</v>
      </c>
      <c r="R1305" t="e">
        <f>VLOOKUP(M1305,'train-c6'!A$2:H$23,7)</f>
        <v>#N/A</v>
      </c>
      <c r="S1305" t="e">
        <f>VLOOKUP(M1305,'train-c6'!A$2:H$23,8)</f>
        <v>#N/A</v>
      </c>
      <c r="T1305">
        <f t="shared" si="127"/>
        <v>0</v>
      </c>
      <c r="U1305">
        <f t="array" ref="U1305">MAX(IF(A$2:A$1790=M1305,IF(B$2:B$1790=N1305,J$2:J$1790)))</f>
        <v>0</v>
      </c>
    </row>
    <row r="1306" spans="1:21" hidden="1" x14ac:dyDescent="0.3">
      <c r="A1306" t="s">
        <v>257</v>
      </c>
      <c r="B1306" t="s">
        <v>302</v>
      </c>
      <c r="C1306">
        <v>92676</v>
      </c>
      <c r="D1306" s="1">
        <v>42249</v>
      </c>
      <c r="E1306" s="1">
        <v>42521</v>
      </c>
      <c r="F1306">
        <v>198827</v>
      </c>
      <c r="G1306" t="s">
        <v>10</v>
      </c>
      <c r="H1306" s="2">
        <v>42521.464039351849</v>
      </c>
      <c r="I1306">
        <f t="shared" si="123"/>
        <v>272</v>
      </c>
      <c r="J1306">
        <f t="shared" si="128"/>
        <v>3</v>
      </c>
      <c r="K1306">
        <f t="shared" si="124"/>
        <v>0</v>
      </c>
      <c r="L1306">
        <f t="shared" si="125"/>
        <v>0</v>
      </c>
      <c r="P1306">
        <f t="shared" si="126"/>
        <v>0</v>
      </c>
      <c r="Q1306" t="e">
        <f>VLOOKUP(M1306,'train-c6'!A$1:B$23,2)</f>
        <v>#N/A</v>
      </c>
      <c r="R1306" t="e">
        <f>VLOOKUP(M1306,'train-c6'!A$2:H$23,7)</f>
        <v>#N/A</v>
      </c>
      <c r="S1306" t="e">
        <f>VLOOKUP(M1306,'train-c6'!A$2:H$23,8)</f>
        <v>#N/A</v>
      </c>
      <c r="T1306">
        <f t="shared" si="127"/>
        <v>0</v>
      </c>
      <c r="U1306">
        <f t="array" ref="U1306">MAX(IF(A$2:A$1790=M1306,IF(B$2:B$1790=N1306,J$2:J$1790)))</f>
        <v>0</v>
      </c>
    </row>
    <row r="1307" spans="1:21" hidden="1" x14ac:dyDescent="0.3">
      <c r="A1307" t="s">
        <v>257</v>
      </c>
      <c r="B1307" t="s">
        <v>302</v>
      </c>
      <c r="C1307">
        <v>92676</v>
      </c>
      <c r="D1307" s="1">
        <v>42249</v>
      </c>
      <c r="E1307" s="1">
        <v>42571</v>
      </c>
      <c r="F1307">
        <v>204072</v>
      </c>
      <c r="G1307" t="s">
        <v>10</v>
      </c>
      <c r="H1307" s="2">
        <v>42571.499421296299</v>
      </c>
      <c r="I1307">
        <f t="shared" si="123"/>
        <v>322</v>
      </c>
      <c r="J1307">
        <f t="shared" si="128"/>
        <v>4</v>
      </c>
      <c r="K1307">
        <f t="shared" si="124"/>
        <v>0</v>
      </c>
      <c r="L1307">
        <f t="shared" si="125"/>
        <v>0</v>
      </c>
      <c r="P1307">
        <f t="shared" si="126"/>
        <v>0</v>
      </c>
      <c r="Q1307" t="e">
        <f>VLOOKUP(M1307,'train-c6'!A$1:B$23,2)</f>
        <v>#N/A</v>
      </c>
      <c r="R1307" t="e">
        <f>VLOOKUP(M1307,'train-c6'!A$2:H$23,7)</f>
        <v>#N/A</v>
      </c>
      <c r="S1307" t="e">
        <f>VLOOKUP(M1307,'train-c6'!A$2:H$23,8)</f>
        <v>#N/A</v>
      </c>
      <c r="T1307">
        <f t="shared" si="127"/>
        <v>0</v>
      </c>
      <c r="U1307">
        <f t="array" ref="U1307">MAX(IF(A$2:A$1790=M1307,IF(B$2:B$1790=N1307,J$2:J$1790)))</f>
        <v>0</v>
      </c>
    </row>
    <row r="1308" spans="1:21" hidden="1" x14ac:dyDescent="0.3">
      <c r="A1308" t="s">
        <v>257</v>
      </c>
      <c r="B1308" t="s">
        <v>302</v>
      </c>
      <c r="C1308">
        <v>92676</v>
      </c>
      <c r="D1308" s="1">
        <v>42249</v>
      </c>
      <c r="E1308" s="1">
        <v>42633</v>
      </c>
      <c r="F1308">
        <v>209925</v>
      </c>
      <c r="G1308" t="s">
        <v>10</v>
      </c>
      <c r="H1308" s="2">
        <v>42633.343726851854</v>
      </c>
      <c r="I1308">
        <f t="shared" si="123"/>
        <v>384</v>
      </c>
      <c r="J1308">
        <f t="shared" si="128"/>
        <v>5</v>
      </c>
      <c r="K1308">
        <f t="shared" si="124"/>
        <v>0</v>
      </c>
      <c r="L1308">
        <f t="shared" si="125"/>
        <v>0</v>
      </c>
      <c r="P1308">
        <f t="shared" si="126"/>
        <v>0</v>
      </c>
      <c r="Q1308" t="e">
        <f>VLOOKUP(M1308,'train-c6'!A$1:B$23,2)</f>
        <v>#N/A</v>
      </c>
      <c r="R1308" t="e">
        <f>VLOOKUP(M1308,'train-c6'!A$2:H$23,7)</f>
        <v>#N/A</v>
      </c>
      <c r="S1308" t="e">
        <f>VLOOKUP(M1308,'train-c6'!A$2:H$23,8)</f>
        <v>#N/A</v>
      </c>
      <c r="T1308">
        <f t="shared" si="127"/>
        <v>0</v>
      </c>
      <c r="U1308">
        <f t="array" ref="U1308">MAX(IF(A$2:A$1790=M1308,IF(B$2:B$1790=N1308,J$2:J$1790)))</f>
        <v>0</v>
      </c>
    </row>
    <row r="1309" spans="1:21" hidden="1" x14ac:dyDescent="0.3">
      <c r="A1309" t="s">
        <v>257</v>
      </c>
      <c r="B1309" t="s">
        <v>302</v>
      </c>
      <c r="C1309">
        <v>92676</v>
      </c>
      <c r="D1309" s="1">
        <v>42249</v>
      </c>
      <c r="E1309" s="1">
        <v>42699</v>
      </c>
      <c r="F1309">
        <v>215338</v>
      </c>
      <c r="G1309" t="s">
        <v>10</v>
      </c>
      <c r="H1309" s="2">
        <v>42699.358229166668</v>
      </c>
      <c r="I1309">
        <f t="shared" si="123"/>
        <v>450</v>
      </c>
      <c r="J1309">
        <f t="shared" si="128"/>
        <v>6</v>
      </c>
      <c r="K1309">
        <f t="shared" si="124"/>
        <v>0</v>
      </c>
      <c r="L1309">
        <f t="shared" si="125"/>
        <v>0</v>
      </c>
      <c r="P1309">
        <f t="shared" si="126"/>
        <v>0</v>
      </c>
      <c r="Q1309" t="e">
        <f>VLOOKUP(M1309,'train-c6'!A$1:B$23,2)</f>
        <v>#N/A</v>
      </c>
      <c r="R1309" t="e">
        <f>VLOOKUP(M1309,'train-c6'!A$2:H$23,7)</f>
        <v>#N/A</v>
      </c>
      <c r="S1309" t="e">
        <f>VLOOKUP(M1309,'train-c6'!A$2:H$23,8)</f>
        <v>#N/A</v>
      </c>
      <c r="T1309">
        <f t="shared" si="127"/>
        <v>0</v>
      </c>
      <c r="U1309">
        <f t="array" ref="U1309">MAX(IF(A$2:A$1790=M1309,IF(B$2:B$1790=N1309,J$2:J$1790)))</f>
        <v>0</v>
      </c>
    </row>
    <row r="1310" spans="1:21" hidden="1" x14ac:dyDescent="0.3">
      <c r="A1310" t="s">
        <v>257</v>
      </c>
      <c r="B1310" t="s">
        <v>302</v>
      </c>
      <c r="C1310">
        <v>92676</v>
      </c>
      <c r="D1310" s="1">
        <v>42249</v>
      </c>
      <c r="E1310" s="1">
        <v>42828</v>
      </c>
      <c r="F1310">
        <v>226482</v>
      </c>
      <c r="G1310" t="s">
        <v>10</v>
      </c>
      <c r="H1310" s="2">
        <v>42828.43304398148</v>
      </c>
      <c r="I1310">
        <f t="shared" si="123"/>
        <v>579</v>
      </c>
      <c r="J1310">
        <f t="shared" si="128"/>
        <v>7</v>
      </c>
      <c r="K1310">
        <f t="shared" si="124"/>
        <v>0</v>
      </c>
      <c r="L1310">
        <f t="shared" si="125"/>
        <v>0</v>
      </c>
      <c r="P1310">
        <f t="shared" si="126"/>
        <v>0</v>
      </c>
      <c r="Q1310" t="e">
        <f>VLOOKUP(M1310,'train-c6'!A$1:B$23,2)</f>
        <v>#N/A</v>
      </c>
      <c r="R1310" t="e">
        <f>VLOOKUP(M1310,'train-c6'!A$2:H$23,7)</f>
        <v>#N/A</v>
      </c>
      <c r="S1310" t="e">
        <f>VLOOKUP(M1310,'train-c6'!A$2:H$23,8)</f>
        <v>#N/A</v>
      </c>
      <c r="T1310">
        <f t="shared" si="127"/>
        <v>0</v>
      </c>
      <c r="U1310">
        <f t="array" ref="U1310">MAX(IF(A$2:A$1790=M1310,IF(B$2:B$1790=N1310,J$2:J$1790)))</f>
        <v>0</v>
      </c>
    </row>
    <row r="1311" spans="1:21" hidden="1" x14ac:dyDescent="0.3">
      <c r="A1311" t="s">
        <v>257</v>
      </c>
      <c r="B1311" t="s">
        <v>318</v>
      </c>
      <c r="C1311">
        <v>92677</v>
      </c>
      <c r="D1311" s="1">
        <v>42249</v>
      </c>
      <c r="E1311" s="1">
        <v>42401</v>
      </c>
      <c r="F1311">
        <v>185928</v>
      </c>
      <c r="G1311" t="s">
        <v>10</v>
      </c>
      <c r="H1311" s="2">
        <v>42401.521909722222</v>
      </c>
      <c r="I1311">
        <f t="shared" si="123"/>
        <v>152</v>
      </c>
      <c r="J1311">
        <f t="shared" si="128"/>
        <v>1</v>
      </c>
      <c r="K1311">
        <f t="shared" si="124"/>
        <v>0</v>
      </c>
      <c r="L1311">
        <f t="shared" si="125"/>
        <v>0</v>
      </c>
      <c r="P1311">
        <f t="shared" si="126"/>
        <v>0</v>
      </c>
      <c r="Q1311" t="e">
        <f>VLOOKUP(M1311,'train-c6'!A$1:B$23,2)</f>
        <v>#N/A</v>
      </c>
      <c r="R1311" t="e">
        <f>VLOOKUP(M1311,'train-c6'!A$2:H$23,7)</f>
        <v>#N/A</v>
      </c>
      <c r="S1311" t="e">
        <f>VLOOKUP(M1311,'train-c6'!A$2:H$23,8)</f>
        <v>#N/A</v>
      </c>
      <c r="T1311">
        <f t="shared" si="127"/>
        <v>0</v>
      </c>
      <c r="U1311">
        <f t="array" ref="U1311">MAX(IF(A$2:A$1790=M1311,IF(B$2:B$1790=N1311,J$2:J$1790)))</f>
        <v>0</v>
      </c>
    </row>
    <row r="1312" spans="1:21" hidden="1" x14ac:dyDescent="0.3">
      <c r="A1312" t="s">
        <v>257</v>
      </c>
      <c r="B1312" t="s">
        <v>318</v>
      </c>
      <c r="C1312">
        <v>92677</v>
      </c>
      <c r="D1312" s="1">
        <v>42249</v>
      </c>
      <c r="E1312" s="1">
        <v>42468</v>
      </c>
      <c r="F1312">
        <v>193523</v>
      </c>
      <c r="G1312" t="s">
        <v>10</v>
      </c>
      <c r="H1312" s="2">
        <v>42468.348043981481</v>
      </c>
      <c r="I1312">
        <f t="shared" si="123"/>
        <v>219</v>
      </c>
      <c r="J1312">
        <f t="shared" si="128"/>
        <v>2</v>
      </c>
      <c r="K1312">
        <f t="shared" si="124"/>
        <v>0</v>
      </c>
      <c r="L1312">
        <f t="shared" si="125"/>
        <v>0</v>
      </c>
      <c r="P1312">
        <f t="shared" si="126"/>
        <v>0</v>
      </c>
      <c r="Q1312" t="e">
        <f>VLOOKUP(M1312,'train-c6'!A$1:B$23,2)</f>
        <v>#N/A</v>
      </c>
      <c r="R1312" t="e">
        <f>VLOOKUP(M1312,'train-c6'!A$2:H$23,7)</f>
        <v>#N/A</v>
      </c>
      <c r="S1312" t="e">
        <f>VLOOKUP(M1312,'train-c6'!A$2:H$23,8)</f>
        <v>#N/A</v>
      </c>
      <c r="T1312">
        <f t="shared" si="127"/>
        <v>0</v>
      </c>
      <c r="U1312">
        <f t="array" ref="U1312">MAX(IF(A$2:A$1790=M1312,IF(B$2:B$1790=N1312,J$2:J$1790)))</f>
        <v>0</v>
      </c>
    </row>
    <row r="1313" spans="1:21" hidden="1" x14ac:dyDescent="0.3">
      <c r="A1313" t="s">
        <v>257</v>
      </c>
      <c r="B1313" t="s">
        <v>318</v>
      </c>
      <c r="C1313">
        <v>92677</v>
      </c>
      <c r="D1313" s="1">
        <v>42249</v>
      </c>
      <c r="E1313" s="1">
        <v>42521</v>
      </c>
      <c r="F1313">
        <v>198828</v>
      </c>
      <c r="G1313" t="s">
        <v>10</v>
      </c>
      <c r="H1313" s="2">
        <v>42521.464120370372</v>
      </c>
      <c r="I1313">
        <f t="shared" si="123"/>
        <v>272</v>
      </c>
      <c r="J1313">
        <f t="shared" si="128"/>
        <v>3</v>
      </c>
      <c r="K1313">
        <f t="shared" si="124"/>
        <v>0</v>
      </c>
      <c r="L1313">
        <f t="shared" si="125"/>
        <v>0</v>
      </c>
      <c r="P1313">
        <f t="shared" si="126"/>
        <v>0</v>
      </c>
      <c r="Q1313" t="e">
        <f>VLOOKUP(M1313,'train-c6'!A$1:B$23,2)</f>
        <v>#N/A</v>
      </c>
      <c r="R1313" t="e">
        <f>VLOOKUP(M1313,'train-c6'!A$2:H$23,7)</f>
        <v>#N/A</v>
      </c>
      <c r="S1313" t="e">
        <f>VLOOKUP(M1313,'train-c6'!A$2:H$23,8)</f>
        <v>#N/A</v>
      </c>
      <c r="T1313">
        <f t="shared" si="127"/>
        <v>0</v>
      </c>
      <c r="U1313">
        <f t="array" ref="U1313">MAX(IF(A$2:A$1790=M1313,IF(B$2:B$1790=N1313,J$2:J$1790)))</f>
        <v>0</v>
      </c>
    </row>
    <row r="1314" spans="1:21" hidden="1" x14ac:dyDescent="0.3">
      <c r="A1314" t="s">
        <v>257</v>
      </c>
      <c r="B1314" t="s">
        <v>318</v>
      </c>
      <c r="C1314">
        <v>92677</v>
      </c>
      <c r="D1314" s="1">
        <v>42249</v>
      </c>
      <c r="E1314" s="1">
        <v>42571</v>
      </c>
      <c r="F1314">
        <v>204073</v>
      </c>
      <c r="G1314" t="s">
        <v>10</v>
      </c>
      <c r="H1314" s="2">
        <v>42571.499490740738</v>
      </c>
      <c r="I1314">
        <f t="shared" si="123"/>
        <v>322</v>
      </c>
      <c r="J1314">
        <f t="shared" si="128"/>
        <v>4</v>
      </c>
      <c r="K1314">
        <f t="shared" si="124"/>
        <v>0</v>
      </c>
      <c r="L1314">
        <f t="shared" si="125"/>
        <v>0</v>
      </c>
      <c r="P1314">
        <f t="shared" si="126"/>
        <v>0</v>
      </c>
      <c r="Q1314" t="e">
        <f>VLOOKUP(M1314,'train-c6'!A$1:B$23,2)</f>
        <v>#N/A</v>
      </c>
      <c r="R1314" t="e">
        <f>VLOOKUP(M1314,'train-c6'!A$2:H$23,7)</f>
        <v>#N/A</v>
      </c>
      <c r="S1314" t="e">
        <f>VLOOKUP(M1314,'train-c6'!A$2:H$23,8)</f>
        <v>#N/A</v>
      </c>
      <c r="T1314">
        <f t="shared" si="127"/>
        <v>0</v>
      </c>
      <c r="U1314">
        <f t="array" ref="U1314">MAX(IF(A$2:A$1790=M1314,IF(B$2:B$1790=N1314,J$2:J$1790)))</f>
        <v>0</v>
      </c>
    </row>
    <row r="1315" spans="1:21" hidden="1" x14ac:dyDescent="0.3">
      <c r="A1315" t="s">
        <v>257</v>
      </c>
      <c r="B1315" t="s">
        <v>318</v>
      </c>
      <c r="C1315">
        <v>92677</v>
      </c>
      <c r="D1315" s="1">
        <v>42249</v>
      </c>
      <c r="E1315" s="1">
        <v>42633</v>
      </c>
      <c r="F1315">
        <v>209926</v>
      </c>
      <c r="G1315" t="s">
        <v>10</v>
      </c>
      <c r="H1315" s="2">
        <v>42633.34447916667</v>
      </c>
      <c r="I1315">
        <f t="shared" si="123"/>
        <v>384</v>
      </c>
      <c r="J1315">
        <f t="shared" si="128"/>
        <v>5</v>
      </c>
      <c r="K1315">
        <f t="shared" si="124"/>
        <v>0</v>
      </c>
      <c r="L1315">
        <f t="shared" si="125"/>
        <v>0</v>
      </c>
      <c r="P1315">
        <f t="shared" si="126"/>
        <v>0</v>
      </c>
      <c r="Q1315" t="e">
        <f>VLOOKUP(M1315,'train-c6'!A$1:B$23,2)</f>
        <v>#N/A</v>
      </c>
      <c r="R1315" t="e">
        <f>VLOOKUP(M1315,'train-c6'!A$2:H$23,7)</f>
        <v>#N/A</v>
      </c>
      <c r="S1315" t="e">
        <f>VLOOKUP(M1315,'train-c6'!A$2:H$23,8)</f>
        <v>#N/A</v>
      </c>
      <c r="T1315">
        <f t="shared" si="127"/>
        <v>0</v>
      </c>
      <c r="U1315">
        <f t="array" ref="U1315">MAX(IF(A$2:A$1790=M1315,IF(B$2:B$1790=N1315,J$2:J$1790)))</f>
        <v>0</v>
      </c>
    </row>
    <row r="1316" spans="1:21" hidden="1" x14ac:dyDescent="0.3">
      <c r="A1316" t="s">
        <v>257</v>
      </c>
      <c r="B1316" t="s">
        <v>318</v>
      </c>
      <c r="C1316">
        <v>92677</v>
      </c>
      <c r="D1316" s="1">
        <v>42249</v>
      </c>
      <c r="E1316" s="1">
        <v>42699</v>
      </c>
      <c r="F1316">
        <v>215339</v>
      </c>
      <c r="G1316" t="s">
        <v>10</v>
      </c>
      <c r="H1316" s="2">
        <v>42699.358425925922</v>
      </c>
      <c r="I1316">
        <f t="shared" si="123"/>
        <v>450</v>
      </c>
      <c r="J1316">
        <f t="shared" si="128"/>
        <v>6</v>
      </c>
      <c r="K1316">
        <f t="shared" si="124"/>
        <v>0</v>
      </c>
      <c r="L1316">
        <f t="shared" si="125"/>
        <v>0</v>
      </c>
      <c r="P1316">
        <f t="shared" si="126"/>
        <v>0</v>
      </c>
      <c r="Q1316" t="e">
        <f>VLOOKUP(M1316,'train-c6'!A$1:B$23,2)</f>
        <v>#N/A</v>
      </c>
      <c r="R1316" t="e">
        <f>VLOOKUP(M1316,'train-c6'!A$2:H$23,7)</f>
        <v>#N/A</v>
      </c>
      <c r="S1316" t="e">
        <f>VLOOKUP(M1316,'train-c6'!A$2:H$23,8)</f>
        <v>#N/A</v>
      </c>
      <c r="T1316">
        <f t="shared" si="127"/>
        <v>0</v>
      </c>
      <c r="U1316">
        <f t="array" ref="U1316">MAX(IF(A$2:A$1790=M1316,IF(B$2:B$1790=N1316,J$2:J$1790)))</f>
        <v>0</v>
      </c>
    </row>
    <row r="1317" spans="1:21" hidden="1" x14ac:dyDescent="0.3">
      <c r="A1317" t="s">
        <v>257</v>
      </c>
      <c r="B1317" t="s">
        <v>318</v>
      </c>
      <c r="C1317">
        <v>92677</v>
      </c>
      <c r="D1317" s="1">
        <v>42249</v>
      </c>
      <c r="E1317" s="1">
        <v>42828</v>
      </c>
      <c r="F1317">
        <v>226483</v>
      </c>
      <c r="G1317" t="s">
        <v>10</v>
      </c>
      <c r="H1317" s="2">
        <v>42828.433136574073</v>
      </c>
      <c r="I1317">
        <f t="shared" si="123"/>
        <v>579</v>
      </c>
      <c r="J1317">
        <f t="shared" si="128"/>
        <v>7</v>
      </c>
      <c r="K1317">
        <f t="shared" si="124"/>
        <v>0</v>
      </c>
      <c r="L1317">
        <f t="shared" si="125"/>
        <v>0</v>
      </c>
      <c r="P1317">
        <f t="shared" si="126"/>
        <v>0</v>
      </c>
      <c r="Q1317" t="e">
        <f>VLOOKUP(M1317,'train-c6'!A$1:B$23,2)</f>
        <v>#N/A</v>
      </c>
      <c r="R1317" t="e">
        <f>VLOOKUP(M1317,'train-c6'!A$2:H$23,7)</f>
        <v>#N/A</v>
      </c>
      <c r="S1317" t="e">
        <f>VLOOKUP(M1317,'train-c6'!A$2:H$23,8)</f>
        <v>#N/A</v>
      </c>
      <c r="T1317">
        <f t="shared" si="127"/>
        <v>0</v>
      </c>
      <c r="U1317">
        <f t="array" ref="U1317">MAX(IF(A$2:A$1790=M1317,IF(B$2:B$1790=N1317,J$2:J$1790)))</f>
        <v>0</v>
      </c>
    </row>
    <row r="1318" spans="1:21" hidden="1" x14ac:dyDescent="0.3">
      <c r="A1318" t="s">
        <v>257</v>
      </c>
      <c r="B1318" t="s">
        <v>304</v>
      </c>
      <c r="C1318">
        <v>92678</v>
      </c>
      <c r="D1318" s="1">
        <v>42249</v>
      </c>
      <c r="E1318" s="1">
        <v>42392</v>
      </c>
      <c r="F1318">
        <v>184810</v>
      </c>
      <c r="G1318" t="s">
        <v>10</v>
      </c>
      <c r="H1318" s="2">
        <v>42392.380740740744</v>
      </c>
      <c r="I1318">
        <f t="shared" si="123"/>
        <v>143</v>
      </c>
      <c r="J1318">
        <f t="shared" si="128"/>
        <v>1</v>
      </c>
      <c r="K1318">
        <f t="shared" si="124"/>
        <v>0</v>
      </c>
      <c r="L1318">
        <f t="shared" si="125"/>
        <v>0</v>
      </c>
      <c r="P1318">
        <f t="shared" si="126"/>
        <v>0</v>
      </c>
      <c r="Q1318" t="e">
        <f>VLOOKUP(M1318,'train-c6'!A$1:B$23,2)</f>
        <v>#N/A</v>
      </c>
      <c r="R1318" t="e">
        <f>VLOOKUP(M1318,'train-c6'!A$2:H$23,7)</f>
        <v>#N/A</v>
      </c>
      <c r="S1318" t="e">
        <f>VLOOKUP(M1318,'train-c6'!A$2:H$23,8)</f>
        <v>#N/A</v>
      </c>
      <c r="T1318">
        <f t="shared" si="127"/>
        <v>0</v>
      </c>
      <c r="U1318">
        <f t="array" ref="U1318">MAX(IF(A$2:A$1790=M1318,IF(B$2:B$1790=N1318,J$2:J$1790)))</f>
        <v>0</v>
      </c>
    </row>
    <row r="1319" spans="1:21" hidden="1" x14ac:dyDescent="0.3">
      <c r="A1319" t="s">
        <v>257</v>
      </c>
      <c r="B1319" t="s">
        <v>304</v>
      </c>
      <c r="C1319">
        <v>92678</v>
      </c>
      <c r="D1319" s="1">
        <v>42249</v>
      </c>
      <c r="E1319" s="1">
        <v>42472</v>
      </c>
      <c r="F1319">
        <v>194452</v>
      </c>
      <c r="G1319" t="s">
        <v>10</v>
      </c>
      <c r="H1319" s="2">
        <v>42472.46974537037</v>
      </c>
      <c r="I1319">
        <f t="shared" si="123"/>
        <v>223</v>
      </c>
      <c r="J1319">
        <f t="shared" si="128"/>
        <v>2</v>
      </c>
      <c r="K1319">
        <f t="shared" si="124"/>
        <v>0</v>
      </c>
      <c r="L1319">
        <f t="shared" si="125"/>
        <v>0</v>
      </c>
      <c r="P1319">
        <f t="shared" si="126"/>
        <v>0</v>
      </c>
      <c r="Q1319" t="e">
        <f>VLOOKUP(M1319,'train-c6'!A$1:B$23,2)</f>
        <v>#N/A</v>
      </c>
      <c r="R1319" t="e">
        <f>VLOOKUP(M1319,'train-c6'!A$2:H$23,7)</f>
        <v>#N/A</v>
      </c>
      <c r="S1319" t="e">
        <f>VLOOKUP(M1319,'train-c6'!A$2:H$23,8)</f>
        <v>#N/A</v>
      </c>
      <c r="T1319">
        <f t="shared" si="127"/>
        <v>0</v>
      </c>
      <c r="U1319">
        <f t="array" ref="U1319">MAX(IF(A$2:A$1790=M1319,IF(B$2:B$1790=N1319,J$2:J$1790)))</f>
        <v>0</v>
      </c>
    </row>
    <row r="1320" spans="1:21" hidden="1" x14ac:dyDescent="0.3">
      <c r="A1320" t="s">
        <v>257</v>
      </c>
      <c r="B1320" t="s">
        <v>304</v>
      </c>
      <c r="C1320">
        <v>92678</v>
      </c>
      <c r="D1320" s="1">
        <v>42249</v>
      </c>
      <c r="E1320" s="1">
        <v>42521</v>
      </c>
      <c r="F1320">
        <v>198829</v>
      </c>
      <c r="G1320" t="s">
        <v>10</v>
      </c>
      <c r="H1320" s="2">
        <v>42521.464189814818</v>
      </c>
      <c r="I1320">
        <f t="shared" si="123"/>
        <v>272</v>
      </c>
      <c r="J1320">
        <f t="shared" si="128"/>
        <v>3</v>
      </c>
      <c r="K1320">
        <f t="shared" si="124"/>
        <v>0</v>
      </c>
      <c r="L1320">
        <f t="shared" si="125"/>
        <v>0</v>
      </c>
      <c r="P1320">
        <f t="shared" si="126"/>
        <v>0</v>
      </c>
      <c r="Q1320" t="e">
        <f>VLOOKUP(M1320,'train-c6'!A$1:B$23,2)</f>
        <v>#N/A</v>
      </c>
      <c r="R1320" t="e">
        <f>VLOOKUP(M1320,'train-c6'!A$2:H$23,7)</f>
        <v>#N/A</v>
      </c>
      <c r="S1320" t="e">
        <f>VLOOKUP(M1320,'train-c6'!A$2:H$23,8)</f>
        <v>#N/A</v>
      </c>
      <c r="T1320">
        <f t="shared" si="127"/>
        <v>0</v>
      </c>
      <c r="U1320">
        <f t="array" ref="U1320">MAX(IF(A$2:A$1790=M1320,IF(B$2:B$1790=N1320,J$2:J$1790)))</f>
        <v>0</v>
      </c>
    </row>
    <row r="1321" spans="1:21" hidden="1" x14ac:dyDescent="0.3">
      <c r="A1321" t="s">
        <v>257</v>
      </c>
      <c r="B1321" t="s">
        <v>304</v>
      </c>
      <c r="C1321">
        <v>92678</v>
      </c>
      <c r="D1321" s="1">
        <v>42249</v>
      </c>
      <c r="E1321" s="1">
        <v>42571</v>
      </c>
      <c r="F1321">
        <v>204074</v>
      </c>
      <c r="G1321" t="s">
        <v>10</v>
      </c>
      <c r="H1321" s="2">
        <v>42571.499583333331</v>
      </c>
      <c r="I1321">
        <f t="shared" si="123"/>
        <v>322</v>
      </c>
      <c r="J1321">
        <f t="shared" si="128"/>
        <v>4</v>
      </c>
      <c r="K1321">
        <f t="shared" si="124"/>
        <v>0</v>
      </c>
      <c r="L1321">
        <f t="shared" si="125"/>
        <v>0</v>
      </c>
      <c r="P1321">
        <f t="shared" si="126"/>
        <v>0</v>
      </c>
      <c r="Q1321" t="e">
        <f>VLOOKUP(M1321,'train-c6'!A$1:B$23,2)</f>
        <v>#N/A</v>
      </c>
      <c r="R1321" t="e">
        <f>VLOOKUP(M1321,'train-c6'!A$2:H$23,7)</f>
        <v>#N/A</v>
      </c>
      <c r="S1321" t="e">
        <f>VLOOKUP(M1321,'train-c6'!A$2:H$23,8)</f>
        <v>#N/A</v>
      </c>
      <c r="T1321">
        <f t="shared" si="127"/>
        <v>0</v>
      </c>
      <c r="U1321">
        <f t="array" ref="U1321">MAX(IF(A$2:A$1790=M1321,IF(B$2:B$1790=N1321,J$2:J$1790)))</f>
        <v>0</v>
      </c>
    </row>
    <row r="1322" spans="1:21" hidden="1" x14ac:dyDescent="0.3">
      <c r="A1322" t="s">
        <v>257</v>
      </c>
      <c r="B1322" t="s">
        <v>304</v>
      </c>
      <c r="C1322">
        <v>92678</v>
      </c>
      <c r="D1322" s="1">
        <v>42249</v>
      </c>
      <c r="E1322" s="1">
        <v>42633</v>
      </c>
      <c r="F1322">
        <v>209927</v>
      </c>
      <c r="G1322" t="s">
        <v>10</v>
      </c>
      <c r="H1322" s="2">
        <v>42633.344537037039</v>
      </c>
      <c r="I1322">
        <f t="shared" si="123"/>
        <v>384</v>
      </c>
      <c r="J1322">
        <f t="shared" si="128"/>
        <v>5</v>
      </c>
      <c r="K1322">
        <f t="shared" si="124"/>
        <v>0</v>
      </c>
      <c r="L1322">
        <f t="shared" si="125"/>
        <v>0</v>
      </c>
      <c r="P1322">
        <f t="shared" si="126"/>
        <v>0</v>
      </c>
      <c r="Q1322" t="e">
        <f>VLOOKUP(M1322,'train-c6'!A$1:B$23,2)</f>
        <v>#N/A</v>
      </c>
      <c r="R1322" t="e">
        <f>VLOOKUP(M1322,'train-c6'!A$2:H$23,7)</f>
        <v>#N/A</v>
      </c>
      <c r="S1322" t="e">
        <f>VLOOKUP(M1322,'train-c6'!A$2:H$23,8)</f>
        <v>#N/A</v>
      </c>
      <c r="T1322">
        <f t="shared" si="127"/>
        <v>0</v>
      </c>
      <c r="U1322">
        <f t="array" ref="U1322">MAX(IF(A$2:A$1790=M1322,IF(B$2:B$1790=N1322,J$2:J$1790)))</f>
        <v>0</v>
      </c>
    </row>
    <row r="1323" spans="1:21" hidden="1" x14ac:dyDescent="0.3">
      <c r="A1323" t="s">
        <v>257</v>
      </c>
      <c r="B1323" t="s">
        <v>304</v>
      </c>
      <c r="C1323">
        <v>92678</v>
      </c>
      <c r="D1323" s="1">
        <v>42249</v>
      </c>
      <c r="E1323" s="1">
        <v>42699</v>
      </c>
      <c r="F1323">
        <v>215340</v>
      </c>
      <c r="G1323" t="s">
        <v>10</v>
      </c>
      <c r="H1323" s="2">
        <v>42699.358495370368</v>
      </c>
      <c r="I1323">
        <f t="shared" si="123"/>
        <v>450</v>
      </c>
      <c r="J1323">
        <f t="shared" si="128"/>
        <v>6</v>
      </c>
      <c r="K1323">
        <f t="shared" si="124"/>
        <v>0</v>
      </c>
      <c r="L1323">
        <f t="shared" si="125"/>
        <v>0</v>
      </c>
      <c r="P1323">
        <f t="shared" si="126"/>
        <v>0</v>
      </c>
      <c r="Q1323" t="e">
        <f>VLOOKUP(M1323,'train-c6'!A$1:B$23,2)</f>
        <v>#N/A</v>
      </c>
      <c r="R1323" t="e">
        <f>VLOOKUP(M1323,'train-c6'!A$2:H$23,7)</f>
        <v>#N/A</v>
      </c>
      <c r="S1323" t="e">
        <f>VLOOKUP(M1323,'train-c6'!A$2:H$23,8)</f>
        <v>#N/A</v>
      </c>
      <c r="T1323">
        <f t="shared" si="127"/>
        <v>0</v>
      </c>
      <c r="U1323">
        <f t="array" ref="U1323">MAX(IF(A$2:A$1790=M1323,IF(B$2:B$1790=N1323,J$2:J$1790)))</f>
        <v>0</v>
      </c>
    </row>
    <row r="1324" spans="1:21" hidden="1" x14ac:dyDescent="0.3">
      <c r="A1324" t="s">
        <v>257</v>
      </c>
      <c r="B1324" t="s">
        <v>304</v>
      </c>
      <c r="C1324">
        <v>92678</v>
      </c>
      <c r="D1324" s="1">
        <v>42249</v>
      </c>
      <c r="E1324" s="1">
        <v>42828</v>
      </c>
      <c r="F1324">
        <v>226484</v>
      </c>
      <c r="G1324" t="s">
        <v>10</v>
      </c>
      <c r="H1324" s="2">
        <v>42828.433252314811</v>
      </c>
      <c r="I1324">
        <f t="shared" si="123"/>
        <v>579</v>
      </c>
      <c r="J1324">
        <f t="shared" si="128"/>
        <v>7</v>
      </c>
      <c r="K1324">
        <f t="shared" si="124"/>
        <v>0</v>
      </c>
      <c r="L1324">
        <f t="shared" si="125"/>
        <v>0</v>
      </c>
      <c r="P1324">
        <f t="shared" si="126"/>
        <v>0</v>
      </c>
      <c r="Q1324" t="e">
        <f>VLOOKUP(M1324,'train-c6'!A$1:B$23,2)</f>
        <v>#N/A</v>
      </c>
      <c r="R1324" t="e">
        <f>VLOOKUP(M1324,'train-c6'!A$2:H$23,7)</f>
        <v>#N/A</v>
      </c>
      <c r="S1324" t="e">
        <f>VLOOKUP(M1324,'train-c6'!A$2:H$23,8)</f>
        <v>#N/A</v>
      </c>
      <c r="T1324">
        <f t="shared" si="127"/>
        <v>0</v>
      </c>
      <c r="U1324">
        <f t="array" ref="U1324">MAX(IF(A$2:A$1790=M1324,IF(B$2:B$1790=N1324,J$2:J$1790)))</f>
        <v>0</v>
      </c>
    </row>
    <row r="1325" spans="1:21" hidden="1" x14ac:dyDescent="0.3">
      <c r="A1325" t="s">
        <v>257</v>
      </c>
      <c r="B1325" t="s">
        <v>319</v>
      </c>
      <c r="C1325">
        <v>92679</v>
      </c>
      <c r="D1325" s="1">
        <v>42249</v>
      </c>
      <c r="E1325" s="1">
        <v>42401</v>
      </c>
      <c r="F1325">
        <v>185929</v>
      </c>
      <c r="G1325" t="s">
        <v>10</v>
      </c>
      <c r="H1325" s="2">
        <v>42401.522002314814</v>
      </c>
      <c r="I1325">
        <f t="shared" si="123"/>
        <v>152</v>
      </c>
      <c r="J1325">
        <f t="shared" si="128"/>
        <v>1</v>
      </c>
      <c r="K1325">
        <f t="shared" si="124"/>
        <v>0</v>
      </c>
      <c r="L1325">
        <f t="shared" si="125"/>
        <v>0</v>
      </c>
      <c r="P1325">
        <f t="shared" si="126"/>
        <v>0</v>
      </c>
      <c r="Q1325" t="e">
        <f>VLOOKUP(M1325,'train-c6'!A$1:B$23,2)</f>
        <v>#N/A</v>
      </c>
      <c r="R1325" t="e">
        <f>VLOOKUP(M1325,'train-c6'!A$2:H$23,7)</f>
        <v>#N/A</v>
      </c>
      <c r="S1325" t="e">
        <f>VLOOKUP(M1325,'train-c6'!A$2:H$23,8)</f>
        <v>#N/A</v>
      </c>
      <c r="T1325">
        <f t="shared" si="127"/>
        <v>0</v>
      </c>
      <c r="U1325">
        <f t="array" ref="U1325">MAX(IF(A$2:A$1790=M1325,IF(B$2:B$1790=N1325,J$2:J$1790)))</f>
        <v>0</v>
      </c>
    </row>
    <row r="1326" spans="1:21" hidden="1" x14ac:dyDescent="0.3">
      <c r="A1326" t="s">
        <v>257</v>
      </c>
      <c r="B1326" t="s">
        <v>319</v>
      </c>
      <c r="C1326">
        <v>92679</v>
      </c>
      <c r="D1326" s="1">
        <v>42249</v>
      </c>
      <c r="E1326" s="1">
        <v>42468</v>
      </c>
      <c r="F1326">
        <v>193525</v>
      </c>
      <c r="G1326" t="s">
        <v>10</v>
      </c>
      <c r="H1326" s="2">
        <v>42468.348344907405</v>
      </c>
      <c r="I1326">
        <f t="shared" si="123"/>
        <v>219</v>
      </c>
      <c r="J1326">
        <f t="shared" si="128"/>
        <v>2</v>
      </c>
      <c r="K1326">
        <f t="shared" si="124"/>
        <v>0</v>
      </c>
      <c r="L1326">
        <f t="shared" si="125"/>
        <v>0</v>
      </c>
      <c r="P1326">
        <f t="shared" si="126"/>
        <v>0</v>
      </c>
      <c r="Q1326" t="e">
        <f>VLOOKUP(M1326,'train-c6'!A$1:B$23,2)</f>
        <v>#N/A</v>
      </c>
      <c r="R1326" t="e">
        <f>VLOOKUP(M1326,'train-c6'!A$2:H$23,7)</f>
        <v>#N/A</v>
      </c>
      <c r="S1326" t="e">
        <f>VLOOKUP(M1326,'train-c6'!A$2:H$23,8)</f>
        <v>#N/A</v>
      </c>
      <c r="T1326">
        <f t="shared" si="127"/>
        <v>0</v>
      </c>
      <c r="U1326">
        <f t="array" ref="U1326">MAX(IF(A$2:A$1790=M1326,IF(B$2:B$1790=N1326,J$2:J$1790)))</f>
        <v>0</v>
      </c>
    </row>
    <row r="1327" spans="1:21" hidden="1" x14ac:dyDescent="0.3">
      <c r="A1327" t="s">
        <v>257</v>
      </c>
      <c r="B1327" t="s">
        <v>319</v>
      </c>
      <c r="C1327">
        <v>92679</v>
      </c>
      <c r="D1327" s="1">
        <v>42249</v>
      </c>
      <c r="E1327" s="1">
        <v>42521</v>
      </c>
      <c r="F1327">
        <v>198830</v>
      </c>
      <c r="G1327" t="s">
        <v>10</v>
      </c>
      <c r="H1327" s="2">
        <v>42521.464502314811</v>
      </c>
      <c r="I1327">
        <f t="shared" si="123"/>
        <v>272</v>
      </c>
      <c r="J1327">
        <f t="shared" si="128"/>
        <v>3</v>
      </c>
      <c r="K1327">
        <f t="shared" si="124"/>
        <v>0</v>
      </c>
      <c r="L1327">
        <f t="shared" si="125"/>
        <v>0</v>
      </c>
      <c r="P1327">
        <f t="shared" si="126"/>
        <v>0</v>
      </c>
      <c r="Q1327" t="e">
        <f>VLOOKUP(M1327,'train-c6'!A$1:B$23,2)</f>
        <v>#N/A</v>
      </c>
      <c r="R1327" t="e">
        <f>VLOOKUP(M1327,'train-c6'!A$2:H$23,7)</f>
        <v>#N/A</v>
      </c>
      <c r="S1327" t="e">
        <f>VLOOKUP(M1327,'train-c6'!A$2:H$23,8)</f>
        <v>#N/A</v>
      </c>
      <c r="T1327">
        <f t="shared" si="127"/>
        <v>0</v>
      </c>
      <c r="U1327">
        <f t="array" ref="U1327">MAX(IF(A$2:A$1790=M1327,IF(B$2:B$1790=N1327,J$2:J$1790)))</f>
        <v>0</v>
      </c>
    </row>
    <row r="1328" spans="1:21" hidden="1" x14ac:dyDescent="0.3">
      <c r="A1328" t="s">
        <v>257</v>
      </c>
      <c r="B1328" t="s">
        <v>319</v>
      </c>
      <c r="C1328">
        <v>92679</v>
      </c>
      <c r="D1328" s="1">
        <v>42249</v>
      </c>
      <c r="E1328" s="1">
        <v>42571</v>
      </c>
      <c r="F1328">
        <v>204075</v>
      </c>
      <c r="G1328" t="s">
        <v>10</v>
      </c>
      <c r="H1328" s="2">
        <v>42571.4997337963</v>
      </c>
      <c r="I1328">
        <f t="shared" si="123"/>
        <v>322</v>
      </c>
      <c r="J1328">
        <f t="shared" si="128"/>
        <v>4</v>
      </c>
      <c r="K1328">
        <f t="shared" si="124"/>
        <v>0</v>
      </c>
      <c r="L1328">
        <f t="shared" si="125"/>
        <v>0</v>
      </c>
      <c r="P1328">
        <f t="shared" si="126"/>
        <v>0</v>
      </c>
      <c r="Q1328" t="e">
        <f>VLOOKUP(M1328,'train-c6'!A$1:B$23,2)</f>
        <v>#N/A</v>
      </c>
      <c r="R1328" t="e">
        <f>VLOOKUP(M1328,'train-c6'!A$2:H$23,7)</f>
        <v>#N/A</v>
      </c>
      <c r="S1328" t="e">
        <f>VLOOKUP(M1328,'train-c6'!A$2:H$23,8)</f>
        <v>#N/A</v>
      </c>
      <c r="T1328">
        <f t="shared" si="127"/>
        <v>0</v>
      </c>
      <c r="U1328">
        <f t="array" ref="U1328">MAX(IF(A$2:A$1790=M1328,IF(B$2:B$1790=N1328,J$2:J$1790)))</f>
        <v>0</v>
      </c>
    </row>
    <row r="1329" spans="1:21" hidden="1" x14ac:dyDescent="0.3">
      <c r="A1329" t="s">
        <v>257</v>
      </c>
      <c r="B1329" t="s">
        <v>319</v>
      </c>
      <c r="C1329">
        <v>92679</v>
      </c>
      <c r="D1329" s="1">
        <v>42249</v>
      </c>
      <c r="E1329" s="1">
        <v>42633</v>
      </c>
      <c r="F1329">
        <v>209928</v>
      </c>
      <c r="G1329" t="s">
        <v>10</v>
      </c>
      <c r="H1329" s="2">
        <v>42633.344618055555</v>
      </c>
      <c r="I1329">
        <f t="shared" si="123"/>
        <v>384</v>
      </c>
      <c r="J1329">
        <f t="shared" si="128"/>
        <v>5</v>
      </c>
      <c r="K1329">
        <f t="shared" si="124"/>
        <v>0</v>
      </c>
      <c r="L1329">
        <f t="shared" si="125"/>
        <v>0</v>
      </c>
      <c r="P1329">
        <f t="shared" si="126"/>
        <v>0</v>
      </c>
      <c r="Q1329" t="e">
        <f>VLOOKUP(M1329,'train-c6'!A$1:B$23,2)</f>
        <v>#N/A</v>
      </c>
      <c r="R1329" t="e">
        <f>VLOOKUP(M1329,'train-c6'!A$2:H$23,7)</f>
        <v>#N/A</v>
      </c>
      <c r="S1329" t="e">
        <f>VLOOKUP(M1329,'train-c6'!A$2:H$23,8)</f>
        <v>#N/A</v>
      </c>
      <c r="T1329">
        <f t="shared" si="127"/>
        <v>0</v>
      </c>
      <c r="U1329">
        <f t="array" ref="U1329">MAX(IF(A$2:A$1790=M1329,IF(B$2:B$1790=N1329,J$2:J$1790)))</f>
        <v>0</v>
      </c>
    </row>
    <row r="1330" spans="1:21" hidden="1" x14ac:dyDescent="0.3">
      <c r="A1330" t="s">
        <v>257</v>
      </c>
      <c r="B1330" t="s">
        <v>319</v>
      </c>
      <c r="C1330">
        <v>92679</v>
      </c>
      <c r="D1330" s="1">
        <v>42249</v>
      </c>
      <c r="E1330" s="1">
        <v>42699</v>
      </c>
      <c r="F1330">
        <v>215341</v>
      </c>
      <c r="G1330" t="s">
        <v>10</v>
      </c>
      <c r="H1330" s="2">
        <v>42699.358622685184</v>
      </c>
      <c r="I1330">
        <f t="shared" si="123"/>
        <v>450</v>
      </c>
      <c r="J1330">
        <f t="shared" si="128"/>
        <v>6</v>
      </c>
      <c r="K1330">
        <f t="shared" si="124"/>
        <v>0</v>
      </c>
      <c r="L1330">
        <f t="shared" si="125"/>
        <v>0</v>
      </c>
      <c r="P1330">
        <f t="shared" si="126"/>
        <v>0</v>
      </c>
      <c r="Q1330" t="e">
        <f>VLOOKUP(M1330,'train-c6'!A$1:B$23,2)</f>
        <v>#N/A</v>
      </c>
      <c r="R1330" t="e">
        <f>VLOOKUP(M1330,'train-c6'!A$2:H$23,7)</f>
        <v>#N/A</v>
      </c>
      <c r="S1330" t="e">
        <f>VLOOKUP(M1330,'train-c6'!A$2:H$23,8)</f>
        <v>#N/A</v>
      </c>
      <c r="T1330">
        <f t="shared" si="127"/>
        <v>0</v>
      </c>
      <c r="U1330">
        <f t="array" ref="U1330">MAX(IF(A$2:A$1790=M1330,IF(B$2:B$1790=N1330,J$2:J$1790)))</f>
        <v>0</v>
      </c>
    </row>
    <row r="1331" spans="1:21" hidden="1" x14ac:dyDescent="0.3">
      <c r="A1331" t="s">
        <v>257</v>
      </c>
      <c r="B1331" t="s">
        <v>319</v>
      </c>
      <c r="C1331">
        <v>92679</v>
      </c>
      <c r="D1331" s="1">
        <v>42249</v>
      </c>
      <c r="E1331" s="1">
        <v>42828</v>
      </c>
      <c r="F1331">
        <v>226485</v>
      </c>
      <c r="G1331" t="s">
        <v>10</v>
      </c>
      <c r="H1331" s="2">
        <v>42828.433356481481</v>
      </c>
      <c r="I1331">
        <f t="shared" si="123"/>
        <v>579</v>
      </c>
      <c r="J1331">
        <f t="shared" si="128"/>
        <v>7</v>
      </c>
      <c r="K1331">
        <f t="shared" si="124"/>
        <v>0</v>
      </c>
      <c r="L1331">
        <f t="shared" si="125"/>
        <v>0</v>
      </c>
      <c r="P1331">
        <f t="shared" si="126"/>
        <v>0</v>
      </c>
      <c r="Q1331" t="e">
        <f>VLOOKUP(M1331,'train-c6'!A$1:B$23,2)</f>
        <v>#N/A</v>
      </c>
      <c r="R1331" t="e">
        <f>VLOOKUP(M1331,'train-c6'!A$2:H$23,7)</f>
        <v>#N/A</v>
      </c>
      <c r="S1331" t="e">
        <f>VLOOKUP(M1331,'train-c6'!A$2:H$23,8)</f>
        <v>#N/A</v>
      </c>
      <c r="T1331">
        <f t="shared" si="127"/>
        <v>0</v>
      </c>
      <c r="U1331">
        <f t="array" ref="U1331">MAX(IF(A$2:A$1790=M1331,IF(B$2:B$1790=N1331,J$2:J$1790)))</f>
        <v>0</v>
      </c>
    </row>
    <row r="1332" spans="1:21" hidden="1" x14ac:dyDescent="0.3">
      <c r="A1332" t="s">
        <v>257</v>
      </c>
      <c r="B1332" t="s">
        <v>320</v>
      </c>
      <c r="C1332">
        <v>92680</v>
      </c>
      <c r="D1332" s="1">
        <v>42249</v>
      </c>
      <c r="E1332" s="1">
        <v>42401</v>
      </c>
      <c r="F1332">
        <v>185930</v>
      </c>
      <c r="G1332" t="s">
        <v>10</v>
      </c>
      <c r="H1332" s="2">
        <v>42401.523229166669</v>
      </c>
      <c r="I1332">
        <f t="shared" si="123"/>
        <v>152</v>
      </c>
      <c r="J1332">
        <f t="shared" si="128"/>
        <v>1</v>
      </c>
      <c r="K1332">
        <f t="shared" si="124"/>
        <v>0</v>
      </c>
      <c r="L1332">
        <f t="shared" si="125"/>
        <v>0</v>
      </c>
      <c r="P1332">
        <f t="shared" si="126"/>
        <v>0</v>
      </c>
      <c r="Q1332" t="e">
        <f>VLOOKUP(M1332,'train-c6'!A$1:B$23,2)</f>
        <v>#N/A</v>
      </c>
      <c r="R1332" t="e">
        <f>VLOOKUP(M1332,'train-c6'!A$2:H$23,7)</f>
        <v>#N/A</v>
      </c>
      <c r="S1332" t="e">
        <f>VLOOKUP(M1332,'train-c6'!A$2:H$23,8)</f>
        <v>#N/A</v>
      </c>
      <c r="T1332">
        <f t="shared" si="127"/>
        <v>0</v>
      </c>
      <c r="U1332">
        <f t="array" ref="U1332">MAX(IF(A$2:A$1790=M1332,IF(B$2:B$1790=N1332,J$2:J$1790)))</f>
        <v>0</v>
      </c>
    </row>
    <row r="1333" spans="1:21" hidden="1" x14ac:dyDescent="0.3">
      <c r="A1333" t="s">
        <v>257</v>
      </c>
      <c r="B1333" t="s">
        <v>320</v>
      </c>
      <c r="C1333">
        <v>92680</v>
      </c>
      <c r="D1333" s="1">
        <v>42249</v>
      </c>
      <c r="E1333" s="1">
        <v>42468</v>
      </c>
      <c r="F1333">
        <v>193528</v>
      </c>
      <c r="G1333" t="s">
        <v>10</v>
      </c>
      <c r="H1333" s="2">
        <v>42468.348506944443</v>
      </c>
      <c r="I1333">
        <f t="shared" si="123"/>
        <v>219</v>
      </c>
      <c r="J1333">
        <f t="shared" si="128"/>
        <v>2</v>
      </c>
      <c r="K1333">
        <f t="shared" si="124"/>
        <v>0</v>
      </c>
      <c r="L1333">
        <f t="shared" si="125"/>
        <v>0</v>
      </c>
      <c r="P1333">
        <f t="shared" si="126"/>
        <v>0</v>
      </c>
      <c r="Q1333" t="e">
        <f>VLOOKUP(M1333,'train-c6'!A$1:B$23,2)</f>
        <v>#N/A</v>
      </c>
      <c r="R1333" t="e">
        <f>VLOOKUP(M1333,'train-c6'!A$2:H$23,7)</f>
        <v>#N/A</v>
      </c>
      <c r="S1333" t="e">
        <f>VLOOKUP(M1333,'train-c6'!A$2:H$23,8)</f>
        <v>#N/A</v>
      </c>
      <c r="T1333">
        <f t="shared" si="127"/>
        <v>0</v>
      </c>
      <c r="U1333">
        <f t="array" ref="U1333">MAX(IF(A$2:A$1790=M1333,IF(B$2:B$1790=N1333,J$2:J$1790)))</f>
        <v>0</v>
      </c>
    </row>
    <row r="1334" spans="1:21" hidden="1" x14ac:dyDescent="0.3">
      <c r="A1334" t="s">
        <v>257</v>
      </c>
      <c r="B1334" t="s">
        <v>320</v>
      </c>
      <c r="C1334">
        <v>92680</v>
      </c>
      <c r="D1334" s="1">
        <v>42249</v>
      </c>
      <c r="E1334" s="1">
        <v>42521</v>
      </c>
      <c r="F1334">
        <v>198831</v>
      </c>
      <c r="G1334" t="s">
        <v>10</v>
      </c>
      <c r="H1334" s="2">
        <v>42521.465011574073</v>
      </c>
      <c r="I1334">
        <f t="shared" si="123"/>
        <v>272</v>
      </c>
      <c r="J1334">
        <f t="shared" si="128"/>
        <v>3</v>
      </c>
      <c r="K1334">
        <f t="shared" si="124"/>
        <v>0</v>
      </c>
      <c r="L1334">
        <f t="shared" si="125"/>
        <v>0</v>
      </c>
      <c r="P1334">
        <f t="shared" si="126"/>
        <v>0</v>
      </c>
      <c r="Q1334" t="e">
        <f>VLOOKUP(M1334,'train-c6'!A$1:B$23,2)</f>
        <v>#N/A</v>
      </c>
      <c r="R1334" t="e">
        <f>VLOOKUP(M1334,'train-c6'!A$2:H$23,7)</f>
        <v>#N/A</v>
      </c>
      <c r="S1334" t="e">
        <f>VLOOKUP(M1334,'train-c6'!A$2:H$23,8)</f>
        <v>#N/A</v>
      </c>
      <c r="T1334">
        <f t="shared" si="127"/>
        <v>0</v>
      </c>
      <c r="U1334">
        <f t="array" ref="U1334">MAX(IF(A$2:A$1790=M1334,IF(B$2:B$1790=N1334,J$2:J$1790)))</f>
        <v>0</v>
      </c>
    </row>
    <row r="1335" spans="1:21" hidden="1" x14ac:dyDescent="0.3">
      <c r="A1335" t="s">
        <v>257</v>
      </c>
      <c r="B1335" t="s">
        <v>320</v>
      </c>
      <c r="C1335">
        <v>92680</v>
      </c>
      <c r="D1335" s="1">
        <v>42249</v>
      </c>
      <c r="E1335" s="1">
        <v>42571</v>
      </c>
      <c r="F1335">
        <v>204076</v>
      </c>
      <c r="G1335" t="s">
        <v>10</v>
      </c>
      <c r="H1335" s="2">
        <v>42571.499861111108</v>
      </c>
      <c r="I1335">
        <f t="shared" si="123"/>
        <v>322</v>
      </c>
      <c r="J1335">
        <f t="shared" si="128"/>
        <v>4</v>
      </c>
      <c r="K1335">
        <f t="shared" si="124"/>
        <v>0</v>
      </c>
      <c r="L1335">
        <f t="shared" si="125"/>
        <v>0</v>
      </c>
      <c r="P1335">
        <f t="shared" si="126"/>
        <v>0</v>
      </c>
      <c r="Q1335" t="e">
        <f>VLOOKUP(M1335,'train-c6'!A$1:B$23,2)</f>
        <v>#N/A</v>
      </c>
      <c r="R1335" t="e">
        <f>VLOOKUP(M1335,'train-c6'!A$2:H$23,7)</f>
        <v>#N/A</v>
      </c>
      <c r="S1335" t="e">
        <f>VLOOKUP(M1335,'train-c6'!A$2:H$23,8)</f>
        <v>#N/A</v>
      </c>
      <c r="T1335">
        <f t="shared" si="127"/>
        <v>0</v>
      </c>
      <c r="U1335">
        <f t="array" ref="U1335">MAX(IF(A$2:A$1790=M1335,IF(B$2:B$1790=N1335,J$2:J$1790)))</f>
        <v>0</v>
      </c>
    </row>
    <row r="1336" spans="1:21" hidden="1" x14ac:dyDescent="0.3">
      <c r="A1336" t="s">
        <v>257</v>
      </c>
      <c r="B1336" t="s">
        <v>320</v>
      </c>
      <c r="C1336">
        <v>92680</v>
      </c>
      <c r="D1336" s="1">
        <v>42249</v>
      </c>
      <c r="E1336" s="1">
        <v>42633</v>
      </c>
      <c r="F1336">
        <v>209929</v>
      </c>
      <c r="G1336" t="s">
        <v>10</v>
      </c>
      <c r="H1336" s="2">
        <v>42633.345196759263</v>
      </c>
      <c r="I1336">
        <f t="shared" si="123"/>
        <v>384</v>
      </c>
      <c r="J1336">
        <f t="shared" si="128"/>
        <v>5</v>
      </c>
      <c r="K1336">
        <f t="shared" si="124"/>
        <v>0</v>
      </c>
      <c r="L1336">
        <f t="shared" si="125"/>
        <v>0</v>
      </c>
      <c r="P1336">
        <f t="shared" si="126"/>
        <v>0</v>
      </c>
      <c r="Q1336" t="e">
        <f>VLOOKUP(M1336,'train-c6'!A$1:B$23,2)</f>
        <v>#N/A</v>
      </c>
      <c r="R1336" t="e">
        <f>VLOOKUP(M1336,'train-c6'!A$2:H$23,7)</f>
        <v>#N/A</v>
      </c>
      <c r="S1336" t="e">
        <f>VLOOKUP(M1336,'train-c6'!A$2:H$23,8)</f>
        <v>#N/A</v>
      </c>
      <c r="T1336">
        <f t="shared" si="127"/>
        <v>0</v>
      </c>
      <c r="U1336">
        <f t="array" ref="U1336">MAX(IF(A$2:A$1790=M1336,IF(B$2:B$1790=N1336,J$2:J$1790)))</f>
        <v>0</v>
      </c>
    </row>
    <row r="1337" spans="1:21" hidden="1" x14ac:dyDescent="0.3">
      <c r="A1337" t="s">
        <v>257</v>
      </c>
      <c r="B1337" t="s">
        <v>320</v>
      </c>
      <c r="C1337">
        <v>92680</v>
      </c>
      <c r="D1337" s="1">
        <v>42249</v>
      </c>
      <c r="E1337" s="1">
        <v>42699</v>
      </c>
      <c r="F1337">
        <v>215342</v>
      </c>
      <c r="G1337" t="s">
        <v>10</v>
      </c>
      <c r="H1337" s="2">
        <v>42699.35869212963</v>
      </c>
      <c r="I1337">
        <f t="shared" si="123"/>
        <v>450</v>
      </c>
      <c r="J1337">
        <f t="shared" si="128"/>
        <v>6</v>
      </c>
      <c r="K1337">
        <f t="shared" si="124"/>
        <v>0</v>
      </c>
      <c r="L1337">
        <f t="shared" si="125"/>
        <v>0</v>
      </c>
      <c r="P1337">
        <f t="shared" si="126"/>
        <v>0</v>
      </c>
      <c r="Q1337" t="e">
        <f>VLOOKUP(M1337,'train-c6'!A$1:B$23,2)</f>
        <v>#N/A</v>
      </c>
      <c r="R1337" t="e">
        <f>VLOOKUP(M1337,'train-c6'!A$2:H$23,7)</f>
        <v>#N/A</v>
      </c>
      <c r="S1337" t="e">
        <f>VLOOKUP(M1337,'train-c6'!A$2:H$23,8)</f>
        <v>#N/A</v>
      </c>
      <c r="T1337">
        <f t="shared" si="127"/>
        <v>0</v>
      </c>
      <c r="U1337">
        <f t="array" ref="U1337">MAX(IF(A$2:A$1790=M1337,IF(B$2:B$1790=N1337,J$2:J$1790)))</f>
        <v>0</v>
      </c>
    </row>
    <row r="1338" spans="1:21" hidden="1" x14ac:dyDescent="0.3">
      <c r="A1338" t="s">
        <v>257</v>
      </c>
      <c r="B1338" t="s">
        <v>320</v>
      </c>
      <c r="C1338">
        <v>92680</v>
      </c>
      <c r="D1338" s="1">
        <v>42249</v>
      </c>
      <c r="E1338" s="1">
        <v>42828</v>
      </c>
      <c r="F1338">
        <v>226486</v>
      </c>
      <c r="G1338" t="s">
        <v>10</v>
      </c>
      <c r="H1338" s="2">
        <v>42828.433553240742</v>
      </c>
      <c r="I1338">
        <f t="shared" si="123"/>
        <v>579</v>
      </c>
      <c r="J1338">
        <f t="shared" si="128"/>
        <v>7</v>
      </c>
      <c r="K1338">
        <f t="shared" si="124"/>
        <v>0</v>
      </c>
      <c r="L1338">
        <f t="shared" si="125"/>
        <v>0</v>
      </c>
      <c r="P1338">
        <f t="shared" si="126"/>
        <v>0</v>
      </c>
      <c r="Q1338" t="e">
        <f>VLOOKUP(M1338,'train-c6'!A$1:B$23,2)</f>
        <v>#N/A</v>
      </c>
      <c r="R1338" t="e">
        <f>VLOOKUP(M1338,'train-c6'!A$2:H$23,7)</f>
        <v>#N/A</v>
      </c>
      <c r="S1338" t="e">
        <f>VLOOKUP(M1338,'train-c6'!A$2:H$23,8)</f>
        <v>#N/A</v>
      </c>
      <c r="T1338">
        <f t="shared" si="127"/>
        <v>0</v>
      </c>
      <c r="U1338">
        <f t="array" ref="U1338">MAX(IF(A$2:A$1790=M1338,IF(B$2:B$1790=N1338,J$2:J$1790)))</f>
        <v>0</v>
      </c>
    </row>
    <row r="1339" spans="1:21" hidden="1" x14ac:dyDescent="0.3">
      <c r="A1339" t="s">
        <v>257</v>
      </c>
      <c r="B1339" t="s">
        <v>305</v>
      </c>
      <c r="C1339">
        <v>92681</v>
      </c>
      <c r="D1339" s="1">
        <v>42249</v>
      </c>
      <c r="E1339" s="1">
        <v>42392</v>
      </c>
      <c r="F1339">
        <v>184811</v>
      </c>
      <c r="G1339" t="s">
        <v>10</v>
      </c>
      <c r="H1339" s="2">
        <v>42392.380868055552</v>
      </c>
      <c r="I1339">
        <f t="shared" si="123"/>
        <v>143</v>
      </c>
      <c r="J1339">
        <f t="shared" si="128"/>
        <v>1</v>
      </c>
      <c r="K1339">
        <f t="shared" si="124"/>
        <v>0</v>
      </c>
      <c r="L1339">
        <f t="shared" si="125"/>
        <v>0</v>
      </c>
      <c r="P1339">
        <f t="shared" si="126"/>
        <v>0</v>
      </c>
      <c r="Q1339" t="e">
        <f>VLOOKUP(M1339,'train-c6'!A$1:B$23,2)</f>
        <v>#N/A</v>
      </c>
      <c r="R1339" t="e">
        <f>VLOOKUP(M1339,'train-c6'!A$2:H$23,7)</f>
        <v>#N/A</v>
      </c>
      <c r="S1339" t="e">
        <f>VLOOKUP(M1339,'train-c6'!A$2:H$23,8)</f>
        <v>#N/A</v>
      </c>
      <c r="T1339">
        <f t="shared" si="127"/>
        <v>0</v>
      </c>
      <c r="U1339">
        <f t="array" ref="U1339">MAX(IF(A$2:A$1790=M1339,IF(B$2:B$1790=N1339,J$2:J$1790)))</f>
        <v>0</v>
      </c>
    </row>
    <row r="1340" spans="1:21" hidden="1" x14ac:dyDescent="0.3">
      <c r="A1340" t="s">
        <v>257</v>
      </c>
      <c r="B1340" t="s">
        <v>305</v>
      </c>
      <c r="C1340">
        <v>92681</v>
      </c>
      <c r="D1340" s="1">
        <v>42249</v>
      </c>
      <c r="E1340" s="1">
        <v>42468</v>
      </c>
      <c r="F1340">
        <v>193526</v>
      </c>
      <c r="G1340" t="s">
        <v>10</v>
      </c>
      <c r="H1340" s="2">
        <v>42468.348402777781</v>
      </c>
      <c r="I1340">
        <f t="shared" si="123"/>
        <v>219</v>
      </c>
      <c r="J1340">
        <f t="shared" si="128"/>
        <v>2</v>
      </c>
      <c r="K1340">
        <f t="shared" si="124"/>
        <v>0</v>
      </c>
      <c r="L1340">
        <f t="shared" si="125"/>
        <v>0</v>
      </c>
      <c r="P1340">
        <f t="shared" si="126"/>
        <v>0</v>
      </c>
      <c r="Q1340" t="e">
        <f>VLOOKUP(M1340,'train-c6'!A$1:B$23,2)</f>
        <v>#N/A</v>
      </c>
      <c r="R1340" t="e">
        <f>VLOOKUP(M1340,'train-c6'!A$2:H$23,7)</f>
        <v>#N/A</v>
      </c>
      <c r="S1340" t="e">
        <f>VLOOKUP(M1340,'train-c6'!A$2:H$23,8)</f>
        <v>#N/A</v>
      </c>
      <c r="T1340">
        <f t="shared" si="127"/>
        <v>0</v>
      </c>
      <c r="U1340">
        <f t="array" ref="U1340">MAX(IF(A$2:A$1790=M1340,IF(B$2:B$1790=N1340,J$2:J$1790)))</f>
        <v>0</v>
      </c>
    </row>
    <row r="1341" spans="1:21" hidden="1" x14ac:dyDescent="0.3">
      <c r="A1341" t="s">
        <v>257</v>
      </c>
      <c r="B1341" t="s">
        <v>305</v>
      </c>
      <c r="C1341">
        <v>92681</v>
      </c>
      <c r="D1341" s="1">
        <v>42249</v>
      </c>
      <c r="E1341" s="1">
        <v>42521</v>
      </c>
      <c r="F1341">
        <v>198832</v>
      </c>
      <c r="G1341" t="s">
        <v>10</v>
      </c>
      <c r="H1341" s="2">
        <v>42521.465081018519</v>
      </c>
      <c r="I1341">
        <f t="shared" si="123"/>
        <v>272</v>
      </c>
      <c r="J1341">
        <f t="shared" si="128"/>
        <v>3</v>
      </c>
      <c r="K1341">
        <f t="shared" si="124"/>
        <v>0</v>
      </c>
      <c r="L1341">
        <f t="shared" si="125"/>
        <v>0</v>
      </c>
      <c r="P1341">
        <f t="shared" si="126"/>
        <v>0</v>
      </c>
      <c r="Q1341" t="e">
        <f>VLOOKUP(M1341,'train-c6'!A$1:B$23,2)</f>
        <v>#N/A</v>
      </c>
      <c r="R1341" t="e">
        <f>VLOOKUP(M1341,'train-c6'!A$2:H$23,7)</f>
        <v>#N/A</v>
      </c>
      <c r="S1341" t="e">
        <f>VLOOKUP(M1341,'train-c6'!A$2:H$23,8)</f>
        <v>#N/A</v>
      </c>
      <c r="T1341">
        <f t="shared" si="127"/>
        <v>0</v>
      </c>
      <c r="U1341">
        <f t="array" ref="U1341">MAX(IF(A$2:A$1790=M1341,IF(B$2:B$1790=N1341,J$2:J$1790)))</f>
        <v>0</v>
      </c>
    </row>
    <row r="1342" spans="1:21" hidden="1" x14ac:dyDescent="0.3">
      <c r="A1342" t="s">
        <v>257</v>
      </c>
      <c r="B1342" t="s">
        <v>305</v>
      </c>
      <c r="C1342">
        <v>92681</v>
      </c>
      <c r="D1342" s="1">
        <v>42249</v>
      </c>
      <c r="E1342" s="1">
        <v>42571</v>
      </c>
      <c r="F1342">
        <v>204080</v>
      </c>
      <c r="G1342" t="s">
        <v>10</v>
      </c>
      <c r="H1342" s="2">
        <v>42571.500254629631</v>
      </c>
      <c r="I1342">
        <f t="shared" si="123"/>
        <v>322</v>
      </c>
      <c r="J1342">
        <f t="shared" si="128"/>
        <v>4</v>
      </c>
      <c r="K1342">
        <f t="shared" si="124"/>
        <v>0</v>
      </c>
      <c r="L1342">
        <f t="shared" si="125"/>
        <v>0</v>
      </c>
      <c r="P1342">
        <f t="shared" si="126"/>
        <v>0</v>
      </c>
      <c r="Q1342" t="e">
        <f>VLOOKUP(M1342,'train-c6'!A$1:B$23,2)</f>
        <v>#N/A</v>
      </c>
      <c r="R1342" t="e">
        <f>VLOOKUP(M1342,'train-c6'!A$2:H$23,7)</f>
        <v>#N/A</v>
      </c>
      <c r="S1342" t="e">
        <f>VLOOKUP(M1342,'train-c6'!A$2:H$23,8)</f>
        <v>#N/A</v>
      </c>
      <c r="T1342">
        <f t="shared" si="127"/>
        <v>0</v>
      </c>
      <c r="U1342">
        <f t="array" ref="U1342">MAX(IF(A$2:A$1790=M1342,IF(B$2:B$1790=N1342,J$2:J$1790)))</f>
        <v>0</v>
      </c>
    </row>
    <row r="1343" spans="1:21" hidden="1" x14ac:dyDescent="0.3">
      <c r="A1343" t="s">
        <v>257</v>
      </c>
      <c r="B1343" t="s">
        <v>305</v>
      </c>
      <c r="C1343">
        <v>92681</v>
      </c>
      <c r="D1343" s="1">
        <v>42249</v>
      </c>
      <c r="E1343" s="1">
        <v>42633</v>
      </c>
      <c r="F1343">
        <v>209930</v>
      </c>
      <c r="G1343" t="s">
        <v>10</v>
      </c>
      <c r="H1343" s="2">
        <v>42633.345243055555</v>
      </c>
      <c r="I1343">
        <f t="shared" si="123"/>
        <v>384</v>
      </c>
      <c r="J1343">
        <f t="shared" si="128"/>
        <v>5</v>
      </c>
      <c r="K1343">
        <f t="shared" si="124"/>
        <v>0</v>
      </c>
      <c r="L1343">
        <f t="shared" si="125"/>
        <v>0</v>
      </c>
      <c r="P1343">
        <f t="shared" si="126"/>
        <v>0</v>
      </c>
      <c r="Q1343" t="e">
        <f>VLOOKUP(M1343,'train-c6'!A$1:B$23,2)</f>
        <v>#N/A</v>
      </c>
      <c r="R1343" t="e">
        <f>VLOOKUP(M1343,'train-c6'!A$2:H$23,7)</f>
        <v>#N/A</v>
      </c>
      <c r="S1343" t="e">
        <f>VLOOKUP(M1343,'train-c6'!A$2:H$23,8)</f>
        <v>#N/A</v>
      </c>
      <c r="T1343">
        <f t="shared" si="127"/>
        <v>0</v>
      </c>
      <c r="U1343">
        <f t="array" ref="U1343">MAX(IF(A$2:A$1790=M1343,IF(B$2:B$1790=N1343,J$2:J$1790)))</f>
        <v>0</v>
      </c>
    </row>
    <row r="1344" spans="1:21" hidden="1" x14ac:dyDescent="0.3">
      <c r="A1344" t="s">
        <v>257</v>
      </c>
      <c r="B1344" t="s">
        <v>305</v>
      </c>
      <c r="C1344">
        <v>92681</v>
      </c>
      <c r="D1344" s="1">
        <v>42249</v>
      </c>
      <c r="E1344" s="1">
        <v>42699</v>
      </c>
      <c r="F1344">
        <v>215343</v>
      </c>
      <c r="G1344" t="s">
        <v>10</v>
      </c>
      <c r="H1344" s="2">
        <v>42699.358761574076</v>
      </c>
      <c r="I1344">
        <f t="shared" si="123"/>
        <v>450</v>
      </c>
      <c r="J1344">
        <f t="shared" si="128"/>
        <v>6</v>
      </c>
      <c r="K1344">
        <f t="shared" si="124"/>
        <v>0</v>
      </c>
      <c r="L1344">
        <f t="shared" si="125"/>
        <v>0</v>
      </c>
      <c r="P1344">
        <f t="shared" si="126"/>
        <v>0</v>
      </c>
      <c r="Q1344" t="e">
        <f>VLOOKUP(M1344,'train-c6'!A$1:B$23,2)</f>
        <v>#N/A</v>
      </c>
      <c r="R1344" t="e">
        <f>VLOOKUP(M1344,'train-c6'!A$2:H$23,7)</f>
        <v>#N/A</v>
      </c>
      <c r="S1344" t="e">
        <f>VLOOKUP(M1344,'train-c6'!A$2:H$23,8)</f>
        <v>#N/A</v>
      </c>
      <c r="T1344">
        <f t="shared" si="127"/>
        <v>0</v>
      </c>
      <c r="U1344">
        <f t="array" ref="U1344">MAX(IF(A$2:A$1790=M1344,IF(B$2:B$1790=N1344,J$2:J$1790)))</f>
        <v>0</v>
      </c>
    </row>
    <row r="1345" spans="1:21" hidden="1" x14ac:dyDescent="0.3">
      <c r="A1345" t="s">
        <v>257</v>
      </c>
      <c r="B1345" t="s">
        <v>305</v>
      </c>
      <c r="C1345">
        <v>92681</v>
      </c>
      <c r="D1345" s="1">
        <v>42249</v>
      </c>
      <c r="E1345" s="1">
        <v>42828</v>
      </c>
      <c r="F1345">
        <v>226487</v>
      </c>
      <c r="G1345" t="s">
        <v>10</v>
      </c>
      <c r="H1345" s="2">
        <v>42828.433645833335</v>
      </c>
      <c r="I1345">
        <f t="shared" si="123"/>
        <v>579</v>
      </c>
      <c r="J1345">
        <f t="shared" si="128"/>
        <v>7</v>
      </c>
      <c r="K1345">
        <f t="shared" si="124"/>
        <v>0</v>
      </c>
      <c r="L1345">
        <f t="shared" si="125"/>
        <v>0</v>
      </c>
      <c r="P1345">
        <f t="shared" si="126"/>
        <v>0</v>
      </c>
      <c r="Q1345" t="e">
        <f>VLOOKUP(M1345,'train-c6'!A$1:B$23,2)</f>
        <v>#N/A</v>
      </c>
      <c r="R1345" t="e">
        <f>VLOOKUP(M1345,'train-c6'!A$2:H$23,7)</f>
        <v>#N/A</v>
      </c>
      <c r="S1345" t="e">
        <f>VLOOKUP(M1345,'train-c6'!A$2:H$23,8)</f>
        <v>#N/A</v>
      </c>
      <c r="T1345">
        <f t="shared" si="127"/>
        <v>0</v>
      </c>
      <c r="U1345">
        <f t="array" ref="U1345">MAX(IF(A$2:A$1790=M1345,IF(B$2:B$1790=N1345,J$2:J$1790)))</f>
        <v>0</v>
      </c>
    </row>
    <row r="1346" spans="1:21" hidden="1" x14ac:dyDescent="0.3">
      <c r="A1346" t="s">
        <v>257</v>
      </c>
      <c r="B1346" t="s">
        <v>326</v>
      </c>
      <c r="C1346">
        <v>92682</v>
      </c>
      <c r="D1346" s="1">
        <v>42249</v>
      </c>
      <c r="E1346" s="1">
        <v>42409</v>
      </c>
      <c r="F1346">
        <v>187748</v>
      </c>
      <c r="G1346" t="s">
        <v>10</v>
      </c>
      <c r="H1346" s="2">
        <v>42409.43173611111</v>
      </c>
      <c r="I1346">
        <f t="shared" ref="I1346:I1409" si="129">DATEDIF(D1346,E1346,"D")</f>
        <v>160</v>
      </c>
      <c r="J1346">
        <f t="shared" si="128"/>
        <v>1</v>
      </c>
      <c r="K1346">
        <f t="shared" si="124"/>
        <v>0</v>
      </c>
      <c r="L1346">
        <f t="shared" si="125"/>
        <v>0</v>
      </c>
      <c r="P1346">
        <f t="shared" si="126"/>
        <v>0</v>
      </c>
      <c r="Q1346" t="e">
        <f>VLOOKUP(M1346,'train-c6'!A$1:B$23,2)</f>
        <v>#N/A</v>
      </c>
      <c r="R1346" t="e">
        <f>VLOOKUP(M1346,'train-c6'!A$2:H$23,7)</f>
        <v>#N/A</v>
      </c>
      <c r="S1346" t="e">
        <f>VLOOKUP(M1346,'train-c6'!A$2:H$23,8)</f>
        <v>#N/A</v>
      </c>
      <c r="T1346">
        <f t="shared" si="127"/>
        <v>0</v>
      </c>
      <c r="U1346">
        <f t="array" ref="U1346">MAX(IF(A$2:A$1790=M1346,IF(B$2:B$1790=N1346,J$2:J$1790)))</f>
        <v>0</v>
      </c>
    </row>
    <row r="1347" spans="1:21" hidden="1" x14ac:dyDescent="0.3">
      <c r="A1347" t="s">
        <v>257</v>
      </c>
      <c r="B1347" t="s">
        <v>326</v>
      </c>
      <c r="C1347">
        <v>92682</v>
      </c>
      <c r="D1347" s="1">
        <v>42249</v>
      </c>
      <c r="E1347" s="1">
        <v>42468</v>
      </c>
      <c r="F1347">
        <v>193527</v>
      </c>
      <c r="G1347" t="s">
        <v>10</v>
      </c>
      <c r="H1347" s="2">
        <v>42468.34847222222</v>
      </c>
      <c r="I1347">
        <f t="shared" si="129"/>
        <v>219</v>
      </c>
      <c r="J1347">
        <f t="shared" si="128"/>
        <v>2</v>
      </c>
      <c r="K1347">
        <f t="shared" ref="K1347:K1410" si="130">IF(G1347="Failed",1,0)</f>
        <v>0</v>
      </c>
      <c r="L1347">
        <f t="shared" ref="L1347:L1410" si="131">POWER(2,J1347)*K1347</f>
        <v>0</v>
      </c>
      <c r="P1347">
        <f t="shared" ref="P1347:P1410" si="132">SUMIFS(L$2:L$1790,C$2:C$1790,O1347,A$2:A$1790,M1347,J$2:J$1790,U1347)</f>
        <v>0</v>
      </c>
      <c r="Q1347" t="e">
        <f>VLOOKUP(M1347,'train-c6'!A$1:B$23,2)</f>
        <v>#N/A</v>
      </c>
      <c r="R1347" t="e">
        <f>VLOOKUP(M1347,'train-c6'!A$2:H$23,7)</f>
        <v>#N/A</v>
      </c>
      <c r="S1347" t="e">
        <f>VLOOKUP(M1347,'train-c6'!A$2:H$23,8)</f>
        <v>#N/A</v>
      </c>
      <c r="T1347">
        <f t="shared" ref="T1347:T1410" si="133">SUMIFS(K$2:K$1790,A$2:A$1790,M1347,B$2:B$1790,N1347,J$2:J$1790,U1347)</f>
        <v>0</v>
      </c>
      <c r="U1347">
        <f t="array" ref="U1347">MAX(IF(A$2:A$1790=M1347,IF(B$2:B$1790=N1347,J$2:J$1790)))</f>
        <v>0</v>
      </c>
    </row>
    <row r="1348" spans="1:21" hidden="1" x14ac:dyDescent="0.3">
      <c r="A1348" t="s">
        <v>257</v>
      </c>
      <c r="B1348" t="s">
        <v>326</v>
      </c>
      <c r="C1348">
        <v>92682</v>
      </c>
      <c r="D1348" s="1">
        <v>42249</v>
      </c>
      <c r="E1348" s="1">
        <v>42521</v>
      </c>
      <c r="F1348">
        <v>198833</v>
      </c>
      <c r="G1348" t="s">
        <v>10</v>
      </c>
      <c r="H1348" s="2">
        <v>42521.465173611112</v>
      </c>
      <c r="I1348">
        <f t="shared" si="129"/>
        <v>272</v>
      </c>
      <c r="J1348">
        <f t="shared" si="128"/>
        <v>3</v>
      </c>
      <c r="K1348">
        <f t="shared" si="130"/>
        <v>0</v>
      </c>
      <c r="L1348">
        <f t="shared" si="131"/>
        <v>0</v>
      </c>
      <c r="P1348">
        <f t="shared" si="132"/>
        <v>0</v>
      </c>
      <c r="Q1348" t="e">
        <f>VLOOKUP(M1348,'train-c6'!A$1:B$23,2)</f>
        <v>#N/A</v>
      </c>
      <c r="R1348" t="e">
        <f>VLOOKUP(M1348,'train-c6'!A$2:H$23,7)</f>
        <v>#N/A</v>
      </c>
      <c r="S1348" t="e">
        <f>VLOOKUP(M1348,'train-c6'!A$2:H$23,8)</f>
        <v>#N/A</v>
      </c>
      <c r="T1348">
        <f t="shared" si="133"/>
        <v>0</v>
      </c>
      <c r="U1348">
        <f t="array" ref="U1348">MAX(IF(A$2:A$1790=M1348,IF(B$2:B$1790=N1348,J$2:J$1790)))</f>
        <v>0</v>
      </c>
    </row>
    <row r="1349" spans="1:21" hidden="1" x14ac:dyDescent="0.3">
      <c r="A1349" t="s">
        <v>257</v>
      </c>
      <c r="B1349" t="s">
        <v>326</v>
      </c>
      <c r="C1349">
        <v>92682</v>
      </c>
      <c r="D1349" s="1">
        <v>42249</v>
      </c>
      <c r="E1349" s="1">
        <v>42571</v>
      </c>
      <c r="F1349">
        <v>204079</v>
      </c>
      <c r="G1349" t="s">
        <v>10</v>
      </c>
      <c r="H1349" s="2">
        <v>42571.500092592592</v>
      </c>
      <c r="I1349">
        <f t="shared" si="129"/>
        <v>322</v>
      </c>
      <c r="J1349">
        <f t="shared" si="128"/>
        <v>4</v>
      </c>
      <c r="K1349">
        <f t="shared" si="130"/>
        <v>0</v>
      </c>
      <c r="L1349">
        <f t="shared" si="131"/>
        <v>0</v>
      </c>
      <c r="P1349">
        <f t="shared" si="132"/>
        <v>0</v>
      </c>
      <c r="Q1349" t="e">
        <f>VLOOKUP(M1349,'train-c6'!A$1:B$23,2)</f>
        <v>#N/A</v>
      </c>
      <c r="R1349" t="e">
        <f>VLOOKUP(M1349,'train-c6'!A$2:H$23,7)</f>
        <v>#N/A</v>
      </c>
      <c r="S1349" t="e">
        <f>VLOOKUP(M1349,'train-c6'!A$2:H$23,8)</f>
        <v>#N/A</v>
      </c>
      <c r="T1349">
        <f t="shared" si="133"/>
        <v>0</v>
      </c>
      <c r="U1349">
        <f t="array" ref="U1349">MAX(IF(A$2:A$1790=M1349,IF(B$2:B$1790=N1349,J$2:J$1790)))</f>
        <v>0</v>
      </c>
    </row>
    <row r="1350" spans="1:21" hidden="1" x14ac:dyDescent="0.3">
      <c r="A1350" t="s">
        <v>257</v>
      </c>
      <c r="B1350" t="s">
        <v>326</v>
      </c>
      <c r="C1350">
        <v>92682</v>
      </c>
      <c r="D1350" s="1">
        <v>42249</v>
      </c>
      <c r="E1350" s="1">
        <v>42633</v>
      </c>
      <c r="F1350">
        <v>209931</v>
      </c>
      <c r="G1350" t="s">
        <v>10</v>
      </c>
      <c r="H1350" s="2">
        <v>42633.345300925925</v>
      </c>
      <c r="I1350">
        <f t="shared" si="129"/>
        <v>384</v>
      </c>
      <c r="J1350">
        <f t="shared" si="128"/>
        <v>5</v>
      </c>
      <c r="K1350">
        <f t="shared" si="130"/>
        <v>0</v>
      </c>
      <c r="L1350">
        <f t="shared" si="131"/>
        <v>0</v>
      </c>
      <c r="P1350">
        <f t="shared" si="132"/>
        <v>0</v>
      </c>
      <c r="Q1350" t="e">
        <f>VLOOKUP(M1350,'train-c6'!A$1:B$23,2)</f>
        <v>#N/A</v>
      </c>
      <c r="R1350" t="e">
        <f>VLOOKUP(M1350,'train-c6'!A$2:H$23,7)</f>
        <v>#N/A</v>
      </c>
      <c r="S1350" t="e">
        <f>VLOOKUP(M1350,'train-c6'!A$2:H$23,8)</f>
        <v>#N/A</v>
      </c>
      <c r="T1350">
        <f t="shared" si="133"/>
        <v>0</v>
      </c>
      <c r="U1350">
        <f t="array" ref="U1350">MAX(IF(A$2:A$1790=M1350,IF(B$2:B$1790=N1350,J$2:J$1790)))</f>
        <v>0</v>
      </c>
    </row>
    <row r="1351" spans="1:21" hidden="1" x14ac:dyDescent="0.3">
      <c r="A1351" t="s">
        <v>257</v>
      </c>
      <c r="B1351" t="s">
        <v>326</v>
      </c>
      <c r="C1351">
        <v>92682</v>
      </c>
      <c r="D1351" s="1">
        <v>42249</v>
      </c>
      <c r="E1351" s="1">
        <v>42699</v>
      </c>
      <c r="F1351">
        <v>215344</v>
      </c>
      <c r="G1351" t="s">
        <v>10</v>
      </c>
      <c r="H1351" s="2">
        <v>42699.358854166669</v>
      </c>
      <c r="I1351">
        <f t="shared" si="129"/>
        <v>450</v>
      </c>
      <c r="J1351">
        <f t="shared" si="128"/>
        <v>6</v>
      </c>
      <c r="K1351">
        <f t="shared" si="130"/>
        <v>0</v>
      </c>
      <c r="L1351">
        <f t="shared" si="131"/>
        <v>0</v>
      </c>
      <c r="P1351">
        <f t="shared" si="132"/>
        <v>0</v>
      </c>
      <c r="Q1351" t="e">
        <f>VLOOKUP(M1351,'train-c6'!A$1:B$23,2)</f>
        <v>#N/A</v>
      </c>
      <c r="R1351" t="e">
        <f>VLOOKUP(M1351,'train-c6'!A$2:H$23,7)</f>
        <v>#N/A</v>
      </c>
      <c r="S1351" t="e">
        <f>VLOOKUP(M1351,'train-c6'!A$2:H$23,8)</f>
        <v>#N/A</v>
      </c>
      <c r="T1351">
        <f t="shared" si="133"/>
        <v>0</v>
      </c>
      <c r="U1351">
        <f t="array" ref="U1351">MAX(IF(A$2:A$1790=M1351,IF(B$2:B$1790=N1351,J$2:J$1790)))</f>
        <v>0</v>
      </c>
    </row>
    <row r="1352" spans="1:21" hidden="1" x14ac:dyDescent="0.3">
      <c r="A1352" t="s">
        <v>257</v>
      </c>
      <c r="B1352" t="s">
        <v>326</v>
      </c>
      <c r="C1352">
        <v>92682</v>
      </c>
      <c r="D1352" s="1">
        <v>42249</v>
      </c>
      <c r="E1352" s="1">
        <v>42828</v>
      </c>
      <c r="F1352">
        <v>226488</v>
      </c>
      <c r="G1352" t="s">
        <v>10</v>
      </c>
      <c r="H1352" s="2">
        <v>42828.433715277781</v>
      </c>
      <c r="I1352">
        <f t="shared" si="129"/>
        <v>579</v>
      </c>
      <c r="J1352">
        <f t="shared" si="128"/>
        <v>7</v>
      </c>
      <c r="K1352">
        <f t="shared" si="130"/>
        <v>0</v>
      </c>
      <c r="L1352">
        <f t="shared" si="131"/>
        <v>0</v>
      </c>
      <c r="P1352">
        <f t="shared" si="132"/>
        <v>0</v>
      </c>
      <c r="Q1352" t="e">
        <f>VLOOKUP(M1352,'train-c6'!A$1:B$23,2)</f>
        <v>#N/A</v>
      </c>
      <c r="R1352" t="e">
        <f>VLOOKUP(M1352,'train-c6'!A$2:H$23,7)</f>
        <v>#N/A</v>
      </c>
      <c r="S1352" t="e">
        <f>VLOOKUP(M1352,'train-c6'!A$2:H$23,8)</f>
        <v>#N/A</v>
      </c>
      <c r="T1352">
        <f t="shared" si="133"/>
        <v>0</v>
      </c>
      <c r="U1352">
        <f t="array" ref="U1352">MAX(IF(A$2:A$1790=M1352,IF(B$2:B$1790=N1352,J$2:J$1790)))</f>
        <v>0</v>
      </c>
    </row>
    <row r="1353" spans="1:21" hidden="1" x14ac:dyDescent="0.3">
      <c r="A1353" t="s">
        <v>257</v>
      </c>
      <c r="B1353" t="s">
        <v>324</v>
      </c>
      <c r="C1353">
        <v>92683</v>
      </c>
      <c r="D1353" s="1">
        <v>42249</v>
      </c>
      <c r="E1353" s="1">
        <v>42409</v>
      </c>
      <c r="F1353">
        <v>187746</v>
      </c>
      <c r="G1353" t="s">
        <v>26</v>
      </c>
      <c r="H1353" s="2">
        <v>42409.430393518516</v>
      </c>
      <c r="I1353">
        <f t="shared" si="129"/>
        <v>160</v>
      </c>
      <c r="J1353">
        <f t="shared" si="128"/>
        <v>1</v>
      </c>
      <c r="K1353">
        <f t="shared" si="130"/>
        <v>1</v>
      </c>
      <c r="L1353">
        <f t="shared" si="131"/>
        <v>2</v>
      </c>
      <c r="P1353">
        <f t="shared" si="132"/>
        <v>0</v>
      </c>
      <c r="Q1353" t="e">
        <f>VLOOKUP(M1353,'train-c6'!A$1:B$23,2)</f>
        <v>#N/A</v>
      </c>
      <c r="R1353" t="e">
        <f>VLOOKUP(M1353,'train-c6'!A$2:H$23,7)</f>
        <v>#N/A</v>
      </c>
      <c r="S1353" t="e">
        <f>VLOOKUP(M1353,'train-c6'!A$2:H$23,8)</f>
        <v>#N/A</v>
      </c>
      <c r="T1353">
        <f t="shared" si="133"/>
        <v>0</v>
      </c>
      <c r="U1353">
        <f t="array" ref="U1353">MAX(IF(A$2:A$1790=M1353,IF(B$2:B$1790=N1353,J$2:J$1790)))</f>
        <v>0</v>
      </c>
    </row>
    <row r="1354" spans="1:21" hidden="1" x14ac:dyDescent="0.3">
      <c r="A1354" t="s">
        <v>257</v>
      </c>
      <c r="B1354" t="s">
        <v>324</v>
      </c>
      <c r="C1354">
        <v>92683</v>
      </c>
      <c r="D1354" s="1">
        <v>42249</v>
      </c>
      <c r="E1354" s="1">
        <v>42472</v>
      </c>
      <c r="F1354">
        <v>194453</v>
      </c>
      <c r="G1354" t="s">
        <v>10</v>
      </c>
      <c r="H1354" s="2">
        <v>42472.470046296294</v>
      </c>
      <c r="I1354">
        <f t="shared" si="129"/>
        <v>223</v>
      </c>
      <c r="J1354">
        <f t="shared" si="128"/>
        <v>2</v>
      </c>
      <c r="K1354">
        <f t="shared" si="130"/>
        <v>0</v>
      </c>
      <c r="L1354">
        <f t="shared" si="131"/>
        <v>0</v>
      </c>
      <c r="P1354">
        <f t="shared" si="132"/>
        <v>0</v>
      </c>
      <c r="Q1354" t="e">
        <f>VLOOKUP(M1354,'train-c6'!A$1:B$23,2)</f>
        <v>#N/A</v>
      </c>
      <c r="R1354" t="e">
        <f>VLOOKUP(M1354,'train-c6'!A$2:H$23,7)</f>
        <v>#N/A</v>
      </c>
      <c r="S1354" t="e">
        <f>VLOOKUP(M1354,'train-c6'!A$2:H$23,8)</f>
        <v>#N/A</v>
      </c>
      <c r="T1354">
        <f t="shared" si="133"/>
        <v>0</v>
      </c>
      <c r="U1354">
        <f t="array" ref="U1354">MAX(IF(A$2:A$1790=M1354,IF(B$2:B$1790=N1354,J$2:J$1790)))</f>
        <v>0</v>
      </c>
    </row>
    <row r="1355" spans="1:21" hidden="1" x14ac:dyDescent="0.3">
      <c r="A1355" t="s">
        <v>257</v>
      </c>
      <c r="B1355" t="s">
        <v>324</v>
      </c>
      <c r="C1355">
        <v>92683</v>
      </c>
      <c r="D1355" s="1">
        <v>42249</v>
      </c>
      <c r="E1355" s="1">
        <v>42521</v>
      </c>
      <c r="F1355">
        <v>198834</v>
      </c>
      <c r="G1355" t="s">
        <v>10</v>
      </c>
      <c r="H1355" s="2">
        <v>42521.465266203704</v>
      </c>
      <c r="I1355">
        <f t="shared" si="129"/>
        <v>272</v>
      </c>
      <c r="J1355">
        <f t="shared" si="128"/>
        <v>3</v>
      </c>
      <c r="K1355">
        <f t="shared" si="130"/>
        <v>0</v>
      </c>
      <c r="L1355">
        <f t="shared" si="131"/>
        <v>0</v>
      </c>
      <c r="P1355">
        <f t="shared" si="132"/>
        <v>0</v>
      </c>
      <c r="Q1355" t="e">
        <f>VLOOKUP(M1355,'train-c6'!A$1:B$23,2)</f>
        <v>#N/A</v>
      </c>
      <c r="R1355" t="e">
        <f>VLOOKUP(M1355,'train-c6'!A$2:H$23,7)</f>
        <v>#N/A</v>
      </c>
      <c r="S1355" t="e">
        <f>VLOOKUP(M1355,'train-c6'!A$2:H$23,8)</f>
        <v>#N/A</v>
      </c>
      <c r="T1355">
        <f t="shared" si="133"/>
        <v>0</v>
      </c>
      <c r="U1355">
        <f t="array" ref="U1355">MAX(IF(A$2:A$1790=M1355,IF(B$2:B$1790=N1355,J$2:J$1790)))</f>
        <v>0</v>
      </c>
    </row>
    <row r="1356" spans="1:21" hidden="1" x14ac:dyDescent="0.3">
      <c r="A1356" t="s">
        <v>257</v>
      </c>
      <c r="B1356" t="s">
        <v>324</v>
      </c>
      <c r="C1356">
        <v>92683</v>
      </c>
      <c r="D1356" s="1">
        <v>42249</v>
      </c>
      <c r="E1356" s="1">
        <v>42571</v>
      </c>
      <c r="F1356">
        <v>204078</v>
      </c>
      <c r="G1356" t="s">
        <v>10</v>
      </c>
      <c r="H1356" s="2">
        <v>42571.500023148146</v>
      </c>
      <c r="I1356">
        <f t="shared" si="129"/>
        <v>322</v>
      </c>
      <c r="J1356">
        <f t="shared" si="128"/>
        <v>4</v>
      </c>
      <c r="K1356">
        <f t="shared" si="130"/>
        <v>0</v>
      </c>
      <c r="L1356">
        <f t="shared" si="131"/>
        <v>0</v>
      </c>
      <c r="P1356">
        <f t="shared" si="132"/>
        <v>0</v>
      </c>
      <c r="Q1356" t="e">
        <f>VLOOKUP(M1356,'train-c6'!A$1:B$23,2)</f>
        <v>#N/A</v>
      </c>
      <c r="R1356" t="e">
        <f>VLOOKUP(M1356,'train-c6'!A$2:H$23,7)</f>
        <v>#N/A</v>
      </c>
      <c r="S1356" t="e">
        <f>VLOOKUP(M1356,'train-c6'!A$2:H$23,8)</f>
        <v>#N/A</v>
      </c>
      <c r="T1356">
        <f t="shared" si="133"/>
        <v>0</v>
      </c>
      <c r="U1356">
        <f t="array" ref="U1356">MAX(IF(A$2:A$1790=M1356,IF(B$2:B$1790=N1356,J$2:J$1790)))</f>
        <v>0</v>
      </c>
    </row>
    <row r="1357" spans="1:21" hidden="1" x14ac:dyDescent="0.3">
      <c r="A1357" t="s">
        <v>257</v>
      </c>
      <c r="B1357" t="s">
        <v>324</v>
      </c>
      <c r="C1357">
        <v>92683</v>
      </c>
      <c r="D1357" s="1">
        <v>42249</v>
      </c>
      <c r="E1357" s="1">
        <v>42633</v>
      </c>
      <c r="F1357">
        <v>209932</v>
      </c>
      <c r="G1357" t="s">
        <v>10</v>
      </c>
      <c r="H1357" s="2">
        <v>42633.345370370371</v>
      </c>
      <c r="I1357">
        <f t="shared" si="129"/>
        <v>384</v>
      </c>
      <c r="J1357">
        <f t="shared" si="128"/>
        <v>5</v>
      </c>
      <c r="K1357">
        <f t="shared" si="130"/>
        <v>0</v>
      </c>
      <c r="L1357">
        <f t="shared" si="131"/>
        <v>0</v>
      </c>
      <c r="P1357">
        <f t="shared" si="132"/>
        <v>0</v>
      </c>
      <c r="Q1357" t="e">
        <f>VLOOKUP(M1357,'train-c6'!A$1:B$23,2)</f>
        <v>#N/A</v>
      </c>
      <c r="R1357" t="e">
        <f>VLOOKUP(M1357,'train-c6'!A$2:H$23,7)</f>
        <v>#N/A</v>
      </c>
      <c r="S1357" t="e">
        <f>VLOOKUP(M1357,'train-c6'!A$2:H$23,8)</f>
        <v>#N/A</v>
      </c>
      <c r="T1357">
        <f t="shared" si="133"/>
        <v>0</v>
      </c>
      <c r="U1357">
        <f t="array" ref="U1357">MAX(IF(A$2:A$1790=M1357,IF(B$2:B$1790=N1357,J$2:J$1790)))</f>
        <v>0</v>
      </c>
    </row>
    <row r="1358" spans="1:21" hidden="1" x14ac:dyDescent="0.3">
      <c r="A1358" t="s">
        <v>257</v>
      </c>
      <c r="B1358" t="s">
        <v>324</v>
      </c>
      <c r="C1358">
        <v>92683</v>
      </c>
      <c r="D1358" s="1">
        <v>42249</v>
      </c>
      <c r="E1358" s="1">
        <v>42703</v>
      </c>
      <c r="F1358">
        <v>215828</v>
      </c>
      <c r="G1358" t="s">
        <v>10</v>
      </c>
      <c r="H1358" s="2">
        <v>42703.448773148149</v>
      </c>
      <c r="I1358">
        <f t="shared" si="129"/>
        <v>454</v>
      </c>
      <c r="J1358">
        <f t="shared" si="128"/>
        <v>6</v>
      </c>
      <c r="K1358">
        <f t="shared" si="130"/>
        <v>0</v>
      </c>
      <c r="L1358">
        <f t="shared" si="131"/>
        <v>0</v>
      </c>
      <c r="P1358">
        <f t="shared" si="132"/>
        <v>0</v>
      </c>
      <c r="Q1358" t="e">
        <f>VLOOKUP(M1358,'train-c6'!A$1:B$23,2)</f>
        <v>#N/A</v>
      </c>
      <c r="R1358" t="e">
        <f>VLOOKUP(M1358,'train-c6'!A$2:H$23,7)</f>
        <v>#N/A</v>
      </c>
      <c r="S1358" t="e">
        <f>VLOOKUP(M1358,'train-c6'!A$2:H$23,8)</f>
        <v>#N/A</v>
      </c>
      <c r="T1358">
        <f t="shared" si="133"/>
        <v>0</v>
      </c>
      <c r="U1358">
        <f t="array" ref="U1358">MAX(IF(A$2:A$1790=M1358,IF(B$2:B$1790=N1358,J$2:J$1790)))</f>
        <v>0</v>
      </c>
    </row>
    <row r="1359" spans="1:21" hidden="1" x14ac:dyDescent="0.3">
      <c r="A1359" t="s">
        <v>257</v>
      </c>
      <c r="B1359" t="s">
        <v>324</v>
      </c>
      <c r="C1359">
        <v>92683</v>
      </c>
      <c r="D1359" s="1">
        <v>42249</v>
      </c>
      <c r="E1359" s="1">
        <v>42828</v>
      </c>
      <c r="F1359">
        <v>226489</v>
      </c>
      <c r="G1359" t="s">
        <v>10</v>
      </c>
      <c r="H1359" s="2">
        <v>42828.433842592596</v>
      </c>
      <c r="I1359">
        <f t="shared" si="129"/>
        <v>579</v>
      </c>
      <c r="J1359">
        <f t="shared" si="128"/>
        <v>7</v>
      </c>
      <c r="K1359">
        <f t="shared" si="130"/>
        <v>0</v>
      </c>
      <c r="L1359">
        <f t="shared" si="131"/>
        <v>0</v>
      </c>
      <c r="P1359">
        <f t="shared" si="132"/>
        <v>0</v>
      </c>
      <c r="Q1359" t="e">
        <f>VLOOKUP(M1359,'train-c6'!A$1:B$23,2)</f>
        <v>#N/A</v>
      </c>
      <c r="R1359" t="e">
        <f>VLOOKUP(M1359,'train-c6'!A$2:H$23,7)</f>
        <v>#N/A</v>
      </c>
      <c r="S1359" t="e">
        <f>VLOOKUP(M1359,'train-c6'!A$2:H$23,8)</f>
        <v>#N/A</v>
      </c>
      <c r="T1359">
        <f t="shared" si="133"/>
        <v>0</v>
      </c>
      <c r="U1359">
        <f t="array" ref="U1359">MAX(IF(A$2:A$1790=M1359,IF(B$2:B$1790=N1359,J$2:J$1790)))</f>
        <v>0</v>
      </c>
    </row>
    <row r="1360" spans="1:21" hidden="1" x14ac:dyDescent="0.3">
      <c r="A1360" t="s">
        <v>257</v>
      </c>
      <c r="B1360" t="s">
        <v>310</v>
      </c>
      <c r="C1360">
        <v>92684</v>
      </c>
      <c r="D1360" s="1">
        <v>42249</v>
      </c>
      <c r="E1360" s="1">
        <v>42392</v>
      </c>
      <c r="F1360">
        <v>184817</v>
      </c>
      <c r="G1360" t="s">
        <v>10</v>
      </c>
      <c r="H1360" s="2">
        <v>42392.382939814815</v>
      </c>
      <c r="I1360">
        <f t="shared" si="129"/>
        <v>143</v>
      </c>
      <c r="J1360">
        <f t="shared" si="128"/>
        <v>1</v>
      </c>
      <c r="K1360">
        <f t="shared" si="130"/>
        <v>0</v>
      </c>
      <c r="L1360">
        <f t="shared" si="131"/>
        <v>0</v>
      </c>
      <c r="P1360">
        <f t="shared" si="132"/>
        <v>0</v>
      </c>
      <c r="Q1360" t="e">
        <f>VLOOKUP(M1360,'train-c6'!A$1:B$23,2)</f>
        <v>#N/A</v>
      </c>
      <c r="R1360" t="e">
        <f>VLOOKUP(M1360,'train-c6'!A$2:H$23,7)</f>
        <v>#N/A</v>
      </c>
      <c r="S1360" t="e">
        <f>VLOOKUP(M1360,'train-c6'!A$2:H$23,8)</f>
        <v>#N/A</v>
      </c>
      <c r="T1360">
        <f t="shared" si="133"/>
        <v>0</v>
      </c>
      <c r="U1360">
        <f t="array" ref="U1360">MAX(IF(A$2:A$1790=M1360,IF(B$2:B$1790=N1360,J$2:J$1790)))</f>
        <v>0</v>
      </c>
    </row>
    <row r="1361" spans="1:21" hidden="1" x14ac:dyDescent="0.3">
      <c r="A1361" t="s">
        <v>257</v>
      </c>
      <c r="B1361" t="s">
        <v>325</v>
      </c>
      <c r="C1361">
        <v>92684</v>
      </c>
      <c r="D1361" s="1">
        <v>42249</v>
      </c>
      <c r="E1361" s="1">
        <v>42409</v>
      </c>
      <c r="F1361">
        <v>187747</v>
      </c>
      <c r="G1361" t="s">
        <v>22</v>
      </c>
      <c r="H1361" s="2">
        <v>42409.431574074071</v>
      </c>
      <c r="I1361">
        <f t="shared" si="129"/>
        <v>160</v>
      </c>
      <c r="J1361">
        <f t="shared" si="128"/>
        <v>2</v>
      </c>
      <c r="K1361">
        <f t="shared" si="130"/>
        <v>0</v>
      </c>
      <c r="L1361">
        <f t="shared" si="131"/>
        <v>0</v>
      </c>
      <c r="P1361">
        <f t="shared" si="132"/>
        <v>0</v>
      </c>
      <c r="Q1361" t="e">
        <f>VLOOKUP(M1361,'train-c6'!A$1:B$23,2)</f>
        <v>#N/A</v>
      </c>
      <c r="R1361" t="e">
        <f>VLOOKUP(M1361,'train-c6'!A$2:H$23,7)</f>
        <v>#N/A</v>
      </c>
      <c r="S1361" t="e">
        <f>VLOOKUP(M1361,'train-c6'!A$2:H$23,8)</f>
        <v>#N/A</v>
      </c>
      <c r="T1361">
        <f t="shared" si="133"/>
        <v>0</v>
      </c>
      <c r="U1361">
        <f t="array" ref="U1361">MAX(IF(A$2:A$1790=M1361,IF(B$2:B$1790=N1361,J$2:J$1790)))</f>
        <v>0</v>
      </c>
    </row>
    <row r="1362" spans="1:21" hidden="1" x14ac:dyDescent="0.3">
      <c r="A1362" t="s">
        <v>257</v>
      </c>
      <c r="B1362" t="s">
        <v>325</v>
      </c>
      <c r="C1362">
        <v>92684</v>
      </c>
      <c r="D1362" s="1">
        <v>42249</v>
      </c>
      <c r="E1362" s="1">
        <v>42472</v>
      </c>
      <c r="F1362">
        <v>194455</v>
      </c>
      <c r="G1362" t="s">
        <v>10</v>
      </c>
      <c r="H1362" s="2">
        <v>42472.470636574071</v>
      </c>
      <c r="I1362">
        <f t="shared" si="129"/>
        <v>223</v>
      </c>
      <c r="J1362">
        <f t="shared" si="128"/>
        <v>3</v>
      </c>
      <c r="K1362">
        <f t="shared" si="130"/>
        <v>0</v>
      </c>
      <c r="L1362">
        <f t="shared" si="131"/>
        <v>0</v>
      </c>
      <c r="P1362">
        <f t="shared" si="132"/>
        <v>0</v>
      </c>
      <c r="Q1362" t="e">
        <f>VLOOKUP(M1362,'train-c6'!A$1:B$23,2)</f>
        <v>#N/A</v>
      </c>
      <c r="R1362" t="e">
        <f>VLOOKUP(M1362,'train-c6'!A$2:H$23,7)</f>
        <v>#N/A</v>
      </c>
      <c r="S1362" t="e">
        <f>VLOOKUP(M1362,'train-c6'!A$2:H$23,8)</f>
        <v>#N/A</v>
      </c>
      <c r="T1362">
        <f t="shared" si="133"/>
        <v>0</v>
      </c>
      <c r="U1362">
        <f t="array" ref="U1362">MAX(IF(A$2:A$1790=M1362,IF(B$2:B$1790=N1362,J$2:J$1790)))</f>
        <v>0</v>
      </c>
    </row>
    <row r="1363" spans="1:21" hidden="1" x14ac:dyDescent="0.3">
      <c r="A1363" t="s">
        <v>257</v>
      </c>
      <c r="B1363" t="s">
        <v>310</v>
      </c>
      <c r="C1363">
        <v>92684</v>
      </c>
      <c r="D1363" s="1">
        <v>42249</v>
      </c>
      <c r="E1363" s="1">
        <v>42472</v>
      </c>
      <c r="F1363">
        <v>194457</v>
      </c>
      <c r="G1363" t="s">
        <v>22</v>
      </c>
      <c r="H1363" s="2">
        <v>42472.471724537034</v>
      </c>
      <c r="I1363">
        <f t="shared" si="129"/>
        <v>223</v>
      </c>
      <c r="J1363">
        <f t="shared" si="128"/>
        <v>4</v>
      </c>
      <c r="K1363">
        <f t="shared" si="130"/>
        <v>0</v>
      </c>
      <c r="L1363">
        <f t="shared" si="131"/>
        <v>0</v>
      </c>
      <c r="P1363">
        <f t="shared" si="132"/>
        <v>0</v>
      </c>
      <c r="Q1363" t="e">
        <f>VLOOKUP(M1363,'train-c6'!A$1:B$23,2)</f>
        <v>#N/A</v>
      </c>
      <c r="R1363" t="e">
        <f>VLOOKUP(M1363,'train-c6'!A$2:H$23,7)</f>
        <v>#N/A</v>
      </c>
      <c r="S1363" t="e">
        <f>VLOOKUP(M1363,'train-c6'!A$2:H$23,8)</f>
        <v>#N/A</v>
      </c>
      <c r="T1363">
        <f t="shared" si="133"/>
        <v>0</v>
      </c>
      <c r="U1363">
        <f t="array" ref="U1363">MAX(IF(A$2:A$1790=M1363,IF(B$2:B$1790=N1363,J$2:J$1790)))</f>
        <v>0</v>
      </c>
    </row>
    <row r="1364" spans="1:21" hidden="1" x14ac:dyDescent="0.3">
      <c r="A1364" t="s">
        <v>257</v>
      </c>
      <c r="B1364" t="s">
        <v>325</v>
      </c>
      <c r="C1364">
        <v>92684</v>
      </c>
      <c r="D1364" s="1">
        <v>42249</v>
      </c>
      <c r="E1364" s="1">
        <v>42521</v>
      </c>
      <c r="F1364">
        <v>198835</v>
      </c>
      <c r="G1364" t="s">
        <v>10</v>
      </c>
      <c r="H1364" s="2">
        <v>42521.465405092589</v>
      </c>
      <c r="I1364">
        <f t="shared" si="129"/>
        <v>272</v>
      </c>
      <c r="J1364">
        <f t="shared" si="128"/>
        <v>5</v>
      </c>
      <c r="K1364">
        <f t="shared" si="130"/>
        <v>0</v>
      </c>
      <c r="L1364">
        <f t="shared" si="131"/>
        <v>0</v>
      </c>
      <c r="P1364">
        <f t="shared" si="132"/>
        <v>0</v>
      </c>
      <c r="Q1364" t="e">
        <f>VLOOKUP(M1364,'train-c6'!A$1:B$23,2)</f>
        <v>#N/A</v>
      </c>
      <c r="R1364" t="e">
        <f>VLOOKUP(M1364,'train-c6'!A$2:H$23,7)</f>
        <v>#N/A</v>
      </c>
      <c r="S1364" t="e">
        <f>VLOOKUP(M1364,'train-c6'!A$2:H$23,8)</f>
        <v>#N/A</v>
      </c>
      <c r="T1364">
        <f t="shared" si="133"/>
        <v>0</v>
      </c>
      <c r="U1364">
        <f t="array" ref="U1364">MAX(IF(A$2:A$1790=M1364,IF(B$2:B$1790=N1364,J$2:J$1790)))</f>
        <v>0</v>
      </c>
    </row>
    <row r="1365" spans="1:21" hidden="1" x14ac:dyDescent="0.3">
      <c r="A1365" t="s">
        <v>257</v>
      </c>
      <c r="B1365" t="s">
        <v>325</v>
      </c>
      <c r="C1365">
        <v>92684</v>
      </c>
      <c r="D1365" s="1">
        <v>42249</v>
      </c>
      <c r="E1365" s="1">
        <v>42571</v>
      </c>
      <c r="F1365">
        <v>204077</v>
      </c>
      <c r="G1365" t="s">
        <v>10</v>
      </c>
      <c r="H1365" s="2">
        <v>42571.499942129631</v>
      </c>
      <c r="I1365">
        <f t="shared" si="129"/>
        <v>322</v>
      </c>
      <c r="J1365">
        <f t="shared" si="128"/>
        <v>6</v>
      </c>
      <c r="K1365">
        <f t="shared" si="130"/>
        <v>0</v>
      </c>
      <c r="L1365">
        <f t="shared" si="131"/>
        <v>0</v>
      </c>
      <c r="P1365">
        <f t="shared" si="132"/>
        <v>0</v>
      </c>
      <c r="Q1365" t="e">
        <f>VLOOKUP(M1365,'train-c6'!A$1:B$23,2)</f>
        <v>#N/A</v>
      </c>
      <c r="R1365" t="e">
        <f>VLOOKUP(M1365,'train-c6'!A$2:H$23,7)</f>
        <v>#N/A</v>
      </c>
      <c r="S1365" t="e">
        <f>VLOOKUP(M1365,'train-c6'!A$2:H$23,8)</f>
        <v>#N/A</v>
      </c>
      <c r="T1365">
        <f t="shared" si="133"/>
        <v>0</v>
      </c>
      <c r="U1365">
        <f t="array" ref="U1365">MAX(IF(A$2:A$1790=M1365,IF(B$2:B$1790=N1365,J$2:J$1790)))</f>
        <v>0</v>
      </c>
    </row>
    <row r="1366" spans="1:21" hidden="1" x14ac:dyDescent="0.3">
      <c r="A1366" t="s">
        <v>257</v>
      </c>
      <c r="B1366" t="s">
        <v>310</v>
      </c>
      <c r="C1366">
        <v>92684</v>
      </c>
      <c r="D1366" s="1">
        <v>42249</v>
      </c>
      <c r="E1366" s="1">
        <v>42571</v>
      </c>
      <c r="F1366">
        <v>204083</v>
      </c>
      <c r="G1366" t="s">
        <v>22</v>
      </c>
      <c r="H1366" s="2">
        <v>42571.50068287037</v>
      </c>
      <c r="I1366">
        <f t="shared" si="129"/>
        <v>322</v>
      </c>
      <c r="J1366">
        <f t="shared" si="128"/>
        <v>7</v>
      </c>
      <c r="K1366">
        <f t="shared" si="130"/>
        <v>0</v>
      </c>
      <c r="L1366">
        <f t="shared" si="131"/>
        <v>0</v>
      </c>
      <c r="P1366">
        <f t="shared" si="132"/>
        <v>0</v>
      </c>
      <c r="Q1366" t="e">
        <f>VLOOKUP(M1366,'train-c6'!A$1:B$23,2)</f>
        <v>#N/A</v>
      </c>
      <c r="R1366" t="e">
        <f>VLOOKUP(M1366,'train-c6'!A$2:H$23,7)</f>
        <v>#N/A</v>
      </c>
      <c r="S1366" t="e">
        <f>VLOOKUP(M1366,'train-c6'!A$2:H$23,8)</f>
        <v>#N/A</v>
      </c>
      <c r="T1366">
        <f t="shared" si="133"/>
        <v>0</v>
      </c>
      <c r="U1366">
        <f t="array" ref="U1366">MAX(IF(A$2:A$1790=M1366,IF(B$2:B$1790=N1366,J$2:J$1790)))</f>
        <v>0</v>
      </c>
    </row>
    <row r="1367" spans="1:21" hidden="1" x14ac:dyDescent="0.3">
      <c r="A1367" t="s">
        <v>257</v>
      </c>
      <c r="B1367" t="s">
        <v>310</v>
      </c>
      <c r="C1367">
        <v>92684</v>
      </c>
      <c r="D1367" s="1">
        <v>42249</v>
      </c>
      <c r="E1367" s="1">
        <v>42633</v>
      </c>
      <c r="F1367">
        <v>209938</v>
      </c>
      <c r="G1367" t="s">
        <v>10</v>
      </c>
      <c r="H1367" s="2">
        <v>42633.34710648148</v>
      </c>
      <c r="I1367">
        <f t="shared" si="129"/>
        <v>384</v>
      </c>
      <c r="J1367">
        <f t="shared" ref="J1367:J1430" si="134">IF(C1367=C1366,J1366+1,1)</f>
        <v>8</v>
      </c>
      <c r="K1367">
        <f t="shared" si="130"/>
        <v>0</v>
      </c>
      <c r="L1367">
        <f t="shared" si="131"/>
        <v>0</v>
      </c>
      <c r="P1367">
        <f t="shared" si="132"/>
        <v>0</v>
      </c>
      <c r="Q1367" t="e">
        <f>VLOOKUP(M1367,'train-c6'!A$1:B$23,2)</f>
        <v>#N/A</v>
      </c>
      <c r="R1367" t="e">
        <f>VLOOKUP(M1367,'train-c6'!A$2:H$23,7)</f>
        <v>#N/A</v>
      </c>
      <c r="S1367" t="e">
        <f>VLOOKUP(M1367,'train-c6'!A$2:H$23,8)</f>
        <v>#N/A</v>
      </c>
      <c r="T1367">
        <f t="shared" si="133"/>
        <v>0</v>
      </c>
      <c r="U1367">
        <f t="array" ref="U1367">MAX(IF(A$2:A$1790=M1367,IF(B$2:B$1790=N1367,J$2:J$1790)))</f>
        <v>0</v>
      </c>
    </row>
    <row r="1368" spans="1:21" hidden="1" x14ac:dyDescent="0.3">
      <c r="A1368" t="s">
        <v>257</v>
      </c>
      <c r="B1368" t="s">
        <v>325</v>
      </c>
      <c r="C1368">
        <v>92684</v>
      </c>
      <c r="D1368" s="1">
        <v>42249</v>
      </c>
      <c r="E1368" s="1">
        <v>42699</v>
      </c>
      <c r="F1368">
        <v>215351</v>
      </c>
      <c r="G1368" t="s">
        <v>10</v>
      </c>
      <c r="H1368" s="2">
        <v>42699.359583333331</v>
      </c>
      <c r="I1368">
        <f t="shared" si="129"/>
        <v>450</v>
      </c>
      <c r="J1368">
        <f t="shared" si="134"/>
        <v>9</v>
      </c>
      <c r="K1368">
        <f t="shared" si="130"/>
        <v>0</v>
      </c>
      <c r="L1368">
        <f t="shared" si="131"/>
        <v>0</v>
      </c>
      <c r="P1368">
        <f t="shared" si="132"/>
        <v>0</v>
      </c>
      <c r="Q1368" t="e">
        <f>VLOOKUP(M1368,'train-c6'!A$1:B$23,2)</f>
        <v>#N/A</v>
      </c>
      <c r="R1368" t="e">
        <f>VLOOKUP(M1368,'train-c6'!A$2:H$23,7)</f>
        <v>#N/A</v>
      </c>
      <c r="S1368" t="e">
        <f>VLOOKUP(M1368,'train-c6'!A$2:H$23,8)</f>
        <v>#N/A</v>
      </c>
      <c r="T1368">
        <f t="shared" si="133"/>
        <v>0</v>
      </c>
      <c r="U1368">
        <f t="array" ref="U1368">MAX(IF(A$2:A$1790=M1368,IF(B$2:B$1790=N1368,J$2:J$1790)))</f>
        <v>0</v>
      </c>
    </row>
    <row r="1369" spans="1:21" hidden="1" x14ac:dyDescent="0.3">
      <c r="A1369" t="s">
        <v>257</v>
      </c>
      <c r="B1369" t="s">
        <v>325</v>
      </c>
      <c r="C1369">
        <v>92684</v>
      </c>
      <c r="D1369" s="1">
        <v>42249</v>
      </c>
      <c r="E1369" s="1">
        <v>42828</v>
      </c>
      <c r="F1369">
        <v>226497</v>
      </c>
      <c r="G1369" t="s">
        <v>10</v>
      </c>
      <c r="H1369" s="2">
        <v>42828.434571759259</v>
      </c>
      <c r="I1369">
        <f t="shared" si="129"/>
        <v>579</v>
      </c>
      <c r="J1369">
        <f t="shared" si="134"/>
        <v>10</v>
      </c>
      <c r="K1369">
        <f t="shared" si="130"/>
        <v>0</v>
      </c>
      <c r="L1369">
        <f t="shared" si="131"/>
        <v>0</v>
      </c>
      <c r="P1369">
        <f t="shared" si="132"/>
        <v>0</v>
      </c>
      <c r="Q1369" t="e">
        <f>VLOOKUP(M1369,'train-c6'!A$1:B$23,2)</f>
        <v>#N/A</v>
      </c>
      <c r="R1369" t="e">
        <f>VLOOKUP(M1369,'train-c6'!A$2:H$23,7)</f>
        <v>#N/A</v>
      </c>
      <c r="S1369" t="e">
        <f>VLOOKUP(M1369,'train-c6'!A$2:H$23,8)</f>
        <v>#N/A</v>
      </c>
      <c r="T1369">
        <f t="shared" si="133"/>
        <v>0</v>
      </c>
      <c r="U1369">
        <f t="array" ref="U1369">MAX(IF(A$2:A$1790=M1369,IF(B$2:B$1790=N1369,J$2:J$1790)))</f>
        <v>0</v>
      </c>
    </row>
    <row r="1370" spans="1:21" hidden="1" x14ac:dyDescent="0.3">
      <c r="A1370" t="s">
        <v>257</v>
      </c>
      <c r="B1370" t="s">
        <v>306</v>
      </c>
      <c r="C1370">
        <v>92685</v>
      </c>
      <c r="D1370" s="1">
        <v>42249</v>
      </c>
      <c r="E1370" s="1">
        <v>42392</v>
      </c>
      <c r="F1370">
        <v>184812</v>
      </c>
      <c r="G1370" t="s">
        <v>10</v>
      </c>
      <c r="H1370" s="2">
        <v>42392.381712962961</v>
      </c>
      <c r="I1370">
        <f t="shared" si="129"/>
        <v>143</v>
      </c>
      <c r="J1370">
        <f t="shared" si="134"/>
        <v>1</v>
      </c>
      <c r="K1370">
        <f t="shared" si="130"/>
        <v>0</v>
      </c>
      <c r="L1370">
        <f t="shared" si="131"/>
        <v>0</v>
      </c>
      <c r="P1370">
        <f t="shared" si="132"/>
        <v>0</v>
      </c>
      <c r="Q1370" t="e">
        <f>VLOOKUP(M1370,'train-c6'!A$1:B$23,2)</f>
        <v>#N/A</v>
      </c>
      <c r="R1370" t="e">
        <f>VLOOKUP(M1370,'train-c6'!A$2:H$23,7)</f>
        <v>#N/A</v>
      </c>
      <c r="S1370" t="e">
        <f>VLOOKUP(M1370,'train-c6'!A$2:H$23,8)</f>
        <v>#N/A</v>
      </c>
      <c r="T1370">
        <f t="shared" si="133"/>
        <v>0</v>
      </c>
      <c r="U1370">
        <f t="array" ref="U1370">MAX(IF(A$2:A$1790=M1370,IF(B$2:B$1790=N1370,J$2:J$1790)))</f>
        <v>0</v>
      </c>
    </row>
    <row r="1371" spans="1:21" hidden="1" x14ac:dyDescent="0.3">
      <c r="A1371" t="s">
        <v>257</v>
      </c>
      <c r="B1371" t="s">
        <v>306</v>
      </c>
      <c r="C1371">
        <v>92685</v>
      </c>
      <c r="D1371" s="1">
        <v>42249</v>
      </c>
      <c r="E1371" s="1">
        <v>42472</v>
      </c>
      <c r="F1371">
        <v>194458</v>
      </c>
      <c r="G1371" t="s">
        <v>10</v>
      </c>
      <c r="H1371" s="2">
        <v>42472.47179398148</v>
      </c>
      <c r="I1371">
        <f t="shared" si="129"/>
        <v>223</v>
      </c>
      <c r="J1371">
        <f t="shared" si="134"/>
        <v>2</v>
      </c>
      <c r="K1371">
        <f t="shared" si="130"/>
        <v>0</v>
      </c>
      <c r="L1371">
        <f t="shared" si="131"/>
        <v>0</v>
      </c>
      <c r="P1371">
        <f t="shared" si="132"/>
        <v>0</v>
      </c>
      <c r="Q1371" t="e">
        <f>VLOOKUP(M1371,'train-c6'!A$1:B$23,2)</f>
        <v>#N/A</v>
      </c>
      <c r="R1371" t="e">
        <f>VLOOKUP(M1371,'train-c6'!A$2:H$23,7)</f>
        <v>#N/A</v>
      </c>
      <c r="S1371" t="e">
        <f>VLOOKUP(M1371,'train-c6'!A$2:H$23,8)</f>
        <v>#N/A</v>
      </c>
      <c r="T1371">
        <f t="shared" si="133"/>
        <v>0</v>
      </c>
      <c r="U1371">
        <f t="array" ref="U1371">MAX(IF(A$2:A$1790=M1371,IF(B$2:B$1790=N1371,J$2:J$1790)))</f>
        <v>0</v>
      </c>
    </row>
    <row r="1372" spans="1:21" hidden="1" x14ac:dyDescent="0.3">
      <c r="A1372" t="s">
        <v>257</v>
      </c>
      <c r="B1372" t="s">
        <v>306</v>
      </c>
      <c r="C1372">
        <v>92685</v>
      </c>
      <c r="D1372" s="1">
        <v>42249</v>
      </c>
      <c r="E1372" s="1">
        <v>42521</v>
      </c>
      <c r="F1372">
        <v>198836</v>
      </c>
      <c r="G1372" t="s">
        <v>10</v>
      </c>
      <c r="H1372" s="2">
        <v>42521.465497685182</v>
      </c>
      <c r="I1372">
        <f t="shared" si="129"/>
        <v>272</v>
      </c>
      <c r="J1372">
        <f t="shared" si="134"/>
        <v>3</v>
      </c>
      <c r="K1372">
        <f t="shared" si="130"/>
        <v>0</v>
      </c>
      <c r="L1372">
        <f t="shared" si="131"/>
        <v>0</v>
      </c>
      <c r="P1372">
        <f t="shared" si="132"/>
        <v>0</v>
      </c>
      <c r="Q1372" t="e">
        <f>VLOOKUP(M1372,'train-c6'!A$1:B$23,2)</f>
        <v>#N/A</v>
      </c>
      <c r="R1372" t="e">
        <f>VLOOKUP(M1372,'train-c6'!A$2:H$23,7)</f>
        <v>#N/A</v>
      </c>
      <c r="S1372" t="e">
        <f>VLOOKUP(M1372,'train-c6'!A$2:H$23,8)</f>
        <v>#N/A</v>
      </c>
      <c r="T1372">
        <f t="shared" si="133"/>
        <v>0</v>
      </c>
      <c r="U1372">
        <f t="array" ref="U1372">MAX(IF(A$2:A$1790=M1372,IF(B$2:B$1790=N1372,J$2:J$1790)))</f>
        <v>0</v>
      </c>
    </row>
    <row r="1373" spans="1:21" hidden="1" x14ac:dyDescent="0.3">
      <c r="A1373" t="s">
        <v>257</v>
      </c>
      <c r="B1373" t="s">
        <v>306</v>
      </c>
      <c r="C1373">
        <v>92685</v>
      </c>
      <c r="D1373" s="1">
        <v>42249</v>
      </c>
      <c r="E1373" s="1">
        <v>42571</v>
      </c>
      <c r="F1373">
        <v>204082</v>
      </c>
      <c r="G1373" t="s">
        <v>10</v>
      </c>
      <c r="H1373" s="2">
        <v>42571.500567129631</v>
      </c>
      <c r="I1373">
        <f t="shared" si="129"/>
        <v>322</v>
      </c>
      <c r="J1373">
        <f t="shared" si="134"/>
        <v>4</v>
      </c>
      <c r="K1373">
        <f t="shared" si="130"/>
        <v>0</v>
      </c>
      <c r="L1373">
        <f t="shared" si="131"/>
        <v>0</v>
      </c>
      <c r="P1373">
        <f t="shared" si="132"/>
        <v>0</v>
      </c>
      <c r="Q1373" t="e">
        <f>VLOOKUP(M1373,'train-c6'!A$1:B$23,2)</f>
        <v>#N/A</v>
      </c>
      <c r="R1373" t="e">
        <f>VLOOKUP(M1373,'train-c6'!A$2:H$23,7)</f>
        <v>#N/A</v>
      </c>
      <c r="S1373" t="e">
        <f>VLOOKUP(M1373,'train-c6'!A$2:H$23,8)</f>
        <v>#N/A</v>
      </c>
      <c r="T1373">
        <f t="shared" si="133"/>
        <v>0</v>
      </c>
      <c r="U1373">
        <f t="array" ref="U1373">MAX(IF(A$2:A$1790=M1373,IF(B$2:B$1790=N1373,J$2:J$1790)))</f>
        <v>0</v>
      </c>
    </row>
    <row r="1374" spans="1:21" hidden="1" x14ac:dyDescent="0.3">
      <c r="A1374" t="s">
        <v>257</v>
      </c>
      <c r="B1374" t="s">
        <v>306</v>
      </c>
      <c r="C1374">
        <v>92685</v>
      </c>
      <c r="D1374" s="1">
        <v>42249</v>
      </c>
      <c r="E1374" s="1">
        <v>42633</v>
      </c>
      <c r="F1374">
        <v>209934</v>
      </c>
      <c r="G1374" t="s">
        <v>10</v>
      </c>
      <c r="H1374" s="2">
        <v>42633.34547453704</v>
      </c>
      <c r="I1374">
        <f t="shared" si="129"/>
        <v>384</v>
      </c>
      <c r="J1374">
        <f t="shared" si="134"/>
        <v>5</v>
      </c>
      <c r="K1374">
        <f t="shared" si="130"/>
        <v>0</v>
      </c>
      <c r="L1374">
        <f t="shared" si="131"/>
        <v>0</v>
      </c>
      <c r="P1374">
        <f t="shared" si="132"/>
        <v>0</v>
      </c>
      <c r="Q1374" t="e">
        <f>VLOOKUP(M1374,'train-c6'!A$1:B$23,2)</f>
        <v>#N/A</v>
      </c>
      <c r="R1374" t="e">
        <f>VLOOKUP(M1374,'train-c6'!A$2:H$23,7)</f>
        <v>#N/A</v>
      </c>
      <c r="S1374" t="e">
        <f>VLOOKUP(M1374,'train-c6'!A$2:H$23,8)</f>
        <v>#N/A</v>
      </c>
      <c r="T1374">
        <f t="shared" si="133"/>
        <v>0</v>
      </c>
      <c r="U1374">
        <f t="array" ref="U1374">MAX(IF(A$2:A$1790=M1374,IF(B$2:B$1790=N1374,J$2:J$1790)))</f>
        <v>0</v>
      </c>
    </row>
    <row r="1375" spans="1:21" hidden="1" x14ac:dyDescent="0.3">
      <c r="A1375" t="s">
        <v>257</v>
      </c>
      <c r="B1375" t="s">
        <v>306</v>
      </c>
      <c r="C1375">
        <v>92685</v>
      </c>
      <c r="D1375" s="1">
        <v>42249</v>
      </c>
      <c r="E1375" s="1">
        <v>42699</v>
      </c>
      <c r="F1375">
        <v>215346</v>
      </c>
      <c r="G1375" t="s">
        <v>10</v>
      </c>
      <c r="H1375" s="2">
        <v>42699.359097222223</v>
      </c>
      <c r="I1375">
        <f t="shared" si="129"/>
        <v>450</v>
      </c>
      <c r="J1375">
        <f t="shared" si="134"/>
        <v>6</v>
      </c>
      <c r="K1375">
        <f t="shared" si="130"/>
        <v>0</v>
      </c>
      <c r="L1375">
        <f t="shared" si="131"/>
        <v>0</v>
      </c>
      <c r="P1375">
        <f t="shared" si="132"/>
        <v>0</v>
      </c>
      <c r="Q1375" t="e">
        <f>VLOOKUP(M1375,'train-c6'!A$1:B$23,2)</f>
        <v>#N/A</v>
      </c>
      <c r="R1375" t="e">
        <f>VLOOKUP(M1375,'train-c6'!A$2:H$23,7)</f>
        <v>#N/A</v>
      </c>
      <c r="S1375" t="e">
        <f>VLOOKUP(M1375,'train-c6'!A$2:H$23,8)</f>
        <v>#N/A</v>
      </c>
      <c r="T1375">
        <f t="shared" si="133"/>
        <v>0</v>
      </c>
      <c r="U1375">
        <f t="array" ref="U1375">MAX(IF(A$2:A$1790=M1375,IF(B$2:B$1790=N1375,J$2:J$1790)))</f>
        <v>0</v>
      </c>
    </row>
    <row r="1376" spans="1:21" hidden="1" x14ac:dyDescent="0.3">
      <c r="A1376" t="s">
        <v>257</v>
      </c>
      <c r="B1376" t="s">
        <v>306</v>
      </c>
      <c r="C1376">
        <v>92685</v>
      </c>
      <c r="D1376" s="1">
        <v>42249</v>
      </c>
      <c r="E1376" s="1">
        <v>42828</v>
      </c>
      <c r="F1376">
        <v>226492</v>
      </c>
      <c r="G1376" t="s">
        <v>10</v>
      </c>
      <c r="H1376" s="2">
        <v>42828.433993055558</v>
      </c>
      <c r="I1376">
        <f t="shared" si="129"/>
        <v>579</v>
      </c>
      <c r="J1376">
        <f t="shared" si="134"/>
        <v>7</v>
      </c>
      <c r="K1376">
        <f t="shared" si="130"/>
        <v>0</v>
      </c>
      <c r="L1376">
        <f t="shared" si="131"/>
        <v>0</v>
      </c>
      <c r="P1376">
        <f t="shared" si="132"/>
        <v>0</v>
      </c>
      <c r="Q1376" t="e">
        <f>VLOOKUP(M1376,'train-c6'!A$1:B$23,2)</f>
        <v>#N/A</v>
      </c>
      <c r="R1376" t="e">
        <f>VLOOKUP(M1376,'train-c6'!A$2:H$23,7)</f>
        <v>#N/A</v>
      </c>
      <c r="S1376" t="e">
        <f>VLOOKUP(M1376,'train-c6'!A$2:H$23,8)</f>
        <v>#N/A</v>
      </c>
      <c r="T1376">
        <f t="shared" si="133"/>
        <v>0</v>
      </c>
      <c r="U1376">
        <f t="array" ref="U1376">MAX(IF(A$2:A$1790=M1376,IF(B$2:B$1790=N1376,J$2:J$1790)))</f>
        <v>0</v>
      </c>
    </row>
    <row r="1377" spans="1:21" hidden="1" x14ac:dyDescent="0.3">
      <c r="A1377" t="s">
        <v>257</v>
      </c>
      <c r="B1377" t="s">
        <v>307</v>
      </c>
      <c r="C1377">
        <v>92686</v>
      </c>
      <c r="D1377" s="1">
        <v>42249</v>
      </c>
      <c r="E1377" s="1">
        <v>42392</v>
      </c>
      <c r="F1377">
        <v>184813</v>
      </c>
      <c r="G1377" t="s">
        <v>10</v>
      </c>
      <c r="H1377" s="2">
        <v>42392.381747685184</v>
      </c>
      <c r="I1377">
        <f t="shared" si="129"/>
        <v>143</v>
      </c>
      <c r="J1377">
        <f t="shared" si="134"/>
        <v>1</v>
      </c>
      <c r="K1377">
        <f t="shared" si="130"/>
        <v>0</v>
      </c>
      <c r="L1377">
        <f t="shared" si="131"/>
        <v>0</v>
      </c>
      <c r="P1377">
        <f t="shared" si="132"/>
        <v>0</v>
      </c>
      <c r="Q1377" t="e">
        <f>VLOOKUP(M1377,'train-c6'!A$1:B$23,2)</f>
        <v>#N/A</v>
      </c>
      <c r="R1377" t="e">
        <f>VLOOKUP(M1377,'train-c6'!A$2:H$23,7)</f>
        <v>#N/A</v>
      </c>
      <c r="S1377" t="e">
        <f>VLOOKUP(M1377,'train-c6'!A$2:H$23,8)</f>
        <v>#N/A</v>
      </c>
      <c r="T1377">
        <f t="shared" si="133"/>
        <v>0</v>
      </c>
      <c r="U1377">
        <f t="array" ref="U1377">MAX(IF(A$2:A$1790=M1377,IF(B$2:B$1790=N1377,J$2:J$1790)))</f>
        <v>0</v>
      </c>
    </row>
    <row r="1378" spans="1:21" hidden="1" x14ac:dyDescent="0.3">
      <c r="A1378" t="s">
        <v>257</v>
      </c>
      <c r="B1378" t="s">
        <v>307</v>
      </c>
      <c r="C1378">
        <v>92686</v>
      </c>
      <c r="D1378" s="1">
        <v>42249</v>
      </c>
      <c r="E1378" s="1">
        <v>42472</v>
      </c>
      <c r="F1378">
        <v>194459</v>
      </c>
      <c r="G1378" t="s">
        <v>10</v>
      </c>
      <c r="H1378" s="2">
        <v>42472.471851851849</v>
      </c>
      <c r="I1378">
        <f t="shared" si="129"/>
        <v>223</v>
      </c>
      <c r="J1378">
        <f t="shared" si="134"/>
        <v>2</v>
      </c>
      <c r="K1378">
        <f t="shared" si="130"/>
        <v>0</v>
      </c>
      <c r="L1378">
        <f t="shared" si="131"/>
        <v>0</v>
      </c>
      <c r="P1378">
        <f t="shared" si="132"/>
        <v>0</v>
      </c>
      <c r="Q1378" t="e">
        <f>VLOOKUP(M1378,'train-c6'!A$1:B$23,2)</f>
        <v>#N/A</v>
      </c>
      <c r="R1378" t="e">
        <f>VLOOKUP(M1378,'train-c6'!A$2:H$23,7)</f>
        <v>#N/A</v>
      </c>
      <c r="S1378" t="e">
        <f>VLOOKUP(M1378,'train-c6'!A$2:H$23,8)</f>
        <v>#N/A</v>
      </c>
      <c r="T1378">
        <f t="shared" si="133"/>
        <v>0</v>
      </c>
      <c r="U1378">
        <f t="array" ref="U1378">MAX(IF(A$2:A$1790=M1378,IF(B$2:B$1790=N1378,J$2:J$1790)))</f>
        <v>0</v>
      </c>
    </row>
    <row r="1379" spans="1:21" hidden="1" x14ac:dyDescent="0.3">
      <c r="A1379" t="s">
        <v>257</v>
      </c>
      <c r="B1379" t="s">
        <v>307</v>
      </c>
      <c r="C1379">
        <v>92686</v>
      </c>
      <c r="D1379" s="1">
        <v>42249</v>
      </c>
      <c r="E1379" s="1">
        <v>42521</v>
      </c>
      <c r="F1379">
        <v>198837</v>
      </c>
      <c r="G1379" t="s">
        <v>10</v>
      </c>
      <c r="H1379" s="2">
        <v>42521.465567129628</v>
      </c>
      <c r="I1379">
        <f t="shared" si="129"/>
        <v>272</v>
      </c>
      <c r="J1379">
        <f t="shared" si="134"/>
        <v>3</v>
      </c>
      <c r="K1379">
        <f t="shared" si="130"/>
        <v>0</v>
      </c>
      <c r="L1379">
        <f t="shared" si="131"/>
        <v>0</v>
      </c>
      <c r="P1379">
        <f t="shared" si="132"/>
        <v>0</v>
      </c>
      <c r="Q1379" t="e">
        <f>VLOOKUP(M1379,'train-c6'!A$1:B$23,2)</f>
        <v>#N/A</v>
      </c>
      <c r="R1379" t="e">
        <f>VLOOKUP(M1379,'train-c6'!A$2:H$23,7)</f>
        <v>#N/A</v>
      </c>
      <c r="S1379" t="e">
        <f>VLOOKUP(M1379,'train-c6'!A$2:H$23,8)</f>
        <v>#N/A</v>
      </c>
      <c r="T1379">
        <f t="shared" si="133"/>
        <v>0</v>
      </c>
      <c r="U1379">
        <f t="array" ref="U1379">MAX(IF(A$2:A$1790=M1379,IF(B$2:B$1790=N1379,J$2:J$1790)))</f>
        <v>0</v>
      </c>
    </row>
    <row r="1380" spans="1:21" hidden="1" x14ac:dyDescent="0.3">
      <c r="A1380" t="s">
        <v>257</v>
      </c>
      <c r="B1380" t="s">
        <v>307</v>
      </c>
      <c r="C1380">
        <v>92686</v>
      </c>
      <c r="D1380" s="1">
        <v>42249</v>
      </c>
      <c r="E1380" s="1">
        <v>42571</v>
      </c>
      <c r="F1380">
        <v>204085</v>
      </c>
      <c r="G1380" t="s">
        <v>10</v>
      </c>
      <c r="H1380" s="2">
        <v>42571.500844907408</v>
      </c>
      <c r="I1380">
        <f t="shared" si="129"/>
        <v>322</v>
      </c>
      <c r="J1380">
        <f t="shared" si="134"/>
        <v>4</v>
      </c>
      <c r="K1380">
        <f t="shared" si="130"/>
        <v>0</v>
      </c>
      <c r="L1380">
        <f t="shared" si="131"/>
        <v>0</v>
      </c>
      <c r="P1380">
        <f t="shared" si="132"/>
        <v>0</v>
      </c>
      <c r="Q1380" t="e">
        <f>VLOOKUP(M1380,'train-c6'!A$1:B$23,2)</f>
        <v>#N/A</v>
      </c>
      <c r="R1380" t="e">
        <f>VLOOKUP(M1380,'train-c6'!A$2:H$23,7)</f>
        <v>#N/A</v>
      </c>
      <c r="S1380" t="e">
        <f>VLOOKUP(M1380,'train-c6'!A$2:H$23,8)</f>
        <v>#N/A</v>
      </c>
      <c r="T1380">
        <f t="shared" si="133"/>
        <v>0</v>
      </c>
      <c r="U1380">
        <f t="array" ref="U1380">MAX(IF(A$2:A$1790=M1380,IF(B$2:B$1790=N1380,J$2:J$1790)))</f>
        <v>0</v>
      </c>
    </row>
    <row r="1381" spans="1:21" hidden="1" x14ac:dyDescent="0.3">
      <c r="A1381" t="s">
        <v>257</v>
      </c>
      <c r="B1381" t="s">
        <v>307</v>
      </c>
      <c r="C1381">
        <v>92686</v>
      </c>
      <c r="D1381" s="1">
        <v>42249</v>
      </c>
      <c r="E1381" s="1">
        <v>42633</v>
      </c>
      <c r="F1381">
        <v>209935</v>
      </c>
      <c r="G1381" t="s">
        <v>10</v>
      </c>
      <c r="H1381" s="2">
        <v>42633.345520833333</v>
      </c>
      <c r="I1381">
        <f t="shared" si="129"/>
        <v>384</v>
      </c>
      <c r="J1381">
        <f t="shared" si="134"/>
        <v>5</v>
      </c>
      <c r="K1381">
        <f t="shared" si="130"/>
        <v>0</v>
      </c>
      <c r="L1381">
        <f t="shared" si="131"/>
        <v>0</v>
      </c>
      <c r="P1381">
        <f t="shared" si="132"/>
        <v>0</v>
      </c>
      <c r="Q1381" t="e">
        <f>VLOOKUP(M1381,'train-c6'!A$1:B$23,2)</f>
        <v>#N/A</v>
      </c>
      <c r="R1381" t="e">
        <f>VLOOKUP(M1381,'train-c6'!A$2:H$23,7)</f>
        <v>#N/A</v>
      </c>
      <c r="S1381" t="e">
        <f>VLOOKUP(M1381,'train-c6'!A$2:H$23,8)</f>
        <v>#N/A</v>
      </c>
      <c r="T1381">
        <f t="shared" si="133"/>
        <v>0</v>
      </c>
      <c r="U1381">
        <f t="array" ref="U1381">MAX(IF(A$2:A$1790=M1381,IF(B$2:B$1790=N1381,J$2:J$1790)))</f>
        <v>0</v>
      </c>
    </row>
    <row r="1382" spans="1:21" hidden="1" x14ac:dyDescent="0.3">
      <c r="A1382" t="s">
        <v>257</v>
      </c>
      <c r="B1382" t="s">
        <v>307</v>
      </c>
      <c r="C1382">
        <v>92686</v>
      </c>
      <c r="D1382" s="1">
        <v>42249</v>
      </c>
      <c r="E1382" s="1">
        <v>42699</v>
      </c>
      <c r="F1382">
        <v>215347</v>
      </c>
      <c r="G1382" t="s">
        <v>10</v>
      </c>
      <c r="H1382" s="2">
        <v>42699.359212962961</v>
      </c>
      <c r="I1382">
        <f t="shared" si="129"/>
        <v>450</v>
      </c>
      <c r="J1382">
        <f t="shared" si="134"/>
        <v>6</v>
      </c>
      <c r="K1382">
        <f t="shared" si="130"/>
        <v>0</v>
      </c>
      <c r="L1382">
        <f t="shared" si="131"/>
        <v>0</v>
      </c>
      <c r="P1382">
        <f t="shared" si="132"/>
        <v>0</v>
      </c>
      <c r="Q1382" t="e">
        <f>VLOOKUP(M1382,'train-c6'!A$1:B$23,2)</f>
        <v>#N/A</v>
      </c>
      <c r="R1382" t="e">
        <f>VLOOKUP(M1382,'train-c6'!A$2:H$23,7)</f>
        <v>#N/A</v>
      </c>
      <c r="S1382" t="e">
        <f>VLOOKUP(M1382,'train-c6'!A$2:H$23,8)</f>
        <v>#N/A</v>
      </c>
      <c r="T1382">
        <f t="shared" si="133"/>
        <v>0</v>
      </c>
      <c r="U1382">
        <f t="array" ref="U1382">MAX(IF(A$2:A$1790=M1382,IF(B$2:B$1790=N1382,J$2:J$1790)))</f>
        <v>0</v>
      </c>
    </row>
    <row r="1383" spans="1:21" hidden="1" x14ac:dyDescent="0.3">
      <c r="A1383" t="s">
        <v>257</v>
      </c>
      <c r="B1383" t="s">
        <v>307</v>
      </c>
      <c r="C1383">
        <v>92686</v>
      </c>
      <c r="D1383" s="1">
        <v>42249</v>
      </c>
      <c r="E1383" s="1">
        <v>42828</v>
      </c>
      <c r="F1383">
        <v>226493</v>
      </c>
      <c r="G1383" t="s">
        <v>10</v>
      </c>
      <c r="H1383" s="2">
        <v>42828.434074074074</v>
      </c>
      <c r="I1383">
        <f t="shared" si="129"/>
        <v>579</v>
      </c>
      <c r="J1383">
        <f t="shared" si="134"/>
        <v>7</v>
      </c>
      <c r="K1383">
        <f t="shared" si="130"/>
        <v>0</v>
      </c>
      <c r="L1383">
        <f t="shared" si="131"/>
        <v>0</v>
      </c>
      <c r="P1383">
        <f t="shared" si="132"/>
        <v>0</v>
      </c>
      <c r="Q1383" t="e">
        <f>VLOOKUP(M1383,'train-c6'!A$1:B$23,2)</f>
        <v>#N/A</v>
      </c>
      <c r="R1383" t="e">
        <f>VLOOKUP(M1383,'train-c6'!A$2:H$23,7)</f>
        <v>#N/A</v>
      </c>
      <c r="S1383" t="e">
        <f>VLOOKUP(M1383,'train-c6'!A$2:H$23,8)</f>
        <v>#N/A</v>
      </c>
      <c r="T1383">
        <f t="shared" si="133"/>
        <v>0</v>
      </c>
      <c r="U1383">
        <f t="array" ref="U1383">MAX(IF(A$2:A$1790=M1383,IF(B$2:B$1790=N1383,J$2:J$1790)))</f>
        <v>0</v>
      </c>
    </row>
    <row r="1384" spans="1:21" hidden="1" x14ac:dyDescent="0.3">
      <c r="A1384" t="s">
        <v>257</v>
      </c>
      <c r="B1384" t="s">
        <v>308</v>
      </c>
      <c r="C1384">
        <v>92687</v>
      </c>
      <c r="D1384" s="1">
        <v>42249</v>
      </c>
      <c r="E1384" s="1">
        <v>42392</v>
      </c>
      <c r="F1384">
        <v>184814</v>
      </c>
      <c r="G1384" t="s">
        <v>10</v>
      </c>
      <c r="H1384" s="2">
        <v>42392.381793981483</v>
      </c>
      <c r="I1384">
        <f t="shared" si="129"/>
        <v>143</v>
      </c>
      <c r="J1384">
        <f t="shared" si="134"/>
        <v>1</v>
      </c>
      <c r="K1384">
        <f t="shared" si="130"/>
        <v>0</v>
      </c>
      <c r="L1384">
        <f t="shared" si="131"/>
        <v>0</v>
      </c>
      <c r="P1384">
        <f t="shared" si="132"/>
        <v>0</v>
      </c>
      <c r="Q1384" t="e">
        <f>VLOOKUP(M1384,'train-c6'!A$1:B$23,2)</f>
        <v>#N/A</v>
      </c>
      <c r="R1384" t="e">
        <f>VLOOKUP(M1384,'train-c6'!A$2:H$23,7)</f>
        <v>#N/A</v>
      </c>
      <c r="S1384" t="e">
        <f>VLOOKUP(M1384,'train-c6'!A$2:H$23,8)</f>
        <v>#N/A</v>
      </c>
      <c r="T1384">
        <f t="shared" si="133"/>
        <v>0</v>
      </c>
      <c r="U1384">
        <f t="array" ref="U1384">MAX(IF(A$2:A$1790=M1384,IF(B$2:B$1790=N1384,J$2:J$1790)))</f>
        <v>0</v>
      </c>
    </row>
    <row r="1385" spans="1:21" hidden="1" x14ac:dyDescent="0.3">
      <c r="A1385" t="s">
        <v>257</v>
      </c>
      <c r="B1385" t="s">
        <v>308</v>
      </c>
      <c r="C1385">
        <v>92687</v>
      </c>
      <c r="D1385" s="1">
        <v>42249</v>
      </c>
      <c r="E1385" s="1">
        <v>42472</v>
      </c>
      <c r="F1385">
        <v>194460</v>
      </c>
      <c r="G1385" t="s">
        <v>10</v>
      </c>
      <c r="H1385" s="2">
        <v>42472.471990740742</v>
      </c>
      <c r="I1385">
        <f t="shared" si="129"/>
        <v>223</v>
      </c>
      <c r="J1385">
        <f t="shared" si="134"/>
        <v>2</v>
      </c>
      <c r="K1385">
        <f t="shared" si="130"/>
        <v>0</v>
      </c>
      <c r="L1385">
        <f t="shared" si="131"/>
        <v>0</v>
      </c>
      <c r="P1385">
        <f t="shared" si="132"/>
        <v>0</v>
      </c>
      <c r="Q1385" t="e">
        <f>VLOOKUP(M1385,'train-c6'!A$1:B$23,2)</f>
        <v>#N/A</v>
      </c>
      <c r="R1385" t="e">
        <f>VLOOKUP(M1385,'train-c6'!A$2:H$23,7)</f>
        <v>#N/A</v>
      </c>
      <c r="S1385" t="e">
        <f>VLOOKUP(M1385,'train-c6'!A$2:H$23,8)</f>
        <v>#N/A</v>
      </c>
      <c r="T1385">
        <f t="shared" si="133"/>
        <v>0</v>
      </c>
      <c r="U1385">
        <f t="array" ref="U1385">MAX(IF(A$2:A$1790=M1385,IF(B$2:B$1790=N1385,J$2:J$1790)))</f>
        <v>0</v>
      </c>
    </row>
    <row r="1386" spans="1:21" hidden="1" x14ac:dyDescent="0.3">
      <c r="A1386" t="s">
        <v>257</v>
      </c>
      <c r="B1386" t="s">
        <v>308</v>
      </c>
      <c r="C1386">
        <v>92687</v>
      </c>
      <c r="D1386" s="1">
        <v>42249</v>
      </c>
      <c r="E1386" s="1">
        <v>42521</v>
      </c>
      <c r="F1386">
        <v>198838</v>
      </c>
      <c r="G1386" t="s">
        <v>10</v>
      </c>
      <c r="H1386" s="2">
        <v>42521.465879629628</v>
      </c>
      <c r="I1386">
        <f t="shared" si="129"/>
        <v>272</v>
      </c>
      <c r="J1386">
        <f t="shared" si="134"/>
        <v>3</v>
      </c>
      <c r="K1386">
        <f t="shared" si="130"/>
        <v>0</v>
      </c>
      <c r="L1386">
        <f t="shared" si="131"/>
        <v>0</v>
      </c>
      <c r="P1386">
        <f t="shared" si="132"/>
        <v>0</v>
      </c>
      <c r="Q1386" t="e">
        <f>VLOOKUP(M1386,'train-c6'!A$1:B$23,2)</f>
        <v>#N/A</v>
      </c>
      <c r="R1386" t="e">
        <f>VLOOKUP(M1386,'train-c6'!A$2:H$23,7)</f>
        <v>#N/A</v>
      </c>
      <c r="S1386" t="e">
        <f>VLOOKUP(M1386,'train-c6'!A$2:H$23,8)</f>
        <v>#N/A</v>
      </c>
      <c r="T1386">
        <f t="shared" si="133"/>
        <v>0</v>
      </c>
      <c r="U1386">
        <f t="array" ref="U1386">MAX(IF(A$2:A$1790=M1386,IF(B$2:B$1790=N1386,J$2:J$1790)))</f>
        <v>0</v>
      </c>
    </row>
    <row r="1387" spans="1:21" hidden="1" x14ac:dyDescent="0.3">
      <c r="A1387" t="s">
        <v>257</v>
      </c>
      <c r="B1387" t="s">
        <v>308</v>
      </c>
      <c r="C1387">
        <v>92687</v>
      </c>
      <c r="D1387" s="1">
        <v>42249</v>
      </c>
      <c r="E1387" s="1">
        <v>42571</v>
      </c>
      <c r="F1387">
        <v>204084</v>
      </c>
      <c r="G1387" t="s">
        <v>10</v>
      </c>
      <c r="H1387" s="2">
        <v>42571.500752314816</v>
      </c>
      <c r="I1387">
        <f t="shared" si="129"/>
        <v>322</v>
      </c>
      <c r="J1387">
        <f t="shared" si="134"/>
        <v>4</v>
      </c>
      <c r="K1387">
        <f t="shared" si="130"/>
        <v>0</v>
      </c>
      <c r="L1387">
        <f t="shared" si="131"/>
        <v>0</v>
      </c>
      <c r="P1387">
        <f t="shared" si="132"/>
        <v>0</v>
      </c>
      <c r="Q1387" t="e">
        <f>VLOOKUP(M1387,'train-c6'!A$1:B$23,2)</f>
        <v>#N/A</v>
      </c>
      <c r="R1387" t="e">
        <f>VLOOKUP(M1387,'train-c6'!A$2:H$23,7)</f>
        <v>#N/A</v>
      </c>
      <c r="S1387" t="e">
        <f>VLOOKUP(M1387,'train-c6'!A$2:H$23,8)</f>
        <v>#N/A</v>
      </c>
      <c r="T1387">
        <f t="shared" si="133"/>
        <v>0</v>
      </c>
      <c r="U1387">
        <f t="array" ref="U1387">MAX(IF(A$2:A$1790=M1387,IF(B$2:B$1790=N1387,J$2:J$1790)))</f>
        <v>0</v>
      </c>
    </row>
    <row r="1388" spans="1:21" hidden="1" x14ac:dyDescent="0.3">
      <c r="A1388" t="s">
        <v>257</v>
      </c>
      <c r="B1388" t="s">
        <v>308</v>
      </c>
      <c r="C1388">
        <v>92687</v>
      </c>
      <c r="D1388" s="1">
        <v>42249</v>
      </c>
      <c r="E1388" s="1">
        <v>42633</v>
      </c>
      <c r="F1388">
        <v>209936</v>
      </c>
      <c r="G1388" t="s">
        <v>10</v>
      </c>
      <c r="H1388" s="2">
        <v>42633.345682870371</v>
      </c>
      <c r="I1388">
        <f t="shared" si="129"/>
        <v>384</v>
      </c>
      <c r="J1388">
        <f t="shared" si="134"/>
        <v>5</v>
      </c>
      <c r="K1388">
        <f t="shared" si="130"/>
        <v>0</v>
      </c>
      <c r="L1388">
        <f t="shared" si="131"/>
        <v>0</v>
      </c>
      <c r="P1388">
        <f t="shared" si="132"/>
        <v>0</v>
      </c>
      <c r="Q1388" t="e">
        <f>VLOOKUP(M1388,'train-c6'!A$1:B$23,2)</f>
        <v>#N/A</v>
      </c>
      <c r="R1388" t="e">
        <f>VLOOKUP(M1388,'train-c6'!A$2:H$23,7)</f>
        <v>#N/A</v>
      </c>
      <c r="S1388" t="e">
        <f>VLOOKUP(M1388,'train-c6'!A$2:H$23,8)</f>
        <v>#N/A</v>
      </c>
      <c r="T1388">
        <f t="shared" si="133"/>
        <v>0</v>
      </c>
      <c r="U1388">
        <f t="array" ref="U1388">MAX(IF(A$2:A$1790=M1388,IF(B$2:B$1790=N1388,J$2:J$1790)))</f>
        <v>0</v>
      </c>
    </row>
    <row r="1389" spans="1:21" hidden="1" x14ac:dyDescent="0.3">
      <c r="A1389" t="s">
        <v>257</v>
      </c>
      <c r="B1389" t="s">
        <v>308</v>
      </c>
      <c r="C1389">
        <v>92687</v>
      </c>
      <c r="D1389" s="1">
        <v>42249</v>
      </c>
      <c r="E1389" s="1">
        <v>42699</v>
      </c>
      <c r="F1389">
        <v>215348</v>
      </c>
      <c r="G1389" t="s">
        <v>10</v>
      </c>
      <c r="H1389" s="2">
        <v>42699.359317129631</v>
      </c>
      <c r="I1389">
        <f t="shared" si="129"/>
        <v>450</v>
      </c>
      <c r="J1389">
        <f t="shared" si="134"/>
        <v>6</v>
      </c>
      <c r="K1389">
        <f t="shared" si="130"/>
        <v>0</v>
      </c>
      <c r="L1389">
        <f t="shared" si="131"/>
        <v>0</v>
      </c>
      <c r="P1389">
        <f t="shared" si="132"/>
        <v>0</v>
      </c>
      <c r="Q1389" t="e">
        <f>VLOOKUP(M1389,'train-c6'!A$1:B$23,2)</f>
        <v>#N/A</v>
      </c>
      <c r="R1389" t="e">
        <f>VLOOKUP(M1389,'train-c6'!A$2:H$23,7)</f>
        <v>#N/A</v>
      </c>
      <c r="S1389" t="e">
        <f>VLOOKUP(M1389,'train-c6'!A$2:H$23,8)</f>
        <v>#N/A</v>
      </c>
      <c r="T1389">
        <f t="shared" si="133"/>
        <v>0</v>
      </c>
      <c r="U1389">
        <f t="array" ref="U1389">MAX(IF(A$2:A$1790=M1389,IF(B$2:B$1790=N1389,J$2:J$1790)))</f>
        <v>0</v>
      </c>
    </row>
    <row r="1390" spans="1:21" hidden="1" x14ac:dyDescent="0.3">
      <c r="A1390" t="s">
        <v>257</v>
      </c>
      <c r="B1390" t="s">
        <v>308</v>
      </c>
      <c r="C1390">
        <v>92687</v>
      </c>
      <c r="D1390" s="1">
        <v>42249</v>
      </c>
      <c r="E1390" s="1">
        <v>42828</v>
      </c>
      <c r="F1390">
        <v>226494</v>
      </c>
      <c r="G1390" t="s">
        <v>10</v>
      </c>
      <c r="H1390" s="2">
        <v>42828.434178240743</v>
      </c>
      <c r="I1390">
        <f t="shared" si="129"/>
        <v>579</v>
      </c>
      <c r="J1390">
        <f t="shared" si="134"/>
        <v>7</v>
      </c>
      <c r="K1390">
        <f t="shared" si="130"/>
        <v>0</v>
      </c>
      <c r="L1390">
        <f t="shared" si="131"/>
        <v>0</v>
      </c>
      <c r="P1390">
        <f t="shared" si="132"/>
        <v>0</v>
      </c>
      <c r="Q1390" t="e">
        <f>VLOOKUP(M1390,'train-c6'!A$1:B$23,2)</f>
        <v>#N/A</v>
      </c>
      <c r="R1390" t="e">
        <f>VLOOKUP(M1390,'train-c6'!A$2:H$23,7)</f>
        <v>#N/A</v>
      </c>
      <c r="S1390" t="e">
        <f>VLOOKUP(M1390,'train-c6'!A$2:H$23,8)</f>
        <v>#N/A</v>
      </c>
      <c r="T1390">
        <f t="shared" si="133"/>
        <v>0</v>
      </c>
      <c r="U1390">
        <f t="array" ref="U1390">MAX(IF(A$2:A$1790=M1390,IF(B$2:B$1790=N1390,J$2:J$1790)))</f>
        <v>0</v>
      </c>
    </row>
    <row r="1391" spans="1:21" hidden="1" x14ac:dyDescent="0.3">
      <c r="A1391" t="s">
        <v>257</v>
      </c>
      <c r="B1391" t="s">
        <v>309</v>
      </c>
      <c r="C1391">
        <v>92688</v>
      </c>
      <c r="D1391" s="1">
        <v>42249</v>
      </c>
      <c r="E1391" s="1">
        <v>42392</v>
      </c>
      <c r="F1391">
        <v>184815</v>
      </c>
      <c r="G1391" t="s">
        <v>10</v>
      </c>
      <c r="H1391" s="2">
        <v>42392.381863425922</v>
      </c>
      <c r="I1391">
        <f t="shared" si="129"/>
        <v>143</v>
      </c>
      <c r="J1391">
        <f t="shared" si="134"/>
        <v>1</v>
      </c>
      <c r="K1391">
        <f t="shared" si="130"/>
        <v>0</v>
      </c>
      <c r="L1391">
        <f t="shared" si="131"/>
        <v>0</v>
      </c>
      <c r="P1391">
        <f t="shared" si="132"/>
        <v>0</v>
      </c>
      <c r="Q1391" t="e">
        <f>VLOOKUP(M1391,'train-c6'!A$1:B$23,2)</f>
        <v>#N/A</v>
      </c>
      <c r="R1391" t="e">
        <f>VLOOKUP(M1391,'train-c6'!A$2:H$23,7)</f>
        <v>#N/A</v>
      </c>
      <c r="S1391" t="e">
        <f>VLOOKUP(M1391,'train-c6'!A$2:H$23,8)</f>
        <v>#N/A</v>
      </c>
      <c r="T1391">
        <f t="shared" si="133"/>
        <v>0</v>
      </c>
      <c r="U1391">
        <f t="array" ref="U1391">MAX(IF(A$2:A$1790=M1391,IF(B$2:B$1790=N1391,J$2:J$1790)))</f>
        <v>0</v>
      </c>
    </row>
    <row r="1392" spans="1:21" hidden="1" x14ac:dyDescent="0.3">
      <c r="A1392" t="s">
        <v>257</v>
      </c>
      <c r="B1392" t="s">
        <v>309</v>
      </c>
      <c r="C1392">
        <v>92688</v>
      </c>
      <c r="D1392" s="1">
        <v>42249</v>
      </c>
      <c r="E1392" s="1">
        <v>42472</v>
      </c>
      <c r="F1392">
        <v>194461</v>
      </c>
      <c r="G1392" t="s">
        <v>10</v>
      </c>
      <c r="H1392" s="2">
        <v>42472.472071759257</v>
      </c>
      <c r="I1392">
        <f t="shared" si="129"/>
        <v>223</v>
      </c>
      <c r="J1392">
        <f t="shared" si="134"/>
        <v>2</v>
      </c>
      <c r="K1392">
        <f t="shared" si="130"/>
        <v>0</v>
      </c>
      <c r="L1392">
        <f t="shared" si="131"/>
        <v>0</v>
      </c>
      <c r="P1392">
        <f t="shared" si="132"/>
        <v>0</v>
      </c>
      <c r="Q1392" t="e">
        <f>VLOOKUP(M1392,'train-c6'!A$1:B$23,2)</f>
        <v>#N/A</v>
      </c>
      <c r="R1392" t="e">
        <f>VLOOKUP(M1392,'train-c6'!A$2:H$23,7)</f>
        <v>#N/A</v>
      </c>
      <c r="S1392" t="e">
        <f>VLOOKUP(M1392,'train-c6'!A$2:H$23,8)</f>
        <v>#N/A</v>
      </c>
      <c r="T1392">
        <f t="shared" si="133"/>
        <v>0</v>
      </c>
      <c r="U1392">
        <f t="array" ref="U1392">MAX(IF(A$2:A$1790=M1392,IF(B$2:B$1790=N1392,J$2:J$1790)))</f>
        <v>0</v>
      </c>
    </row>
    <row r="1393" spans="1:21" hidden="1" x14ac:dyDescent="0.3">
      <c r="A1393" t="s">
        <v>257</v>
      </c>
      <c r="B1393" t="s">
        <v>309</v>
      </c>
      <c r="C1393">
        <v>92688</v>
      </c>
      <c r="D1393" s="1">
        <v>42249</v>
      </c>
      <c r="E1393" s="1">
        <v>42525</v>
      </c>
      <c r="F1393">
        <v>199883</v>
      </c>
      <c r="G1393" t="s">
        <v>10</v>
      </c>
      <c r="H1393" s="2">
        <v>42525.318784722222</v>
      </c>
      <c r="I1393">
        <f t="shared" si="129"/>
        <v>276</v>
      </c>
      <c r="J1393">
        <f t="shared" si="134"/>
        <v>3</v>
      </c>
      <c r="K1393">
        <f t="shared" si="130"/>
        <v>0</v>
      </c>
      <c r="L1393">
        <f t="shared" si="131"/>
        <v>0</v>
      </c>
      <c r="P1393">
        <f t="shared" si="132"/>
        <v>0</v>
      </c>
      <c r="Q1393" t="e">
        <f>VLOOKUP(M1393,'train-c6'!A$1:B$23,2)</f>
        <v>#N/A</v>
      </c>
      <c r="R1393" t="e">
        <f>VLOOKUP(M1393,'train-c6'!A$2:H$23,7)</f>
        <v>#N/A</v>
      </c>
      <c r="S1393" t="e">
        <f>VLOOKUP(M1393,'train-c6'!A$2:H$23,8)</f>
        <v>#N/A</v>
      </c>
      <c r="T1393">
        <f t="shared" si="133"/>
        <v>0</v>
      </c>
      <c r="U1393">
        <f t="array" ref="U1393">MAX(IF(A$2:A$1790=M1393,IF(B$2:B$1790=N1393,J$2:J$1790)))</f>
        <v>0</v>
      </c>
    </row>
    <row r="1394" spans="1:21" hidden="1" x14ac:dyDescent="0.3">
      <c r="A1394" t="s">
        <v>257</v>
      </c>
      <c r="B1394" t="s">
        <v>309</v>
      </c>
      <c r="C1394">
        <v>92688</v>
      </c>
      <c r="D1394" s="1">
        <v>42249</v>
      </c>
      <c r="E1394" s="1">
        <v>42571</v>
      </c>
      <c r="F1394">
        <v>204086</v>
      </c>
      <c r="G1394" t="s">
        <v>10</v>
      </c>
      <c r="H1394" s="2">
        <v>42571.501076388886</v>
      </c>
      <c r="I1394">
        <f t="shared" si="129"/>
        <v>322</v>
      </c>
      <c r="J1394">
        <f t="shared" si="134"/>
        <v>4</v>
      </c>
      <c r="K1394">
        <f t="shared" si="130"/>
        <v>0</v>
      </c>
      <c r="L1394">
        <f t="shared" si="131"/>
        <v>0</v>
      </c>
      <c r="P1394">
        <f t="shared" si="132"/>
        <v>0</v>
      </c>
      <c r="Q1394" t="e">
        <f>VLOOKUP(M1394,'train-c6'!A$1:B$23,2)</f>
        <v>#N/A</v>
      </c>
      <c r="R1394" t="e">
        <f>VLOOKUP(M1394,'train-c6'!A$2:H$23,7)</f>
        <v>#N/A</v>
      </c>
      <c r="S1394" t="e">
        <f>VLOOKUP(M1394,'train-c6'!A$2:H$23,8)</f>
        <v>#N/A</v>
      </c>
      <c r="T1394">
        <f t="shared" si="133"/>
        <v>0</v>
      </c>
      <c r="U1394">
        <f t="array" ref="U1394">MAX(IF(A$2:A$1790=M1394,IF(B$2:B$1790=N1394,J$2:J$1790)))</f>
        <v>0</v>
      </c>
    </row>
    <row r="1395" spans="1:21" hidden="1" x14ac:dyDescent="0.3">
      <c r="A1395" t="s">
        <v>257</v>
      </c>
      <c r="B1395" t="s">
        <v>309</v>
      </c>
      <c r="C1395">
        <v>92688</v>
      </c>
      <c r="D1395" s="1">
        <v>42249</v>
      </c>
      <c r="E1395" s="1">
        <v>42633</v>
      </c>
      <c r="F1395">
        <v>209937</v>
      </c>
      <c r="G1395" t="s">
        <v>10</v>
      </c>
      <c r="H1395" s="2">
        <v>42633.346875000003</v>
      </c>
      <c r="I1395">
        <f t="shared" si="129"/>
        <v>384</v>
      </c>
      <c r="J1395">
        <f t="shared" si="134"/>
        <v>5</v>
      </c>
      <c r="K1395">
        <f t="shared" si="130"/>
        <v>0</v>
      </c>
      <c r="L1395">
        <f t="shared" si="131"/>
        <v>0</v>
      </c>
      <c r="P1395">
        <f t="shared" si="132"/>
        <v>0</v>
      </c>
      <c r="Q1395" t="e">
        <f>VLOOKUP(M1395,'train-c6'!A$1:B$23,2)</f>
        <v>#N/A</v>
      </c>
      <c r="R1395" t="e">
        <f>VLOOKUP(M1395,'train-c6'!A$2:H$23,7)</f>
        <v>#N/A</v>
      </c>
      <c r="S1395" t="e">
        <f>VLOOKUP(M1395,'train-c6'!A$2:H$23,8)</f>
        <v>#N/A</v>
      </c>
      <c r="T1395">
        <f t="shared" si="133"/>
        <v>0</v>
      </c>
      <c r="U1395">
        <f t="array" ref="U1395">MAX(IF(A$2:A$1790=M1395,IF(B$2:B$1790=N1395,J$2:J$1790)))</f>
        <v>0</v>
      </c>
    </row>
    <row r="1396" spans="1:21" hidden="1" x14ac:dyDescent="0.3">
      <c r="A1396" t="s">
        <v>257</v>
      </c>
      <c r="B1396" t="s">
        <v>309</v>
      </c>
      <c r="C1396">
        <v>92688</v>
      </c>
      <c r="D1396" s="1">
        <v>42249</v>
      </c>
      <c r="E1396" s="1">
        <v>42699</v>
      </c>
      <c r="F1396">
        <v>215349</v>
      </c>
      <c r="G1396" t="s">
        <v>10</v>
      </c>
      <c r="H1396" s="2">
        <v>42699.359467592592</v>
      </c>
      <c r="I1396">
        <f t="shared" si="129"/>
        <v>450</v>
      </c>
      <c r="J1396">
        <f t="shared" si="134"/>
        <v>6</v>
      </c>
      <c r="K1396">
        <f t="shared" si="130"/>
        <v>0</v>
      </c>
      <c r="L1396">
        <f t="shared" si="131"/>
        <v>0</v>
      </c>
      <c r="P1396">
        <f t="shared" si="132"/>
        <v>0</v>
      </c>
      <c r="Q1396" t="e">
        <f>VLOOKUP(M1396,'train-c6'!A$1:B$23,2)</f>
        <v>#N/A</v>
      </c>
      <c r="R1396" t="e">
        <f>VLOOKUP(M1396,'train-c6'!A$2:H$23,7)</f>
        <v>#N/A</v>
      </c>
      <c r="S1396" t="e">
        <f>VLOOKUP(M1396,'train-c6'!A$2:H$23,8)</f>
        <v>#N/A</v>
      </c>
      <c r="T1396">
        <f t="shared" si="133"/>
        <v>0</v>
      </c>
      <c r="U1396">
        <f t="array" ref="U1396">MAX(IF(A$2:A$1790=M1396,IF(B$2:B$1790=N1396,J$2:J$1790)))</f>
        <v>0</v>
      </c>
    </row>
    <row r="1397" spans="1:21" hidden="1" x14ac:dyDescent="0.3">
      <c r="A1397" t="s">
        <v>257</v>
      </c>
      <c r="B1397" t="s">
        <v>309</v>
      </c>
      <c r="C1397">
        <v>92688</v>
      </c>
      <c r="D1397" s="1">
        <v>42249</v>
      </c>
      <c r="E1397" s="1">
        <v>42828</v>
      </c>
      <c r="F1397">
        <v>226495</v>
      </c>
      <c r="G1397" t="s">
        <v>10</v>
      </c>
      <c r="H1397" s="2">
        <v>42828.434247685182</v>
      </c>
      <c r="I1397">
        <f t="shared" si="129"/>
        <v>579</v>
      </c>
      <c r="J1397">
        <f t="shared" si="134"/>
        <v>7</v>
      </c>
      <c r="K1397">
        <f t="shared" si="130"/>
        <v>0</v>
      </c>
      <c r="L1397">
        <f t="shared" si="131"/>
        <v>0</v>
      </c>
      <c r="P1397">
        <f t="shared" si="132"/>
        <v>0</v>
      </c>
      <c r="Q1397" t="e">
        <f>VLOOKUP(M1397,'train-c6'!A$1:B$23,2)</f>
        <v>#N/A</v>
      </c>
      <c r="R1397" t="e">
        <f>VLOOKUP(M1397,'train-c6'!A$2:H$23,7)</f>
        <v>#N/A</v>
      </c>
      <c r="S1397" t="e">
        <f>VLOOKUP(M1397,'train-c6'!A$2:H$23,8)</f>
        <v>#N/A</v>
      </c>
      <c r="T1397">
        <f t="shared" si="133"/>
        <v>0</v>
      </c>
      <c r="U1397">
        <f t="array" ref="U1397">MAX(IF(A$2:A$1790=M1397,IF(B$2:B$1790=N1397,J$2:J$1790)))</f>
        <v>0</v>
      </c>
    </row>
    <row r="1398" spans="1:21" hidden="1" x14ac:dyDescent="0.3">
      <c r="A1398" t="s">
        <v>257</v>
      </c>
      <c r="B1398" t="s">
        <v>327</v>
      </c>
      <c r="C1398">
        <v>92689</v>
      </c>
      <c r="D1398" s="1">
        <v>42249</v>
      </c>
      <c r="E1398" s="1">
        <v>42409</v>
      </c>
      <c r="F1398">
        <v>187749</v>
      </c>
      <c r="G1398" t="s">
        <v>10</v>
      </c>
      <c r="H1398" s="2">
        <v>42409.431944444441</v>
      </c>
      <c r="I1398">
        <f t="shared" si="129"/>
        <v>160</v>
      </c>
      <c r="J1398">
        <f t="shared" si="134"/>
        <v>1</v>
      </c>
      <c r="K1398">
        <f t="shared" si="130"/>
        <v>0</v>
      </c>
      <c r="L1398">
        <f t="shared" si="131"/>
        <v>0</v>
      </c>
      <c r="P1398">
        <f t="shared" si="132"/>
        <v>0</v>
      </c>
      <c r="Q1398" t="e">
        <f>VLOOKUP(M1398,'train-c6'!A$1:B$23,2)</f>
        <v>#N/A</v>
      </c>
      <c r="R1398" t="e">
        <f>VLOOKUP(M1398,'train-c6'!A$2:H$23,7)</f>
        <v>#N/A</v>
      </c>
      <c r="S1398" t="e">
        <f>VLOOKUP(M1398,'train-c6'!A$2:H$23,8)</f>
        <v>#N/A</v>
      </c>
      <c r="T1398">
        <f t="shared" si="133"/>
        <v>0</v>
      </c>
      <c r="U1398">
        <f t="array" ref="U1398">MAX(IF(A$2:A$1790=M1398,IF(B$2:B$1790=N1398,J$2:J$1790)))</f>
        <v>0</v>
      </c>
    </row>
    <row r="1399" spans="1:21" hidden="1" x14ac:dyDescent="0.3">
      <c r="A1399" t="s">
        <v>257</v>
      </c>
      <c r="B1399" t="s">
        <v>327</v>
      </c>
      <c r="C1399">
        <v>92689</v>
      </c>
      <c r="D1399" s="1">
        <v>42249</v>
      </c>
      <c r="E1399" s="1">
        <v>42472</v>
      </c>
      <c r="F1399">
        <v>194462</v>
      </c>
      <c r="G1399" t="s">
        <v>10</v>
      </c>
      <c r="H1399" s="2">
        <v>42472.47216435185</v>
      </c>
      <c r="I1399">
        <f t="shared" si="129"/>
        <v>223</v>
      </c>
      <c r="J1399">
        <f t="shared" si="134"/>
        <v>2</v>
      </c>
      <c r="K1399">
        <f t="shared" si="130"/>
        <v>0</v>
      </c>
      <c r="L1399">
        <f t="shared" si="131"/>
        <v>0</v>
      </c>
      <c r="P1399">
        <f t="shared" si="132"/>
        <v>0</v>
      </c>
      <c r="Q1399" t="e">
        <f>VLOOKUP(M1399,'train-c6'!A$1:B$23,2)</f>
        <v>#N/A</v>
      </c>
      <c r="R1399" t="e">
        <f>VLOOKUP(M1399,'train-c6'!A$2:H$23,7)</f>
        <v>#N/A</v>
      </c>
      <c r="S1399" t="e">
        <f>VLOOKUP(M1399,'train-c6'!A$2:H$23,8)</f>
        <v>#N/A</v>
      </c>
      <c r="T1399">
        <f t="shared" si="133"/>
        <v>0</v>
      </c>
      <c r="U1399">
        <f t="array" ref="U1399">MAX(IF(A$2:A$1790=M1399,IF(B$2:B$1790=N1399,J$2:J$1790)))</f>
        <v>0</v>
      </c>
    </row>
    <row r="1400" spans="1:21" hidden="1" x14ac:dyDescent="0.3">
      <c r="A1400" t="s">
        <v>257</v>
      </c>
      <c r="B1400" t="s">
        <v>327</v>
      </c>
      <c r="C1400">
        <v>92689</v>
      </c>
      <c r="D1400" s="1">
        <v>42249</v>
      </c>
      <c r="E1400" s="1">
        <v>42529</v>
      </c>
      <c r="F1400">
        <v>200493</v>
      </c>
      <c r="G1400" t="s">
        <v>10</v>
      </c>
      <c r="H1400" s="2">
        <v>42529.592719907407</v>
      </c>
      <c r="I1400">
        <f t="shared" si="129"/>
        <v>280</v>
      </c>
      <c r="J1400">
        <f t="shared" si="134"/>
        <v>3</v>
      </c>
      <c r="K1400">
        <f t="shared" si="130"/>
        <v>0</v>
      </c>
      <c r="L1400">
        <f t="shared" si="131"/>
        <v>0</v>
      </c>
      <c r="P1400">
        <f t="shared" si="132"/>
        <v>0</v>
      </c>
      <c r="Q1400" t="e">
        <f>VLOOKUP(M1400,'train-c6'!A$1:B$23,2)</f>
        <v>#N/A</v>
      </c>
      <c r="R1400" t="e">
        <f>VLOOKUP(M1400,'train-c6'!A$2:H$23,7)</f>
        <v>#N/A</v>
      </c>
      <c r="S1400" t="e">
        <f>VLOOKUP(M1400,'train-c6'!A$2:H$23,8)</f>
        <v>#N/A</v>
      </c>
      <c r="T1400">
        <f t="shared" si="133"/>
        <v>0</v>
      </c>
      <c r="U1400">
        <f t="array" ref="U1400">MAX(IF(A$2:A$1790=M1400,IF(B$2:B$1790=N1400,J$2:J$1790)))</f>
        <v>0</v>
      </c>
    </row>
    <row r="1401" spans="1:21" hidden="1" x14ac:dyDescent="0.3">
      <c r="A1401" t="s">
        <v>257</v>
      </c>
      <c r="B1401" t="s">
        <v>327</v>
      </c>
      <c r="C1401">
        <v>92689</v>
      </c>
      <c r="D1401" s="1">
        <v>42249</v>
      </c>
      <c r="E1401" s="1">
        <v>42583</v>
      </c>
      <c r="F1401">
        <v>206348</v>
      </c>
      <c r="G1401" t="s">
        <v>10</v>
      </c>
      <c r="H1401" s="2">
        <v>42583.455763888887</v>
      </c>
      <c r="I1401">
        <f t="shared" si="129"/>
        <v>334</v>
      </c>
      <c r="J1401">
        <f t="shared" si="134"/>
        <v>4</v>
      </c>
      <c r="K1401">
        <f t="shared" si="130"/>
        <v>0</v>
      </c>
      <c r="L1401">
        <f t="shared" si="131"/>
        <v>0</v>
      </c>
      <c r="P1401">
        <f t="shared" si="132"/>
        <v>0</v>
      </c>
      <c r="Q1401" t="e">
        <f>VLOOKUP(M1401,'train-c6'!A$1:B$23,2)</f>
        <v>#N/A</v>
      </c>
      <c r="R1401" t="e">
        <f>VLOOKUP(M1401,'train-c6'!A$2:H$23,7)</f>
        <v>#N/A</v>
      </c>
      <c r="S1401" t="e">
        <f>VLOOKUP(M1401,'train-c6'!A$2:H$23,8)</f>
        <v>#N/A</v>
      </c>
      <c r="T1401">
        <f t="shared" si="133"/>
        <v>0</v>
      </c>
      <c r="U1401">
        <f t="array" ref="U1401">MAX(IF(A$2:A$1790=M1401,IF(B$2:B$1790=N1401,J$2:J$1790)))</f>
        <v>0</v>
      </c>
    </row>
    <row r="1402" spans="1:21" hidden="1" x14ac:dyDescent="0.3">
      <c r="A1402" t="s">
        <v>257</v>
      </c>
      <c r="B1402" t="s">
        <v>327</v>
      </c>
      <c r="C1402">
        <v>92689</v>
      </c>
      <c r="D1402" s="1">
        <v>42249</v>
      </c>
      <c r="E1402" s="1">
        <v>42633</v>
      </c>
      <c r="F1402">
        <v>210006</v>
      </c>
      <c r="G1402" t="s">
        <v>10</v>
      </c>
      <c r="H1402" s="2">
        <v>42633.463333333333</v>
      </c>
      <c r="I1402">
        <f t="shared" si="129"/>
        <v>384</v>
      </c>
      <c r="J1402">
        <f t="shared" si="134"/>
        <v>5</v>
      </c>
      <c r="K1402">
        <f t="shared" si="130"/>
        <v>0</v>
      </c>
      <c r="L1402">
        <f t="shared" si="131"/>
        <v>0</v>
      </c>
      <c r="P1402">
        <f t="shared" si="132"/>
        <v>0</v>
      </c>
      <c r="Q1402" t="e">
        <f>VLOOKUP(M1402,'train-c6'!A$1:B$23,2)</f>
        <v>#N/A</v>
      </c>
      <c r="R1402" t="e">
        <f>VLOOKUP(M1402,'train-c6'!A$2:H$23,7)</f>
        <v>#N/A</v>
      </c>
      <c r="S1402" t="e">
        <f>VLOOKUP(M1402,'train-c6'!A$2:H$23,8)</f>
        <v>#N/A</v>
      </c>
      <c r="T1402">
        <f t="shared" si="133"/>
        <v>0</v>
      </c>
      <c r="U1402">
        <f t="array" ref="U1402">MAX(IF(A$2:A$1790=M1402,IF(B$2:B$1790=N1402,J$2:J$1790)))</f>
        <v>0</v>
      </c>
    </row>
    <row r="1403" spans="1:21" hidden="1" x14ac:dyDescent="0.3">
      <c r="A1403" t="s">
        <v>257</v>
      </c>
      <c r="B1403" t="s">
        <v>327</v>
      </c>
      <c r="C1403">
        <v>92689</v>
      </c>
      <c r="D1403" s="1">
        <v>42249</v>
      </c>
      <c r="E1403" s="1">
        <v>42699</v>
      </c>
      <c r="F1403">
        <v>215350</v>
      </c>
      <c r="G1403" t="s">
        <v>10</v>
      </c>
      <c r="H1403" s="2">
        <v>42699.359525462962</v>
      </c>
      <c r="I1403">
        <f t="shared" si="129"/>
        <v>450</v>
      </c>
      <c r="J1403">
        <f t="shared" si="134"/>
        <v>6</v>
      </c>
      <c r="K1403">
        <f t="shared" si="130"/>
        <v>0</v>
      </c>
      <c r="L1403">
        <f t="shared" si="131"/>
        <v>0</v>
      </c>
      <c r="P1403">
        <f t="shared" si="132"/>
        <v>0</v>
      </c>
      <c r="Q1403" t="e">
        <f>VLOOKUP(M1403,'train-c6'!A$1:B$23,2)</f>
        <v>#N/A</v>
      </c>
      <c r="R1403" t="e">
        <f>VLOOKUP(M1403,'train-c6'!A$2:H$23,7)</f>
        <v>#N/A</v>
      </c>
      <c r="S1403" t="e">
        <f>VLOOKUP(M1403,'train-c6'!A$2:H$23,8)</f>
        <v>#N/A</v>
      </c>
      <c r="T1403">
        <f t="shared" si="133"/>
        <v>0</v>
      </c>
      <c r="U1403">
        <f t="array" ref="U1403">MAX(IF(A$2:A$1790=M1403,IF(B$2:B$1790=N1403,J$2:J$1790)))</f>
        <v>0</v>
      </c>
    </row>
    <row r="1404" spans="1:21" hidden="1" x14ac:dyDescent="0.3">
      <c r="A1404" t="s">
        <v>257</v>
      </c>
      <c r="B1404" t="s">
        <v>327</v>
      </c>
      <c r="C1404">
        <v>92689</v>
      </c>
      <c r="D1404" s="1">
        <v>42249</v>
      </c>
      <c r="E1404" s="1">
        <v>42828</v>
      </c>
      <c r="F1404">
        <v>226496</v>
      </c>
      <c r="G1404" t="s">
        <v>10</v>
      </c>
      <c r="H1404" s="2">
        <v>42828.434340277781</v>
      </c>
      <c r="I1404">
        <f t="shared" si="129"/>
        <v>579</v>
      </c>
      <c r="J1404">
        <f t="shared" si="134"/>
        <v>7</v>
      </c>
      <c r="K1404">
        <f t="shared" si="130"/>
        <v>0</v>
      </c>
      <c r="L1404">
        <f t="shared" si="131"/>
        <v>0</v>
      </c>
      <c r="P1404">
        <f t="shared" si="132"/>
        <v>0</v>
      </c>
      <c r="Q1404" t="e">
        <f>VLOOKUP(M1404,'train-c6'!A$1:B$23,2)</f>
        <v>#N/A</v>
      </c>
      <c r="R1404" t="e">
        <f>VLOOKUP(M1404,'train-c6'!A$2:H$23,7)</f>
        <v>#N/A</v>
      </c>
      <c r="S1404" t="e">
        <f>VLOOKUP(M1404,'train-c6'!A$2:H$23,8)</f>
        <v>#N/A</v>
      </c>
      <c r="T1404">
        <f t="shared" si="133"/>
        <v>0</v>
      </c>
      <c r="U1404">
        <f t="array" ref="U1404">MAX(IF(A$2:A$1790=M1404,IF(B$2:B$1790=N1404,J$2:J$1790)))</f>
        <v>0</v>
      </c>
    </row>
    <row r="1405" spans="1:21" hidden="1" x14ac:dyDescent="0.3">
      <c r="A1405" t="s">
        <v>257</v>
      </c>
      <c r="B1405" t="s">
        <v>328</v>
      </c>
      <c r="C1405">
        <v>92690</v>
      </c>
      <c r="D1405" s="1">
        <v>42249</v>
      </c>
      <c r="E1405" s="1">
        <v>42409</v>
      </c>
      <c r="F1405">
        <v>187750</v>
      </c>
      <c r="G1405" t="s">
        <v>22</v>
      </c>
      <c r="H1405" s="2">
        <v>42409.432395833333</v>
      </c>
      <c r="I1405">
        <f t="shared" si="129"/>
        <v>160</v>
      </c>
      <c r="J1405">
        <f t="shared" si="134"/>
        <v>1</v>
      </c>
      <c r="K1405">
        <f t="shared" si="130"/>
        <v>0</v>
      </c>
      <c r="L1405">
        <f t="shared" si="131"/>
        <v>0</v>
      </c>
      <c r="P1405">
        <f t="shared" si="132"/>
        <v>0</v>
      </c>
      <c r="Q1405" t="e">
        <f>VLOOKUP(M1405,'train-c6'!A$1:B$23,2)</f>
        <v>#N/A</v>
      </c>
      <c r="R1405" t="e">
        <f>VLOOKUP(M1405,'train-c6'!A$2:H$23,7)</f>
        <v>#N/A</v>
      </c>
      <c r="S1405" t="e">
        <f>VLOOKUP(M1405,'train-c6'!A$2:H$23,8)</f>
        <v>#N/A</v>
      </c>
      <c r="T1405">
        <f t="shared" si="133"/>
        <v>0</v>
      </c>
      <c r="U1405">
        <f t="array" ref="U1405">MAX(IF(A$2:A$1790=M1405,IF(B$2:B$1790=N1405,J$2:J$1790)))</f>
        <v>0</v>
      </c>
    </row>
    <row r="1406" spans="1:21" hidden="1" x14ac:dyDescent="0.3">
      <c r="A1406" t="s">
        <v>257</v>
      </c>
      <c r="B1406" t="s">
        <v>328</v>
      </c>
      <c r="C1406">
        <v>92690</v>
      </c>
      <c r="D1406" s="1">
        <v>42249</v>
      </c>
      <c r="E1406" s="1">
        <v>42472</v>
      </c>
      <c r="F1406">
        <v>194456</v>
      </c>
      <c r="G1406" t="s">
        <v>22</v>
      </c>
      <c r="H1406" s="2">
        <v>42472.471620370372</v>
      </c>
      <c r="I1406">
        <f t="shared" si="129"/>
        <v>223</v>
      </c>
      <c r="J1406">
        <f t="shared" si="134"/>
        <v>2</v>
      </c>
      <c r="K1406">
        <f t="shared" si="130"/>
        <v>0</v>
      </c>
      <c r="L1406">
        <f t="shared" si="131"/>
        <v>0</v>
      </c>
      <c r="P1406">
        <f t="shared" si="132"/>
        <v>0</v>
      </c>
      <c r="Q1406" t="e">
        <f>VLOOKUP(M1406,'train-c6'!A$1:B$23,2)</f>
        <v>#N/A</v>
      </c>
      <c r="R1406" t="e">
        <f>VLOOKUP(M1406,'train-c6'!A$2:H$23,7)</f>
        <v>#N/A</v>
      </c>
      <c r="S1406" t="e">
        <f>VLOOKUP(M1406,'train-c6'!A$2:H$23,8)</f>
        <v>#N/A</v>
      </c>
      <c r="T1406">
        <f t="shared" si="133"/>
        <v>0</v>
      </c>
      <c r="U1406">
        <f t="array" ref="U1406">MAX(IF(A$2:A$1790=M1406,IF(B$2:B$1790=N1406,J$2:J$1790)))</f>
        <v>0</v>
      </c>
    </row>
    <row r="1407" spans="1:21" hidden="1" x14ac:dyDescent="0.3">
      <c r="A1407" t="s">
        <v>257</v>
      </c>
      <c r="B1407" t="s">
        <v>328</v>
      </c>
      <c r="C1407">
        <v>92690</v>
      </c>
      <c r="D1407" s="1">
        <v>42249</v>
      </c>
      <c r="E1407" s="1">
        <v>42583</v>
      </c>
      <c r="F1407">
        <v>206324</v>
      </c>
      <c r="G1407" t="s">
        <v>22</v>
      </c>
      <c r="H1407" s="2">
        <v>42583.391412037039</v>
      </c>
      <c r="I1407">
        <f t="shared" si="129"/>
        <v>334</v>
      </c>
      <c r="J1407">
        <f t="shared" si="134"/>
        <v>3</v>
      </c>
      <c r="K1407">
        <f t="shared" si="130"/>
        <v>0</v>
      </c>
      <c r="L1407">
        <f t="shared" si="131"/>
        <v>0</v>
      </c>
      <c r="P1407">
        <f t="shared" si="132"/>
        <v>0</v>
      </c>
      <c r="Q1407" t="e">
        <f>VLOOKUP(M1407,'train-c6'!A$1:B$23,2)</f>
        <v>#N/A</v>
      </c>
      <c r="R1407" t="e">
        <f>VLOOKUP(M1407,'train-c6'!A$2:H$23,7)</f>
        <v>#N/A</v>
      </c>
      <c r="S1407" t="e">
        <f>VLOOKUP(M1407,'train-c6'!A$2:H$23,8)</f>
        <v>#N/A</v>
      </c>
      <c r="T1407">
        <f t="shared" si="133"/>
        <v>0</v>
      </c>
      <c r="U1407">
        <f t="array" ref="U1407">MAX(IF(A$2:A$1790=M1407,IF(B$2:B$1790=N1407,J$2:J$1790)))</f>
        <v>0</v>
      </c>
    </row>
    <row r="1408" spans="1:21" hidden="1" x14ac:dyDescent="0.3">
      <c r="A1408" t="s">
        <v>257</v>
      </c>
      <c r="B1408" t="s">
        <v>311</v>
      </c>
      <c r="C1408">
        <v>92691</v>
      </c>
      <c r="D1408" s="1">
        <v>42249</v>
      </c>
      <c r="E1408" s="1">
        <v>42401</v>
      </c>
      <c r="F1408">
        <v>185921</v>
      </c>
      <c r="G1408" t="s">
        <v>10</v>
      </c>
      <c r="H1408" s="2">
        <v>42401.51972222222</v>
      </c>
      <c r="I1408">
        <f t="shared" si="129"/>
        <v>152</v>
      </c>
      <c r="J1408">
        <f t="shared" si="134"/>
        <v>1</v>
      </c>
      <c r="K1408">
        <f t="shared" si="130"/>
        <v>0</v>
      </c>
      <c r="L1408">
        <f t="shared" si="131"/>
        <v>0</v>
      </c>
      <c r="P1408">
        <f t="shared" si="132"/>
        <v>0</v>
      </c>
      <c r="Q1408" t="e">
        <f>VLOOKUP(M1408,'train-c6'!A$1:B$23,2)</f>
        <v>#N/A</v>
      </c>
      <c r="R1408" t="e">
        <f>VLOOKUP(M1408,'train-c6'!A$2:H$23,7)</f>
        <v>#N/A</v>
      </c>
      <c r="S1408" t="e">
        <f>VLOOKUP(M1408,'train-c6'!A$2:H$23,8)</f>
        <v>#N/A</v>
      </c>
      <c r="T1408">
        <f t="shared" si="133"/>
        <v>0</v>
      </c>
      <c r="U1408">
        <f t="array" ref="U1408">MAX(IF(A$2:A$1790=M1408,IF(B$2:B$1790=N1408,J$2:J$1790)))</f>
        <v>0</v>
      </c>
    </row>
    <row r="1409" spans="1:21" hidden="1" x14ac:dyDescent="0.3">
      <c r="A1409" t="s">
        <v>257</v>
      </c>
      <c r="B1409" t="s">
        <v>311</v>
      </c>
      <c r="C1409">
        <v>92691</v>
      </c>
      <c r="D1409" s="1">
        <v>42249</v>
      </c>
      <c r="E1409" s="1">
        <v>42454</v>
      </c>
      <c r="F1409">
        <v>190281</v>
      </c>
      <c r="G1409" t="s">
        <v>10</v>
      </c>
      <c r="H1409" s="2">
        <v>42454.343043981484</v>
      </c>
      <c r="I1409">
        <f t="shared" si="129"/>
        <v>205</v>
      </c>
      <c r="J1409">
        <f t="shared" si="134"/>
        <v>2</v>
      </c>
      <c r="K1409">
        <f t="shared" si="130"/>
        <v>0</v>
      </c>
      <c r="L1409">
        <f t="shared" si="131"/>
        <v>0</v>
      </c>
      <c r="P1409">
        <f t="shared" si="132"/>
        <v>0</v>
      </c>
      <c r="Q1409" t="e">
        <f>VLOOKUP(M1409,'train-c6'!A$1:B$23,2)</f>
        <v>#N/A</v>
      </c>
      <c r="R1409" t="e">
        <f>VLOOKUP(M1409,'train-c6'!A$2:H$23,7)</f>
        <v>#N/A</v>
      </c>
      <c r="S1409" t="e">
        <f>VLOOKUP(M1409,'train-c6'!A$2:H$23,8)</f>
        <v>#N/A</v>
      </c>
      <c r="T1409">
        <f t="shared" si="133"/>
        <v>0</v>
      </c>
      <c r="U1409">
        <f t="array" ref="U1409">MAX(IF(A$2:A$1790=M1409,IF(B$2:B$1790=N1409,J$2:J$1790)))</f>
        <v>0</v>
      </c>
    </row>
    <row r="1410" spans="1:21" hidden="1" x14ac:dyDescent="0.3">
      <c r="A1410" t="s">
        <v>257</v>
      </c>
      <c r="B1410" t="s">
        <v>311</v>
      </c>
      <c r="C1410">
        <v>92691</v>
      </c>
      <c r="D1410" s="1">
        <v>42249</v>
      </c>
      <c r="E1410" s="1">
        <v>42529</v>
      </c>
      <c r="F1410">
        <v>200400</v>
      </c>
      <c r="G1410" t="s">
        <v>26</v>
      </c>
      <c r="H1410" s="2">
        <v>42529.424525462964</v>
      </c>
      <c r="I1410">
        <f t="shared" ref="I1410:I1473" si="135">DATEDIF(D1410,E1410,"D")</f>
        <v>280</v>
      </c>
      <c r="J1410">
        <f t="shared" si="134"/>
        <v>3</v>
      </c>
      <c r="K1410">
        <f t="shared" si="130"/>
        <v>1</v>
      </c>
      <c r="L1410">
        <f t="shared" si="131"/>
        <v>8</v>
      </c>
      <c r="P1410">
        <f t="shared" si="132"/>
        <v>0</v>
      </c>
      <c r="Q1410" t="e">
        <f>VLOOKUP(M1410,'train-c6'!A$1:B$23,2)</f>
        <v>#N/A</v>
      </c>
      <c r="R1410" t="e">
        <f>VLOOKUP(M1410,'train-c6'!A$2:H$23,7)</f>
        <v>#N/A</v>
      </c>
      <c r="S1410" t="e">
        <f>VLOOKUP(M1410,'train-c6'!A$2:H$23,8)</f>
        <v>#N/A</v>
      </c>
      <c r="T1410">
        <f t="shared" si="133"/>
        <v>0</v>
      </c>
      <c r="U1410">
        <f t="array" ref="U1410">MAX(IF(A$2:A$1790=M1410,IF(B$2:B$1790=N1410,J$2:J$1790)))</f>
        <v>0</v>
      </c>
    </row>
    <row r="1411" spans="1:21" hidden="1" x14ac:dyDescent="0.3">
      <c r="A1411" t="s">
        <v>257</v>
      </c>
      <c r="B1411" t="s">
        <v>311</v>
      </c>
      <c r="C1411">
        <v>92691</v>
      </c>
      <c r="D1411" s="1">
        <v>42249</v>
      </c>
      <c r="E1411" s="1">
        <v>42583</v>
      </c>
      <c r="F1411">
        <v>206340</v>
      </c>
      <c r="G1411" t="s">
        <v>10</v>
      </c>
      <c r="H1411" s="2">
        <v>42583.453136574077</v>
      </c>
      <c r="I1411">
        <f t="shared" si="135"/>
        <v>334</v>
      </c>
      <c r="J1411">
        <f t="shared" si="134"/>
        <v>4</v>
      </c>
      <c r="K1411">
        <f t="shared" ref="K1411:K1474" si="136">IF(G1411="Failed",1,0)</f>
        <v>0</v>
      </c>
      <c r="L1411">
        <f t="shared" ref="L1411:L1474" si="137">POWER(2,J1411)*K1411</f>
        <v>0</v>
      </c>
      <c r="P1411">
        <f t="shared" ref="P1411:P1474" si="138">SUMIFS(L$2:L$1790,C$2:C$1790,O1411,A$2:A$1790,M1411,J$2:J$1790,U1411)</f>
        <v>0</v>
      </c>
      <c r="Q1411" t="e">
        <f>VLOOKUP(M1411,'train-c6'!A$1:B$23,2)</f>
        <v>#N/A</v>
      </c>
      <c r="R1411" t="e">
        <f>VLOOKUP(M1411,'train-c6'!A$2:H$23,7)</f>
        <v>#N/A</v>
      </c>
      <c r="S1411" t="e">
        <f>VLOOKUP(M1411,'train-c6'!A$2:H$23,8)</f>
        <v>#N/A</v>
      </c>
      <c r="T1411">
        <f t="shared" ref="T1411:T1474" si="139">SUMIFS(K$2:K$1790,A$2:A$1790,M1411,B$2:B$1790,N1411,J$2:J$1790,U1411)</f>
        <v>0</v>
      </c>
      <c r="U1411">
        <f t="array" ref="U1411">MAX(IF(A$2:A$1790=M1411,IF(B$2:B$1790=N1411,J$2:J$1790)))</f>
        <v>0</v>
      </c>
    </row>
    <row r="1412" spans="1:21" hidden="1" x14ac:dyDescent="0.3">
      <c r="A1412" t="s">
        <v>257</v>
      </c>
      <c r="B1412" t="s">
        <v>311</v>
      </c>
      <c r="C1412">
        <v>92691</v>
      </c>
      <c r="D1412" s="1">
        <v>42249</v>
      </c>
      <c r="E1412" s="1">
        <v>42643</v>
      </c>
      <c r="F1412">
        <v>211931</v>
      </c>
      <c r="G1412" t="s">
        <v>10</v>
      </c>
      <c r="H1412" s="2">
        <v>42643.49527777778</v>
      </c>
      <c r="I1412">
        <f t="shared" si="135"/>
        <v>394</v>
      </c>
      <c r="J1412">
        <f t="shared" si="134"/>
        <v>5</v>
      </c>
      <c r="K1412">
        <f t="shared" si="136"/>
        <v>0</v>
      </c>
      <c r="L1412">
        <f t="shared" si="137"/>
        <v>0</v>
      </c>
      <c r="P1412">
        <f t="shared" si="138"/>
        <v>0</v>
      </c>
      <c r="Q1412" t="e">
        <f>VLOOKUP(M1412,'train-c6'!A$1:B$23,2)</f>
        <v>#N/A</v>
      </c>
      <c r="R1412" t="e">
        <f>VLOOKUP(M1412,'train-c6'!A$2:H$23,7)</f>
        <v>#N/A</v>
      </c>
      <c r="S1412" t="e">
        <f>VLOOKUP(M1412,'train-c6'!A$2:H$23,8)</f>
        <v>#N/A</v>
      </c>
      <c r="T1412">
        <f t="shared" si="139"/>
        <v>0</v>
      </c>
      <c r="U1412">
        <f t="array" ref="U1412">MAX(IF(A$2:A$1790=M1412,IF(B$2:B$1790=N1412,J$2:J$1790)))</f>
        <v>0</v>
      </c>
    </row>
    <row r="1413" spans="1:21" hidden="1" x14ac:dyDescent="0.3">
      <c r="A1413" t="s">
        <v>257</v>
      </c>
      <c r="B1413" t="s">
        <v>311</v>
      </c>
      <c r="C1413">
        <v>92691</v>
      </c>
      <c r="D1413" s="1">
        <v>42249</v>
      </c>
      <c r="E1413" s="1">
        <v>42699</v>
      </c>
      <c r="F1413">
        <v>215318</v>
      </c>
      <c r="G1413" t="s">
        <v>10</v>
      </c>
      <c r="H1413" s="2">
        <v>42699.328518518516</v>
      </c>
      <c r="I1413">
        <f t="shared" si="135"/>
        <v>450</v>
      </c>
      <c r="J1413">
        <f t="shared" si="134"/>
        <v>6</v>
      </c>
      <c r="K1413">
        <f t="shared" si="136"/>
        <v>0</v>
      </c>
      <c r="L1413">
        <f t="shared" si="137"/>
        <v>0</v>
      </c>
      <c r="P1413">
        <f t="shared" si="138"/>
        <v>0</v>
      </c>
      <c r="Q1413" t="e">
        <f>VLOOKUP(M1413,'train-c6'!A$1:B$23,2)</f>
        <v>#N/A</v>
      </c>
      <c r="R1413" t="e">
        <f>VLOOKUP(M1413,'train-c6'!A$2:H$23,7)</f>
        <v>#N/A</v>
      </c>
      <c r="S1413" t="e">
        <f>VLOOKUP(M1413,'train-c6'!A$2:H$23,8)</f>
        <v>#N/A</v>
      </c>
      <c r="T1413">
        <f t="shared" si="139"/>
        <v>0</v>
      </c>
      <c r="U1413">
        <f t="array" ref="U1413">MAX(IF(A$2:A$1790=M1413,IF(B$2:B$1790=N1413,J$2:J$1790)))</f>
        <v>0</v>
      </c>
    </row>
    <row r="1414" spans="1:21" hidden="1" x14ac:dyDescent="0.3">
      <c r="A1414" t="s">
        <v>257</v>
      </c>
      <c r="B1414" t="s">
        <v>311</v>
      </c>
      <c r="C1414">
        <v>92691</v>
      </c>
      <c r="D1414" s="1">
        <v>42249</v>
      </c>
      <c r="E1414" s="1">
        <v>42828</v>
      </c>
      <c r="F1414">
        <v>226433</v>
      </c>
      <c r="G1414" t="s">
        <v>10</v>
      </c>
      <c r="H1414" s="2">
        <v>42828.31181712963</v>
      </c>
      <c r="I1414">
        <f t="shared" si="135"/>
        <v>579</v>
      </c>
      <c r="J1414">
        <f t="shared" si="134"/>
        <v>7</v>
      </c>
      <c r="K1414">
        <f t="shared" si="136"/>
        <v>0</v>
      </c>
      <c r="L1414">
        <f t="shared" si="137"/>
        <v>0</v>
      </c>
      <c r="P1414">
        <f t="shared" si="138"/>
        <v>0</v>
      </c>
      <c r="Q1414" t="e">
        <f>VLOOKUP(M1414,'train-c6'!A$1:B$23,2)</f>
        <v>#N/A</v>
      </c>
      <c r="R1414" t="e">
        <f>VLOOKUP(M1414,'train-c6'!A$2:H$23,7)</f>
        <v>#N/A</v>
      </c>
      <c r="S1414" t="e">
        <f>VLOOKUP(M1414,'train-c6'!A$2:H$23,8)</f>
        <v>#N/A</v>
      </c>
      <c r="T1414">
        <f t="shared" si="139"/>
        <v>0</v>
      </c>
      <c r="U1414">
        <f t="array" ref="U1414">MAX(IF(A$2:A$1790=M1414,IF(B$2:B$1790=N1414,J$2:J$1790)))</f>
        <v>0</v>
      </c>
    </row>
    <row r="1415" spans="1:21" hidden="1" x14ac:dyDescent="0.3">
      <c r="A1415" t="s">
        <v>257</v>
      </c>
      <c r="B1415" t="s">
        <v>312</v>
      </c>
      <c r="C1415">
        <v>92692</v>
      </c>
      <c r="D1415" s="1">
        <v>42249</v>
      </c>
      <c r="E1415" s="1">
        <v>42401</v>
      </c>
      <c r="F1415">
        <v>185922</v>
      </c>
      <c r="G1415" t="s">
        <v>10</v>
      </c>
      <c r="H1415" s="2">
        <v>42401.519768518519</v>
      </c>
      <c r="I1415">
        <f t="shared" si="135"/>
        <v>152</v>
      </c>
      <c r="J1415">
        <f t="shared" si="134"/>
        <v>1</v>
      </c>
      <c r="K1415">
        <f t="shared" si="136"/>
        <v>0</v>
      </c>
      <c r="L1415">
        <f t="shared" si="137"/>
        <v>0</v>
      </c>
      <c r="P1415">
        <f t="shared" si="138"/>
        <v>0</v>
      </c>
      <c r="Q1415" t="e">
        <f>VLOOKUP(M1415,'train-c6'!A$1:B$23,2)</f>
        <v>#N/A</v>
      </c>
      <c r="R1415" t="e">
        <f>VLOOKUP(M1415,'train-c6'!A$2:H$23,7)</f>
        <v>#N/A</v>
      </c>
      <c r="S1415" t="e">
        <f>VLOOKUP(M1415,'train-c6'!A$2:H$23,8)</f>
        <v>#N/A</v>
      </c>
      <c r="T1415">
        <f t="shared" si="139"/>
        <v>0</v>
      </c>
      <c r="U1415">
        <f t="array" ref="U1415">MAX(IF(A$2:A$1790=M1415,IF(B$2:B$1790=N1415,J$2:J$1790)))</f>
        <v>0</v>
      </c>
    </row>
    <row r="1416" spans="1:21" hidden="1" x14ac:dyDescent="0.3">
      <c r="A1416" t="s">
        <v>257</v>
      </c>
      <c r="B1416" t="s">
        <v>312</v>
      </c>
      <c r="C1416">
        <v>92692</v>
      </c>
      <c r="D1416" s="1">
        <v>42249</v>
      </c>
      <c r="E1416" s="1">
        <v>42454</v>
      </c>
      <c r="F1416">
        <v>190282</v>
      </c>
      <c r="G1416" t="s">
        <v>10</v>
      </c>
      <c r="H1416" s="2">
        <v>42454.343078703707</v>
      </c>
      <c r="I1416">
        <f t="shared" si="135"/>
        <v>205</v>
      </c>
      <c r="J1416">
        <f t="shared" si="134"/>
        <v>2</v>
      </c>
      <c r="K1416">
        <f t="shared" si="136"/>
        <v>0</v>
      </c>
      <c r="L1416">
        <f t="shared" si="137"/>
        <v>0</v>
      </c>
      <c r="P1416">
        <f t="shared" si="138"/>
        <v>0</v>
      </c>
      <c r="Q1416" t="e">
        <f>VLOOKUP(M1416,'train-c6'!A$1:B$23,2)</f>
        <v>#N/A</v>
      </c>
      <c r="R1416" t="e">
        <f>VLOOKUP(M1416,'train-c6'!A$2:H$23,7)</f>
        <v>#N/A</v>
      </c>
      <c r="S1416" t="e">
        <f>VLOOKUP(M1416,'train-c6'!A$2:H$23,8)</f>
        <v>#N/A</v>
      </c>
      <c r="T1416">
        <f t="shared" si="139"/>
        <v>0</v>
      </c>
      <c r="U1416">
        <f t="array" ref="U1416">MAX(IF(A$2:A$1790=M1416,IF(B$2:B$1790=N1416,J$2:J$1790)))</f>
        <v>0</v>
      </c>
    </row>
    <row r="1417" spans="1:21" hidden="1" x14ac:dyDescent="0.3">
      <c r="A1417" t="s">
        <v>257</v>
      </c>
      <c r="B1417" t="s">
        <v>312</v>
      </c>
      <c r="C1417">
        <v>92692</v>
      </c>
      <c r="D1417" s="1">
        <v>42249</v>
      </c>
      <c r="E1417" s="1">
        <v>42529</v>
      </c>
      <c r="F1417">
        <v>200402</v>
      </c>
      <c r="G1417" t="s">
        <v>26</v>
      </c>
      <c r="H1417" s="2">
        <v>42529.42523148148</v>
      </c>
      <c r="I1417">
        <f t="shared" si="135"/>
        <v>280</v>
      </c>
      <c r="J1417">
        <f t="shared" si="134"/>
        <v>3</v>
      </c>
      <c r="K1417">
        <f t="shared" si="136"/>
        <v>1</v>
      </c>
      <c r="L1417">
        <f t="shared" si="137"/>
        <v>8</v>
      </c>
      <c r="P1417">
        <f t="shared" si="138"/>
        <v>0</v>
      </c>
      <c r="Q1417" t="e">
        <f>VLOOKUP(M1417,'train-c6'!A$1:B$23,2)</f>
        <v>#N/A</v>
      </c>
      <c r="R1417" t="e">
        <f>VLOOKUP(M1417,'train-c6'!A$2:H$23,7)</f>
        <v>#N/A</v>
      </c>
      <c r="S1417" t="e">
        <f>VLOOKUP(M1417,'train-c6'!A$2:H$23,8)</f>
        <v>#N/A</v>
      </c>
      <c r="T1417">
        <f t="shared" si="139"/>
        <v>0</v>
      </c>
      <c r="U1417">
        <f t="array" ref="U1417">MAX(IF(A$2:A$1790=M1417,IF(B$2:B$1790=N1417,J$2:J$1790)))</f>
        <v>0</v>
      </c>
    </row>
    <row r="1418" spans="1:21" hidden="1" x14ac:dyDescent="0.3">
      <c r="A1418" t="s">
        <v>257</v>
      </c>
      <c r="B1418" t="s">
        <v>312</v>
      </c>
      <c r="C1418">
        <v>92692</v>
      </c>
      <c r="D1418" s="1">
        <v>42249</v>
      </c>
      <c r="E1418" s="1">
        <v>42583</v>
      </c>
      <c r="F1418">
        <v>206341</v>
      </c>
      <c r="G1418" t="s">
        <v>10</v>
      </c>
      <c r="H1418" s="2">
        <v>42583.453275462962</v>
      </c>
      <c r="I1418">
        <f t="shared" si="135"/>
        <v>334</v>
      </c>
      <c r="J1418">
        <f t="shared" si="134"/>
        <v>4</v>
      </c>
      <c r="K1418">
        <f t="shared" si="136"/>
        <v>0</v>
      </c>
      <c r="L1418">
        <f t="shared" si="137"/>
        <v>0</v>
      </c>
      <c r="P1418">
        <f t="shared" si="138"/>
        <v>0</v>
      </c>
      <c r="Q1418" t="e">
        <f>VLOOKUP(M1418,'train-c6'!A$1:B$23,2)</f>
        <v>#N/A</v>
      </c>
      <c r="R1418" t="e">
        <f>VLOOKUP(M1418,'train-c6'!A$2:H$23,7)</f>
        <v>#N/A</v>
      </c>
      <c r="S1418" t="e">
        <f>VLOOKUP(M1418,'train-c6'!A$2:H$23,8)</f>
        <v>#N/A</v>
      </c>
      <c r="T1418">
        <f t="shared" si="139"/>
        <v>0</v>
      </c>
      <c r="U1418">
        <f t="array" ref="U1418">MAX(IF(A$2:A$1790=M1418,IF(B$2:B$1790=N1418,J$2:J$1790)))</f>
        <v>0</v>
      </c>
    </row>
    <row r="1419" spans="1:21" hidden="1" x14ac:dyDescent="0.3">
      <c r="A1419" t="s">
        <v>257</v>
      </c>
      <c r="B1419" t="s">
        <v>312</v>
      </c>
      <c r="C1419">
        <v>92692</v>
      </c>
      <c r="D1419" s="1">
        <v>42249</v>
      </c>
      <c r="E1419" s="1">
        <v>42643</v>
      </c>
      <c r="F1419">
        <v>211932</v>
      </c>
      <c r="G1419" t="s">
        <v>10</v>
      </c>
      <c r="H1419" s="2">
        <v>42643.495358796295</v>
      </c>
      <c r="I1419">
        <f t="shared" si="135"/>
        <v>394</v>
      </c>
      <c r="J1419">
        <f t="shared" si="134"/>
        <v>5</v>
      </c>
      <c r="K1419">
        <f t="shared" si="136"/>
        <v>0</v>
      </c>
      <c r="L1419">
        <f t="shared" si="137"/>
        <v>0</v>
      </c>
      <c r="P1419">
        <f t="shared" si="138"/>
        <v>0</v>
      </c>
      <c r="Q1419" t="e">
        <f>VLOOKUP(M1419,'train-c6'!A$1:B$23,2)</f>
        <v>#N/A</v>
      </c>
      <c r="R1419" t="e">
        <f>VLOOKUP(M1419,'train-c6'!A$2:H$23,7)</f>
        <v>#N/A</v>
      </c>
      <c r="S1419" t="e">
        <f>VLOOKUP(M1419,'train-c6'!A$2:H$23,8)</f>
        <v>#N/A</v>
      </c>
      <c r="T1419">
        <f t="shared" si="139"/>
        <v>0</v>
      </c>
      <c r="U1419">
        <f t="array" ref="U1419">MAX(IF(A$2:A$1790=M1419,IF(B$2:B$1790=N1419,J$2:J$1790)))</f>
        <v>0</v>
      </c>
    </row>
    <row r="1420" spans="1:21" hidden="1" x14ac:dyDescent="0.3">
      <c r="A1420" t="s">
        <v>257</v>
      </c>
      <c r="B1420" t="s">
        <v>312</v>
      </c>
      <c r="C1420">
        <v>92692</v>
      </c>
      <c r="D1420" s="1">
        <v>42249</v>
      </c>
      <c r="E1420" s="1">
        <v>42699</v>
      </c>
      <c r="F1420">
        <v>215319</v>
      </c>
      <c r="G1420" t="s">
        <v>10</v>
      </c>
      <c r="H1420" s="2">
        <v>42699.328611111108</v>
      </c>
      <c r="I1420">
        <f t="shared" si="135"/>
        <v>450</v>
      </c>
      <c r="J1420">
        <f t="shared" si="134"/>
        <v>6</v>
      </c>
      <c r="K1420">
        <f t="shared" si="136"/>
        <v>0</v>
      </c>
      <c r="L1420">
        <f t="shared" si="137"/>
        <v>0</v>
      </c>
      <c r="P1420">
        <f t="shared" si="138"/>
        <v>0</v>
      </c>
      <c r="Q1420" t="e">
        <f>VLOOKUP(M1420,'train-c6'!A$1:B$23,2)</f>
        <v>#N/A</v>
      </c>
      <c r="R1420" t="e">
        <f>VLOOKUP(M1420,'train-c6'!A$2:H$23,7)</f>
        <v>#N/A</v>
      </c>
      <c r="S1420" t="e">
        <f>VLOOKUP(M1420,'train-c6'!A$2:H$23,8)</f>
        <v>#N/A</v>
      </c>
      <c r="T1420">
        <f t="shared" si="139"/>
        <v>0</v>
      </c>
      <c r="U1420">
        <f t="array" ref="U1420">MAX(IF(A$2:A$1790=M1420,IF(B$2:B$1790=N1420,J$2:J$1790)))</f>
        <v>0</v>
      </c>
    </row>
    <row r="1421" spans="1:21" hidden="1" x14ac:dyDescent="0.3">
      <c r="A1421" t="s">
        <v>257</v>
      </c>
      <c r="B1421" t="s">
        <v>312</v>
      </c>
      <c r="C1421">
        <v>92692</v>
      </c>
      <c r="D1421" s="1">
        <v>42249</v>
      </c>
      <c r="E1421" s="1">
        <v>42828</v>
      </c>
      <c r="F1421">
        <v>226434</v>
      </c>
      <c r="G1421" t="s">
        <v>10</v>
      </c>
      <c r="H1421" s="2">
        <v>42828.311921296299</v>
      </c>
      <c r="I1421">
        <f t="shared" si="135"/>
        <v>579</v>
      </c>
      <c r="J1421">
        <f t="shared" si="134"/>
        <v>7</v>
      </c>
      <c r="K1421">
        <f t="shared" si="136"/>
        <v>0</v>
      </c>
      <c r="L1421">
        <f t="shared" si="137"/>
        <v>0</v>
      </c>
      <c r="P1421">
        <f t="shared" si="138"/>
        <v>0</v>
      </c>
      <c r="Q1421" t="e">
        <f>VLOOKUP(M1421,'train-c6'!A$1:B$23,2)</f>
        <v>#N/A</v>
      </c>
      <c r="R1421" t="e">
        <f>VLOOKUP(M1421,'train-c6'!A$2:H$23,7)</f>
        <v>#N/A</v>
      </c>
      <c r="S1421" t="e">
        <f>VLOOKUP(M1421,'train-c6'!A$2:H$23,8)</f>
        <v>#N/A</v>
      </c>
      <c r="T1421">
        <f t="shared" si="139"/>
        <v>0</v>
      </c>
      <c r="U1421">
        <f t="array" ref="U1421">MAX(IF(A$2:A$1790=M1421,IF(B$2:B$1790=N1421,J$2:J$1790)))</f>
        <v>0</v>
      </c>
    </row>
    <row r="1422" spans="1:21" hidden="1" x14ac:dyDescent="0.3">
      <c r="A1422" t="s">
        <v>257</v>
      </c>
      <c r="B1422" t="s">
        <v>293</v>
      </c>
      <c r="C1422">
        <v>92693</v>
      </c>
      <c r="D1422" s="1">
        <v>42249</v>
      </c>
      <c r="E1422" s="1">
        <v>42392</v>
      </c>
      <c r="F1422">
        <v>184799</v>
      </c>
      <c r="G1422" t="s">
        <v>10</v>
      </c>
      <c r="H1422" s="2">
        <v>42392.376736111109</v>
      </c>
      <c r="I1422">
        <f t="shared" si="135"/>
        <v>143</v>
      </c>
      <c r="J1422">
        <f t="shared" si="134"/>
        <v>1</v>
      </c>
      <c r="K1422">
        <f t="shared" si="136"/>
        <v>0</v>
      </c>
      <c r="L1422">
        <f t="shared" si="137"/>
        <v>0</v>
      </c>
      <c r="P1422">
        <f t="shared" si="138"/>
        <v>0</v>
      </c>
      <c r="Q1422" t="e">
        <f>VLOOKUP(M1422,'train-c6'!A$1:B$23,2)</f>
        <v>#N/A</v>
      </c>
      <c r="R1422" t="e">
        <f>VLOOKUP(M1422,'train-c6'!A$2:H$23,7)</f>
        <v>#N/A</v>
      </c>
      <c r="S1422" t="e">
        <f>VLOOKUP(M1422,'train-c6'!A$2:H$23,8)</f>
        <v>#N/A</v>
      </c>
      <c r="T1422">
        <f t="shared" si="139"/>
        <v>0</v>
      </c>
      <c r="U1422">
        <f t="array" ref="U1422">MAX(IF(A$2:A$1790=M1422,IF(B$2:B$1790=N1422,J$2:J$1790)))</f>
        <v>0</v>
      </c>
    </row>
    <row r="1423" spans="1:21" hidden="1" x14ac:dyDescent="0.3">
      <c r="A1423" t="s">
        <v>257</v>
      </c>
      <c r="B1423" t="s">
        <v>293</v>
      </c>
      <c r="C1423">
        <v>92693</v>
      </c>
      <c r="D1423" s="1">
        <v>42249</v>
      </c>
      <c r="E1423" s="1">
        <v>42454</v>
      </c>
      <c r="F1423">
        <v>190284</v>
      </c>
      <c r="G1423" t="s">
        <v>10</v>
      </c>
      <c r="H1423" s="2">
        <v>42454.343171296299</v>
      </c>
      <c r="I1423">
        <f t="shared" si="135"/>
        <v>205</v>
      </c>
      <c r="J1423">
        <f t="shared" si="134"/>
        <v>2</v>
      </c>
      <c r="K1423">
        <f t="shared" si="136"/>
        <v>0</v>
      </c>
      <c r="L1423">
        <f t="shared" si="137"/>
        <v>0</v>
      </c>
      <c r="P1423">
        <f t="shared" si="138"/>
        <v>0</v>
      </c>
      <c r="Q1423" t="e">
        <f>VLOOKUP(M1423,'train-c6'!A$1:B$23,2)</f>
        <v>#N/A</v>
      </c>
      <c r="R1423" t="e">
        <f>VLOOKUP(M1423,'train-c6'!A$2:H$23,7)</f>
        <v>#N/A</v>
      </c>
      <c r="S1423" t="e">
        <f>VLOOKUP(M1423,'train-c6'!A$2:H$23,8)</f>
        <v>#N/A</v>
      </c>
      <c r="T1423">
        <f t="shared" si="139"/>
        <v>0</v>
      </c>
      <c r="U1423">
        <f t="array" ref="U1423">MAX(IF(A$2:A$1790=M1423,IF(B$2:B$1790=N1423,J$2:J$1790)))</f>
        <v>0</v>
      </c>
    </row>
    <row r="1424" spans="1:21" hidden="1" x14ac:dyDescent="0.3">
      <c r="A1424" t="s">
        <v>257</v>
      </c>
      <c r="B1424" t="s">
        <v>293</v>
      </c>
      <c r="C1424">
        <v>92693</v>
      </c>
      <c r="D1424" s="1">
        <v>42249</v>
      </c>
      <c r="E1424" s="1">
        <v>42529</v>
      </c>
      <c r="F1424">
        <v>200404</v>
      </c>
      <c r="G1424" t="s">
        <v>26</v>
      </c>
      <c r="H1424" s="2">
        <v>42529.426006944443</v>
      </c>
      <c r="I1424">
        <f t="shared" si="135"/>
        <v>280</v>
      </c>
      <c r="J1424">
        <f t="shared" si="134"/>
        <v>3</v>
      </c>
      <c r="K1424">
        <f t="shared" si="136"/>
        <v>1</v>
      </c>
      <c r="L1424">
        <f t="shared" si="137"/>
        <v>8</v>
      </c>
      <c r="P1424">
        <f t="shared" si="138"/>
        <v>0</v>
      </c>
      <c r="Q1424" t="e">
        <f>VLOOKUP(M1424,'train-c6'!A$1:B$23,2)</f>
        <v>#N/A</v>
      </c>
      <c r="R1424" t="e">
        <f>VLOOKUP(M1424,'train-c6'!A$2:H$23,7)</f>
        <v>#N/A</v>
      </c>
      <c r="S1424" t="e">
        <f>VLOOKUP(M1424,'train-c6'!A$2:H$23,8)</f>
        <v>#N/A</v>
      </c>
      <c r="T1424">
        <f t="shared" si="139"/>
        <v>0</v>
      </c>
      <c r="U1424">
        <f t="array" ref="U1424">MAX(IF(A$2:A$1790=M1424,IF(B$2:B$1790=N1424,J$2:J$1790)))</f>
        <v>0</v>
      </c>
    </row>
    <row r="1425" spans="1:21" hidden="1" x14ac:dyDescent="0.3">
      <c r="A1425" t="s">
        <v>257</v>
      </c>
      <c r="B1425" t="s">
        <v>293</v>
      </c>
      <c r="C1425">
        <v>92693</v>
      </c>
      <c r="D1425" s="1">
        <v>42249</v>
      </c>
      <c r="E1425" s="1">
        <v>42571</v>
      </c>
      <c r="F1425">
        <v>204068</v>
      </c>
      <c r="G1425" t="s">
        <v>10</v>
      </c>
      <c r="H1425" s="2">
        <v>42571.49796296296</v>
      </c>
      <c r="I1425">
        <f t="shared" si="135"/>
        <v>322</v>
      </c>
      <c r="J1425">
        <f t="shared" si="134"/>
        <v>4</v>
      </c>
      <c r="K1425">
        <f t="shared" si="136"/>
        <v>0</v>
      </c>
      <c r="L1425">
        <f t="shared" si="137"/>
        <v>0</v>
      </c>
      <c r="P1425">
        <f t="shared" si="138"/>
        <v>0</v>
      </c>
      <c r="Q1425" t="e">
        <f>VLOOKUP(M1425,'train-c6'!A$1:B$23,2)</f>
        <v>#N/A</v>
      </c>
      <c r="R1425" t="e">
        <f>VLOOKUP(M1425,'train-c6'!A$2:H$23,7)</f>
        <v>#N/A</v>
      </c>
      <c r="S1425" t="e">
        <f>VLOOKUP(M1425,'train-c6'!A$2:H$23,8)</f>
        <v>#N/A</v>
      </c>
      <c r="T1425">
        <f t="shared" si="139"/>
        <v>0</v>
      </c>
      <c r="U1425">
        <f t="array" ref="U1425">MAX(IF(A$2:A$1790=M1425,IF(B$2:B$1790=N1425,J$2:J$1790)))</f>
        <v>0</v>
      </c>
    </row>
    <row r="1426" spans="1:21" hidden="1" x14ac:dyDescent="0.3">
      <c r="A1426" t="s">
        <v>257</v>
      </c>
      <c r="B1426" t="s">
        <v>293</v>
      </c>
      <c r="C1426">
        <v>92693</v>
      </c>
      <c r="D1426" s="1">
        <v>42249</v>
      </c>
      <c r="E1426" s="1">
        <v>42643</v>
      </c>
      <c r="F1426">
        <v>211933</v>
      </c>
      <c r="G1426" t="s">
        <v>10</v>
      </c>
      <c r="H1426" s="2">
        <v>42643.495439814818</v>
      </c>
      <c r="I1426">
        <f t="shared" si="135"/>
        <v>394</v>
      </c>
      <c r="J1426">
        <f t="shared" si="134"/>
        <v>5</v>
      </c>
      <c r="K1426">
        <f t="shared" si="136"/>
        <v>0</v>
      </c>
      <c r="L1426">
        <f t="shared" si="137"/>
        <v>0</v>
      </c>
      <c r="P1426">
        <f t="shared" si="138"/>
        <v>0</v>
      </c>
      <c r="Q1426" t="e">
        <f>VLOOKUP(M1426,'train-c6'!A$1:B$23,2)</f>
        <v>#N/A</v>
      </c>
      <c r="R1426" t="e">
        <f>VLOOKUP(M1426,'train-c6'!A$2:H$23,7)</f>
        <v>#N/A</v>
      </c>
      <c r="S1426" t="e">
        <f>VLOOKUP(M1426,'train-c6'!A$2:H$23,8)</f>
        <v>#N/A</v>
      </c>
      <c r="T1426">
        <f t="shared" si="139"/>
        <v>0</v>
      </c>
      <c r="U1426">
        <f t="array" ref="U1426">MAX(IF(A$2:A$1790=M1426,IF(B$2:B$1790=N1426,J$2:J$1790)))</f>
        <v>0</v>
      </c>
    </row>
    <row r="1427" spans="1:21" hidden="1" x14ac:dyDescent="0.3">
      <c r="A1427" t="s">
        <v>257</v>
      </c>
      <c r="B1427" t="s">
        <v>293</v>
      </c>
      <c r="C1427">
        <v>92693</v>
      </c>
      <c r="D1427" s="1">
        <v>42249</v>
      </c>
      <c r="E1427" s="1">
        <v>42699</v>
      </c>
      <c r="F1427">
        <v>215320</v>
      </c>
      <c r="G1427" t="s">
        <v>10</v>
      </c>
      <c r="H1427" s="2">
        <v>42699.328680555554</v>
      </c>
      <c r="I1427">
        <f t="shared" si="135"/>
        <v>450</v>
      </c>
      <c r="J1427">
        <f t="shared" si="134"/>
        <v>6</v>
      </c>
      <c r="K1427">
        <f t="shared" si="136"/>
        <v>0</v>
      </c>
      <c r="L1427">
        <f t="shared" si="137"/>
        <v>0</v>
      </c>
      <c r="P1427">
        <f t="shared" si="138"/>
        <v>0</v>
      </c>
      <c r="Q1427" t="e">
        <f>VLOOKUP(M1427,'train-c6'!A$1:B$23,2)</f>
        <v>#N/A</v>
      </c>
      <c r="R1427" t="e">
        <f>VLOOKUP(M1427,'train-c6'!A$2:H$23,7)</f>
        <v>#N/A</v>
      </c>
      <c r="S1427" t="e">
        <f>VLOOKUP(M1427,'train-c6'!A$2:H$23,8)</f>
        <v>#N/A</v>
      </c>
      <c r="T1427">
        <f t="shared" si="139"/>
        <v>0</v>
      </c>
      <c r="U1427">
        <f t="array" ref="U1427">MAX(IF(A$2:A$1790=M1427,IF(B$2:B$1790=N1427,J$2:J$1790)))</f>
        <v>0</v>
      </c>
    </row>
    <row r="1428" spans="1:21" hidden="1" x14ac:dyDescent="0.3">
      <c r="A1428" t="s">
        <v>257</v>
      </c>
      <c r="B1428" t="s">
        <v>293</v>
      </c>
      <c r="C1428">
        <v>92693</v>
      </c>
      <c r="D1428" s="1">
        <v>42249</v>
      </c>
      <c r="E1428" s="1">
        <v>42828</v>
      </c>
      <c r="F1428">
        <v>226435</v>
      </c>
      <c r="G1428" t="s">
        <v>10</v>
      </c>
      <c r="H1428" s="2">
        <v>42828.312025462961</v>
      </c>
      <c r="I1428">
        <f t="shared" si="135"/>
        <v>579</v>
      </c>
      <c r="J1428">
        <f t="shared" si="134"/>
        <v>7</v>
      </c>
      <c r="K1428">
        <f t="shared" si="136"/>
        <v>0</v>
      </c>
      <c r="L1428">
        <f t="shared" si="137"/>
        <v>0</v>
      </c>
      <c r="P1428">
        <f t="shared" si="138"/>
        <v>0</v>
      </c>
      <c r="Q1428" t="e">
        <f>VLOOKUP(M1428,'train-c6'!A$1:B$23,2)</f>
        <v>#N/A</v>
      </c>
      <c r="R1428" t="e">
        <f>VLOOKUP(M1428,'train-c6'!A$2:H$23,7)</f>
        <v>#N/A</v>
      </c>
      <c r="S1428" t="e">
        <f>VLOOKUP(M1428,'train-c6'!A$2:H$23,8)</f>
        <v>#N/A</v>
      </c>
      <c r="T1428">
        <f t="shared" si="139"/>
        <v>0</v>
      </c>
      <c r="U1428">
        <f t="array" ref="U1428">MAX(IF(A$2:A$1790=M1428,IF(B$2:B$1790=N1428,J$2:J$1790)))</f>
        <v>0</v>
      </c>
    </row>
    <row r="1429" spans="1:21" hidden="1" x14ac:dyDescent="0.3">
      <c r="A1429" t="s">
        <v>257</v>
      </c>
      <c r="B1429" t="s">
        <v>313</v>
      </c>
      <c r="C1429">
        <v>92694</v>
      </c>
      <c r="D1429" s="1">
        <v>42249</v>
      </c>
      <c r="E1429" s="1">
        <v>42401</v>
      </c>
      <c r="F1429">
        <v>185923</v>
      </c>
      <c r="G1429" t="s">
        <v>10</v>
      </c>
      <c r="H1429" s="2">
        <v>42401.519803240742</v>
      </c>
      <c r="I1429">
        <f t="shared" si="135"/>
        <v>152</v>
      </c>
      <c r="J1429">
        <f t="shared" si="134"/>
        <v>1</v>
      </c>
      <c r="K1429">
        <f t="shared" si="136"/>
        <v>0</v>
      </c>
      <c r="L1429">
        <f t="shared" si="137"/>
        <v>0</v>
      </c>
      <c r="P1429">
        <f t="shared" si="138"/>
        <v>0</v>
      </c>
      <c r="Q1429" t="e">
        <f>VLOOKUP(M1429,'train-c6'!A$1:B$23,2)</f>
        <v>#N/A</v>
      </c>
      <c r="R1429" t="e">
        <f>VLOOKUP(M1429,'train-c6'!A$2:H$23,7)</f>
        <v>#N/A</v>
      </c>
      <c r="S1429" t="e">
        <f>VLOOKUP(M1429,'train-c6'!A$2:H$23,8)</f>
        <v>#N/A</v>
      </c>
      <c r="T1429">
        <f t="shared" si="139"/>
        <v>0</v>
      </c>
      <c r="U1429">
        <f t="array" ref="U1429">MAX(IF(A$2:A$1790=M1429,IF(B$2:B$1790=N1429,J$2:J$1790)))</f>
        <v>0</v>
      </c>
    </row>
    <row r="1430" spans="1:21" hidden="1" x14ac:dyDescent="0.3">
      <c r="A1430" t="s">
        <v>257</v>
      </c>
      <c r="B1430" t="s">
        <v>313</v>
      </c>
      <c r="C1430">
        <v>92694</v>
      </c>
      <c r="D1430" s="1">
        <v>42249</v>
      </c>
      <c r="E1430" s="1">
        <v>42472</v>
      </c>
      <c r="F1430">
        <v>194466</v>
      </c>
      <c r="G1430" t="s">
        <v>10</v>
      </c>
      <c r="H1430" s="2">
        <v>42472.47415509259</v>
      </c>
      <c r="I1430">
        <f t="shared" si="135"/>
        <v>223</v>
      </c>
      <c r="J1430">
        <f t="shared" si="134"/>
        <v>2</v>
      </c>
      <c r="K1430">
        <f t="shared" si="136"/>
        <v>0</v>
      </c>
      <c r="L1430">
        <f t="shared" si="137"/>
        <v>0</v>
      </c>
      <c r="P1430">
        <f t="shared" si="138"/>
        <v>0</v>
      </c>
      <c r="Q1430" t="e">
        <f>VLOOKUP(M1430,'train-c6'!A$1:B$23,2)</f>
        <v>#N/A</v>
      </c>
      <c r="R1430" t="e">
        <f>VLOOKUP(M1430,'train-c6'!A$2:H$23,7)</f>
        <v>#N/A</v>
      </c>
      <c r="S1430" t="e">
        <f>VLOOKUP(M1430,'train-c6'!A$2:H$23,8)</f>
        <v>#N/A</v>
      </c>
      <c r="T1430">
        <f t="shared" si="139"/>
        <v>0</v>
      </c>
      <c r="U1430">
        <f t="array" ref="U1430">MAX(IF(A$2:A$1790=M1430,IF(B$2:B$1790=N1430,J$2:J$1790)))</f>
        <v>0</v>
      </c>
    </row>
    <row r="1431" spans="1:21" hidden="1" x14ac:dyDescent="0.3">
      <c r="A1431" t="s">
        <v>257</v>
      </c>
      <c r="B1431" t="s">
        <v>313</v>
      </c>
      <c r="C1431">
        <v>92694</v>
      </c>
      <c r="D1431" s="1">
        <v>42249</v>
      </c>
      <c r="E1431" s="1">
        <v>42529</v>
      </c>
      <c r="F1431">
        <v>200405</v>
      </c>
      <c r="G1431" t="s">
        <v>10</v>
      </c>
      <c r="H1431" s="2">
        <v>42529.426307870373</v>
      </c>
      <c r="I1431">
        <f t="shared" si="135"/>
        <v>280</v>
      </c>
      <c r="J1431">
        <f t="shared" ref="J1431:J1494" si="140">IF(C1431=C1430,J1430+1,1)</f>
        <v>3</v>
      </c>
      <c r="K1431">
        <f t="shared" si="136"/>
        <v>0</v>
      </c>
      <c r="L1431">
        <f t="shared" si="137"/>
        <v>0</v>
      </c>
      <c r="P1431">
        <f t="shared" si="138"/>
        <v>0</v>
      </c>
      <c r="Q1431" t="e">
        <f>VLOOKUP(M1431,'train-c6'!A$1:B$23,2)</f>
        <v>#N/A</v>
      </c>
      <c r="R1431" t="e">
        <f>VLOOKUP(M1431,'train-c6'!A$2:H$23,7)</f>
        <v>#N/A</v>
      </c>
      <c r="S1431" t="e">
        <f>VLOOKUP(M1431,'train-c6'!A$2:H$23,8)</f>
        <v>#N/A</v>
      </c>
      <c r="T1431">
        <f t="shared" si="139"/>
        <v>0</v>
      </c>
      <c r="U1431">
        <f t="array" ref="U1431">MAX(IF(A$2:A$1790=M1431,IF(B$2:B$1790=N1431,J$2:J$1790)))</f>
        <v>0</v>
      </c>
    </row>
    <row r="1432" spans="1:21" hidden="1" x14ac:dyDescent="0.3">
      <c r="A1432" t="s">
        <v>257</v>
      </c>
      <c r="B1432" t="s">
        <v>313</v>
      </c>
      <c r="C1432">
        <v>92694</v>
      </c>
      <c r="D1432" s="1">
        <v>42249</v>
      </c>
      <c r="E1432" s="1">
        <v>42572</v>
      </c>
      <c r="F1432">
        <v>204427</v>
      </c>
      <c r="G1432" t="s">
        <v>10</v>
      </c>
      <c r="H1432" s="2">
        <v>42572.593287037038</v>
      </c>
      <c r="I1432">
        <f t="shared" si="135"/>
        <v>323</v>
      </c>
      <c r="J1432">
        <f t="shared" si="140"/>
        <v>4</v>
      </c>
      <c r="K1432">
        <f t="shared" si="136"/>
        <v>0</v>
      </c>
      <c r="L1432">
        <f t="shared" si="137"/>
        <v>0</v>
      </c>
      <c r="P1432">
        <f t="shared" si="138"/>
        <v>0</v>
      </c>
      <c r="Q1432" t="e">
        <f>VLOOKUP(M1432,'train-c6'!A$1:B$23,2)</f>
        <v>#N/A</v>
      </c>
      <c r="R1432" t="e">
        <f>VLOOKUP(M1432,'train-c6'!A$2:H$23,7)</f>
        <v>#N/A</v>
      </c>
      <c r="S1432" t="e">
        <f>VLOOKUP(M1432,'train-c6'!A$2:H$23,8)</f>
        <v>#N/A</v>
      </c>
      <c r="T1432">
        <f t="shared" si="139"/>
        <v>0</v>
      </c>
      <c r="U1432">
        <f t="array" ref="U1432">MAX(IF(A$2:A$1790=M1432,IF(B$2:B$1790=N1432,J$2:J$1790)))</f>
        <v>0</v>
      </c>
    </row>
    <row r="1433" spans="1:21" hidden="1" x14ac:dyDescent="0.3">
      <c r="A1433" t="s">
        <v>257</v>
      </c>
      <c r="B1433" t="s">
        <v>313</v>
      </c>
      <c r="C1433">
        <v>92694</v>
      </c>
      <c r="D1433" s="1">
        <v>42249</v>
      </c>
      <c r="E1433" s="1">
        <v>42643</v>
      </c>
      <c r="F1433">
        <v>211934</v>
      </c>
      <c r="G1433" t="s">
        <v>10</v>
      </c>
      <c r="H1433" s="2">
        <v>42643.496377314812</v>
      </c>
      <c r="I1433">
        <f t="shared" si="135"/>
        <v>394</v>
      </c>
      <c r="J1433">
        <f t="shared" si="140"/>
        <v>5</v>
      </c>
      <c r="K1433">
        <f t="shared" si="136"/>
        <v>0</v>
      </c>
      <c r="L1433">
        <f t="shared" si="137"/>
        <v>0</v>
      </c>
      <c r="P1433">
        <f t="shared" si="138"/>
        <v>0</v>
      </c>
      <c r="Q1433" t="e">
        <f>VLOOKUP(M1433,'train-c6'!A$1:B$23,2)</f>
        <v>#N/A</v>
      </c>
      <c r="R1433" t="e">
        <f>VLOOKUP(M1433,'train-c6'!A$2:H$23,7)</f>
        <v>#N/A</v>
      </c>
      <c r="S1433" t="e">
        <f>VLOOKUP(M1433,'train-c6'!A$2:H$23,8)</f>
        <v>#N/A</v>
      </c>
      <c r="T1433">
        <f t="shared" si="139"/>
        <v>0</v>
      </c>
      <c r="U1433">
        <f t="array" ref="U1433">MAX(IF(A$2:A$1790=M1433,IF(B$2:B$1790=N1433,J$2:J$1790)))</f>
        <v>0</v>
      </c>
    </row>
    <row r="1434" spans="1:21" hidden="1" x14ac:dyDescent="0.3">
      <c r="A1434" t="s">
        <v>257</v>
      </c>
      <c r="B1434" t="s">
        <v>313</v>
      </c>
      <c r="C1434">
        <v>92694</v>
      </c>
      <c r="D1434" s="1">
        <v>42249</v>
      </c>
      <c r="E1434" s="1">
        <v>42699</v>
      </c>
      <c r="F1434">
        <v>215323</v>
      </c>
      <c r="G1434" t="s">
        <v>10</v>
      </c>
      <c r="H1434" s="2">
        <v>42699.333819444444</v>
      </c>
      <c r="I1434">
        <f t="shared" si="135"/>
        <v>450</v>
      </c>
      <c r="J1434">
        <f t="shared" si="140"/>
        <v>6</v>
      </c>
      <c r="K1434">
        <f t="shared" si="136"/>
        <v>0</v>
      </c>
      <c r="L1434">
        <f t="shared" si="137"/>
        <v>0</v>
      </c>
      <c r="P1434">
        <f t="shared" si="138"/>
        <v>0</v>
      </c>
      <c r="Q1434" t="e">
        <f>VLOOKUP(M1434,'train-c6'!A$1:B$23,2)</f>
        <v>#N/A</v>
      </c>
      <c r="R1434" t="e">
        <f>VLOOKUP(M1434,'train-c6'!A$2:H$23,7)</f>
        <v>#N/A</v>
      </c>
      <c r="S1434" t="e">
        <f>VLOOKUP(M1434,'train-c6'!A$2:H$23,8)</f>
        <v>#N/A</v>
      </c>
      <c r="T1434">
        <f t="shared" si="139"/>
        <v>0</v>
      </c>
      <c r="U1434">
        <f t="array" ref="U1434">MAX(IF(A$2:A$1790=M1434,IF(B$2:B$1790=N1434,J$2:J$1790)))</f>
        <v>0</v>
      </c>
    </row>
    <row r="1435" spans="1:21" hidden="1" x14ac:dyDescent="0.3">
      <c r="A1435" t="s">
        <v>257</v>
      </c>
      <c r="B1435" t="s">
        <v>313</v>
      </c>
      <c r="C1435">
        <v>92694</v>
      </c>
      <c r="D1435" s="1">
        <v>42249</v>
      </c>
      <c r="E1435" s="1">
        <v>42828</v>
      </c>
      <c r="F1435">
        <v>226437</v>
      </c>
      <c r="G1435" t="s">
        <v>10</v>
      </c>
      <c r="H1435" s="2">
        <v>42828.312141203707</v>
      </c>
      <c r="I1435">
        <f t="shared" si="135"/>
        <v>579</v>
      </c>
      <c r="J1435">
        <f t="shared" si="140"/>
        <v>7</v>
      </c>
      <c r="K1435">
        <f t="shared" si="136"/>
        <v>0</v>
      </c>
      <c r="L1435">
        <f t="shared" si="137"/>
        <v>0</v>
      </c>
      <c r="P1435">
        <f t="shared" si="138"/>
        <v>0</v>
      </c>
      <c r="Q1435" t="e">
        <f>VLOOKUP(M1435,'train-c6'!A$1:B$23,2)</f>
        <v>#N/A</v>
      </c>
      <c r="R1435" t="e">
        <f>VLOOKUP(M1435,'train-c6'!A$2:H$23,7)</f>
        <v>#N/A</v>
      </c>
      <c r="S1435" t="e">
        <f>VLOOKUP(M1435,'train-c6'!A$2:H$23,8)</f>
        <v>#N/A</v>
      </c>
      <c r="T1435">
        <f t="shared" si="139"/>
        <v>0</v>
      </c>
      <c r="U1435">
        <f t="array" ref="U1435">MAX(IF(A$2:A$1790=M1435,IF(B$2:B$1790=N1435,J$2:J$1790)))</f>
        <v>0</v>
      </c>
    </row>
    <row r="1436" spans="1:21" hidden="1" x14ac:dyDescent="0.3">
      <c r="A1436" t="s">
        <v>257</v>
      </c>
      <c r="B1436" t="s">
        <v>314</v>
      </c>
      <c r="C1436">
        <v>92695</v>
      </c>
      <c r="D1436" s="1">
        <v>42249</v>
      </c>
      <c r="E1436" s="1">
        <v>42401</v>
      </c>
      <c r="F1436">
        <v>185924</v>
      </c>
      <c r="G1436" t="s">
        <v>10</v>
      </c>
      <c r="H1436" s="2">
        <v>42401.519861111112</v>
      </c>
      <c r="I1436">
        <f t="shared" si="135"/>
        <v>152</v>
      </c>
      <c r="J1436">
        <f t="shared" si="140"/>
        <v>1</v>
      </c>
      <c r="K1436">
        <f t="shared" si="136"/>
        <v>0</v>
      </c>
      <c r="L1436">
        <f t="shared" si="137"/>
        <v>0</v>
      </c>
      <c r="P1436">
        <f t="shared" si="138"/>
        <v>0</v>
      </c>
      <c r="Q1436" t="e">
        <f>VLOOKUP(M1436,'train-c6'!A$1:B$23,2)</f>
        <v>#N/A</v>
      </c>
      <c r="R1436" t="e">
        <f>VLOOKUP(M1436,'train-c6'!A$2:H$23,7)</f>
        <v>#N/A</v>
      </c>
      <c r="S1436" t="e">
        <f>VLOOKUP(M1436,'train-c6'!A$2:H$23,8)</f>
        <v>#N/A</v>
      </c>
      <c r="T1436">
        <f t="shared" si="139"/>
        <v>0</v>
      </c>
      <c r="U1436">
        <f t="array" ref="U1436">MAX(IF(A$2:A$1790=M1436,IF(B$2:B$1790=N1436,J$2:J$1790)))</f>
        <v>0</v>
      </c>
    </row>
    <row r="1437" spans="1:21" hidden="1" x14ac:dyDescent="0.3">
      <c r="A1437" t="s">
        <v>257</v>
      </c>
      <c r="B1437" t="s">
        <v>314</v>
      </c>
      <c r="C1437">
        <v>92695</v>
      </c>
      <c r="D1437" s="1">
        <v>42249</v>
      </c>
      <c r="E1437" s="1">
        <v>42472</v>
      </c>
      <c r="F1437">
        <v>194467</v>
      </c>
      <c r="G1437" t="s">
        <v>10</v>
      </c>
      <c r="H1437" s="2">
        <v>42472.474236111113</v>
      </c>
      <c r="I1437">
        <f t="shared" si="135"/>
        <v>223</v>
      </c>
      <c r="J1437">
        <f t="shared" si="140"/>
        <v>2</v>
      </c>
      <c r="K1437">
        <f t="shared" si="136"/>
        <v>0</v>
      </c>
      <c r="L1437">
        <f t="shared" si="137"/>
        <v>0</v>
      </c>
      <c r="P1437">
        <f t="shared" si="138"/>
        <v>0</v>
      </c>
      <c r="Q1437" t="e">
        <f>VLOOKUP(M1437,'train-c6'!A$1:B$23,2)</f>
        <v>#N/A</v>
      </c>
      <c r="R1437" t="e">
        <f>VLOOKUP(M1437,'train-c6'!A$2:H$23,7)</f>
        <v>#N/A</v>
      </c>
      <c r="S1437" t="e">
        <f>VLOOKUP(M1437,'train-c6'!A$2:H$23,8)</f>
        <v>#N/A</v>
      </c>
      <c r="T1437">
        <f t="shared" si="139"/>
        <v>0</v>
      </c>
      <c r="U1437">
        <f t="array" ref="U1437">MAX(IF(A$2:A$1790=M1437,IF(B$2:B$1790=N1437,J$2:J$1790)))</f>
        <v>0</v>
      </c>
    </row>
    <row r="1438" spans="1:21" hidden="1" x14ac:dyDescent="0.3">
      <c r="A1438" t="s">
        <v>257</v>
      </c>
      <c r="B1438" t="s">
        <v>314</v>
      </c>
      <c r="C1438">
        <v>92695</v>
      </c>
      <c r="D1438" s="1">
        <v>42249</v>
      </c>
      <c r="E1438" s="1">
        <v>42529</v>
      </c>
      <c r="F1438">
        <v>200406</v>
      </c>
      <c r="G1438" t="s">
        <v>10</v>
      </c>
      <c r="H1438" s="2">
        <v>42529.426446759258</v>
      </c>
      <c r="I1438">
        <f t="shared" si="135"/>
        <v>280</v>
      </c>
      <c r="J1438">
        <f t="shared" si="140"/>
        <v>3</v>
      </c>
      <c r="K1438">
        <f t="shared" si="136"/>
        <v>0</v>
      </c>
      <c r="L1438">
        <f t="shared" si="137"/>
        <v>0</v>
      </c>
      <c r="P1438">
        <f t="shared" si="138"/>
        <v>0</v>
      </c>
      <c r="Q1438" t="e">
        <f>VLOOKUP(M1438,'train-c6'!A$1:B$23,2)</f>
        <v>#N/A</v>
      </c>
      <c r="R1438" t="e">
        <f>VLOOKUP(M1438,'train-c6'!A$2:H$23,7)</f>
        <v>#N/A</v>
      </c>
      <c r="S1438" t="e">
        <f>VLOOKUP(M1438,'train-c6'!A$2:H$23,8)</f>
        <v>#N/A</v>
      </c>
      <c r="T1438">
        <f t="shared" si="139"/>
        <v>0</v>
      </c>
      <c r="U1438">
        <f t="array" ref="U1438">MAX(IF(A$2:A$1790=M1438,IF(B$2:B$1790=N1438,J$2:J$1790)))</f>
        <v>0</v>
      </c>
    </row>
    <row r="1439" spans="1:21" hidden="1" x14ac:dyDescent="0.3">
      <c r="A1439" t="s">
        <v>257</v>
      </c>
      <c r="B1439" t="s">
        <v>314</v>
      </c>
      <c r="C1439">
        <v>92695</v>
      </c>
      <c r="D1439" s="1">
        <v>42249</v>
      </c>
      <c r="E1439" s="1">
        <v>42572</v>
      </c>
      <c r="F1439">
        <v>204428</v>
      </c>
      <c r="G1439" t="s">
        <v>10</v>
      </c>
      <c r="H1439" s="2">
        <v>42572.593113425923</v>
      </c>
      <c r="I1439">
        <f t="shared" si="135"/>
        <v>323</v>
      </c>
      <c r="J1439">
        <f t="shared" si="140"/>
        <v>4</v>
      </c>
      <c r="K1439">
        <f t="shared" si="136"/>
        <v>0</v>
      </c>
      <c r="L1439">
        <f t="shared" si="137"/>
        <v>0</v>
      </c>
      <c r="P1439">
        <f t="shared" si="138"/>
        <v>0</v>
      </c>
      <c r="Q1439" t="e">
        <f>VLOOKUP(M1439,'train-c6'!A$1:B$23,2)</f>
        <v>#N/A</v>
      </c>
      <c r="R1439" t="e">
        <f>VLOOKUP(M1439,'train-c6'!A$2:H$23,7)</f>
        <v>#N/A</v>
      </c>
      <c r="S1439" t="e">
        <f>VLOOKUP(M1439,'train-c6'!A$2:H$23,8)</f>
        <v>#N/A</v>
      </c>
      <c r="T1439">
        <f t="shared" si="139"/>
        <v>0</v>
      </c>
      <c r="U1439">
        <f t="array" ref="U1439">MAX(IF(A$2:A$1790=M1439,IF(B$2:B$1790=N1439,J$2:J$1790)))</f>
        <v>0</v>
      </c>
    </row>
    <row r="1440" spans="1:21" hidden="1" x14ac:dyDescent="0.3">
      <c r="A1440" t="s">
        <v>257</v>
      </c>
      <c r="B1440" t="s">
        <v>315</v>
      </c>
      <c r="C1440">
        <v>92696</v>
      </c>
      <c r="D1440" s="1">
        <v>42249</v>
      </c>
      <c r="E1440" s="1">
        <v>42401</v>
      </c>
      <c r="F1440">
        <v>185925</v>
      </c>
      <c r="G1440" t="s">
        <v>10</v>
      </c>
      <c r="H1440" s="2">
        <v>42401.519907407404</v>
      </c>
      <c r="I1440">
        <f t="shared" si="135"/>
        <v>152</v>
      </c>
      <c r="J1440">
        <f t="shared" si="140"/>
        <v>1</v>
      </c>
      <c r="K1440">
        <f t="shared" si="136"/>
        <v>0</v>
      </c>
      <c r="L1440">
        <f t="shared" si="137"/>
        <v>0</v>
      </c>
      <c r="P1440">
        <f t="shared" si="138"/>
        <v>0</v>
      </c>
      <c r="Q1440" t="e">
        <f>VLOOKUP(M1440,'train-c6'!A$1:B$23,2)</f>
        <v>#N/A</v>
      </c>
      <c r="R1440" t="e">
        <f>VLOOKUP(M1440,'train-c6'!A$2:H$23,7)</f>
        <v>#N/A</v>
      </c>
      <c r="S1440" t="e">
        <f>VLOOKUP(M1440,'train-c6'!A$2:H$23,8)</f>
        <v>#N/A</v>
      </c>
      <c r="T1440">
        <f t="shared" si="139"/>
        <v>0</v>
      </c>
      <c r="U1440">
        <f t="array" ref="U1440">MAX(IF(A$2:A$1790=M1440,IF(B$2:B$1790=N1440,J$2:J$1790)))</f>
        <v>0</v>
      </c>
    </row>
    <row r="1441" spans="1:21" hidden="1" x14ac:dyDescent="0.3">
      <c r="A1441" t="s">
        <v>257</v>
      </c>
      <c r="B1441" t="s">
        <v>315</v>
      </c>
      <c r="C1441">
        <v>92696</v>
      </c>
      <c r="D1441" s="1">
        <v>42249</v>
      </c>
      <c r="E1441" s="1">
        <v>42454</v>
      </c>
      <c r="F1441">
        <v>190285</v>
      </c>
      <c r="G1441" t="s">
        <v>10</v>
      </c>
      <c r="H1441" s="2">
        <v>42454.343206018515</v>
      </c>
      <c r="I1441">
        <f t="shared" si="135"/>
        <v>205</v>
      </c>
      <c r="J1441">
        <f t="shared" si="140"/>
        <v>2</v>
      </c>
      <c r="K1441">
        <f t="shared" si="136"/>
        <v>0</v>
      </c>
      <c r="L1441">
        <f t="shared" si="137"/>
        <v>0</v>
      </c>
      <c r="P1441">
        <f t="shared" si="138"/>
        <v>0</v>
      </c>
      <c r="Q1441" t="e">
        <f>VLOOKUP(M1441,'train-c6'!A$1:B$23,2)</f>
        <v>#N/A</v>
      </c>
      <c r="R1441" t="e">
        <f>VLOOKUP(M1441,'train-c6'!A$2:H$23,7)</f>
        <v>#N/A</v>
      </c>
      <c r="S1441" t="e">
        <f>VLOOKUP(M1441,'train-c6'!A$2:H$23,8)</f>
        <v>#N/A</v>
      </c>
      <c r="T1441">
        <f t="shared" si="139"/>
        <v>0</v>
      </c>
      <c r="U1441">
        <f t="array" ref="U1441">MAX(IF(A$2:A$1790=M1441,IF(B$2:B$1790=N1441,J$2:J$1790)))</f>
        <v>0</v>
      </c>
    </row>
    <row r="1442" spans="1:21" hidden="1" x14ac:dyDescent="0.3">
      <c r="A1442" t="s">
        <v>257</v>
      </c>
      <c r="B1442" t="s">
        <v>315</v>
      </c>
      <c r="C1442">
        <v>92696</v>
      </c>
      <c r="D1442" s="1">
        <v>42249</v>
      </c>
      <c r="E1442" s="1">
        <v>42515</v>
      </c>
      <c r="F1442">
        <v>197183</v>
      </c>
      <c r="G1442" t="s">
        <v>10</v>
      </c>
      <c r="H1442" s="2">
        <v>42515.463240740741</v>
      </c>
      <c r="I1442">
        <f t="shared" si="135"/>
        <v>266</v>
      </c>
      <c r="J1442">
        <f t="shared" si="140"/>
        <v>3</v>
      </c>
      <c r="K1442">
        <f t="shared" si="136"/>
        <v>0</v>
      </c>
      <c r="L1442">
        <f t="shared" si="137"/>
        <v>0</v>
      </c>
      <c r="P1442">
        <f t="shared" si="138"/>
        <v>0</v>
      </c>
      <c r="Q1442" t="e">
        <f>VLOOKUP(M1442,'train-c6'!A$1:B$23,2)</f>
        <v>#N/A</v>
      </c>
      <c r="R1442" t="e">
        <f>VLOOKUP(M1442,'train-c6'!A$2:H$23,7)</f>
        <v>#N/A</v>
      </c>
      <c r="S1442" t="e">
        <f>VLOOKUP(M1442,'train-c6'!A$2:H$23,8)</f>
        <v>#N/A</v>
      </c>
      <c r="T1442">
        <f t="shared" si="139"/>
        <v>0</v>
      </c>
      <c r="U1442">
        <f t="array" ref="U1442">MAX(IF(A$2:A$1790=M1442,IF(B$2:B$1790=N1442,J$2:J$1790)))</f>
        <v>0</v>
      </c>
    </row>
    <row r="1443" spans="1:21" hidden="1" x14ac:dyDescent="0.3">
      <c r="A1443" t="s">
        <v>257</v>
      </c>
      <c r="B1443" t="s">
        <v>315</v>
      </c>
      <c r="C1443">
        <v>92696</v>
      </c>
      <c r="D1443" s="1">
        <v>42249</v>
      </c>
      <c r="E1443" s="1">
        <v>42571</v>
      </c>
      <c r="F1443">
        <v>204067</v>
      </c>
      <c r="G1443" t="s">
        <v>10</v>
      </c>
      <c r="H1443" s="2">
        <v>42571.497824074075</v>
      </c>
      <c r="I1443">
        <f t="shared" si="135"/>
        <v>322</v>
      </c>
      <c r="J1443">
        <f t="shared" si="140"/>
        <v>4</v>
      </c>
      <c r="K1443">
        <f t="shared" si="136"/>
        <v>0</v>
      </c>
      <c r="L1443">
        <f t="shared" si="137"/>
        <v>0</v>
      </c>
      <c r="P1443">
        <f t="shared" si="138"/>
        <v>0</v>
      </c>
      <c r="Q1443" t="e">
        <f>VLOOKUP(M1443,'train-c6'!A$1:B$23,2)</f>
        <v>#N/A</v>
      </c>
      <c r="R1443" t="e">
        <f>VLOOKUP(M1443,'train-c6'!A$2:H$23,7)</f>
        <v>#N/A</v>
      </c>
      <c r="S1443" t="e">
        <f>VLOOKUP(M1443,'train-c6'!A$2:H$23,8)</f>
        <v>#N/A</v>
      </c>
      <c r="T1443">
        <f t="shared" si="139"/>
        <v>0</v>
      </c>
      <c r="U1443">
        <f t="array" ref="U1443">MAX(IF(A$2:A$1790=M1443,IF(B$2:B$1790=N1443,J$2:J$1790)))</f>
        <v>0</v>
      </c>
    </row>
    <row r="1444" spans="1:21" hidden="1" x14ac:dyDescent="0.3">
      <c r="A1444" t="s">
        <v>257</v>
      </c>
      <c r="B1444" t="s">
        <v>315</v>
      </c>
      <c r="C1444">
        <v>92696</v>
      </c>
      <c r="D1444" s="1">
        <v>42249</v>
      </c>
      <c r="E1444" s="1">
        <v>42643</v>
      </c>
      <c r="F1444">
        <v>211935</v>
      </c>
      <c r="G1444" t="s">
        <v>10</v>
      </c>
      <c r="H1444" s="2">
        <v>42643.496435185189</v>
      </c>
      <c r="I1444">
        <f t="shared" si="135"/>
        <v>394</v>
      </c>
      <c r="J1444">
        <f t="shared" si="140"/>
        <v>5</v>
      </c>
      <c r="K1444">
        <f t="shared" si="136"/>
        <v>0</v>
      </c>
      <c r="L1444">
        <f t="shared" si="137"/>
        <v>0</v>
      </c>
      <c r="P1444">
        <f t="shared" si="138"/>
        <v>0</v>
      </c>
      <c r="Q1444" t="e">
        <f>VLOOKUP(M1444,'train-c6'!A$1:B$23,2)</f>
        <v>#N/A</v>
      </c>
      <c r="R1444" t="e">
        <f>VLOOKUP(M1444,'train-c6'!A$2:H$23,7)</f>
        <v>#N/A</v>
      </c>
      <c r="S1444" t="e">
        <f>VLOOKUP(M1444,'train-c6'!A$2:H$23,8)</f>
        <v>#N/A</v>
      </c>
      <c r="T1444">
        <f t="shared" si="139"/>
        <v>0</v>
      </c>
      <c r="U1444">
        <f t="array" ref="U1444">MAX(IF(A$2:A$1790=M1444,IF(B$2:B$1790=N1444,J$2:J$1790)))</f>
        <v>0</v>
      </c>
    </row>
    <row r="1445" spans="1:21" hidden="1" x14ac:dyDescent="0.3">
      <c r="A1445" t="s">
        <v>257</v>
      </c>
      <c r="B1445" t="s">
        <v>315</v>
      </c>
      <c r="C1445">
        <v>92696</v>
      </c>
      <c r="D1445" s="1">
        <v>42249</v>
      </c>
      <c r="E1445" s="1">
        <v>42699</v>
      </c>
      <c r="F1445">
        <v>215324</v>
      </c>
      <c r="G1445" t="s">
        <v>10</v>
      </c>
      <c r="H1445" s="2">
        <v>42699.33388888889</v>
      </c>
      <c r="I1445">
        <f t="shared" si="135"/>
        <v>450</v>
      </c>
      <c r="J1445">
        <f t="shared" si="140"/>
        <v>6</v>
      </c>
      <c r="K1445">
        <f t="shared" si="136"/>
        <v>0</v>
      </c>
      <c r="L1445">
        <f t="shared" si="137"/>
        <v>0</v>
      </c>
      <c r="P1445">
        <f t="shared" si="138"/>
        <v>0</v>
      </c>
      <c r="Q1445" t="e">
        <f>VLOOKUP(M1445,'train-c6'!A$1:B$23,2)</f>
        <v>#N/A</v>
      </c>
      <c r="R1445" t="e">
        <f>VLOOKUP(M1445,'train-c6'!A$2:H$23,7)</f>
        <v>#N/A</v>
      </c>
      <c r="S1445" t="e">
        <f>VLOOKUP(M1445,'train-c6'!A$2:H$23,8)</f>
        <v>#N/A</v>
      </c>
      <c r="T1445">
        <f t="shared" si="139"/>
        <v>0</v>
      </c>
      <c r="U1445">
        <f t="array" ref="U1445">MAX(IF(A$2:A$1790=M1445,IF(B$2:B$1790=N1445,J$2:J$1790)))</f>
        <v>0</v>
      </c>
    </row>
    <row r="1446" spans="1:21" hidden="1" x14ac:dyDescent="0.3">
      <c r="A1446" t="s">
        <v>257</v>
      </c>
      <c r="B1446" t="s">
        <v>315</v>
      </c>
      <c r="C1446">
        <v>92696</v>
      </c>
      <c r="D1446" s="1">
        <v>42249</v>
      </c>
      <c r="E1446" s="1">
        <v>42828</v>
      </c>
      <c r="F1446">
        <v>226438</v>
      </c>
      <c r="G1446" t="s">
        <v>10</v>
      </c>
      <c r="H1446" s="2">
        <v>42828.3122337963</v>
      </c>
      <c r="I1446">
        <f t="shared" si="135"/>
        <v>579</v>
      </c>
      <c r="J1446">
        <f t="shared" si="140"/>
        <v>7</v>
      </c>
      <c r="K1446">
        <f t="shared" si="136"/>
        <v>0</v>
      </c>
      <c r="L1446">
        <f t="shared" si="137"/>
        <v>0</v>
      </c>
      <c r="P1446">
        <f t="shared" si="138"/>
        <v>0</v>
      </c>
      <c r="Q1446" t="e">
        <f>VLOOKUP(M1446,'train-c6'!A$1:B$23,2)</f>
        <v>#N/A</v>
      </c>
      <c r="R1446" t="e">
        <f>VLOOKUP(M1446,'train-c6'!A$2:H$23,7)</f>
        <v>#N/A</v>
      </c>
      <c r="S1446" t="e">
        <f>VLOOKUP(M1446,'train-c6'!A$2:H$23,8)</f>
        <v>#N/A</v>
      </c>
      <c r="T1446">
        <f t="shared" si="139"/>
        <v>0</v>
      </c>
      <c r="U1446">
        <f t="array" ref="U1446">MAX(IF(A$2:A$1790=M1446,IF(B$2:B$1790=N1446,J$2:J$1790)))</f>
        <v>0</v>
      </c>
    </row>
    <row r="1447" spans="1:21" hidden="1" x14ac:dyDescent="0.3">
      <c r="A1447" t="s">
        <v>257</v>
      </c>
      <c r="B1447" t="s">
        <v>317</v>
      </c>
      <c r="C1447">
        <v>92697</v>
      </c>
      <c r="D1447" s="1">
        <v>42249</v>
      </c>
      <c r="E1447" s="1">
        <v>42401</v>
      </c>
      <c r="F1447">
        <v>185927</v>
      </c>
      <c r="G1447" t="s">
        <v>10</v>
      </c>
      <c r="H1447" s="2">
        <v>42401.520358796297</v>
      </c>
      <c r="I1447">
        <f t="shared" si="135"/>
        <v>152</v>
      </c>
      <c r="J1447">
        <f t="shared" si="140"/>
        <v>1</v>
      </c>
      <c r="K1447">
        <f t="shared" si="136"/>
        <v>0</v>
      </c>
      <c r="L1447">
        <f t="shared" si="137"/>
        <v>0</v>
      </c>
      <c r="P1447">
        <f t="shared" si="138"/>
        <v>0</v>
      </c>
      <c r="Q1447" t="e">
        <f>VLOOKUP(M1447,'train-c6'!A$1:B$23,2)</f>
        <v>#N/A</v>
      </c>
      <c r="R1447" t="e">
        <f>VLOOKUP(M1447,'train-c6'!A$2:H$23,7)</f>
        <v>#N/A</v>
      </c>
      <c r="S1447" t="e">
        <f>VLOOKUP(M1447,'train-c6'!A$2:H$23,8)</f>
        <v>#N/A</v>
      </c>
      <c r="T1447">
        <f t="shared" si="139"/>
        <v>0</v>
      </c>
      <c r="U1447">
        <f t="array" ref="U1447">MAX(IF(A$2:A$1790=M1447,IF(B$2:B$1790=N1447,J$2:J$1790)))</f>
        <v>0</v>
      </c>
    </row>
    <row r="1448" spans="1:21" hidden="1" x14ac:dyDescent="0.3">
      <c r="A1448" t="s">
        <v>257</v>
      </c>
      <c r="B1448" t="s">
        <v>317</v>
      </c>
      <c r="C1448">
        <v>92697</v>
      </c>
      <c r="D1448" s="1">
        <v>42249</v>
      </c>
      <c r="E1448" s="1">
        <v>42454</v>
      </c>
      <c r="F1448">
        <v>190290</v>
      </c>
      <c r="G1448" t="s">
        <v>10</v>
      </c>
      <c r="H1448" s="2">
        <v>42454.343449074076</v>
      </c>
      <c r="I1448">
        <f t="shared" si="135"/>
        <v>205</v>
      </c>
      <c r="J1448">
        <f t="shared" si="140"/>
        <v>2</v>
      </c>
      <c r="K1448">
        <f t="shared" si="136"/>
        <v>0</v>
      </c>
      <c r="L1448">
        <f t="shared" si="137"/>
        <v>0</v>
      </c>
      <c r="P1448">
        <f t="shared" si="138"/>
        <v>0</v>
      </c>
      <c r="Q1448" t="e">
        <f>VLOOKUP(M1448,'train-c6'!A$1:B$23,2)</f>
        <v>#N/A</v>
      </c>
      <c r="R1448" t="e">
        <f>VLOOKUP(M1448,'train-c6'!A$2:H$23,7)</f>
        <v>#N/A</v>
      </c>
      <c r="S1448" t="e">
        <f>VLOOKUP(M1448,'train-c6'!A$2:H$23,8)</f>
        <v>#N/A</v>
      </c>
      <c r="T1448">
        <f t="shared" si="139"/>
        <v>0</v>
      </c>
      <c r="U1448">
        <f t="array" ref="U1448">MAX(IF(A$2:A$1790=M1448,IF(B$2:B$1790=N1448,J$2:J$1790)))</f>
        <v>0</v>
      </c>
    </row>
    <row r="1449" spans="1:21" hidden="1" x14ac:dyDescent="0.3">
      <c r="A1449" t="s">
        <v>257</v>
      </c>
      <c r="B1449" t="s">
        <v>317</v>
      </c>
      <c r="C1449">
        <v>92697</v>
      </c>
      <c r="D1449" s="1">
        <v>42249</v>
      </c>
      <c r="E1449" s="1">
        <v>42515</v>
      </c>
      <c r="F1449">
        <v>197184</v>
      </c>
      <c r="G1449" t="s">
        <v>10</v>
      </c>
      <c r="H1449" s="2">
        <v>42515.463518518518</v>
      </c>
      <c r="I1449">
        <f t="shared" si="135"/>
        <v>266</v>
      </c>
      <c r="J1449">
        <f t="shared" si="140"/>
        <v>3</v>
      </c>
      <c r="K1449">
        <f t="shared" si="136"/>
        <v>0</v>
      </c>
      <c r="L1449">
        <f t="shared" si="137"/>
        <v>0</v>
      </c>
      <c r="P1449">
        <f t="shared" si="138"/>
        <v>0</v>
      </c>
      <c r="Q1449" t="e">
        <f>VLOOKUP(M1449,'train-c6'!A$1:B$23,2)</f>
        <v>#N/A</v>
      </c>
      <c r="R1449" t="e">
        <f>VLOOKUP(M1449,'train-c6'!A$2:H$23,7)</f>
        <v>#N/A</v>
      </c>
      <c r="S1449" t="e">
        <f>VLOOKUP(M1449,'train-c6'!A$2:H$23,8)</f>
        <v>#N/A</v>
      </c>
      <c r="T1449">
        <f t="shared" si="139"/>
        <v>0</v>
      </c>
      <c r="U1449">
        <f t="array" ref="U1449">MAX(IF(A$2:A$1790=M1449,IF(B$2:B$1790=N1449,J$2:J$1790)))</f>
        <v>0</v>
      </c>
    </row>
    <row r="1450" spans="1:21" hidden="1" x14ac:dyDescent="0.3">
      <c r="A1450" t="s">
        <v>257</v>
      </c>
      <c r="B1450" t="s">
        <v>317</v>
      </c>
      <c r="C1450">
        <v>92697</v>
      </c>
      <c r="D1450" s="1">
        <v>42249</v>
      </c>
      <c r="E1450" s="1">
        <v>42571</v>
      </c>
      <c r="F1450">
        <v>204064</v>
      </c>
      <c r="G1450" t="s">
        <v>10</v>
      </c>
      <c r="H1450" s="2">
        <v>42571.497673611113</v>
      </c>
      <c r="I1450">
        <f t="shared" si="135"/>
        <v>322</v>
      </c>
      <c r="J1450">
        <f t="shared" si="140"/>
        <v>4</v>
      </c>
      <c r="K1450">
        <f t="shared" si="136"/>
        <v>0</v>
      </c>
      <c r="L1450">
        <f t="shared" si="137"/>
        <v>0</v>
      </c>
      <c r="P1450">
        <f t="shared" si="138"/>
        <v>0</v>
      </c>
      <c r="Q1450" t="e">
        <f>VLOOKUP(M1450,'train-c6'!A$1:B$23,2)</f>
        <v>#N/A</v>
      </c>
      <c r="R1450" t="e">
        <f>VLOOKUP(M1450,'train-c6'!A$2:H$23,7)</f>
        <v>#N/A</v>
      </c>
      <c r="S1450" t="e">
        <f>VLOOKUP(M1450,'train-c6'!A$2:H$23,8)</f>
        <v>#N/A</v>
      </c>
      <c r="T1450">
        <f t="shared" si="139"/>
        <v>0</v>
      </c>
      <c r="U1450">
        <f t="array" ref="U1450">MAX(IF(A$2:A$1790=M1450,IF(B$2:B$1790=N1450,J$2:J$1790)))</f>
        <v>0</v>
      </c>
    </row>
    <row r="1451" spans="1:21" hidden="1" x14ac:dyDescent="0.3">
      <c r="A1451" t="s">
        <v>257</v>
      </c>
      <c r="B1451" t="s">
        <v>321</v>
      </c>
      <c r="C1451">
        <v>92698</v>
      </c>
      <c r="D1451" s="1">
        <v>42249</v>
      </c>
      <c r="E1451" s="1">
        <v>42404</v>
      </c>
      <c r="F1451">
        <v>187202</v>
      </c>
      <c r="G1451" t="s">
        <v>10</v>
      </c>
      <c r="H1451" s="2">
        <v>42404.392708333333</v>
      </c>
      <c r="I1451">
        <f t="shared" si="135"/>
        <v>155</v>
      </c>
      <c r="J1451">
        <f t="shared" si="140"/>
        <v>1</v>
      </c>
      <c r="K1451">
        <f t="shared" si="136"/>
        <v>0</v>
      </c>
      <c r="L1451">
        <f t="shared" si="137"/>
        <v>0</v>
      </c>
      <c r="P1451">
        <f t="shared" si="138"/>
        <v>0</v>
      </c>
      <c r="Q1451" t="e">
        <f>VLOOKUP(M1451,'train-c6'!A$1:B$23,2)</f>
        <v>#N/A</v>
      </c>
      <c r="R1451" t="e">
        <f>VLOOKUP(M1451,'train-c6'!A$2:H$23,7)</f>
        <v>#N/A</v>
      </c>
      <c r="S1451" t="e">
        <f>VLOOKUP(M1451,'train-c6'!A$2:H$23,8)</f>
        <v>#N/A</v>
      </c>
      <c r="T1451">
        <f t="shared" si="139"/>
        <v>0</v>
      </c>
      <c r="U1451">
        <f t="array" ref="U1451">MAX(IF(A$2:A$1790=M1451,IF(B$2:B$1790=N1451,J$2:J$1790)))</f>
        <v>0</v>
      </c>
    </row>
    <row r="1452" spans="1:21" hidden="1" x14ac:dyDescent="0.3">
      <c r="A1452" t="s">
        <v>257</v>
      </c>
      <c r="B1452" t="s">
        <v>321</v>
      </c>
      <c r="C1452">
        <v>92698</v>
      </c>
      <c r="D1452" s="1">
        <v>42249</v>
      </c>
      <c r="E1452" s="1">
        <v>42454</v>
      </c>
      <c r="F1452">
        <v>190289</v>
      </c>
      <c r="G1452" t="s">
        <v>10</v>
      </c>
      <c r="H1452" s="2">
        <v>42454.343425925923</v>
      </c>
      <c r="I1452">
        <f t="shared" si="135"/>
        <v>205</v>
      </c>
      <c r="J1452">
        <f t="shared" si="140"/>
        <v>2</v>
      </c>
      <c r="K1452">
        <f t="shared" si="136"/>
        <v>0</v>
      </c>
      <c r="L1452">
        <f t="shared" si="137"/>
        <v>0</v>
      </c>
      <c r="P1452">
        <f t="shared" si="138"/>
        <v>0</v>
      </c>
      <c r="Q1452" t="e">
        <f>VLOOKUP(M1452,'train-c6'!A$1:B$23,2)</f>
        <v>#N/A</v>
      </c>
      <c r="R1452" t="e">
        <f>VLOOKUP(M1452,'train-c6'!A$2:H$23,7)</f>
        <v>#N/A</v>
      </c>
      <c r="S1452" t="e">
        <f>VLOOKUP(M1452,'train-c6'!A$2:H$23,8)</f>
        <v>#N/A</v>
      </c>
      <c r="T1452">
        <f t="shared" si="139"/>
        <v>0</v>
      </c>
      <c r="U1452">
        <f t="array" ref="U1452">MAX(IF(A$2:A$1790=M1452,IF(B$2:B$1790=N1452,J$2:J$1790)))</f>
        <v>0</v>
      </c>
    </row>
    <row r="1453" spans="1:21" hidden="1" x14ac:dyDescent="0.3">
      <c r="A1453" t="s">
        <v>257</v>
      </c>
      <c r="B1453" t="s">
        <v>321</v>
      </c>
      <c r="C1453">
        <v>92698</v>
      </c>
      <c r="D1453" s="1">
        <v>42249</v>
      </c>
      <c r="E1453" s="1">
        <v>42530</v>
      </c>
      <c r="F1453">
        <v>200522</v>
      </c>
      <c r="G1453" t="s">
        <v>26</v>
      </c>
      <c r="H1453" s="2">
        <v>42530.221388888887</v>
      </c>
      <c r="I1453">
        <f t="shared" si="135"/>
        <v>281</v>
      </c>
      <c r="J1453">
        <f t="shared" si="140"/>
        <v>3</v>
      </c>
      <c r="K1453">
        <f t="shared" si="136"/>
        <v>1</v>
      </c>
      <c r="L1453">
        <f t="shared" si="137"/>
        <v>8</v>
      </c>
      <c r="P1453">
        <f t="shared" si="138"/>
        <v>0</v>
      </c>
      <c r="Q1453" t="e">
        <f>VLOOKUP(M1453,'train-c6'!A$1:B$23,2)</f>
        <v>#N/A</v>
      </c>
      <c r="R1453" t="e">
        <f>VLOOKUP(M1453,'train-c6'!A$2:H$23,7)</f>
        <v>#N/A</v>
      </c>
      <c r="S1453" t="e">
        <f>VLOOKUP(M1453,'train-c6'!A$2:H$23,8)</f>
        <v>#N/A</v>
      </c>
      <c r="T1453">
        <f t="shared" si="139"/>
        <v>0</v>
      </c>
      <c r="U1453">
        <f t="array" ref="U1453">MAX(IF(A$2:A$1790=M1453,IF(B$2:B$1790=N1453,J$2:J$1790)))</f>
        <v>0</v>
      </c>
    </row>
    <row r="1454" spans="1:21" hidden="1" x14ac:dyDescent="0.3">
      <c r="A1454" t="s">
        <v>257</v>
      </c>
      <c r="B1454" t="s">
        <v>321</v>
      </c>
      <c r="C1454">
        <v>92698</v>
      </c>
      <c r="D1454" s="1">
        <v>42249</v>
      </c>
      <c r="E1454" s="1">
        <v>42583</v>
      </c>
      <c r="F1454">
        <v>206344</v>
      </c>
      <c r="G1454" t="s">
        <v>26</v>
      </c>
      <c r="H1454" s="2">
        <v>42583.454062500001</v>
      </c>
      <c r="I1454">
        <f t="shared" si="135"/>
        <v>334</v>
      </c>
      <c r="J1454">
        <f t="shared" si="140"/>
        <v>4</v>
      </c>
      <c r="K1454">
        <f t="shared" si="136"/>
        <v>1</v>
      </c>
      <c r="L1454">
        <f t="shared" si="137"/>
        <v>16</v>
      </c>
      <c r="P1454">
        <f t="shared" si="138"/>
        <v>0</v>
      </c>
      <c r="Q1454" t="e">
        <f>VLOOKUP(M1454,'train-c6'!A$1:B$23,2)</f>
        <v>#N/A</v>
      </c>
      <c r="R1454" t="e">
        <f>VLOOKUP(M1454,'train-c6'!A$2:H$23,7)</f>
        <v>#N/A</v>
      </c>
      <c r="S1454" t="e">
        <f>VLOOKUP(M1454,'train-c6'!A$2:H$23,8)</f>
        <v>#N/A</v>
      </c>
      <c r="T1454">
        <f t="shared" si="139"/>
        <v>0</v>
      </c>
      <c r="U1454">
        <f t="array" ref="U1454">MAX(IF(A$2:A$1790=M1454,IF(B$2:B$1790=N1454,J$2:J$1790)))</f>
        <v>0</v>
      </c>
    </row>
    <row r="1455" spans="1:21" hidden="1" x14ac:dyDescent="0.3">
      <c r="A1455" t="s">
        <v>257</v>
      </c>
      <c r="B1455" t="s">
        <v>321</v>
      </c>
      <c r="C1455">
        <v>92698</v>
      </c>
      <c r="D1455" s="1">
        <v>42249</v>
      </c>
      <c r="E1455" s="1">
        <v>42643</v>
      </c>
      <c r="F1455">
        <v>211936</v>
      </c>
      <c r="G1455" t="s">
        <v>10</v>
      </c>
      <c r="H1455" s="2">
        <v>42643.496516203704</v>
      </c>
      <c r="I1455">
        <f t="shared" si="135"/>
        <v>394</v>
      </c>
      <c r="J1455">
        <f t="shared" si="140"/>
        <v>5</v>
      </c>
      <c r="K1455">
        <f t="shared" si="136"/>
        <v>0</v>
      </c>
      <c r="L1455">
        <f t="shared" si="137"/>
        <v>0</v>
      </c>
      <c r="P1455">
        <f t="shared" si="138"/>
        <v>0</v>
      </c>
      <c r="Q1455" t="e">
        <f>VLOOKUP(M1455,'train-c6'!A$1:B$23,2)</f>
        <v>#N/A</v>
      </c>
      <c r="R1455" t="e">
        <f>VLOOKUP(M1455,'train-c6'!A$2:H$23,7)</f>
        <v>#N/A</v>
      </c>
      <c r="S1455" t="e">
        <f>VLOOKUP(M1455,'train-c6'!A$2:H$23,8)</f>
        <v>#N/A</v>
      </c>
      <c r="T1455">
        <f t="shared" si="139"/>
        <v>0</v>
      </c>
      <c r="U1455">
        <f t="array" ref="U1455">MAX(IF(A$2:A$1790=M1455,IF(B$2:B$1790=N1455,J$2:J$1790)))</f>
        <v>0</v>
      </c>
    </row>
    <row r="1456" spans="1:21" hidden="1" x14ac:dyDescent="0.3">
      <c r="A1456" t="s">
        <v>257</v>
      </c>
      <c r="B1456" t="s">
        <v>321</v>
      </c>
      <c r="C1456">
        <v>92698</v>
      </c>
      <c r="D1456" s="1">
        <v>42249</v>
      </c>
      <c r="E1456" s="1">
        <v>42703</v>
      </c>
      <c r="F1456">
        <v>215820</v>
      </c>
      <c r="G1456" t="s">
        <v>26</v>
      </c>
      <c r="H1456" s="2">
        <v>42703.445347222223</v>
      </c>
      <c r="I1456">
        <f t="shared" si="135"/>
        <v>454</v>
      </c>
      <c r="J1456">
        <f t="shared" si="140"/>
        <v>6</v>
      </c>
      <c r="K1456">
        <f t="shared" si="136"/>
        <v>1</v>
      </c>
      <c r="L1456">
        <f t="shared" si="137"/>
        <v>64</v>
      </c>
      <c r="P1456">
        <f t="shared" si="138"/>
        <v>0</v>
      </c>
      <c r="Q1456" t="e">
        <f>VLOOKUP(M1456,'train-c6'!A$1:B$23,2)</f>
        <v>#N/A</v>
      </c>
      <c r="R1456" t="e">
        <f>VLOOKUP(M1456,'train-c6'!A$2:H$23,7)</f>
        <v>#N/A</v>
      </c>
      <c r="S1456" t="e">
        <f>VLOOKUP(M1456,'train-c6'!A$2:H$23,8)</f>
        <v>#N/A</v>
      </c>
      <c r="T1456">
        <f t="shared" si="139"/>
        <v>0</v>
      </c>
      <c r="U1456">
        <f t="array" ref="U1456">MAX(IF(A$2:A$1790=M1456,IF(B$2:B$1790=N1456,J$2:J$1790)))</f>
        <v>0</v>
      </c>
    </row>
    <row r="1457" spans="1:21" hidden="1" x14ac:dyDescent="0.3">
      <c r="A1457" t="s">
        <v>257</v>
      </c>
      <c r="B1457" t="s">
        <v>321</v>
      </c>
      <c r="C1457">
        <v>92698</v>
      </c>
      <c r="D1457" s="1">
        <v>42249</v>
      </c>
      <c r="E1457" s="1">
        <v>42828</v>
      </c>
      <c r="F1457">
        <v>226440</v>
      </c>
      <c r="G1457" t="s">
        <v>10</v>
      </c>
      <c r="H1457" s="2">
        <v>42828.312372685185</v>
      </c>
      <c r="I1457">
        <f t="shared" si="135"/>
        <v>579</v>
      </c>
      <c r="J1457">
        <f t="shared" si="140"/>
        <v>7</v>
      </c>
      <c r="K1457">
        <f t="shared" si="136"/>
        <v>0</v>
      </c>
      <c r="L1457">
        <f t="shared" si="137"/>
        <v>0</v>
      </c>
      <c r="P1457">
        <f t="shared" si="138"/>
        <v>0</v>
      </c>
      <c r="Q1457" t="e">
        <f>VLOOKUP(M1457,'train-c6'!A$1:B$23,2)</f>
        <v>#N/A</v>
      </c>
      <c r="R1457" t="e">
        <f>VLOOKUP(M1457,'train-c6'!A$2:H$23,7)</f>
        <v>#N/A</v>
      </c>
      <c r="S1457" t="e">
        <f>VLOOKUP(M1457,'train-c6'!A$2:H$23,8)</f>
        <v>#N/A</v>
      </c>
      <c r="T1457">
        <f t="shared" si="139"/>
        <v>0</v>
      </c>
      <c r="U1457">
        <f t="array" ref="U1457">MAX(IF(A$2:A$1790=M1457,IF(B$2:B$1790=N1457,J$2:J$1790)))</f>
        <v>0</v>
      </c>
    </row>
    <row r="1458" spans="1:21" hidden="1" x14ac:dyDescent="0.3">
      <c r="A1458" t="s">
        <v>257</v>
      </c>
      <c r="B1458" t="s">
        <v>322</v>
      </c>
      <c r="C1458">
        <v>92699</v>
      </c>
      <c r="D1458" s="1">
        <v>42249</v>
      </c>
      <c r="E1458" s="1">
        <v>42404</v>
      </c>
      <c r="F1458">
        <v>187203</v>
      </c>
      <c r="G1458" t="s">
        <v>10</v>
      </c>
      <c r="H1458" s="2">
        <v>42404.392766203702</v>
      </c>
      <c r="I1458">
        <f t="shared" si="135"/>
        <v>155</v>
      </c>
      <c r="J1458">
        <f t="shared" si="140"/>
        <v>1</v>
      </c>
      <c r="K1458">
        <f t="shared" si="136"/>
        <v>0</v>
      </c>
      <c r="L1458">
        <f t="shared" si="137"/>
        <v>0</v>
      </c>
      <c r="P1458">
        <f t="shared" si="138"/>
        <v>0</v>
      </c>
      <c r="Q1458" t="e">
        <f>VLOOKUP(M1458,'train-c6'!A$1:B$23,2)</f>
        <v>#N/A</v>
      </c>
      <c r="R1458" t="e">
        <f>VLOOKUP(M1458,'train-c6'!A$2:H$23,7)</f>
        <v>#N/A</v>
      </c>
      <c r="S1458" t="e">
        <f>VLOOKUP(M1458,'train-c6'!A$2:H$23,8)</f>
        <v>#N/A</v>
      </c>
      <c r="T1458">
        <f t="shared" si="139"/>
        <v>0</v>
      </c>
      <c r="U1458">
        <f t="array" ref="U1458">MAX(IF(A$2:A$1790=M1458,IF(B$2:B$1790=N1458,J$2:J$1790)))</f>
        <v>0</v>
      </c>
    </row>
    <row r="1459" spans="1:21" hidden="1" x14ac:dyDescent="0.3">
      <c r="A1459" t="s">
        <v>257</v>
      </c>
      <c r="B1459" t="s">
        <v>322</v>
      </c>
      <c r="C1459">
        <v>92699</v>
      </c>
      <c r="D1459" s="1">
        <v>42249</v>
      </c>
      <c r="E1459" s="1">
        <v>42454</v>
      </c>
      <c r="F1459">
        <v>190288</v>
      </c>
      <c r="G1459" t="s">
        <v>10</v>
      </c>
      <c r="H1459" s="2">
        <v>42454.343402777777</v>
      </c>
      <c r="I1459">
        <f t="shared" si="135"/>
        <v>205</v>
      </c>
      <c r="J1459">
        <f t="shared" si="140"/>
        <v>2</v>
      </c>
      <c r="K1459">
        <f t="shared" si="136"/>
        <v>0</v>
      </c>
      <c r="L1459">
        <f t="shared" si="137"/>
        <v>0</v>
      </c>
      <c r="P1459">
        <f t="shared" si="138"/>
        <v>0</v>
      </c>
      <c r="Q1459" t="e">
        <f>VLOOKUP(M1459,'train-c6'!A$1:B$23,2)</f>
        <v>#N/A</v>
      </c>
      <c r="R1459" t="e">
        <f>VLOOKUP(M1459,'train-c6'!A$2:H$23,7)</f>
        <v>#N/A</v>
      </c>
      <c r="S1459" t="e">
        <f>VLOOKUP(M1459,'train-c6'!A$2:H$23,8)</f>
        <v>#N/A</v>
      </c>
      <c r="T1459">
        <f t="shared" si="139"/>
        <v>0</v>
      </c>
      <c r="U1459">
        <f t="array" ref="U1459">MAX(IF(A$2:A$1790=M1459,IF(B$2:B$1790=N1459,J$2:J$1790)))</f>
        <v>0</v>
      </c>
    </row>
    <row r="1460" spans="1:21" hidden="1" x14ac:dyDescent="0.3">
      <c r="A1460" t="s">
        <v>257</v>
      </c>
      <c r="B1460" t="s">
        <v>322</v>
      </c>
      <c r="C1460">
        <v>92699</v>
      </c>
      <c r="D1460" s="1">
        <v>42249</v>
      </c>
      <c r="E1460" s="1">
        <v>42530</v>
      </c>
      <c r="F1460">
        <v>200524</v>
      </c>
      <c r="G1460" t="s">
        <v>26</v>
      </c>
      <c r="H1460" s="2">
        <v>42530.220266203702</v>
      </c>
      <c r="I1460">
        <f t="shared" si="135"/>
        <v>281</v>
      </c>
      <c r="J1460">
        <f t="shared" si="140"/>
        <v>3</v>
      </c>
      <c r="K1460">
        <f t="shared" si="136"/>
        <v>1</v>
      </c>
      <c r="L1460">
        <f t="shared" si="137"/>
        <v>8</v>
      </c>
      <c r="P1460">
        <f t="shared" si="138"/>
        <v>0</v>
      </c>
      <c r="Q1460" t="e">
        <f>VLOOKUP(M1460,'train-c6'!A$1:B$23,2)</f>
        <v>#N/A</v>
      </c>
      <c r="R1460" t="e">
        <f>VLOOKUP(M1460,'train-c6'!A$2:H$23,7)</f>
        <v>#N/A</v>
      </c>
      <c r="S1460" t="e">
        <f>VLOOKUP(M1460,'train-c6'!A$2:H$23,8)</f>
        <v>#N/A</v>
      </c>
      <c r="T1460">
        <f t="shared" si="139"/>
        <v>0</v>
      </c>
      <c r="U1460">
        <f t="array" ref="U1460">MAX(IF(A$2:A$1790=M1460,IF(B$2:B$1790=N1460,J$2:J$1790)))</f>
        <v>0</v>
      </c>
    </row>
    <row r="1461" spans="1:21" hidden="1" x14ac:dyDescent="0.3">
      <c r="A1461" t="s">
        <v>257</v>
      </c>
      <c r="B1461" t="s">
        <v>322</v>
      </c>
      <c r="C1461">
        <v>92699</v>
      </c>
      <c r="D1461" s="1">
        <v>42249</v>
      </c>
      <c r="E1461" s="1">
        <v>42583</v>
      </c>
      <c r="F1461">
        <v>206345</v>
      </c>
      <c r="G1461" t="s">
        <v>26</v>
      </c>
      <c r="H1461" s="2">
        <v>42583.454108796293</v>
      </c>
      <c r="I1461">
        <f t="shared" si="135"/>
        <v>334</v>
      </c>
      <c r="J1461">
        <f t="shared" si="140"/>
        <v>4</v>
      </c>
      <c r="K1461">
        <f t="shared" si="136"/>
        <v>1</v>
      </c>
      <c r="L1461">
        <f t="shared" si="137"/>
        <v>16</v>
      </c>
      <c r="P1461">
        <f t="shared" si="138"/>
        <v>0</v>
      </c>
      <c r="Q1461" t="e">
        <f>VLOOKUP(M1461,'train-c6'!A$1:B$23,2)</f>
        <v>#N/A</v>
      </c>
      <c r="R1461" t="e">
        <f>VLOOKUP(M1461,'train-c6'!A$2:H$23,7)</f>
        <v>#N/A</v>
      </c>
      <c r="S1461" t="e">
        <f>VLOOKUP(M1461,'train-c6'!A$2:H$23,8)</f>
        <v>#N/A</v>
      </c>
      <c r="T1461">
        <f t="shared" si="139"/>
        <v>0</v>
      </c>
      <c r="U1461">
        <f t="array" ref="U1461">MAX(IF(A$2:A$1790=M1461,IF(B$2:B$1790=N1461,J$2:J$1790)))</f>
        <v>0</v>
      </c>
    </row>
    <row r="1462" spans="1:21" hidden="1" x14ac:dyDescent="0.3">
      <c r="A1462" t="s">
        <v>257</v>
      </c>
      <c r="B1462" t="s">
        <v>322</v>
      </c>
      <c r="C1462">
        <v>92699</v>
      </c>
      <c r="D1462" s="1">
        <v>42249</v>
      </c>
      <c r="E1462" s="1">
        <v>42643</v>
      </c>
      <c r="F1462">
        <v>211937</v>
      </c>
      <c r="G1462" t="s">
        <v>10</v>
      </c>
      <c r="H1462" s="2">
        <v>42643.497037037036</v>
      </c>
      <c r="I1462">
        <f t="shared" si="135"/>
        <v>394</v>
      </c>
      <c r="J1462">
        <f t="shared" si="140"/>
        <v>5</v>
      </c>
      <c r="K1462">
        <f t="shared" si="136"/>
        <v>0</v>
      </c>
      <c r="L1462">
        <f t="shared" si="137"/>
        <v>0</v>
      </c>
      <c r="P1462">
        <f t="shared" si="138"/>
        <v>0</v>
      </c>
      <c r="Q1462" t="e">
        <f>VLOOKUP(M1462,'train-c6'!A$1:B$23,2)</f>
        <v>#N/A</v>
      </c>
      <c r="R1462" t="e">
        <f>VLOOKUP(M1462,'train-c6'!A$2:H$23,7)</f>
        <v>#N/A</v>
      </c>
      <c r="S1462" t="e">
        <f>VLOOKUP(M1462,'train-c6'!A$2:H$23,8)</f>
        <v>#N/A</v>
      </c>
      <c r="T1462">
        <f t="shared" si="139"/>
        <v>0</v>
      </c>
      <c r="U1462">
        <f t="array" ref="U1462">MAX(IF(A$2:A$1790=M1462,IF(B$2:B$1790=N1462,J$2:J$1790)))</f>
        <v>0</v>
      </c>
    </row>
    <row r="1463" spans="1:21" hidden="1" x14ac:dyDescent="0.3">
      <c r="A1463" t="s">
        <v>257</v>
      </c>
      <c r="B1463" t="s">
        <v>322</v>
      </c>
      <c r="C1463">
        <v>92699</v>
      </c>
      <c r="D1463" s="1">
        <v>42249</v>
      </c>
      <c r="E1463" s="1">
        <v>42703</v>
      </c>
      <c r="F1463">
        <v>215821</v>
      </c>
      <c r="G1463" t="s">
        <v>26</v>
      </c>
      <c r="H1463" s="2">
        <v>42703.445439814815</v>
      </c>
      <c r="I1463">
        <f t="shared" si="135"/>
        <v>454</v>
      </c>
      <c r="J1463">
        <f t="shared" si="140"/>
        <v>6</v>
      </c>
      <c r="K1463">
        <f t="shared" si="136"/>
        <v>1</v>
      </c>
      <c r="L1463">
        <f t="shared" si="137"/>
        <v>64</v>
      </c>
      <c r="P1463">
        <f t="shared" si="138"/>
        <v>0</v>
      </c>
      <c r="Q1463" t="e">
        <f>VLOOKUP(M1463,'train-c6'!A$1:B$23,2)</f>
        <v>#N/A</v>
      </c>
      <c r="R1463" t="e">
        <f>VLOOKUP(M1463,'train-c6'!A$2:H$23,7)</f>
        <v>#N/A</v>
      </c>
      <c r="S1463" t="e">
        <f>VLOOKUP(M1463,'train-c6'!A$2:H$23,8)</f>
        <v>#N/A</v>
      </c>
      <c r="T1463">
        <f t="shared" si="139"/>
        <v>0</v>
      </c>
      <c r="U1463">
        <f t="array" ref="U1463">MAX(IF(A$2:A$1790=M1463,IF(B$2:B$1790=N1463,J$2:J$1790)))</f>
        <v>0</v>
      </c>
    </row>
    <row r="1464" spans="1:21" hidden="1" x14ac:dyDescent="0.3">
      <c r="A1464" t="s">
        <v>257</v>
      </c>
      <c r="B1464" t="s">
        <v>322</v>
      </c>
      <c r="C1464">
        <v>92699</v>
      </c>
      <c r="D1464" s="1">
        <v>42249</v>
      </c>
      <c r="E1464" s="1">
        <v>42828</v>
      </c>
      <c r="F1464">
        <v>226441</v>
      </c>
      <c r="G1464" t="s">
        <v>10</v>
      </c>
      <c r="H1464" s="2">
        <v>42828.3125462963</v>
      </c>
      <c r="I1464">
        <f t="shared" si="135"/>
        <v>579</v>
      </c>
      <c r="J1464">
        <f t="shared" si="140"/>
        <v>7</v>
      </c>
      <c r="K1464">
        <f t="shared" si="136"/>
        <v>0</v>
      </c>
      <c r="L1464">
        <f t="shared" si="137"/>
        <v>0</v>
      </c>
      <c r="P1464">
        <f t="shared" si="138"/>
        <v>0</v>
      </c>
      <c r="Q1464" t="e">
        <f>VLOOKUP(M1464,'train-c6'!A$1:B$23,2)</f>
        <v>#N/A</v>
      </c>
      <c r="R1464" t="e">
        <f>VLOOKUP(M1464,'train-c6'!A$2:H$23,7)</f>
        <v>#N/A</v>
      </c>
      <c r="S1464" t="e">
        <f>VLOOKUP(M1464,'train-c6'!A$2:H$23,8)</f>
        <v>#N/A</v>
      </c>
      <c r="T1464">
        <f t="shared" si="139"/>
        <v>0</v>
      </c>
      <c r="U1464">
        <f t="array" ref="U1464">MAX(IF(A$2:A$1790=M1464,IF(B$2:B$1790=N1464,J$2:J$1790)))</f>
        <v>0</v>
      </c>
    </row>
    <row r="1465" spans="1:21" hidden="1" x14ac:dyDescent="0.3">
      <c r="A1465" t="s">
        <v>257</v>
      </c>
      <c r="B1465" t="s">
        <v>294</v>
      </c>
      <c r="C1465">
        <v>92700</v>
      </c>
      <c r="D1465" s="1">
        <v>42249</v>
      </c>
      <c r="E1465" s="1">
        <v>42392</v>
      </c>
      <c r="F1465">
        <v>184800</v>
      </c>
      <c r="G1465" t="s">
        <v>10</v>
      </c>
      <c r="H1465" s="2">
        <v>42392.376840277779</v>
      </c>
      <c r="I1465">
        <f t="shared" si="135"/>
        <v>143</v>
      </c>
      <c r="J1465">
        <f t="shared" si="140"/>
        <v>1</v>
      </c>
      <c r="K1465">
        <f t="shared" si="136"/>
        <v>0</v>
      </c>
      <c r="L1465">
        <f t="shared" si="137"/>
        <v>0</v>
      </c>
      <c r="P1465">
        <f t="shared" si="138"/>
        <v>0</v>
      </c>
      <c r="Q1465" t="e">
        <f>VLOOKUP(M1465,'train-c6'!A$1:B$23,2)</f>
        <v>#N/A</v>
      </c>
      <c r="R1465" t="e">
        <f>VLOOKUP(M1465,'train-c6'!A$2:H$23,7)</f>
        <v>#N/A</v>
      </c>
      <c r="S1465" t="e">
        <f>VLOOKUP(M1465,'train-c6'!A$2:H$23,8)</f>
        <v>#N/A</v>
      </c>
      <c r="T1465">
        <f t="shared" si="139"/>
        <v>0</v>
      </c>
      <c r="U1465">
        <f t="array" ref="U1465">MAX(IF(A$2:A$1790=M1465,IF(B$2:B$1790=N1465,J$2:J$1790)))</f>
        <v>0</v>
      </c>
    </row>
    <row r="1466" spans="1:21" hidden="1" x14ac:dyDescent="0.3">
      <c r="A1466" t="s">
        <v>257</v>
      </c>
      <c r="B1466" t="s">
        <v>294</v>
      </c>
      <c r="C1466">
        <v>92700</v>
      </c>
      <c r="D1466" s="1">
        <v>42249</v>
      </c>
      <c r="E1466" s="1">
        <v>42454</v>
      </c>
      <c r="F1466">
        <v>190287</v>
      </c>
      <c r="G1466" t="s">
        <v>10</v>
      </c>
      <c r="H1466" s="2">
        <v>42454.343368055554</v>
      </c>
      <c r="I1466">
        <f t="shared" si="135"/>
        <v>205</v>
      </c>
      <c r="J1466">
        <f t="shared" si="140"/>
        <v>2</v>
      </c>
      <c r="K1466">
        <f t="shared" si="136"/>
        <v>0</v>
      </c>
      <c r="L1466">
        <f t="shared" si="137"/>
        <v>0</v>
      </c>
      <c r="P1466">
        <f t="shared" si="138"/>
        <v>0</v>
      </c>
      <c r="Q1466" t="e">
        <f>VLOOKUP(M1466,'train-c6'!A$1:B$23,2)</f>
        <v>#N/A</v>
      </c>
      <c r="R1466" t="e">
        <f>VLOOKUP(M1466,'train-c6'!A$2:H$23,7)</f>
        <v>#N/A</v>
      </c>
      <c r="S1466" t="e">
        <f>VLOOKUP(M1466,'train-c6'!A$2:H$23,8)</f>
        <v>#N/A</v>
      </c>
      <c r="T1466">
        <f t="shared" si="139"/>
        <v>0</v>
      </c>
      <c r="U1466">
        <f t="array" ref="U1466">MAX(IF(A$2:A$1790=M1466,IF(B$2:B$1790=N1466,J$2:J$1790)))</f>
        <v>0</v>
      </c>
    </row>
    <row r="1467" spans="1:21" hidden="1" x14ac:dyDescent="0.3">
      <c r="A1467" t="s">
        <v>257</v>
      </c>
      <c r="B1467" t="s">
        <v>294</v>
      </c>
      <c r="C1467">
        <v>92700</v>
      </c>
      <c r="D1467" s="1">
        <v>42249</v>
      </c>
      <c r="E1467" s="1">
        <v>42529</v>
      </c>
      <c r="F1467">
        <v>200425</v>
      </c>
      <c r="G1467" t="s">
        <v>10</v>
      </c>
      <c r="H1467" s="2">
        <v>42529.450914351852</v>
      </c>
      <c r="I1467">
        <f t="shared" si="135"/>
        <v>280</v>
      </c>
      <c r="J1467">
        <f t="shared" si="140"/>
        <v>3</v>
      </c>
      <c r="K1467">
        <f t="shared" si="136"/>
        <v>0</v>
      </c>
      <c r="L1467">
        <f t="shared" si="137"/>
        <v>0</v>
      </c>
      <c r="P1467">
        <f t="shared" si="138"/>
        <v>0</v>
      </c>
      <c r="Q1467" t="e">
        <f>VLOOKUP(M1467,'train-c6'!A$1:B$23,2)</f>
        <v>#N/A</v>
      </c>
      <c r="R1467" t="e">
        <f>VLOOKUP(M1467,'train-c6'!A$2:H$23,7)</f>
        <v>#N/A</v>
      </c>
      <c r="S1467" t="e">
        <f>VLOOKUP(M1467,'train-c6'!A$2:H$23,8)</f>
        <v>#N/A</v>
      </c>
      <c r="T1467">
        <f t="shared" si="139"/>
        <v>0</v>
      </c>
      <c r="U1467">
        <f t="array" ref="U1467">MAX(IF(A$2:A$1790=M1467,IF(B$2:B$1790=N1467,J$2:J$1790)))</f>
        <v>0</v>
      </c>
    </row>
    <row r="1468" spans="1:21" hidden="1" x14ac:dyDescent="0.3">
      <c r="A1468" t="s">
        <v>257</v>
      </c>
      <c r="B1468" t="s">
        <v>294</v>
      </c>
      <c r="C1468">
        <v>92700</v>
      </c>
      <c r="D1468" s="1">
        <v>42249</v>
      </c>
      <c r="E1468" s="1">
        <v>42583</v>
      </c>
      <c r="F1468">
        <v>206342</v>
      </c>
      <c r="G1468" t="s">
        <v>10</v>
      </c>
      <c r="H1468" s="2">
        <v>42583.453414351854</v>
      </c>
      <c r="I1468">
        <f t="shared" si="135"/>
        <v>334</v>
      </c>
      <c r="J1468">
        <f t="shared" si="140"/>
        <v>4</v>
      </c>
      <c r="K1468">
        <f t="shared" si="136"/>
        <v>0</v>
      </c>
      <c r="L1468">
        <f t="shared" si="137"/>
        <v>0</v>
      </c>
      <c r="P1468">
        <f t="shared" si="138"/>
        <v>0</v>
      </c>
      <c r="Q1468" t="e">
        <f>VLOOKUP(M1468,'train-c6'!A$1:B$23,2)</f>
        <v>#N/A</v>
      </c>
      <c r="R1468" t="e">
        <f>VLOOKUP(M1468,'train-c6'!A$2:H$23,7)</f>
        <v>#N/A</v>
      </c>
      <c r="S1468" t="e">
        <f>VLOOKUP(M1468,'train-c6'!A$2:H$23,8)</f>
        <v>#N/A</v>
      </c>
      <c r="T1468">
        <f t="shared" si="139"/>
        <v>0</v>
      </c>
      <c r="U1468">
        <f t="array" ref="U1468">MAX(IF(A$2:A$1790=M1468,IF(B$2:B$1790=N1468,J$2:J$1790)))</f>
        <v>0</v>
      </c>
    </row>
    <row r="1469" spans="1:21" hidden="1" x14ac:dyDescent="0.3">
      <c r="A1469" t="s">
        <v>257</v>
      </c>
      <c r="B1469" t="s">
        <v>296</v>
      </c>
      <c r="C1469">
        <v>92701</v>
      </c>
      <c r="D1469" s="1">
        <v>42249</v>
      </c>
      <c r="E1469" s="1">
        <v>42392</v>
      </c>
      <c r="F1469">
        <v>184802</v>
      </c>
      <c r="G1469" t="s">
        <v>10</v>
      </c>
      <c r="H1469" s="2">
        <v>42392.376921296294</v>
      </c>
      <c r="I1469">
        <f t="shared" si="135"/>
        <v>143</v>
      </c>
      <c r="J1469">
        <f t="shared" si="140"/>
        <v>1</v>
      </c>
      <c r="K1469">
        <f t="shared" si="136"/>
        <v>0</v>
      </c>
      <c r="L1469">
        <f t="shared" si="137"/>
        <v>0</v>
      </c>
      <c r="P1469">
        <f t="shared" si="138"/>
        <v>0</v>
      </c>
      <c r="Q1469" t="e">
        <f>VLOOKUP(M1469,'train-c6'!A$1:B$23,2)</f>
        <v>#N/A</v>
      </c>
      <c r="R1469" t="e">
        <f>VLOOKUP(M1469,'train-c6'!A$2:H$23,7)</f>
        <v>#N/A</v>
      </c>
      <c r="S1469" t="e">
        <f>VLOOKUP(M1469,'train-c6'!A$2:H$23,8)</f>
        <v>#N/A</v>
      </c>
      <c r="T1469">
        <f t="shared" si="139"/>
        <v>0</v>
      </c>
      <c r="U1469">
        <f t="array" ref="U1469">MAX(IF(A$2:A$1790=M1469,IF(B$2:B$1790=N1469,J$2:J$1790)))</f>
        <v>0</v>
      </c>
    </row>
    <row r="1470" spans="1:21" hidden="1" x14ac:dyDescent="0.3">
      <c r="A1470" t="s">
        <v>257</v>
      </c>
      <c r="B1470" t="s">
        <v>296</v>
      </c>
      <c r="C1470">
        <v>92701</v>
      </c>
      <c r="D1470" s="1">
        <v>42249</v>
      </c>
      <c r="E1470" s="1">
        <v>42454</v>
      </c>
      <c r="F1470">
        <v>190286</v>
      </c>
      <c r="G1470" t="s">
        <v>10</v>
      </c>
      <c r="H1470" s="2">
        <v>42454.343344907407</v>
      </c>
      <c r="I1470">
        <f t="shared" si="135"/>
        <v>205</v>
      </c>
      <c r="J1470">
        <f t="shared" si="140"/>
        <v>2</v>
      </c>
      <c r="K1470">
        <f t="shared" si="136"/>
        <v>0</v>
      </c>
      <c r="L1470">
        <f t="shared" si="137"/>
        <v>0</v>
      </c>
      <c r="P1470">
        <f t="shared" si="138"/>
        <v>0</v>
      </c>
      <c r="Q1470" t="e">
        <f>VLOOKUP(M1470,'train-c6'!A$1:B$23,2)</f>
        <v>#N/A</v>
      </c>
      <c r="R1470" t="e">
        <f>VLOOKUP(M1470,'train-c6'!A$2:H$23,7)</f>
        <v>#N/A</v>
      </c>
      <c r="S1470" t="e">
        <f>VLOOKUP(M1470,'train-c6'!A$2:H$23,8)</f>
        <v>#N/A</v>
      </c>
      <c r="T1470">
        <f t="shared" si="139"/>
        <v>0</v>
      </c>
      <c r="U1470">
        <f t="array" ref="U1470">MAX(IF(A$2:A$1790=M1470,IF(B$2:B$1790=N1470,J$2:J$1790)))</f>
        <v>0</v>
      </c>
    </row>
    <row r="1471" spans="1:21" hidden="1" x14ac:dyDescent="0.3">
      <c r="A1471" t="s">
        <v>257</v>
      </c>
      <c r="B1471" t="s">
        <v>296</v>
      </c>
      <c r="C1471">
        <v>92701</v>
      </c>
      <c r="D1471" s="1">
        <v>42249</v>
      </c>
      <c r="E1471" s="1">
        <v>42529</v>
      </c>
      <c r="F1471">
        <v>200424</v>
      </c>
      <c r="G1471" t="s">
        <v>10</v>
      </c>
      <c r="H1471" s="2">
        <v>42529.450671296298</v>
      </c>
      <c r="I1471">
        <f t="shared" si="135"/>
        <v>280</v>
      </c>
      <c r="J1471">
        <f t="shared" si="140"/>
        <v>3</v>
      </c>
      <c r="K1471">
        <f t="shared" si="136"/>
        <v>0</v>
      </c>
      <c r="L1471">
        <f t="shared" si="137"/>
        <v>0</v>
      </c>
      <c r="P1471">
        <f t="shared" si="138"/>
        <v>0</v>
      </c>
      <c r="Q1471" t="e">
        <f>VLOOKUP(M1471,'train-c6'!A$1:B$23,2)</f>
        <v>#N/A</v>
      </c>
      <c r="R1471" t="e">
        <f>VLOOKUP(M1471,'train-c6'!A$2:H$23,7)</f>
        <v>#N/A</v>
      </c>
      <c r="S1471" t="e">
        <f>VLOOKUP(M1471,'train-c6'!A$2:H$23,8)</f>
        <v>#N/A</v>
      </c>
      <c r="T1471">
        <f t="shared" si="139"/>
        <v>0</v>
      </c>
      <c r="U1471">
        <f t="array" ref="U1471">MAX(IF(A$2:A$1790=M1471,IF(B$2:B$1790=N1471,J$2:J$1790)))</f>
        <v>0</v>
      </c>
    </row>
    <row r="1472" spans="1:21" hidden="1" x14ac:dyDescent="0.3">
      <c r="A1472" t="s">
        <v>257</v>
      </c>
      <c r="B1472" t="s">
        <v>296</v>
      </c>
      <c r="C1472">
        <v>92701</v>
      </c>
      <c r="D1472" s="1">
        <v>42249</v>
      </c>
      <c r="E1472" s="1">
        <v>42583</v>
      </c>
      <c r="F1472">
        <v>206343</v>
      </c>
      <c r="G1472" t="s">
        <v>10</v>
      </c>
      <c r="H1472" s="2">
        <v>42583.453541666669</v>
      </c>
      <c r="I1472">
        <f t="shared" si="135"/>
        <v>334</v>
      </c>
      <c r="J1472">
        <f t="shared" si="140"/>
        <v>4</v>
      </c>
      <c r="K1472">
        <f t="shared" si="136"/>
        <v>0</v>
      </c>
      <c r="L1472">
        <f t="shared" si="137"/>
        <v>0</v>
      </c>
      <c r="P1472">
        <f t="shared" si="138"/>
        <v>0</v>
      </c>
      <c r="Q1472" t="e">
        <f>VLOOKUP(M1472,'train-c6'!A$1:B$23,2)</f>
        <v>#N/A</v>
      </c>
      <c r="R1472" t="e">
        <f>VLOOKUP(M1472,'train-c6'!A$2:H$23,7)</f>
        <v>#N/A</v>
      </c>
      <c r="S1472" t="e">
        <f>VLOOKUP(M1472,'train-c6'!A$2:H$23,8)</f>
        <v>#N/A</v>
      </c>
      <c r="T1472">
        <f t="shared" si="139"/>
        <v>0</v>
      </c>
      <c r="U1472">
        <f t="array" ref="U1472">MAX(IF(A$2:A$1790=M1472,IF(B$2:B$1790=N1472,J$2:J$1790)))</f>
        <v>0</v>
      </c>
    </row>
    <row r="1473" spans="1:21" hidden="1" x14ac:dyDescent="0.3">
      <c r="A1473" t="s">
        <v>257</v>
      </c>
      <c r="B1473" t="s">
        <v>296</v>
      </c>
      <c r="C1473">
        <v>92701</v>
      </c>
      <c r="D1473" s="1">
        <v>42249</v>
      </c>
      <c r="E1473" s="1">
        <v>42643</v>
      </c>
      <c r="F1473">
        <v>211938</v>
      </c>
      <c r="G1473" t="s">
        <v>10</v>
      </c>
      <c r="H1473" s="2">
        <v>42643.497233796297</v>
      </c>
      <c r="I1473">
        <f t="shared" si="135"/>
        <v>394</v>
      </c>
      <c r="J1473">
        <f t="shared" si="140"/>
        <v>5</v>
      </c>
      <c r="K1473">
        <f t="shared" si="136"/>
        <v>0</v>
      </c>
      <c r="L1473">
        <f t="shared" si="137"/>
        <v>0</v>
      </c>
      <c r="P1473">
        <f t="shared" si="138"/>
        <v>0</v>
      </c>
      <c r="Q1473" t="e">
        <f>VLOOKUP(M1473,'train-c6'!A$1:B$23,2)</f>
        <v>#N/A</v>
      </c>
      <c r="R1473" t="e">
        <f>VLOOKUP(M1473,'train-c6'!A$2:H$23,7)</f>
        <v>#N/A</v>
      </c>
      <c r="S1473" t="e">
        <f>VLOOKUP(M1473,'train-c6'!A$2:H$23,8)</f>
        <v>#N/A</v>
      </c>
      <c r="T1473">
        <f t="shared" si="139"/>
        <v>0</v>
      </c>
      <c r="U1473">
        <f t="array" ref="U1473">MAX(IF(A$2:A$1790=M1473,IF(B$2:B$1790=N1473,J$2:J$1790)))</f>
        <v>0</v>
      </c>
    </row>
    <row r="1474" spans="1:21" hidden="1" x14ac:dyDescent="0.3">
      <c r="A1474" t="s">
        <v>257</v>
      </c>
      <c r="B1474" t="s">
        <v>296</v>
      </c>
      <c r="C1474">
        <v>92701</v>
      </c>
      <c r="D1474" s="1">
        <v>42249</v>
      </c>
      <c r="E1474" s="1">
        <v>42699</v>
      </c>
      <c r="F1474">
        <v>215325</v>
      </c>
      <c r="G1474" t="s">
        <v>10</v>
      </c>
      <c r="H1474" s="2">
        <v>42699.333958333336</v>
      </c>
      <c r="I1474">
        <f t="shared" ref="I1474:I1537" si="141">DATEDIF(D1474,E1474,"D")</f>
        <v>450</v>
      </c>
      <c r="J1474">
        <f t="shared" si="140"/>
        <v>6</v>
      </c>
      <c r="K1474">
        <f t="shared" si="136"/>
        <v>0</v>
      </c>
      <c r="L1474">
        <f t="shared" si="137"/>
        <v>0</v>
      </c>
      <c r="P1474">
        <f t="shared" si="138"/>
        <v>0</v>
      </c>
      <c r="Q1474" t="e">
        <f>VLOOKUP(M1474,'train-c6'!A$1:B$23,2)</f>
        <v>#N/A</v>
      </c>
      <c r="R1474" t="e">
        <f>VLOOKUP(M1474,'train-c6'!A$2:H$23,7)</f>
        <v>#N/A</v>
      </c>
      <c r="S1474" t="e">
        <f>VLOOKUP(M1474,'train-c6'!A$2:H$23,8)</f>
        <v>#N/A</v>
      </c>
      <c r="T1474">
        <f t="shared" si="139"/>
        <v>0</v>
      </c>
      <c r="U1474">
        <f t="array" ref="U1474">MAX(IF(A$2:A$1790=M1474,IF(B$2:B$1790=N1474,J$2:J$1790)))</f>
        <v>0</v>
      </c>
    </row>
    <row r="1475" spans="1:21" hidden="1" x14ac:dyDescent="0.3">
      <c r="A1475" t="s">
        <v>257</v>
      </c>
      <c r="B1475" t="s">
        <v>296</v>
      </c>
      <c r="C1475">
        <v>92701</v>
      </c>
      <c r="D1475" s="1">
        <v>42249</v>
      </c>
      <c r="E1475" s="1">
        <v>42828</v>
      </c>
      <c r="F1475">
        <v>226442</v>
      </c>
      <c r="G1475" t="s">
        <v>10</v>
      </c>
      <c r="H1475" s="2">
        <v>42828.312638888892</v>
      </c>
      <c r="I1475">
        <f t="shared" si="141"/>
        <v>579</v>
      </c>
      <c r="J1475">
        <f t="shared" si="140"/>
        <v>7</v>
      </c>
      <c r="K1475">
        <f t="shared" ref="K1475:K1538" si="142">IF(G1475="Failed",1,0)</f>
        <v>0</v>
      </c>
      <c r="L1475">
        <f t="shared" ref="L1475:L1538" si="143">POWER(2,J1475)*K1475</f>
        <v>0</v>
      </c>
      <c r="P1475">
        <f t="shared" ref="P1475:P1538" si="144">SUMIFS(L$2:L$1790,C$2:C$1790,O1475,A$2:A$1790,M1475,J$2:J$1790,U1475)</f>
        <v>0</v>
      </c>
      <c r="Q1475" t="e">
        <f>VLOOKUP(M1475,'train-c6'!A$1:B$23,2)</f>
        <v>#N/A</v>
      </c>
      <c r="R1475" t="e">
        <f>VLOOKUP(M1475,'train-c6'!A$2:H$23,7)</f>
        <v>#N/A</v>
      </c>
      <c r="S1475" t="e">
        <f>VLOOKUP(M1475,'train-c6'!A$2:H$23,8)</f>
        <v>#N/A</v>
      </c>
      <c r="T1475">
        <f t="shared" ref="T1475:T1538" si="145">SUMIFS(K$2:K$1790,A$2:A$1790,M1475,B$2:B$1790,N1475,J$2:J$1790,U1475)</f>
        <v>0</v>
      </c>
      <c r="U1475">
        <f t="array" ref="U1475">MAX(IF(A$2:A$1790=M1475,IF(B$2:B$1790=N1475,J$2:J$1790)))</f>
        <v>0</v>
      </c>
    </row>
    <row r="1476" spans="1:21" hidden="1" x14ac:dyDescent="0.3">
      <c r="A1476" t="s">
        <v>257</v>
      </c>
      <c r="B1476" t="s">
        <v>297</v>
      </c>
      <c r="C1476">
        <v>92702</v>
      </c>
      <c r="D1476" s="1">
        <v>42249</v>
      </c>
      <c r="E1476" s="1">
        <v>42392</v>
      </c>
      <c r="F1476">
        <v>184803</v>
      </c>
      <c r="G1476" t="s">
        <v>10</v>
      </c>
      <c r="H1476" s="2">
        <v>42392.376956018517</v>
      </c>
      <c r="I1476">
        <f t="shared" si="141"/>
        <v>143</v>
      </c>
      <c r="J1476">
        <f t="shared" si="140"/>
        <v>1</v>
      </c>
      <c r="K1476">
        <f t="shared" si="142"/>
        <v>0</v>
      </c>
      <c r="L1476">
        <f t="shared" si="143"/>
        <v>0</v>
      </c>
      <c r="P1476">
        <f t="shared" si="144"/>
        <v>0</v>
      </c>
      <c r="Q1476" t="e">
        <f>VLOOKUP(M1476,'train-c6'!A$1:B$23,2)</f>
        <v>#N/A</v>
      </c>
      <c r="R1476" t="e">
        <f>VLOOKUP(M1476,'train-c6'!A$2:H$23,7)</f>
        <v>#N/A</v>
      </c>
      <c r="S1476" t="e">
        <f>VLOOKUP(M1476,'train-c6'!A$2:H$23,8)</f>
        <v>#N/A</v>
      </c>
      <c r="T1476">
        <f t="shared" si="145"/>
        <v>0</v>
      </c>
      <c r="U1476">
        <f t="array" ref="U1476">MAX(IF(A$2:A$1790=M1476,IF(B$2:B$1790=N1476,J$2:J$1790)))</f>
        <v>0</v>
      </c>
    </row>
    <row r="1477" spans="1:21" hidden="1" x14ac:dyDescent="0.3">
      <c r="A1477" t="s">
        <v>257</v>
      </c>
      <c r="B1477" t="s">
        <v>297</v>
      </c>
      <c r="C1477">
        <v>92702</v>
      </c>
      <c r="D1477" s="1">
        <v>42249</v>
      </c>
      <c r="E1477" s="1">
        <v>42454</v>
      </c>
      <c r="F1477">
        <v>190283</v>
      </c>
      <c r="G1477" t="s">
        <v>10</v>
      </c>
      <c r="H1477" s="2">
        <v>42454.343148148146</v>
      </c>
      <c r="I1477">
        <f t="shared" si="141"/>
        <v>205</v>
      </c>
      <c r="J1477">
        <f t="shared" si="140"/>
        <v>2</v>
      </c>
      <c r="K1477">
        <f t="shared" si="142"/>
        <v>0</v>
      </c>
      <c r="L1477">
        <f t="shared" si="143"/>
        <v>0</v>
      </c>
      <c r="P1477">
        <f t="shared" si="144"/>
        <v>0</v>
      </c>
      <c r="Q1477" t="e">
        <f>VLOOKUP(M1477,'train-c6'!A$1:B$23,2)</f>
        <v>#N/A</v>
      </c>
      <c r="R1477" t="e">
        <f>VLOOKUP(M1477,'train-c6'!A$2:H$23,7)</f>
        <v>#N/A</v>
      </c>
      <c r="S1477" t="e">
        <f>VLOOKUP(M1477,'train-c6'!A$2:H$23,8)</f>
        <v>#N/A</v>
      </c>
      <c r="T1477">
        <f t="shared" si="145"/>
        <v>0</v>
      </c>
      <c r="U1477">
        <f t="array" ref="U1477">MAX(IF(A$2:A$1790=M1477,IF(B$2:B$1790=N1477,J$2:J$1790)))</f>
        <v>0</v>
      </c>
    </row>
    <row r="1478" spans="1:21" hidden="1" x14ac:dyDescent="0.3">
      <c r="A1478" t="s">
        <v>257</v>
      </c>
      <c r="B1478" t="s">
        <v>297</v>
      </c>
      <c r="C1478">
        <v>92702</v>
      </c>
      <c r="D1478" s="1">
        <v>42249</v>
      </c>
      <c r="E1478" s="1">
        <v>42515</v>
      </c>
      <c r="F1478">
        <v>197185</v>
      </c>
      <c r="G1478" t="s">
        <v>10</v>
      </c>
      <c r="H1478" s="2">
        <v>42515.463622685187</v>
      </c>
      <c r="I1478">
        <f t="shared" si="141"/>
        <v>266</v>
      </c>
      <c r="J1478">
        <f t="shared" si="140"/>
        <v>3</v>
      </c>
      <c r="K1478">
        <f t="shared" si="142"/>
        <v>0</v>
      </c>
      <c r="L1478">
        <f t="shared" si="143"/>
        <v>0</v>
      </c>
      <c r="P1478">
        <f t="shared" si="144"/>
        <v>0</v>
      </c>
      <c r="Q1478" t="e">
        <f>VLOOKUP(M1478,'train-c6'!A$1:B$23,2)</f>
        <v>#N/A</v>
      </c>
      <c r="R1478" t="e">
        <f>VLOOKUP(M1478,'train-c6'!A$2:H$23,7)</f>
        <v>#N/A</v>
      </c>
      <c r="S1478" t="e">
        <f>VLOOKUP(M1478,'train-c6'!A$2:H$23,8)</f>
        <v>#N/A</v>
      </c>
      <c r="T1478">
        <f t="shared" si="145"/>
        <v>0</v>
      </c>
      <c r="U1478">
        <f t="array" ref="U1478">MAX(IF(A$2:A$1790=M1478,IF(B$2:B$1790=N1478,J$2:J$1790)))</f>
        <v>0</v>
      </c>
    </row>
    <row r="1479" spans="1:21" hidden="1" x14ac:dyDescent="0.3">
      <c r="A1479" t="s">
        <v>257</v>
      </c>
      <c r="B1479" t="s">
        <v>297</v>
      </c>
      <c r="C1479">
        <v>92702</v>
      </c>
      <c r="D1479" s="1">
        <v>42249</v>
      </c>
      <c r="E1479" s="1">
        <v>42571</v>
      </c>
      <c r="F1479">
        <v>204057</v>
      </c>
      <c r="G1479" t="s">
        <v>10</v>
      </c>
      <c r="H1479" s="2">
        <v>42571.496898148151</v>
      </c>
      <c r="I1479">
        <f t="shared" si="141"/>
        <v>322</v>
      </c>
      <c r="J1479">
        <f t="shared" si="140"/>
        <v>4</v>
      </c>
      <c r="K1479">
        <f t="shared" si="142"/>
        <v>0</v>
      </c>
      <c r="L1479">
        <f t="shared" si="143"/>
        <v>0</v>
      </c>
      <c r="P1479">
        <f t="shared" si="144"/>
        <v>0</v>
      </c>
      <c r="Q1479" t="e">
        <f>VLOOKUP(M1479,'train-c6'!A$1:B$23,2)</f>
        <v>#N/A</v>
      </c>
      <c r="R1479" t="e">
        <f>VLOOKUP(M1479,'train-c6'!A$2:H$23,7)</f>
        <v>#N/A</v>
      </c>
      <c r="S1479" t="e">
        <f>VLOOKUP(M1479,'train-c6'!A$2:H$23,8)</f>
        <v>#N/A</v>
      </c>
      <c r="T1479">
        <f t="shared" si="145"/>
        <v>0</v>
      </c>
      <c r="U1479">
        <f t="array" ref="U1479">MAX(IF(A$2:A$1790=M1479,IF(B$2:B$1790=N1479,J$2:J$1790)))</f>
        <v>0</v>
      </c>
    </row>
    <row r="1480" spans="1:21" hidden="1" x14ac:dyDescent="0.3">
      <c r="A1480" t="s">
        <v>257</v>
      </c>
      <c r="B1480" t="s">
        <v>297</v>
      </c>
      <c r="C1480">
        <v>92702</v>
      </c>
      <c r="D1480" s="1">
        <v>42249</v>
      </c>
      <c r="E1480" s="1">
        <v>42643</v>
      </c>
      <c r="F1480">
        <v>211939</v>
      </c>
      <c r="G1480" t="s">
        <v>10</v>
      </c>
      <c r="H1480" s="2">
        <v>42643.497314814813</v>
      </c>
      <c r="I1480">
        <f t="shared" si="141"/>
        <v>394</v>
      </c>
      <c r="J1480">
        <f t="shared" si="140"/>
        <v>5</v>
      </c>
      <c r="K1480">
        <f t="shared" si="142"/>
        <v>0</v>
      </c>
      <c r="L1480">
        <f t="shared" si="143"/>
        <v>0</v>
      </c>
      <c r="P1480">
        <f t="shared" si="144"/>
        <v>0</v>
      </c>
      <c r="Q1480" t="e">
        <f>VLOOKUP(M1480,'train-c6'!A$1:B$23,2)</f>
        <v>#N/A</v>
      </c>
      <c r="R1480" t="e">
        <f>VLOOKUP(M1480,'train-c6'!A$2:H$23,7)</f>
        <v>#N/A</v>
      </c>
      <c r="S1480" t="e">
        <f>VLOOKUP(M1480,'train-c6'!A$2:H$23,8)</f>
        <v>#N/A</v>
      </c>
      <c r="T1480">
        <f t="shared" si="145"/>
        <v>0</v>
      </c>
      <c r="U1480">
        <f t="array" ref="U1480">MAX(IF(A$2:A$1790=M1480,IF(B$2:B$1790=N1480,J$2:J$1790)))</f>
        <v>0</v>
      </c>
    </row>
    <row r="1481" spans="1:21" hidden="1" x14ac:dyDescent="0.3">
      <c r="A1481" t="s">
        <v>257</v>
      </c>
      <c r="B1481" t="s">
        <v>297</v>
      </c>
      <c r="C1481">
        <v>92702</v>
      </c>
      <c r="D1481" s="1">
        <v>42249</v>
      </c>
      <c r="E1481" s="1">
        <v>42699</v>
      </c>
      <c r="F1481">
        <v>215326</v>
      </c>
      <c r="G1481" t="s">
        <v>10</v>
      </c>
      <c r="H1481" s="2">
        <v>42699.334050925929</v>
      </c>
      <c r="I1481">
        <f t="shared" si="141"/>
        <v>450</v>
      </c>
      <c r="J1481">
        <f t="shared" si="140"/>
        <v>6</v>
      </c>
      <c r="K1481">
        <f t="shared" si="142"/>
        <v>0</v>
      </c>
      <c r="L1481">
        <f t="shared" si="143"/>
        <v>0</v>
      </c>
      <c r="P1481">
        <f t="shared" si="144"/>
        <v>0</v>
      </c>
      <c r="Q1481" t="e">
        <f>VLOOKUP(M1481,'train-c6'!A$1:B$23,2)</f>
        <v>#N/A</v>
      </c>
      <c r="R1481" t="e">
        <f>VLOOKUP(M1481,'train-c6'!A$2:H$23,7)</f>
        <v>#N/A</v>
      </c>
      <c r="S1481" t="e">
        <f>VLOOKUP(M1481,'train-c6'!A$2:H$23,8)</f>
        <v>#N/A</v>
      </c>
      <c r="T1481">
        <f t="shared" si="145"/>
        <v>0</v>
      </c>
      <c r="U1481">
        <f t="array" ref="U1481">MAX(IF(A$2:A$1790=M1481,IF(B$2:B$1790=N1481,J$2:J$1790)))</f>
        <v>0</v>
      </c>
    </row>
    <row r="1482" spans="1:21" hidden="1" x14ac:dyDescent="0.3">
      <c r="A1482" t="s">
        <v>257</v>
      </c>
      <c r="B1482" t="s">
        <v>297</v>
      </c>
      <c r="C1482">
        <v>92702</v>
      </c>
      <c r="D1482" s="1">
        <v>42249</v>
      </c>
      <c r="E1482" s="1">
        <v>42828</v>
      </c>
      <c r="F1482">
        <v>226443</v>
      </c>
      <c r="G1482" t="s">
        <v>10</v>
      </c>
      <c r="H1482" s="2">
        <v>42828.312743055554</v>
      </c>
      <c r="I1482">
        <f t="shared" si="141"/>
        <v>579</v>
      </c>
      <c r="J1482">
        <f t="shared" si="140"/>
        <v>7</v>
      </c>
      <c r="K1482">
        <f t="shared" si="142"/>
        <v>0</v>
      </c>
      <c r="L1482">
        <f t="shared" si="143"/>
        <v>0</v>
      </c>
      <c r="P1482">
        <f t="shared" si="144"/>
        <v>0</v>
      </c>
      <c r="Q1482" t="e">
        <f>VLOOKUP(M1482,'train-c6'!A$1:B$23,2)</f>
        <v>#N/A</v>
      </c>
      <c r="R1482" t="e">
        <f>VLOOKUP(M1482,'train-c6'!A$2:H$23,7)</f>
        <v>#N/A</v>
      </c>
      <c r="S1482" t="e">
        <f>VLOOKUP(M1482,'train-c6'!A$2:H$23,8)</f>
        <v>#N/A</v>
      </c>
      <c r="T1482">
        <f t="shared" si="145"/>
        <v>0</v>
      </c>
      <c r="U1482">
        <f t="array" ref="U1482">MAX(IF(A$2:A$1790=M1482,IF(B$2:B$1790=N1482,J$2:J$1790)))</f>
        <v>0</v>
      </c>
    </row>
    <row r="1483" spans="1:21" hidden="1" x14ac:dyDescent="0.3">
      <c r="A1483" t="s">
        <v>257</v>
      </c>
      <c r="B1483" t="s">
        <v>299</v>
      </c>
      <c r="C1483">
        <v>92703</v>
      </c>
      <c r="D1483" s="1">
        <v>42249</v>
      </c>
      <c r="E1483" s="1">
        <v>42392</v>
      </c>
      <c r="F1483">
        <v>184805</v>
      </c>
      <c r="G1483" t="s">
        <v>10</v>
      </c>
      <c r="H1483" s="2">
        <v>42392.377071759256</v>
      </c>
      <c r="I1483">
        <f t="shared" si="141"/>
        <v>143</v>
      </c>
      <c r="J1483">
        <f t="shared" si="140"/>
        <v>1</v>
      </c>
      <c r="K1483">
        <f t="shared" si="142"/>
        <v>0</v>
      </c>
      <c r="L1483">
        <f t="shared" si="143"/>
        <v>0</v>
      </c>
      <c r="P1483">
        <f t="shared" si="144"/>
        <v>0</v>
      </c>
      <c r="Q1483" t="e">
        <f>VLOOKUP(M1483,'train-c6'!A$1:B$23,2)</f>
        <v>#N/A</v>
      </c>
      <c r="R1483" t="e">
        <f>VLOOKUP(M1483,'train-c6'!A$2:H$23,7)</f>
        <v>#N/A</v>
      </c>
      <c r="S1483" t="e">
        <f>VLOOKUP(M1483,'train-c6'!A$2:H$23,8)</f>
        <v>#N/A</v>
      </c>
      <c r="T1483">
        <f t="shared" si="145"/>
        <v>0</v>
      </c>
      <c r="U1483">
        <f t="array" ref="U1483">MAX(IF(A$2:A$1790=M1483,IF(B$2:B$1790=N1483,J$2:J$1790)))</f>
        <v>0</v>
      </c>
    </row>
    <row r="1484" spans="1:21" hidden="1" x14ac:dyDescent="0.3">
      <c r="A1484" t="s">
        <v>257</v>
      </c>
      <c r="B1484" t="s">
        <v>299</v>
      </c>
      <c r="C1484">
        <v>92703</v>
      </c>
      <c r="D1484" s="1">
        <v>42249</v>
      </c>
      <c r="E1484" s="1">
        <v>42454</v>
      </c>
      <c r="F1484">
        <v>190291</v>
      </c>
      <c r="G1484" t="s">
        <v>10</v>
      </c>
      <c r="H1484" s="2">
        <v>42454.343634259261</v>
      </c>
      <c r="I1484">
        <f t="shared" si="141"/>
        <v>205</v>
      </c>
      <c r="J1484">
        <f t="shared" si="140"/>
        <v>2</v>
      </c>
      <c r="K1484">
        <f t="shared" si="142"/>
        <v>0</v>
      </c>
      <c r="L1484">
        <f t="shared" si="143"/>
        <v>0</v>
      </c>
      <c r="P1484">
        <f t="shared" si="144"/>
        <v>0</v>
      </c>
      <c r="Q1484" t="e">
        <f>VLOOKUP(M1484,'train-c6'!A$1:B$23,2)</f>
        <v>#N/A</v>
      </c>
      <c r="R1484" t="e">
        <f>VLOOKUP(M1484,'train-c6'!A$2:H$23,7)</f>
        <v>#N/A</v>
      </c>
      <c r="S1484" t="e">
        <f>VLOOKUP(M1484,'train-c6'!A$2:H$23,8)</f>
        <v>#N/A</v>
      </c>
      <c r="T1484">
        <f t="shared" si="145"/>
        <v>0</v>
      </c>
      <c r="U1484">
        <f t="array" ref="U1484">MAX(IF(A$2:A$1790=M1484,IF(B$2:B$1790=N1484,J$2:J$1790)))</f>
        <v>0</v>
      </c>
    </row>
    <row r="1485" spans="1:21" hidden="1" x14ac:dyDescent="0.3">
      <c r="A1485" t="s">
        <v>257</v>
      </c>
      <c r="B1485" t="s">
        <v>299</v>
      </c>
      <c r="C1485">
        <v>92703</v>
      </c>
      <c r="D1485" s="1">
        <v>42249</v>
      </c>
      <c r="E1485" s="1">
        <v>42515</v>
      </c>
      <c r="F1485">
        <v>197186</v>
      </c>
      <c r="G1485" t="s">
        <v>10</v>
      </c>
      <c r="H1485" s="2">
        <v>42515.46371527778</v>
      </c>
      <c r="I1485">
        <f t="shared" si="141"/>
        <v>266</v>
      </c>
      <c r="J1485">
        <f t="shared" si="140"/>
        <v>3</v>
      </c>
      <c r="K1485">
        <f t="shared" si="142"/>
        <v>0</v>
      </c>
      <c r="L1485">
        <f t="shared" si="143"/>
        <v>0</v>
      </c>
      <c r="P1485">
        <f t="shared" si="144"/>
        <v>0</v>
      </c>
      <c r="Q1485" t="e">
        <f>VLOOKUP(M1485,'train-c6'!A$1:B$23,2)</f>
        <v>#N/A</v>
      </c>
      <c r="R1485" t="e">
        <f>VLOOKUP(M1485,'train-c6'!A$2:H$23,7)</f>
        <v>#N/A</v>
      </c>
      <c r="S1485" t="e">
        <f>VLOOKUP(M1485,'train-c6'!A$2:H$23,8)</f>
        <v>#N/A</v>
      </c>
      <c r="T1485">
        <f t="shared" si="145"/>
        <v>0</v>
      </c>
      <c r="U1485">
        <f t="array" ref="U1485">MAX(IF(A$2:A$1790=M1485,IF(B$2:B$1790=N1485,J$2:J$1790)))</f>
        <v>0</v>
      </c>
    </row>
    <row r="1486" spans="1:21" hidden="1" x14ac:dyDescent="0.3">
      <c r="A1486" t="s">
        <v>257</v>
      </c>
      <c r="B1486" t="s">
        <v>299</v>
      </c>
      <c r="C1486">
        <v>92703</v>
      </c>
      <c r="D1486" s="1">
        <v>42249</v>
      </c>
      <c r="E1486" s="1">
        <v>42571</v>
      </c>
      <c r="F1486">
        <v>204058</v>
      </c>
      <c r="G1486" t="s">
        <v>10</v>
      </c>
      <c r="H1486" s="2">
        <v>42571.497094907405</v>
      </c>
      <c r="I1486">
        <f t="shared" si="141"/>
        <v>322</v>
      </c>
      <c r="J1486">
        <f t="shared" si="140"/>
        <v>4</v>
      </c>
      <c r="K1486">
        <f t="shared" si="142"/>
        <v>0</v>
      </c>
      <c r="L1486">
        <f t="shared" si="143"/>
        <v>0</v>
      </c>
      <c r="P1486">
        <f t="shared" si="144"/>
        <v>0</v>
      </c>
      <c r="Q1486" t="e">
        <f>VLOOKUP(M1486,'train-c6'!A$1:B$23,2)</f>
        <v>#N/A</v>
      </c>
      <c r="R1486" t="e">
        <f>VLOOKUP(M1486,'train-c6'!A$2:H$23,7)</f>
        <v>#N/A</v>
      </c>
      <c r="S1486" t="e">
        <f>VLOOKUP(M1486,'train-c6'!A$2:H$23,8)</f>
        <v>#N/A</v>
      </c>
      <c r="T1486">
        <f t="shared" si="145"/>
        <v>0</v>
      </c>
      <c r="U1486">
        <f t="array" ref="U1486">MAX(IF(A$2:A$1790=M1486,IF(B$2:B$1790=N1486,J$2:J$1790)))</f>
        <v>0</v>
      </c>
    </row>
    <row r="1487" spans="1:21" hidden="1" x14ac:dyDescent="0.3">
      <c r="A1487" t="s">
        <v>257</v>
      </c>
      <c r="B1487" t="s">
        <v>298</v>
      </c>
      <c r="C1487">
        <v>92704</v>
      </c>
      <c r="D1487" s="1">
        <v>42249</v>
      </c>
      <c r="E1487" s="1">
        <v>42392</v>
      </c>
      <c r="F1487">
        <v>184804</v>
      </c>
      <c r="G1487" t="s">
        <v>10</v>
      </c>
      <c r="H1487" s="2">
        <v>42392.37703703704</v>
      </c>
      <c r="I1487">
        <f t="shared" si="141"/>
        <v>143</v>
      </c>
      <c r="J1487">
        <f t="shared" si="140"/>
        <v>1</v>
      </c>
      <c r="K1487">
        <f t="shared" si="142"/>
        <v>0</v>
      </c>
      <c r="L1487">
        <f t="shared" si="143"/>
        <v>0</v>
      </c>
      <c r="P1487">
        <f t="shared" si="144"/>
        <v>0</v>
      </c>
      <c r="Q1487" t="e">
        <f>VLOOKUP(M1487,'train-c6'!A$1:B$23,2)</f>
        <v>#N/A</v>
      </c>
      <c r="R1487" t="e">
        <f>VLOOKUP(M1487,'train-c6'!A$2:H$23,7)</f>
        <v>#N/A</v>
      </c>
      <c r="S1487" t="e">
        <f>VLOOKUP(M1487,'train-c6'!A$2:H$23,8)</f>
        <v>#N/A</v>
      </c>
      <c r="T1487">
        <f t="shared" si="145"/>
        <v>0</v>
      </c>
      <c r="U1487">
        <f t="array" ref="U1487">MAX(IF(A$2:A$1790=M1487,IF(B$2:B$1790=N1487,J$2:J$1790)))</f>
        <v>0</v>
      </c>
    </row>
    <row r="1488" spans="1:21" hidden="1" x14ac:dyDescent="0.3">
      <c r="A1488" t="s">
        <v>257</v>
      </c>
      <c r="B1488" t="s">
        <v>298</v>
      </c>
      <c r="C1488">
        <v>92704</v>
      </c>
      <c r="D1488" s="1">
        <v>42249</v>
      </c>
      <c r="E1488" s="1">
        <v>42454</v>
      </c>
      <c r="F1488">
        <v>190293</v>
      </c>
      <c r="G1488" t="s">
        <v>10</v>
      </c>
      <c r="H1488" s="2">
        <v>42454.343668981484</v>
      </c>
      <c r="I1488">
        <f t="shared" si="141"/>
        <v>205</v>
      </c>
      <c r="J1488">
        <f t="shared" si="140"/>
        <v>2</v>
      </c>
      <c r="K1488">
        <f t="shared" si="142"/>
        <v>0</v>
      </c>
      <c r="L1488">
        <f t="shared" si="143"/>
        <v>0</v>
      </c>
      <c r="P1488">
        <f t="shared" si="144"/>
        <v>0</v>
      </c>
      <c r="Q1488" t="e">
        <f>VLOOKUP(M1488,'train-c6'!A$1:B$23,2)</f>
        <v>#N/A</v>
      </c>
      <c r="R1488" t="e">
        <f>VLOOKUP(M1488,'train-c6'!A$2:H$23,7)</f>
        <v>#N/A</v>
      </c>
      <c r="S1488" t="e">
        <f>VLOOKUP(M1488,'train-c6'!A$2:H$23,8)</f>
        <v>#N/A</v>
      </c>
      <c r="T1488">
        <f t="shared" si="145"/>
        <v>0</v>
      </c>
      <c r="U1488">
        <f t="array" ref="U1488">MAX(IF(A$2:A$1790=M1488,IF(B$2:B$1790=N1488,J$2:J$1790)))</f>
        <v>0</v>
      </c>
    </row>
    <row r="1489" spans="1:21" hidden="1" x14ac:dyDescent="0.3">
      <c r="A1489" t="s">
        <v>257</v>
      </c>
      <c r="B1489" t="s">
        <v>298</v>
      </c>
      <c r="C1489">
        <v>92704</v>
      </c>
      <c r="D1489" s="1">
        <v>42249</v>
      </c>
      <c r="E1489" s="1">
        <v>42515</v>
      </c>
      <c r="F1489">
        <v>197187</v>
      </c>
      <c r="G1489" t="s">
        <v>10</v>
      </c>
      <c r="H1489" s="2">
        <v>42515.463888888888</v>
      </c>
      <c r="I1489">
        <f t="shared" si="141"/>
        <v>266</v>
      </c>
      <c r="J1489">
        <f t="shared" si="140"/>
        <v>3</v>
      </c>
      <c r="K1489">
        <f t="shared" si="142"/>
        <v>0</v>
      </c>
      <c r="L1489">
        <f t="shared" si="143"/>
        <v>0</v>
      </c>
      <c r="P1489">
        <f t="shared" si="144"/>
        <v>0</v>
      </c>
      <c r="Q1489" t="e">
        <f>VLOOKUP(M1489,'train-c6'!A$1:B$23,2)</f>
        <v>#N/A</v>
      </c>
      <c r="R1489" t="e">
        <f>VLOOKUP(M1489,'train-c6'!A$2:H$23,7)</f>
        <v>#N/A</v>
      </c>
      <c r="S1489" t="e">
        <f>VLOOKUP(M1489,'train-c6'!A$2:H$23,8)</f>
        <v>#N/A</v>
      </c>
      <c r="T1489">
        <f t="shared" si="145"/>
        <v>0</v>
      </c>
      <c r="U1489">
        <f t="array" ref="U1489">MAX(IF(A$2:A$1790=M1489,IF(B$2:B$1790=N1489,J$2:J$1790)))</f>
        <v>0</v>
      </c>
    </row>
    <row r="1490" spans="1:21" hidden="1" x14ac:dyDescent="0.3">
      <c r="A1490" t="s">
        <v>257</v>
      </c>
      <c r="B1490" t="s">
        <v>298</v>
      </c>
      <c r="C1490">
        <v>92704</v>
      </c>
      <c r="D1490" s="1">
        <v>42249</v>
      </c>
      <c r="E1490" s="1">
        <v>42571</v>
      </c>
      <c r="F1490">
        <v>204059</v>
      </c>
      <c r="G1490" t="s">
        <v>10</v>
      </c>
      <c r="H1490" s="2">
        <v>42571.497233796297</v>
      </c>
      <c r="I1490">
        <f t="shared" si="141"/>
        <v>322</v>
      </c>
      <c r="J1490">
        <f t="shared" si="140"/>
        <v>4</v>
      </c>
      <c r="K1490">
        <f t="shared" si="142"/>
        <v>0</v>
      </c>
      <c r="L1490">
        <f t="shared" si="143"/>
        <v>0</v>
      </c>
      <c r="P1490">
        <f t="shared" si="144"/>
        <v>0</v>
      </c>
      <c r="Q1490" t="e">
        <f>VLOOKUP(M1490,'train-c6'!A$1:B$23,2)</f>
        <v>#N/A</v>
      </c>
      <c r="R1490" t="e">
        <f>VLOOKUP(M1490,'train-c6'!A$2:H$23,7)</f>
        <v>#N/A</v>
      </c>
      <c r="S1490" t="e">
        <f>VLOOKUP(M1490,'train-c6'!A$2:H$23,8)</f>
        <v>#N/A</v>
      </c>
      <c r="T1490">
        <f t="shared" si="145"/>
        <v>0</v>
      </c>
      <c r="U1490">
        <f t="array" ref="U1490">MAX(IF(A$2:A$1790=M1490,IF(B$2:B$1790=N1490,J$2:J$1790)))</f>
        <v>0</v>
      </c>
    </row>
    <row r="1491" spans="1:21" hidden="1" x14ac:dyDescent="0.3">
      <c r="A1491" t="s">
        <v>257</v>
      </c>
      <c r="B1491" t="s">
        <v>295</v>
      </c>
      <c r="C1491">
        <v>92705</v>
      </c>
      <c r="D1491" s="1">
        <v>42249</v>
      </c>
      <c r="E1491" s="1">
        <v>42392</v>
      </c>
      <c r="F1491">
        <v>184801</v>
      </c>
      <c r="G1491" t="s">
        <v>10</v>
      </c>
      <c r="H1491" s="2">
        <v>42392.376886574071</v>
      </c>
      <c r="I1491">
        <f t="shared" si="141"/>
        <v>143</v>
      </c>
      <c r="J1491">
        <f t="shared" si="140"/>
        <v>1</v>
      </c>
      <c r="K1491">
        <f t="shared" si="142"/>
        <v>0</v>
      </c>
      <c r="L1491">
        <f t="shared" si="143"/>
        <v>0</v>
      </c>
      <c r="P1491">
        <f t="shared" si="144"/>
        <v>0</v>
      </c>
      <c r="Q1491" t="e">
        <f>VLOOKUP(M1491,'train-c6'!A$1:B$23,2)</f>
        <v>#N/A</v>
      </c>
      <c r="R1491" t="e">
        <f>VLOOKUP(M1491,'train-c6'!A$2:H$23,7)</f>
        <v>#N/A</v>
      </c>
      <c r="S1491" t="e">
        <f>VLOOKUP(M1491,'train-c6'!A$2:H$23,8)</f>
        <v>#N/A</v>
      </c>
      <c r="T1491">
        <f t="shared" si="145"/>
        <v>0</v>
      </c>
      <c r="U1491">
        <f t="array" ref="U1491">MAX(IF(A$2:A$1790=M1491,IF(B$2:B$1790=N1491,J$2:J$1790)))</f>
        <v>0</v>
      </c>
    </row>
    <row r="1492" spans="1:21" hidden="1" x14ac:dyDescent="0.3">
      <c r="A1492" t="s">
        <v>257</v>
      </c>
      <c r="B1492" t="s">
        <v>295</v>
      </c>
      <c r="C1492">
        <v>92705</v>
      </c>
      <c r="D1492" s="1">
        <v>42249</v>
      </c>
      <c r="E1492" s="1">
        <v>42454</v>
      </c>
      <c r="F1492">
        <v>190294</v>
      </c>
      <c r="G1492" t="s">
        <v>10</v>
      </c>
      <c r="H1492" s="2">
        <v>42454.343715277777</v>
      </c>
      <c r="I1492">
        <f t="shared" si="141"/>
        <v>205</v>
      </c>
      <c r="J1492">
        <f t="shared" si="140"/>
        <v>2</v>
      </c>
      <c r="K1492">
        <f t="shared" si="142"/>
        <v>0</v>
      </c>
      <c r="L1492">
        <f t="shared" si="143"/>
        <v>0</v>
      </c>
      <c r="P1492">
        <f t="shared" si="144"/>
        <v>0</v>
      </c>
      <c r="Q1492" t="e">
        <f>VLOOKUP(M1492,'train-c6'!A$1:B$23,2)</f>
        <v>#N/A</v>
      </c>
      <c r="R1492" t="e">
        <f>VLOOKUP(M1492,'train-c6'!A$2:H$23,7)</f>
        <v>#N/A</v>
      </c>
      <c r="S1492" t="e">
        <f>VLOOKUP(M1492,'train-c6'!A$2:H$23,8)</f>
        <v>#N/A</v>
      </c>
      <c r="T1492">
        <f t="shared" si="145"/>
        <v>0</v>
      </c>
      <c r="U1492">
        <f t="array" ref="U1492">MAX(IF(A$2:A$1790=M1492,IF(B$2:B$1790=N1492,J$2:J$1790)))</f>
        <v>0</v>
      </c>
    </row>
    <row r="1493" spans="1:21" hidden="1" x14ac:dyDescent="0.3">
      <c r="A1493" t="s">
        <v>257</v>
      </c>
      <c r="B1493" t="s">
        <v>295</v>
      </c>
      <c r="C1493">
        <v>92705</v>
      </c>
      <c r="D1493" s="1">
        <v>42249</v>
      </c>
      <c r="E1493" s="1">
        <v>42515</v>
      </c>
      <c r="F1493">
        <v>197188</v>
      </c>
      <c r="G1493" t="s">
        <v>10</v>
      </c>
      <c r="H1493" s="2">
        <v>42515.464502314811</v>
      </c>
      <c r="I1493">
        <f t="shared" si="141"/>
        <v>266</v>
      </c>
      <c r="J1493">
        <f t="shared" si="140"/>
        <v>3</v>
      </c>
      <c r="K1493">
        <f t="shared" si="142"/>
        <v>0</v>
      </c>
      <c r="L1493">
        <f t="shared" si="143"/>
        <v>0</v>
      </c>
      <c r="P1493">
        <f t="shared" si="144"/>
        <v>0</v>
      </c>
      <c r="Q1493" t="e">
        <f>VLOOKUP(M1493,'train-c6'!A$1:B$23,2)</f>
        <v>#N/A</v>
      </c>
      <c r="R1493" t="e">
        <f>VLOOKUP(M1493,'train-c6'!A$2:H$23,7)</f>
        <v>#N/A</v>
      </c>
      <c r="S1493" t="e">
        <f>VLOOKUP(M1493,'train-c6'!A$2:H$23,8)</f>
        <v>#N/A</v>
      </c>
      <c r="T1493">
        <f t="shared" si="145"/>
        <v>0</v>
      </c>
      <c r="U1493">
        <f t="array" ref="U1493">MAX(IF(A$2:A$1790=M1493,IF(B$2:B$1790=N1493,J$2:J$1790)))</f>
        <v>0</v>
      </c>
    </row>
    <row r="1494" spans="1:21" hidden="1" x14ac:dyDescent="0.3">
      <c r="A1494" t="s">
        <v>257</v>
      </c>
      <c r="B1494" t="s">
        <v>295</v>
      </c>
      <c r="C1494">
        <v>92705</v>
      </c>
      <c r="D1494" s="1">
        <v>42249</v>
      </c>
      <c r="E1494" s="1">
        <v>42571</v>
      </c>
      <c r="F1494">
        <v>204060</v>
      </c>
      <c r="G1494" t="s">
        <v>10</v>
      </c>
      <c r="H1494" s="2">
        <v>42571.497337962966</v>
      </c>
      <c r="I1494">
        <f t="shared" si="141"/>
        <v>322</v>
      </c>
      <c r="J1494">
        <f t="shared" si="140"/>
        <v>4</v>
      </c>
      <c r="K1494">
        <f t="shared" si="142"/>
        <v>0</v>
      </c>
      <c r="L1494">
        <f t="shared" si="143"/>
        <v>0</v>
      </c>
      <c r="P1494">
        <f t="shared" si="144"/>
        <v>0</v>
      </c>
      <c r="Q1494" t="e">
        <f>VLOOKUP(M1494,'train-c6'!A$1:B$23,2)</f>
        <v>#N/A</v>
      </c>
      <c r="R1494" t="e">
        <f>VLOOKUP(M1494,'train-c6'!A$2:H$23,7)</f>
        <v>#N/A</v>
      </c>
      <c r="S1494" t="e">
        <f>VLOOKUP(M1494,'train-c6'!A$2:H$23,8)</f>
        <v>#N/A</v>
      </c>
      <c r="T1494">
        <f t="shared" si="145"/>
        <v>0</v>
      </c>
      <c r="U1494">
        <f t="array" ref="U1494">MAX(IF(A$2:A$1790=M1494,IF(B$2:B$1790=N1494,J$2:J$1790)))</f>
        <v>0</v>
      </c>
    </row>
    <row r="1495" spans="1:21" hidden="1" x14ac:dyDescent="0.3">
      <c r="A1495" t="s">
        <v>257</v>
      </c>
      <c r="B1495" t="s">
        <v>323</v>
      </c>
      <c r="C1495">
        <v>92706</v>
      </c>
      <c r="D1495" s="1">
        <v>42249</v>
      </c>
      <c r="E1495" s="1">
        <v>42404</v>
      </c>
      <c r="F1495">
        <v>187204</v>
      </c>
      <c r="G1495" t="s">
        <v>10</v>
      </c>
      <c r="H1495" s="2">
        <v>42404.392870370371</v>
      </c>
      <c r="I1495">
        <f t="shared" si="141"/>
        <v>155</v>
      </c>
      <c r="J1495">
        <f t="shared" ref="J1495:J1558" si="146">IF(C1495=C1494,J1494+1,1)</f>
        <v>1</v>
      </c>
      <c r="K1495">
        <f t="shared" si="142"/>
        <v>0</v>
      </c>
      <c r="L1495">
        <f t="shared" si="143"/>
        <v>0</v>
      </c>
      <c r="P1495">
        <f t="shared" si="144"/>
        <v>0</v>
      </c>
      <c r="Q1495" t="e">
        <f>VLOOKUP(M1495,'train-c6'!A$1:B$23,2)</f>
        <v>#N/A</v>
      </c>
      <c r="R1495" t="e">
        <f>VLOOKUP(M1495,'train-c6'!A$2:H$23,7)</f>
        <v>#N/A</v>
      </c>
      <c r="S1495" t="e">
        <f>VLOOKUP(M1495,'train-c6'!A$2:H$23,8)</f>
        <v>#N/A</v>
      </c>
      <c r="T1495">
        <f t="shared" si="145"/>
        <v>0</v>
      </c>
      <c r="U1495">
        <f t="array" ref="U1495">MAX(IF(A$2:A$1790=M1495,IF(B$2:B$1790=N1495,J$2:J$1790)))</f>
        <v>0</v>
      </c>
    </row>
    <row r="1496" spans="1:21" hidden="1" x14ac:dyDescent="0.3">
      <c r="A1496" t="s">
        <v>257</v>
      </c>
      <c r="B1496" t="s">
        <v>323</v>
      </c>
      <c r="C1496">
        <v>92706</v>
      </c>
      <c r="D1496" s="1">
        <v>42249</v>
      </c>
      <c r="E1496" s="1">
        <v>42472</v>
      </c>
      <c r="F1496">
        <v>194464</v>
      </c>
      <c r="G1496" t="s">
        <v>26</v>
      </c>
      <c r="H1496" s="2">
        <v>42472.473657407405</v>
      </c>
      <c r="I1496">
        <f t="shared" si="141"/>
        <v>223</v>
      </c>
      <c r="J1496">
        <f t="shared" si="146"/>
        <v>2</v>
      </c>
      <c r="K1496">
        <f t="shared" si="142"/>
        <v>1</v>
      </c>
      <c r="L1496">
        <f t="shared" si="143"/>
        <v>4</v>
      </c>
      <c r="P1496">
        <f t="shared" si="144"/>
        <v>0</v>
      </c>
      <c r="Q1496" t="e">
        <f>VLOOKUP(M1496,'train-c6'!A$1:B$23,2)</f>
        <v>#N/A</v>
      </c>
      <c r="R1496" t="e">
        <f>VLOOKUP(M1496,'train-c6'!A$2:H$23,7)</f>
        <v>#N/A</v>
      </c>
      <c r="S1496" t="e">
        <f>VLOOKUP(M1496,'train-c6'!A$2:H$23,8)</f>
        <v>#N/A</v>
      </c>
      <c r="T1496">
        <f t="shared" si="145"/>
        <v>0</v>
      </c>
      <c r="U1496">
        <f t="array" ref="U1496">MAX(IF(A$2:A$1790=M1496,IF(B$2:B$1790=N1496,J$2:J$1790)))</f>
        <v>0</v>
      </c>
    </row>
    <row r="1497" spans="1:21" hidden="1" x14ac:dyDescent="0.3">
      <c r="A1497" t="s">
        <v>257</v>
      </c>
      <c r="B1497" t="s">
        <v>323</v>
      </c>
      <c r="C1497">
        <v>92706</v>
      </c>
      <c r="D1497" s="1">
        <v>42249</v>
      </c>
      <c r="E1497" s="1">
        <v>42529</v>
      </c>
      <c r="F1497">
        <v>200433</v>
      </c>
      <c r="G1497" t="s">
        <v>10</v>
      </c>
      <c r="H1497" s="2">
        <v>42529.462766203702</v>
      </c>
      <c r="I1497">
        <f t="shared" si="141"/>
        <v>280</v>
      </c>
      <c r="J1497">
        <f t="shared" si="146"/>
        <v>3</v>
      </c>
      <c r="K1497">
        <f t="shared" si="142"/>
        <v>0</v>
      </c>
      <c r="L1497">
        <f t="shared" si="143"/>
        <v>0</v>
      </c>
      <c r="P1497">
        <f t="shared" si="144"/>
        <v>0</v>
      </c>
      <c r="Q1497" t="e">
        <f>VLOOKUP(M1497,'train-c6'!A$1:B$23,2)</f>
        <v>#N/A</v>
      </c>
      <c r="R1497" t="e">
        <f>VLOOKUP(M1497,'train-c6'!A$2:H$23,7)</f>
        <v>#N/A</v>
      </c>
      <c r="S1497" t="e">
        <f>VLOOKUP(M1497,'train-c6'!A$2:H$23,8)</f>
        <v>#N/A</v>
      </c>
      <c r="T1497">
        <f t="shared" si="145"/>
        <v>0</v>
      </c>
      <c r="U1497">
        <f t="array" ref="U1497">MAX(IF(A$2:A$1790=M1497,IF(B$2:B$1790=N1497,J$2:J$1790)))</f>
        <v>0</v>
      </c>
    </row>
    <row r="1498" spans="1:21" hidden="1" x14ac:dyDescent="0.3">
      <c r="A1498" t="s">
        <v>257</v>
      </c>
      <c r="B1498" t="s">
        <v>323</v>
      </c>
      <c r="C1498">
        <v>92706</v>
      </c>
      <c r="D1498" s="1">
        <v>42249</v>
      </c>
      <c r="E1498" s="1">
        <v>42571</v>
      </c>
      <c r="F1498">
        <v>204061</v>
      </c>
      <c r="G1498" t="s">
        <v>10</v>
      </c>
      <c r="H1498" s="2">
        <v>42571.497453703705</v>
      </c>
      <c r="I1498">
        <f t="shared" si="141"/>
        <v>322</v>
      </c>
      <c r="J1498">
        <f t="shared" si="146"/>
        <v>4</v>
      </c>
      <c r="K1498">
        <f t="shared" si="142"/>
        <v>0</v>
      </c>
      <c r="L1498">
        <f t="shared" si="143"/>
        <v>0</v>
      </c>
      <c r="P1498">
        <f t="shared" si="144"/>
        <v>0</v>
      </c>
      <c r="Q1498" t="e">
        <f>VLOOKUP(M1498,'train-c6'!A$1:B$23,2)</f>
        <v>#N/A</v>
      </c>
      <c r="R1498" t="e">
        <f>VLOOKUP(M1498,'train-c6'!A$2:H$23,7)</f>
        <v>#N/A</v>
      </c>
      <c r="S1498" t="e">
        <f>VLOOKUP(M1498,'train-c6'!A$2:H$23,8)</f>
        <v>#N/A</v>
      </c>
      <c r="T1498">
        <f t="shared" si="145"/>
        <v>0</v>
      </c>
      <c r="U1498">
        <f t="array" ref="U1498">MAX(IF(A$2:A$1790=M1498,IF(B$2:B$1790=N1498,J$2:J$1790)))</f>
        <v>0</v>
      </c>
    </row>
    <row r="1499" spans="1:21" hidden="1" x14ac:dyDescent="0.3">
      <c r="A1499" t="s">
        <v>257</v>
      </c>
      <c r="B1499" t="s">
        <v>323</v>
      </c>
      <c r="C1499">
        <v>92706</v>
      </c>
      <c r="D1499" s="1">
        <v>42249</v>
      </c>
      <c r="E1499" s="1">
        <v>42643</v>
      </c>
      <c r="F1499">
        <v>211941</v>
      </c>
      <c r="G1499" t="s">
        <v>10</v>
      </c>
      <c r="H1499" s="2">
        <v>42643.500243055554</v>
      </c>
      <c r="I1499">
        <f t="shared" si="141"/>
        <v>394</v>
      </c>
      <c r="J1499">
        <f t="shared" si="146"/>
        <v>5</v>
      </c>
      <c r="K1499">
        <f t="shared" si="142"/>
        <v>0</v>
      </c>
      <c r="L1499">
        <f t="shared" si="143"/>
        <v>0</v>
      </c>
      <c r="P1499">
        <f t="shared" si="144"/>
        <v>0</v>
      </c>
      <c r="Q1499" t="e">
        <f>VLOOKUP(M1499,'train-c6'!A$1:B$23,2)</f>
        <v>#N/A</v>
      </c>
      <c r="R1499" t="e">
        <f>VLOOKUP(M1499,'train-c6'!A$2:H$23,7)</f>
        <v>#N/A</v>
      </c>
      <c r="S1499" t="e">
        <f>VLOOKUP(M1499,'train-c6'!A$2:H$23,8)</f>
        <v>#N/A</v>
      </c>
      <c r="T1499">
        <f t="shared" si="145"/>
        <v>0</v>
      </c>
      <c r="U1499">
        <f t="array" ref="U1499">MAX(IF(A$2:A$1790=M1499,IF(B$2:B$1790=N1499,J$2:J$1790)))</f>
        <v>0</v>
      </c>
    </row>
    <row r="1500" spans="1:21" hidden="1" x14ac:dyDescent="0.3">
      <c r="A1500" t="s">
        <v>257</v>
      </c>
      <c r="B1500" t="s">
        <v>323</v>
      </c>
      <c r="C1500">
        <v>92706</v>
      </c>
      <c r="D1500" s="1">
        <v>42249</v>
      </c>
      <c r="E1500" s="1">
        <v>42699</v>
      </c>
      <c r="F1500">
        <v>215327</v>
      </c>
      <c r="G1500" t="s">
        <v>10</v>
      </c>
      <c r="H1500" s="2">
        <v>42699.33421296296</v>
      </c>
      <c r="I1500">
        <f t="shared" si="141"/>
        <v>450</v>
      </c>
      <c r="J1500">
        <f t="shared" si="146"/>
        <v>6</v>
      </c>
      <c r="K1500">
        <f t="shared" si="142"/>
        <v>0</v>
      </c>
      <c r="L1500">
        <f t="shared" si="143"/>
        <v>0</v>
      </c>
      <c r="P1500">
        <f t="shared" si="144"/>
        <v>0</v>
      </c>
      <c r="Q1500" t="e">
        <f>VLOOKUP(M1500,'train-c6'!A$1:B$23,2)</f>
        <v>#N/A</v>
      </c>
      <c r="R1500" t="e">
        <f>VLOOKUP(M1500,'train-c6'!A$2:H$23,7)</f>
        <v>#N/A</v>
      </c>
      <c r="S1500" t="e">
        <f>VLOOKUP(M1500,'train-c6'!A$2:H$23,8)</f>
        <v>#N/A</v>
      </c>
      <c r="T1500">
        <f t="shared" si="145"/>
        <v>0</v>
      </c>
      <c r="U1500">
        <f t="array" ref="U1500">MAX(IF(A$2:A$1790=M1500,IF(B$2:B$1790=N1500,J$2:J$1790)))</f>
        <v>0</v>
      </c>
    </row>
    <row r="1501" spans="1:21" hidden="1" x14ac:dyDescent="0.3">
      <c r="A1501" t="s">
        <v>257</v>
      </c>
      <c r="B1501" t="s">
        <v>323</v>
      </c>
      <c r="C1501">
        <v>92706</v>
      </c>
      <c r="D1501" s="1">
        <v>42249</v>
      </c>
      <c r="E1501" s="1">
        <v>42828</v>
      </c>
      <c r="F1501">
        <v>226445</v>
      </c>
      <c r="G1501" t="s">
        <v>10</v>
      </c>
      <c r="H1501" s="2">
        <v>42828.31287037037</v>
      </c>
      <c r="I1501">
        <f t="shared" si="141"/>
        <v>579</v>
      </c>
      <c r="J1501">
        <f t="shared" si="146"/>
        <v>7</v>
      </c>
      <c r="K1501">
        <f t="shared" si="142"/>
        <v>0</v>
      </c>
      <c r="L1501">
        <f t="shared" si="143"/>
        <v>0</v>
      </c>
      <c r="P1501">
        <f t="shared" si="144"/>
        <v>0</v>
      </c>
      <c r="Q1501" t="e">
        <f>VLOOKUP(M1501,'train-c6'!A$1:B$23,2)</f>
        <v>#N/A</v>
      </c>
      <c r="R1501" t="e">
        <f>VLOOKUP(M1501,'train-c6'!A$2:H$23,7)</f>
        <v>#N/A</v>
      </c>
      <c r="S1501" t="e">
        <f>VLOOKUP(M1501,'train-c6'!A$2:H$23,8)</f>
        <v>#N/A</v>
      </c>
      <c r="T1501">
        <f t="shared" si="145"/>
        <v>0</v>
      </c>
      <c r="U1501">
        <f t="array" ref="U1501">MAX(IF(A$2:A$1790=M1501,IF(B$2:B$1790=N1501,J$2:J$1790)))</f>
        <v>0</v>
      </c>
    </row>
    <row r="1502" spans="1:21" hidden="1" x14ac:dyDescent="0.3">
      <c r="A1502" t="s">
        <v>257</v>
      </c>
      <c r="B1502" t="s">
        <v>316</v>
      </c>
      <c r="C1502">
        <v>92707</v>
      </c>
      <c r="D1502" s="1">
        <v>42249</v>
      </c>
      <c r="E1502" s="1">
        <v>42401</v>
      </c>
      <c r="F1502">
        <v>185926</v>
      </c>
      <c r="G1502" t="s">
        <v>10</v>
      </c>
      <c r="H1502" s="2">
        <v>42401.520046296297</v>
      </c>
      <c r="I1502">
        <f t="shared" si="141"/>
        <v>152</v>
      </c>
      <c r="J1502">
        <f t="shared" si="146"/>
        <v>1</v>
      </c>
      <c r="K1502">
        <f t="shared" si="142"/>
        <v>0</v>
      </c>
      <c r="L1502">
        <f t="shared" si="143"/>
        <v>0</v>
      </c>
      <c r="P1502">
        <f t="shared" si="144"/>
        <v>0</v>
      </c>
      <c r="Q1502" t="e">
        <f>VLOOKUP(M1502,'train-c6'!A$1:B$23,2)</f>
        <v>#N/A</v>
      </c>
      <c r="R1502" t="e">
        <f>VLOOKUP(M1502,'train-c6'!A$2:H$23,7)</f>
        <v>#N/A</v>
      </c>
      <c r="S1502" t="e">
        <f>VLOOKUP(M1502,'train-c6'!A$2:H$23,8)</f>
        <v>#N/A</v>
      </c>
      <c r="T1502">
        <f t="shared" si="145"/>
        <v>0</v>
      </c>
      <c r="U1502">
        <f t="array" ref="U1502">MAX(IF(A$2:A$1790=M1502,IF(B$2:B$1790=N1502,J$2:J$1790)))</f>
        <v>0</v>
      </c>
    </row>
    <row r="1503" spans="1:21" hidden="1" x14ac:dyDescent="0.3">
      <c r="A1503" t="s">
        <v>257</v>
      </c>
      <c r="B1503" t="s">
        <v>316</v>
      </c>
      <c r="C1503">
        <v>92707</v>
      </c>
      <c r="D1503" s="1">
        <v>42249</v>
      </c>
      <c r="E1503" s="1">
        <v>42454</v>
      </c>
      <c r="F1503">
        <v>190296</v>
      </c>
      <c r="G1503" t="s">
        <v>10</v>
      </c>
      <c r="H1503" s="2">
        <v>42454.344652777778</v>
      </c>
      <c r="I1503">
        <f t="shared" si="141"/>
        <v>205</v>
      </c>
      <c r="J1503">
        <f t="shared" si="146"/>
        <v>2</v>
      </c>
      <c r="K1503">
        <f t="shared" si="142"/>
        <v>0</v>
      </c>
      <c r="L1503">
        <f t="shared" si="143"/>
        <v>0</v>
      </c>
      <c r="P1503">
        <f t="shared" si="144"/>
        <v>0</v>
      </c>
      <c r="Q1503" t="e">
        <f>VLOOKUP(M1503,'train-c6'!A$1:B$23,2)</f>
        <v>#N/A</v>
      </c>
      <c r="R1503" t="e">
        <f>VLOOKUP(M1503,'train-c6'!A$2:H$23,7)</f>
        <v>#N/A</v>
      </c>
      <c r="S1503" t="e">
        <f>VLOOKUP(M1503,'train-c6'!A$2:H$23,8)</f>
        <v>#N/A</v>
      </c>
      <c r="T1503">
        <f t="shared" si="145"/>
        <v>0</v>
      </c>
      <c r="U1503">
        <f t="array" ref="U1503">MAX(IF(A$2:A$1790=M1503,IF(B$2:B$1790=N1503,J$2:J$1790)))</f>
        <v>0</v>
      </c>
    </row>
    <row r="1504" spans="1:21" hidden="1" x14ac:dyDescent="0.3">
      <c r="A1504" t="s">
        <v>257</v>
      </c>
      <c r="B1504" t="s">
        <v>316</v>
      </c>
      <c r="C1504">
        <v>92707</v>
      </c>
      <c r="D1504" s="1">
        <v>42249</v>
      </c>
      <c r="E1504" s="1">
        <v>42529</v>
      </c>
      <c r="F1504">
        <v>200407</v>
      </c>
      <c r="G1504" t="s">
        <v>10</v>
      </c>
      <c r="H1504" s="2">
        <v>42529.426527777781</v>
      </c>
      <c r="I1504">
        <f t="shared" si="141"/>
        <v>280</v>
      </c>
      <c r="J1504">
        <f t="shared" si="146"/>
        <v>3</v>
      </c>
      <c r="K1504">
        <f t="shared" si="142"/>
        <v>0</v>
      </c>
      <c r="L1504">
        <f t="shared" si="143"/>
        <v>0</v>
      </c>
      <c r="P1504">
        <f t="shared" si="144"/>
        <v>0</v>
      </c>
      <c r="Q1504" t="e">
        <f>VLOOKUP(M1504,'train-c6'!A$1:B$23,2)</f>
        <v>#N/A</v>
      </c>
      <c r="R1504" t="e">
        <f>VLOOKUP(M1504,'train-c6'!A$2:H$23,7)</f>
        <v>#N/A</v>
      </c>
      <c r="S1504" t="e">
        <f>VLOOKUP(M1504,'train-c6'!A$2:H$23,8)</f>
        <v>#N/A</v>
      </c>
      <c r="T1504">
        <f t="shared" si="145"/>
        <v>0</v>
      </c>
      <c r="U1504">
        <f t="array" ref="U1504">MAX(IF(A$2:A$1790=M1504,IF(B$2:B$1790=N1504,J$2:J$1790)))</f>
        <v>0</v>
      </c>
    </row>
    <row r="1505" spans="1:21" hidden="1" x14ac:dyDescent="0.3">
      <c r="A1505" t="s">
        <v>257</v>
      </c>
      <c r="B1505" t="s">
        <v>316</v>
      </c>
      <c r="C1505">
        <v>92707</v>
      </c>
      <c r="D1505" s="1">
        <v>42249</v>
      </c>
      <c r="E1505" s="1">
        <v>42571</v>
      </c>
      <c r="F1505">
        <v>204062</v>
      </c>
      <c r="G1505" t="s">
        <v>10</v>
      </c>
      <c r="H1505" s="2">
        <v>42571.49759259259</v>
      </c>
      <c r="I1505">
        <f t="shared" si="141"/>
        <v>322</v>
      </c>
      <c r="J1505">
        <f t="shared" si="146"/>
        <v>4</v>
      </c>
      <c r="K1505">
        <f t="shared" si="142"/>
        <v>0</v>
      </c>
      <c r="L1505">
        <f t="shared" si="143"/>
        <v>0</v>
      </c>
      <c r="P1505">
        <f t="shared" si="144"/>
        <v>0</v>
      </c>
      <c r="Q1505" t="e">
        <f>VLOOKUP(M1505,'train-c6'!A$1:B$23,2)</f>
        <v>#N/A</v>
      </c>
      <c r="R1505" t="e">
        <f>VLOOKUP(M1505,'train-c6'!A$2:H$23,7)</f>
        <v>#N/A</v>
      </c>
      <c r="S1505" t="e">
        <f>VLOOKUP(M1505,'train-c6'!A$2:H$23,8)</f>
        <v>#N/A</v>
      </c>
      <c r="T1505">
        <f t="shared" si="145"/>
        <v>0</v>
      </c>
      <c r="U1505">
        <f t="array" ref="U1505">MAX(IF(A$2:A$1790=M1505,IF(B$2:B$1790=N1505,J$2:J$1790)))</f>
        <v>0</v>
      </c>
    </row>
    <row r="1506" spans="1:21" hidden="1" x14ac:dyDescent="0.3">
      <c r="A1506" t="s">
        <v>257</v>
      </c>
      <c r="B1506" t="s">
        <v>316</v>
      </c>
      <c r="C1506">
        <v>92707</v>
      </c>
      <c r="D1506" s="1">
        <v>42249</v>
      </c>
      <c r="E1506" s="1">
        <v>42643</v>
      </c>
      <c r="F1506">
        <v>211940</v>
      </c>
      <c r="G1506" t="s">
        <v>10</v>
      </c>
      <c r="H1506" s="2">
        <v>42643.497384259259</v>
      </c>
      <c r="I1506">
        <f t="shared" si="141"/>
        <v>394</v>
      </c>
      <c r="J1506">
        <f t="shared" si="146"/>
        <v>5</v>
      </c>
      <c r="K1506">
        <f t="shared" si="142"/>
        <v>0</v>
      </c>
      <c r="L1506">
        <f t="shared" si="143"/>
        <v>0</v>
      </c>
      <c r="P1506">
        <f t="shared" si="144"/>
        <v>0</v>
      </c>
      <c r="Q1506" t="e">
        <f>VLOOKUP(M1506,'train-c6'!A$1:B$23,2)</f>
        <v>#N/A</v>
      </c>
      <c r="R1506" t="e">
        <f>VLOOKUP(M1506,'train-c6'!A$2:H$23,7)</f>
        <v>#N/A</v>
      </c>
      <c r="S1506" t="e">
        <f>VLOOKUP(M1506,'train-c6'!A$2:H$23,8)</f>
        <v>#N/A</v>
      </c>
      <c r="T1506">
        <f t="shared" si="145"/>
        <v>0</v>
      </c>
      <c r="U1506">
        <f t="array" ref="U1506">MAX(IF(A$2:A$1790=M1506,IF(B$2:B$1790=N1506,J$2:J$1790)))</f>
        <v>0</v>
      </c>
    </row>
    <row r="1507" spans="1:21" hidden="1" x14ac:dyDescent="0.3">
      <c r="A1507" t="s">
        <v>257</v>
      </c>
      <c r="B1507" t="s">
        <v>316</v>
      </c>
      <c r="C1507">
        <v>92707</v>
      </c>
      <c r="D1507" s="1">
        <v>42249</v>
      </c>
      <c r="E1507" s="1">
        <v>42699</v>
      </c>
      <c r="F1507">
        <v>215328</v>
      </c>
      <c r="G1507" t="s">
        <v>10</v>
      </c>
      <c r="H1507" s="2">
        <v>42699.335381944446</v>
      </c>
      <c r="I1507">
        <f t="shared" si="141"/>
        <v>450</v>
      </c>
      <c r="J1507">
        <f t="shared" si="146"/>
        <v>6</v>
      </c>
      <c r="K1507">
        <f t="shared" si="142"/>
        <v>0</v>
      </c>
      <c r="L1507">
        <f t="shared" si="143"/>
        <v>0</v>
      </c>
      <c r="P1507">
        <f t="shared" si="144"/>
        <v>0</v>
      </c>
      <c r="Q1507" t="e">
        <f>VLOOKUP(M1507,'train-c6'!A$1:B$23,2)</f>
        <v>#N/A</v>
      </c>
      <c r="R1507" t="e">
        <f>VLOOKUP(M1507,'train-c6'!A$2:H$23,7)</f>
        <v>#N/A</v>
      </c>
      <c r="S1507" t="e">
        <f>VLOOKUP(M1507,'train-c6'!A$2:H$23,8)</f>
        <v>#N/A</v>
      </c>
      <c r="T1507">
        <f t="shared" si="145"/>
        <v>0</v>
      </c>
      <c r="U1507">
        <f t="array" ref="U1507">MAX(IF(A$2:A$1790=M1507,IF(B$2:B$1790=N1507,J$2:J$1790)))</f>
        <v>0</v>
      </c>
    </row>
    <row r="1508" spans="1:21" hidden="1" x14ac:dyDescent="0.3">
      <c r="A1508" t="s">
        <v>257</v>
      </c>
      <c r="B1508" t="s">
        <v>316</v>
      </c>
      <c r="C1508">
        <v>92707</v>
      </c>
      <c r="D1508" s="1">
        <v>42249</v>
      </c>
      <c r="E1508" s="1">
        <v>42828</v>
      </c>
      <c r="F1508">
        <v>226446</v>
      </c>
      <c r="G1508" t="s">
        <v>10</v>
      </c>
      <c r="H1508" s="2">
        <v>42828.313009259262</v>
      </c>
      <c r="I1508">
        <f t="shared" si="141"/>
        <v>579</v>
      </c>
      <c r="J1508">
        <f t="shared" si="146"/>
        <v>7</v>
      </c>
      <c r="K1508">
        <f t="shared" si="142"/>
        <v>0</v>
      </c>
      <c r="L1508">
        <f t="shared" si="143"/>
        <v>0</v>
      </c>
      <c r="P1508">
        <f t="shared" si="144"/>
        <v>0</v>
      </c>
      <c r="Q1508" t="e">
        <f>VLOOKUP(M1508,'train-c6'!A$1:B$23,2)</f>
        <v>#N/A</v>
      </c>
      <c r="R1508" t="e">
        <f>VLOOKUP(M1508,'train-c6'!A$2:H$23,7)</f>
        <v>#N/A</v>
      </c>
      <c r="S1508" t="e">
        <f>VLOOKUP(M1508,'train-c6'!A$2:H$23,8)</f>
        <v>#N/A</v>
      </c>
      <c r="T1508">
        <f t="shared" si="145"/>
        <v>0</v>
      </c>
      <c r="U1508">
        <f t="array" ref="U1508">MAX(IF(A$2:A$1790=M1508,IF(B$2:B$1790=N1508,J$2:J$1790)))</f>
        <v>0</v>
      </c>
    </row>
    <row r="1509" spans="1:21" hidden="1" x14ac:dyDescent="0.3">
      <c r="A1509" t="s">
        <v>257</v>
      </c>
      <c r="B1509" t="s">
        <v>303</v>
      </c>
      <c r="C1509">
        <v>92708</v>
      </c>
      <c r="D1509" s="1">
        <v>42262</v>
      </c>
      <c r="E1509" s="1">
        <v>42392</v>
      </c>
      <c r="F1509">
        <v>184809</v>
      </c>
      <c r="G1509" t="s">
        <v>10</v>
      </c>
      <c r="H1509" s="2">
        <v>42392.380694444444</v>
      </c>
      <c r="I1509">
        <f t="shared" si="141"/>
        <v>130</v>
      </c>
      <c r="J1509">
        <f t="shared" si="146"/>
        <v>1</v>
      </c>
      <c r="K1509">
        <f t="shared" si="142"/>
        <v>0</v>
      </c>
      <c r="L1509">
        <f t="shared" si="143"/>
        <v>0</v>
      </c>
      <c r="P1509">
        <f t="shared" si="144"/>
        <v>0</v>
      </c>
      <c r="Q1509" t="e">
        <f>VLOOKUP(M1509,'train-c6'!A$1:B$23,2)</f>
        <v>#N/A</v>
      </c>
      <c r="R1509" t="e">
        <f>VLOOKUP(M1509,'train-c6'!A$2:H$23,7)</f>
        <v>#N/A</v>
      </c>
      <c r="S1509" t="e">
        <f>VLOOKUP(M1509,'train-c6'!A$2:H$23,8)</f>
        <v>#N/A</v>
      </c>
      <c r="T1509">
        <f t="shared" si="145"/>
        <v>0</v>
      </c>
      <c r="U1509">
        <f t="array" ref="U1509">MAX(IF(A$2:A$1790=M1509,IF(B$2:B$1790=N1509,J$2:J$1790)))</f>
        <v>0</v>
      </c>
    </row>
    <row r="1510" spans="1:21" hidden="1" x14ac:dyDescent="0.3">
      <c r="A1510" t="s">
        <v>257</v>
      </c>
      <c r="B1510" t="s">
        <v>303</v>
      </c>
      <c r="C1510">
        <v>92708</v>
      </c>
      <c r="D1510" s="1">
        <v>42262</v>
      </c>
      <c r="E1510" s="1">
        <v>42468</v>
      </c>
      <c r="F1510">
        <v>193524</v>
      </c>
      <c r="G1510" t="s">
        <v>10</v>
      </c>
      <c r="H1510" s="2">
        <v>42468.348101851851</v>
      </c>
      <c r="I1510">
        <f t="shared" si="141"/>
        <v>206</v>
      </c>
      <c r="J1510">
        <f t="shared" si="146"/>
        <v>2</v>
      </c>
      <c r="K1510">
        <f t="shared" si="142"/>
        <v>0</v>
      </c>
      <c r="L1510">
        <f t="shared" si="143"/>
        <v>0</v>
      </c>
      <c r="P1510">
        <f t="shared" si="144"/>
        <v>0</v>
      </c>
      <c r="Q1510" t="e">
        <f>VLOOKUP(M1510,'train-c6'!A$1:B$23,2)</f>
        <v>#N/A</v>
      </c>
      <c r="R1510" t="e">
        <f>VLOOKUP(M1510,'train-c6'!A$2:H$23,7)</f>
        <v>#N/A</v>
      </c>
      <c r="S1510" t="e">
        <f>VLOOKUP(M1510,'train-c6'!A$2:H$23,8)</f>
        <v>#N/A</v>
      </c>
      <c r="T1510">
        <f t="shared" si="145"/>
        <v>0</v>
      </c>
      <c r="U1510">
        <f t="array" ref="U1510">MAX(IF(A$2:A$1790=M1510,IF(B$2:B$1790=N1510,J$2:J$1790)))</f>
        <v>0</v>
      </c>
    </row>
    <row r="1511" spans="1:21" hidden="1" x14ac:dyDescent="0.3">
      <c r="A1511" t="s">
        <v>257</v>
      </c>
      <c r="B1511" t="s">
        <v>303</v>
      </c>
      <c r="C1511">
        <v>92708</v>
      </c>
      <c r="D1511" s="1">
        <v>42262</v>
      </c>
      <c r="E1511" s="1">
        <v>42530</v>
      </c>
      <c r="F1511">
        <v>200526</v>
      </c>
      <c r="G1511" t="s">
        <v>10</v>
      </c>
      <c r="H1511" s="2">
        <v>42530.222638888888</v>
      </c>
      <c r="I1511">
        <f t="shared" si="141"/>
        <v>268</v>
      </c>
      <c r="J1511">
        <f t="shared" si="146"/>
        <v>3</v>
      </c>
      <c r="K1511">
        <f t="shared" si="142"/>
        <v>0</v>
      </c>
      <c r="L1511">
        <f t="shared" si="143"/>
        <v>0</v>
      </c>
      <c r="P1511">
        <f t="shared" si="144"/>
        <v>0</v>
      </c>
      <c r="Q1511" t="e">
        <f>VLOOKUP(M1511,'train-c6'!A$1:B$23,2)</f>
        <v>#N/A</v>
      </c>
      <c r="R1511" t="e">
        <f>VLOOKUP(M1511,'train-c6'!A$2:H$23,7)</f>
        <v>#N/A</v>
      </c>
      <c r="S1511" t="e">
        <f>VLOOKUP(M1511,'train-c6'!A$2:H$23,8)</f>
        <v>#N/A</v>
      </c>
      <c r="T1511">
        <f t="shared" si="145"/>
        <v>0</v>
      </c>
      <c r="U1511">
        <f t="array" ref="U1511">MAX(IF(A$2:A$1790=M1511,IF(B$2:B$1790=N1511,J$2:J$1790)))</f>
        <v>0</v>
      </c>
    </row>
    <row r="1512" spans="1:21" hidden="1" x14ac:dyDescent="0.3">
      <c r="A1512" t="s">
        <v>257</v>
      </c>
      <c r="B1512" t="s">
        <v>303</v>
      </c>
      <c r="C1512">
        <v>92708</v>
      </c>
      <c r="D1512" s="1">
        <v>42262</v>
      </c>
      <c r="E1512" s="1">
        <v>42583</v>
      </c>
      <c r="F1512">
        <v>206347</v>
      </c>
      <c r="G1512" t="s">
        <v>10</v>
      </c>
      <c r="H1512" s="2">
        <v>42583.455636574072</v>
      </c>
      <c r="I1512">
        <f t="shared" si="141"/>
        <v>321</v>
      </c>
      <c r="J1512">
        <f t="shared" si="146"/>
        <v>4</v>
      </c>
      <c r="K1512">
        <f t="shared" si="142"/>
        <v>0</v>
      </c>
      <c r="L1512">
        <f t="shared" si="143"/>
        <v>0</v>
      </c>
      <c r="P1512">
        <f t="shared" si="144"/>
        <v>0</v>
      </c>
      <c r="Q1512" t="e">
        <f>VLOOKUP(M1512,'train-c6'!A$1:B$23,2)</f>
        <v>#N/A</v>
      </c>
      <c r="R1512" t="e">
        <f>VLOOKUP(M1512,'train-c6'!A$2:H$23,7)</f>
        <v>#N/A</v>
      </c>
      <c r="S1512" t="e">
        <f>VLOOKUP(M1512,'train-c6'!A$2:H$23,8)</f>
        <v>#N/A</v>
      </c>
      <c r="T1512">
        <f t="shared" si="145"/>
        <v>0</v>
      </c>
      <c r="U1512">
        <f t="array" ref="U1512">MAX(IF(A$2:A$1790=M1512,IF(B$2:B$1790=N1512,J$2:J$1790)))</f>
        <v>0</v>
      </c>
    </row>
    <row r="1513" spans="1:21" hidden="1" x14ac:dyDescent="0.3">
      <c r="A1513" t="s">
        <v>257</v>
      </c>
      <c r="B1513" t="s">
        <v>303</v>
      </c>
      <c r="C1513">
        <v>92708</v>
      </c>
      <c r="D1513" s="1">
        <v>42262</v>
      </c>
      <c r="E1513" s="1">
        <v>42633</v>
      </c>
      <c r="F1513">
        <v>209933</v>
      </c>
      <c r="G1513" t="s">
        <v>10</v>
      </c>
      <c r="H1513" s="2">
        <v>42633.345416666663</v>
      </c>
      <c r="I1513">
        <f t="shared" si="141"/>
        <v>371</v>
      </c>
      <c r="J1513">
        <f t="shared" si="146"/>
        <v>5</v>
      </c>
      <c r="K1513">
        <f t="shared" si="142"/>
        <v>0</v>
      </c>
      <c r="L1513">
        <f t="shared" si="143"/>
        <v>0</v>
      </c>
      <c r="P1513">
        <f t="shared" si="144"/>
        <v>0</v>
      </c>
      <c r="Q1513" t="e">
        <f>VLOOKUP(M1513,'train-c6'!A$1:B$23,2)</f>
        <v>#N/A</v>
      </c>
      <c r="R1513" t="e">
        <f>VLOOKUP(M1513,'train-c6'!A$2:H$23,7)</f>
        <v>#N/A</v>
      </c>
      <c r="S1513" t="e">
        <f>VLOOKUP(M1513,'train-c6'!A$2:H$23,8)</f>
        <v>#N/A</v>
      </c>
      <c r="T1513">
        <f t="shared" si="145"/>
        <v>0</v>
      </c>
      <c r="U1513">
        <f t="array" ref="U1513">MAX(IF(A$2:A$1790=M1513,IF(B$2:B$1790=N1513,J$2:J$1790)))</f>
        <v>0</v>
      </c>
    </row>
    <row r="1514" spans="1:21" hidden="1" x14ac:dyDescent="0.3">
      <c r="A1514" t="s">
        <v>257</v>
      </c>
      <c r="B1514" t="s">
        <v>303</v>
      </c>
      <c r="C1514">
        <v>92708</v>
      </c>
      <c r="D1514" s="1">
        <v>42262</v>
      </c>
      <c r="E1514" s="1">
        <v>42699</v>
      </c>
      <c r="F1514">
        <v>215345</v>
      </c>
      <c r="G1514" t="s">
        <v>10</v>
      </c>
      <c r="H1514" s="2">
        <v>42699.358958333331</v>
      </c>
      <c r="I1514">
        <f t="shared" si="141"/>
        <v>437</v>
      </c>
      <c r="J1514">
        <f t="shared" si="146"/>
        <v>6</v>
      </c>
      <c r="K1514">
        <f t="shared" si="142"/>
        <v>0</v>
      </c>
      <c r="L1514">
        <f t="shared" si="143"/>
        <v>0</v>
      </c>
      <c r="P1514">
        <f t="shared" si="144"/>
        <v>0</v>
      </c>
      <c r="Q1514" t="e">
        <f>VLOOKUP(M1514,'train-c6'!A$1:B$23,2)</f>
        <v>#N/A</v>
      </c>
      <c r="R1514" t="e">
        <f>VLOOKUP(M1514,'train-c6'!A$2:H$23,7)</f>
        <v>#N/A</v>
      </c>
      <c r="S1514" t="e">
        <f>VLOOKUP(M1514,'train-c6'!A$2:H$23,8)</f>
        <v>#N/A</v>
      </c>
      <c r="T1514">
        <f t="shared" si="145"/>
        <v>0</v>
      </c>
      <c r="U1514">
        <f t="array" ref="U1514">MAX(IF(A$2:A$1790=M1514,IF(B$2:B$1790=N1514,J$2:J$1790)))</f>
        <v>0</v>
      </c>
    </row>
    <row r="1515" spans="1:21" hidden="1" x14ac:dyDescent="0.3">
      <c r="A1515" t="s">
        <v>257</v>
      </c>
      <c r="B1515" t="s">
        <v>303</v>
      </c>
      <c r="C1515">
        <v>92708</v>
      </c>
      <c r="D1515" s="1">
        <v>42262</v>
      </c>
      <c r="E1515" s="1">
        <v>42828</v>
      </c>
      <c r="F1515">
        <v>226490</v>
      </c>
      <c r="G1515" t="s">
        <v>10</v>
      </c>
      <c r="H1515" s="2">
        <v>42828.433923611112</v>
      </c>
      <c r="I1515">
        <f t="shared" si="141"/>
        <v>566</v>
      </c>
      <c r="J1515">
        <f t="shared" si="146"/>
        <v>7</v>
      </c>
      <c r="K1515">
        <f t="shared" si="142"/>
        <v>0</v>
      </c>
      <c r="L1515">
        <f t="shared" si="143"/>
        <v>0</v>
      </c>
      <c r="P1515">
        <f t="shared" si="144"/>
        <v>0</v>
      </c>
      <c r="Q1515" t="e">
        <f>VLOOKUP(M1515,'train-c6'!A$1:B$23,2)</f>
        <v>#N/A</v>
      </c>
      <c r="R1515" t="e">
        <f>VLOOKUP(M1515,'train-c6'!A$2:H$23,7)</f>
        <v>#N/A</v>
      </c>
      <c r="S1515" t="e">
        <f>VLOOKUP(M1515,'train-c6'!A$2:H$23,8)</f>
        <v>#N/A</v>
      </c>
      <c r="T1515">
        <f t="shared" si="145"/>
        <v>0</v>
      </c>
      <c r="U1515">
        <f t="array" ref="U1515">MAX(IF(A$2:A$1790=M1515,IF(B$2:B$1790=N1515,J$2:J$1790)))</f>
        <v>0</v>
      </c>
    </row>
    <row r="1516" spans="1:21" hidden="1" x14ac:dyDescent="0.3">
      <c r="A1516" t="s">
        <v>224</v>
      </c>
      <c r="B1516" t="s">
        <v>223</v>
      </c>
      <c r="C1516">
        <v>93048</v>
      </c>
      <c r="D1516" s="1">
        <v>42289</v>
      </c>
      <c r="E1516" s="1">
        <v>42392</v>
      </c>
      <c r="F1516">
        <v>184709</v>
      </c>
      <c r="G1516" t="s">
        <v>10</v>
      </c>
      <c r="H1516" s="2">
        <v>42392.343124999999</v>
      </c>
      <c r="I1516">
        <f t="shared" si="141"/>
        <v>103</v>
      </c>
      <c r="J1516">
        <f t="shared" si="146"/>
        <v>1</v>
      </c>
      <c r="K1516">
        <f t="shared" si="142"/>
        <v>0</v>
      </c>
      <c r="L1516">
        <f t="shared" si="143"/>
        <v>0</v>
      </c>
      <c r="P1516">
        <f t="shared" si="144"/>
        <v>0</v>
      </c>
      <c r="Q1516" t="e">
        <f>VLOOKUP(M1516,'train-c6'!A$1:B$23,2)</f>
        <v>#N/A</v>
      </c>
      <c r="R1516" t="e">
        <f>VLOOKUP(M1516,'train-c6'!A$2:H$23,7)</f>
        <v>#N/A</v>
      </c>
      <c r="S1516" t="e">
        <f>VLOOKUP(M1516,'train-c6'!A$2:H$23,8)</f>
        <v>#N/A</v>
      </c>
      <c r="T1516">
        <f t="shared" si="145"/>
        <v>0</v>
      </c>
      <c r="U1516">
        <f t="array" ref="U1516">MAX(IF(A$2:A$1790=M1516,IF(B$2:B$1790=N1516,J$2:J$1790)))</f>
        <v>0</v>
      </c>
    </row>
    <row r="1517" spans="1:21" hidden="1" x14ac:dyDescent="0.3">
      <c r="A1517" t="s">
        <v>224</v>
      </c>
      <c r="B1517" t="s">
        <v>223</v>
      </c>
      <c r="C1517">
        <v>93048</v>
      </c>
      <c r="D1517" s="1">
        <v>42289</v>
      </c>
      <c r="E1517" s="1">
        <v>42454</v>
      </c>
      <c r="F1517">
        <v>190252</v>
      </c>
      <c r="G1517" t="s">
        <v>10</v>
      </c>
      <c r="H1517" s="2">
        <v>42454.338842592595</v>
      </c>
      <c r="I1517">
        <f t="shared" si="141"/>
        <v>165</v>
      </c>
      <c r="J1517">
        <f t="shared" si="146"/>
        <v>2</v>
      </c>
      <c r="K1517">
        <f t="shared" si="142"/>
        <v>0</v>
      </c>
      <c r="L1517">
        <f t="shared" si="143"/>
        <v>0</v>
      </c>
      <c r="P1517">
        <f t="shared" si="144"/>
        <v>0</v>
      </c>
      <c r="Q1517" t="e">
        <f>VLOOKUP(M1517,'train-c6'!A$1:B$23,2)</f>
        <v>#N/A</v>
      </c>
      <c r="R1517" t="e">
        <f>VLOOKUP(M1517,'train-c6'!A$2:H$23,7)</f>
        <v>#N/A</v>
      </c>
      <c r="S1517" t="e">
        <f>VLOOKUP(M1517,'train-c6'!A$2:H$23,8)</f>
        <v>#N/A</v>
      </c>
      <c r="T1517">
        <f t="shared" si="145"/>
        <v>0</v>
      </c>
      <c r="U1517">
        <f t="array" ref="U1517">MAX(IF(A$2:A$1790=M1517,IF(B$2:B$1790=N1517,J$2:J$1790)))</f>
        <v>0</v>
      </c>
    </row>
    <row r="1518" spans="1:21" hidden="1" x14ac:dyDescent="0.3">
      <c r="A1518" t="s">
        <v>224</v>
      </c>
      <c r="B1518" t="s">
        <v>223</v>
      </c>
      <c r="C1518">
        <v>93048</v>
      </c>
      <c r="D1518" s="1">
        <v>42289</v>
      </c>
      <c r="E1518" s="1">
        <v>42521</v>
      </c>
      <c r="F1518">
        <v>198766</v>
      </c>
      <c r="G1518" t="s">
        <v>10</v>
      </c>
      <c r="H1518" s="2">
        <v>42521.420937499999</v>
      </c>
      <c r="I1518">
        <f t="shared" si="141"/>
        <v>232</v>
      </c>
      <c r="J1518">
        <f t="shared" si="146"/>
        <v>3</v>
      </c>
      <c r="K1518">
        <f t="shared" si="142"/>
        <v>0</v>
      </c>
      <c r="L1518">
        <f t="shared" si="143"/>
        <v>0</v>
      </c>
      <c r="P1518">
        <f t="shared" si="144"/>
        <v>0</v>
      </c>
      <c r="Q1518" t="e">
        <f>VLOOKUP(M1518,'train-c6'!A$1:B$23,2)</f>
        <v>#N/A</v>
      </c>
      <c r="R1518" t="e">
        <f>VLOOKUP(M1518,'train-c6'!A$2:H$23,7)</f>
        <v>#N/A</v>
      </c>
      <c r="S1518" t="e">
        <f>VLOOKUP(M1518,'train-c6'!A$2:H$23,8)</f>
        <v>#N/A</v>
      </c>
      <c r="T1518">
        <f t="shared" si="145"/>
        <v>0</v>
      </c>
      <c r="U1518">
        <f t="array" ref="U1518">MAX(IF(A$2:A$1790=M1518,IF(B$2:B$1790=N1518,J$2:J$1790)))</f>
        <v>0</v>
      </c>
    </row>
    <row r="1519" spans="1:21" hidden="1" x14ac:dyDescent="0.3">
      <c r="A1519" t="s">
        <v>224</v>
      </c>
      <c r="B1519" t="s">
        <v>223</v>
      </c>
      <c r="C1519">
        <v>93048</v>
      </c>
      <c r="D1519" s="1">
        <v>42289</v>
      </c>
      <c r="E1519" s="1">
        <v>42577</v>
      </c>
      <c r="F1519">
        <v>205478</v>
      </c>
      <c r="G1519" t="s">
        <v>10</v>
      </c>
      <c r="H1519" s="2">
        <v>42577.459421296298</v>
      </c>
      <c r="I1519">
        <f t="shared" si="141"/>
        <v>288</v>
      </c>
      <c r="J1519">
        <f t="shared" si="146"/>
        <v>4</v>
      </c>
      <c r="K1519">
        <f t="shared" si="142"/>
        <v>0</v>
      </c>
      <c r="L1519">
        <f t="shared" si="143"/>
        <v>0</v>
      </c>
      <c r="P1519">
        <f t="shared" si="144"/>
        <v>0</v>
      </c>
      <c r="Q1519" t="e">
        <f>VLOOKUP(M1519,'train-c6'!A$1:B$23,2)</f>
        <v>#N/A</v>
      </c>
      <c r="R1519" t="e">
        <f>VLOOKUP(M1519,'train-c6'!A$2:H$23,7)</f>
        <v>#N/A</v>
      </c>
      <c r="S1519" t="e">
        <f>VLOOKUP(M1519,'train-c6'!A$2:H$23,8)</f>
        <v>#N/A</v>
      </c>
      <c r="T1519">
        <f t="shared" si="145"/>
        <v>0</v>
      </c>
      <c r="U1519">
        <f t="array" ref="U1519">MAX(IF(A$2:A$1790=M1519,IF(B$2:B$1790=N1519,J$2:J$1790)))</f>
        <v>0</v>
      </c>
    </row>
    <row r="1520" spans="1:21" hidden="1" x14ac:dyDescent="0.3">
      <c r="A1520" t="s">
        <v>224</v>
      </c>
      <c r="B1520" t="s">
        <v>223</v>
      </c>
      <c r="C1520">
        <v>93048</v>
      </c>
      <c r="D1520" s="1">
        <v>42289</v>
      </c>
      <c r="E1520" s="1">
        <v>42633</v>
      </c>
      <c r="F1520">
        <v>209916</v>
      </c>
      <c r="G1520" t="s">
        <v>10</v>
      </c>
      <c r="H1520" s="2">
        <v>42633.337731481479</v>
      </c>
      <c r="I1520">
        <f t="shared" si="141"/>
        <v>344</v>
      </c>
      <c r="J1520">
        <f t="shared" si="146"/>
        <v>5</v>
      </c>
      <c r="K1520">
        <f t="shared" si="142"/>
        <v>0</v>
      </c>
      <c r="L1520">
        <f t="shared" si="143"/>
        <v>0</v>
      </c>
      <c r="P1520">
        <f t="shared" si="144"/>
        <v>0</v>
      </c>
      <c r="Q1520" t="e">
        <f>VLOOKUP(M1520,'train-c6'!A$1:B$23,2)</f>
        <v>#N/A</v>
      </c>
      <c r="R1520" t="e">
        <f>VLOOKUP(M1520,'train-c6'!A$2:H$23,7)</f>
        <v>#N/A</v>
      </c>
      <c r="S1520" t="e">
        <f>VLOOKUP(M1520,'train-c6'!A$2:H$23,8)</f>
        <v>#N/A</v>
      </c>
      <c r="T1520">
        <f t="shared" si="145"/>
        <v>0</v>
      </c>
      <c r="U1520">
        <f t="array" ref="U1520">MAX(IF(A$2:A$1790=M1520,IF(B$2:B$1790=N1520,J$2:J$1790)))</f>
        <v>0</v>
      </c>
    </row>
    <row r="1521" spans="1:21" hidden="1" x14ac:dyDescent="0.3">
      <c r="A1521" t="s">
        <v>224</v>
      </c>
      <c r="B1521" t="s">
        <v>223</v>
      </c>
      <c r="C1521">
        <v>93048</v>
      </c>
      <c r="D1521" s="1">
        <v>42289</v>
      </c>
      <c r="E1521" s="1">
        <v>42699</v>
      </c>
      <c r="F1521">
        <v>215356</v>
      </c>
      <c r="G1521" t="s">
        <v>10</v>
      </c>
      <c r="H1521" s="2">
        <v>42699.364374999997</v>
      </c>
      <c r="I1521">
        <f t="shared" si="141"/>
        <v>410</v>
      </c>
      <c r="J1521">
        <f t="shared" si="146"/>
        <v>6</v>
      </c>
      <c r="K1521">
        <f t="shared" si="142"/>
        <v>0</v>
      </c>
      <c r="L1521">
        <f t="shared" si="143"/>
        <v>0</v>
      </c>
      <c r="P1521">
        <f t="shared" si="144"/>
        <v>0</v>
      </c>
      <c r="Q1521" t="e">
        <f>VLOOKUP(M1521,'train-c6'!A$1:B$23,2)</f>
        <v>#N/A</v>
      </c>
      <c r="R1521" t="e">
        <f>VLOOKUP(M1521,'train-c6'!A$2:H$23,7)</f>
        <v>#N/A</v>
      </c>
      <c r="S1521" t="e">
        <f>VLOOKUP(M1521,'train-c6'!A$2:H$23,8)</f>
        <v>#N/A</v>
      </c>
      <c r="T1521">
        <f t="shared" si="145"/>
        <v>0</v>
      </c>
      <c r="U1521">
        <f t="array" ref="U1521">MAX(IF(A$2:A$1790=M1521,IF(B$2:B$1790=N1521,J$2:J$1790)))</f>
        <v>0</v>
      </c>
    </row>
    <row r="1522" spans="1:21" hidden="1" x14ac:dyDescent="0.3">
      <c r="A1522" t="s">
        <v>224</v>
      </c>
      <c r="B1522" t="s">
        <v>223</v>
      </c>
      <c r="C1522">
        <v>93048</v>
      </c>
      <c r="D1522" s="1">
        <v>42289</v>
      </c>
      <c r="E1522" s="1">
        <v>42828</v>
      </c>
      <c r="F1522">
        <v>226499</v>
      </c>
      <c r="G1522" t="s">
        <v>10</v>
      </c>
      <c r="H1522" s="2">
        <v>42828.438483796293</v>
      </c>
      <c r="I1522">
        <f t="shared" si="141"/>
        <v>539</v>
      </c>
      <c r="J1522">
        <f t="shared" si="146"/>
        <v>7</v>
      </c>
      <c r="K1522">
        <f t="shared" si="142"/>
        <v>0</v>
      </c>
      <c r="L1522">
        <f t="shared" si="143"/>
        <v>0</v>
      </c>
      <c r="P1522">
        <f t="shared" si="144"/>
        <v>0</v>
      </c>
      <c r="Q1522" t="e">
        <f>VLOOKUP(M1522,'train-c6'!A$1:B$23,2)</f>
        <v>#N/A</v>
      </c>
      <c r="R1522" t="e">
        <f>VLOOKUP(M1522,'train-c6'!A$2:H$23,7)</f>
        <v>#N/A</v>
      </c>
      <c r="S1522" t="e">
        <f>VLOOKUP(M1522,'train-c6'!A$2:H$23,8)</f>
        <v>#N/A</v>
      </c>
      <c r="T1522">
        <f t="shared" si="145"/>
        <v>0</v>
      </c>
      <c r="U1522">
        <f t="array" ref="U1522">MAX(IF(A$2:A$1790=M1522,IF(B$2:B$1790=N1522,J$2:J$1790)))</f>
        <v>0</v>
      </c>
    </row>
    <row r="1523" spans="1:21" hidden="1" x14ac:dyDescent="0.3">
      <c r="A1523" t="s">
        <v>224</v>
      </c>
      <c r="B1523" t="s">
        <v>225</v>
      </c>
      <c r="C1523">
        <v>93049</v>
      </c>
      <c r="D1523" s="1">
        <v>42289</v>
      </c>
      <c r="E1523" s="1">
        <v>42392</v>
      </c>
      <c r="F1523">
        <v>184710</v>
      </c>
      <c r="G1523" t="s">
        <v>10</v>
      </c>
      <c r="H1523" s="2">
        <v>42392.343159722222</v>
      </c>
      <c r="I1523">
        <f t="shared" si="141"/>
        <v>103</v>
      </c>
      <c r="J1523">
        <f t="shared" si="146"/>
        <v>1</v>
      </c>
      <c r="K1523">
        <f t="shared" si="142"/>
        <v>0</v>
      </c>
      <c r="L1523">
        <f t="shared" si="143"/>
        <v>0</v>
      </c>
      <c r="P1523">
        <f t="shared" si="144"/>
        <v>0</v>
      </c>
      <c r="Q1523" t="e">
        <f>VLOOKUP(M1523,'train-c6'!A$1:B$23,2)</f>
        <v>#N/A</v>
      </c>
      <c r="R1523" t="e">
        <f>VLOOKUP(M1523,'train-c6'!A$2:H$23,7)</f>
        <v>#N/A</v>
      </c>
      <c r="S1523" t="e">
        <f>VLOOKUP(M1523,'train-c6'!A$2:H$23,8)</f>
        <v>#N/A</v>
      </c>
      <c r="T1523">
        <f t="shared" si="145"/>
        <v>0</v>
      </c>
      <c r="U1523">
        <f t="array" ref="U1523">MAX(IF(A$2:A$1790=M1523,IF(B$2:B$1790=N1523,J$2:J$1790)))</f>
        <v>0</v>
      </c>
    </row>
    <row r="1524" spans="1:21" hidden="1" x14ac:dyDescent="0.3">
      <c r="A1524" t="s">
        <v>224</v>
      </c>
      <c r="B1524" t="s">
        <v>225</v>
      </c>
      <c r="C1524">
        <v>93049</v>
      </c>
      <c r="D1524" s="1">
        <v>42289</v>
      </c>
      <c r="E1524" s="1">
        <v>42454</v>
      </c>
      <c r="F1524">
        <v>190253</v>
      </c>
      <c r="G1524" t="s">
        <v>10</v>
      </c>
      <c r="H1524" s="2">
        <v>42454.338888888888</v>
      </c>
      <c r="I1524">
        <f t="shared" si="141"/>
        <v>165</v>
      </c>
      <c r="J1524">
        <f t="shared" si="146"/>
        <v>2</v>
      </c>
      <c r="K1524">
        <f t="shared" si="142"/>
        <v>0</v>
      </c>
      <c r="L1524">
        <f t="shared" si="143"/>
        <v>0</v>
      </c>
      <c r="P1524">
        <f t="shared" si="144"/>
        <v>0</v>
      </c>
      <c r="Q1524" t="e">
        <f>VLOOKUP(M1524,'train-c6'!A$1:B$23,2)</f>
        <v>#N/A</v>
      </c>
      <c r="R1524" t="e">
        <f>VLOOKUP(M1524,'train-c6'!A$2:H$23,7)</f>
        <v>#N/A</v>
      </c>
      <c r="S1524" t="e">
        <f>VLOOKUP(M1524,'train-c6'!A$2:H$23,8)</f>
        <v>#N/A</v>
      </c>
      <c r="T1524">
        <f t="shared" si="145"/>
        <v>0</v>
      </c>
      <c r="U1524">
        <f t="array" ref="U1524">MAX(IF(A$2:A$1790=M1524,IF(B$2:B$1790=N1524,J$2:J$1790)))</f>
        <v>0</v>
      </c>
    </row>
    <row r="1525" spans="1:21" hidden="1" x14ac:dyDescent="0.3">
      <c r="A1525" t="s">
        <v>224</v>
      </c>
      <c r="B1525" t="s">
        <v>225</v>
      </c>
      <c r="C1525">
        <v>93049</v>
      </c>
      <c r="D1525" s="1">
        <v>42289</v>
      </c>
      <c r="E1525" s="1">
        <v>42521</v>
      </c>
      <c r="F1525">
        <v>198767</v>
      </c>
      <c r="G1525" t="s">
        <v>10</v>
      </c>
      <c r="H1525" s="2">
        <v>42521.421365740738</v>
      </c>
      <c r="I1525">
        <f t="shared" si="141"/>
        <v>232</v>
      </c>
      <c r="J1525">
        <f t="shared" si="146"/>
        <v>3</v>
      </c>
      <c r="K1525">
        <f t="shared" si="142"/>
        <v>0</v>
      </c>
      <c r="L1525">
        <f t="shared" si="143"/>
        <v>0</v>
      </c>
      <c r="P1525">
        <f t="shared" si="144"/>
        <v>0</v>
      </c>
      <c r="Q1525" t="e">
        <f>VLOOKUP(M1525,'train-c6'!A$1:B$23,2)</f>
        <v>#N/A</v>
      </c>
      <c r="R1525" t="e">
        <f>VLOOKUP(M1525,'train-c6'!A$2:H$23,7)</f>
        <v>#N/A</v>
      </c>
      <c r="S1525" t="e">
        <f>VLOOKUP(M1525,'train-c6'!A$2:H$23,8)</f>
        <v>#N/A</v>
      </c>
      <c r="T1525">
        <f t="shared" si="145"/>
        <v>0</v>
      </c>
      <c r="U1525">
        <f t="array" ref="U1525">MAX(IF(A$2:A$1790=M1525,IF(B$2:B$1790=N1525,J$2:J$1790)))</f>
        <v>0</v>
      </c>
    </row>
    <row r="1526" spans="1:21" hidden="1" x14ac:dyDescent="0.3">
      <c r="A1526" t="s">
        <v>224</v>
      </c>
      <c r="B1526" t="s">
        <v>225</v>
      </c>
      <c r="C1526">
        <v>93049</v>
      </c>
      <c r="D1526" s="1">
        <v>42289</v>
      </c>
      <c r="E1526" s="1">
        <v>42577</v>
      </c>
      <c r="F1526">
        <v>205479</v>
      </c>
      <c r="G1526" t="s">
        <v>10</v>
      </c>
      <c r="H1526" s="2">
        <v>42577.455243055556</v>
      </c>
      <c r="I1526">
        <f t="shared" si="141"/>
        <v>288</v>
      </c>
      <c r="J1526">
        <f t="shared" si="146"/>
        <v>4</v>
      </c>
      <c r="K1526">
        <f t="shared" si="142"/>
        <v>0</v>
      </c>
      <c r="L1526">
        <f t="shared" si="143"/>
        <v>0</v>
      </c>
      <c r="P1526">
        <f t="shared" si="144"/>
        <v>0</v>
      </c>
      <c r="Q1526" t="e">
        <f>VLOOKUP(M1526,'train-c6'!A$1:B$23,2)</f>
        <v>#N/A</v>
      </c>
      <c r="R1526" t="e">
        <f>VLOOKUP(M1526,'train-c6'!A$2:H$23,7)</f>
        <v>#N/A</v>
      </c>
      <c r="S1526" t="e">
        <f>VLOOKUP(M1526,'train-c6'!A$2:H$23,8)</f>
        <v>#N/A</v>
      </c>
      <c r="T1526">
        <f t="shared" si="145"/>
        <v>0</v>
      </c>
      <c r="U1526">
        <f t="array" ref="U1526">MAX(IF(A$2:A$1790=M1526,IF(B$2:B$1790=N1526,J$2:J$1790)))</f>
        <v>0</v>
      </c>
    </row>
    <row r="1527" spans="1:21" hidden="1" x14ac:dyDescent="0.3">
      <c r="A1527" t="s">
        <v>224</v>
      </c>
      <c r="B1527" t="s">
        <v>226</v>
      </c>
      <c r="C1527">
        <v>93050</v>
      </c>
      <c r="D1527" s="1">
        <v>42289</v>
      </c>
      <c r="E1527" s="1">
        <v>42392</v>
      </c>
      <c r="F1527">
        <v>184711</v>
      </c>
      <c r="G1527" t="s">
        <v>10</v>
      </c>
      <c r="H1527" s="2">
        <v>42392.343194444446</v>
      </c>
      <c r="I1527">
        <f t="shared" si="141"/>
        <v>103</v>
      </c>
      <c r="J1527">
        <f t="shared" si="146"/>
        <v>1</v>
      </c>
      <c r="K1527">
        <f t="shared" si="142"/>
        <v>0</v>
      </c>
      <c r="L1527">
        <f t="shared" si="143"/>
        <v>0</v>
      </c>
      <c r="P1527">
        <f t="shared" si="144"/>
        <v>0</v>
      </c>
      <c r="Q1527" t="e">
        <f>VLOOKUP(M1527,'train-c6'!A$1:B$23,2)</f>
        <v>#N/A</v>
      </c>
      <c r="R1527" t="e">
        <f>VLOOKUP(M1527,'train-c6'!A$2:H$23,7)</f>
        <v>#N/A</v>
      </c>
      <c r="S1527" t="e">
        <f>VLOOKUP(M1527,'train-c6'!A$2:H$23,8)</f>
        <v>#N/A</v>
      </c>
      <c r="T1527">
        <f t="shared" si="145"/>
        <v>0</v>
      </c>
      <c r="U1527">
        <f t="array" ref="U1527">MAX(IF(A$2:A$1790=M1527,IF(B$2:B$1790=N1527,J$2:J$1790)))</f>
        <v>0</v>
      </c>
    </row>
    <row r="1528" spans="1:21" hidden="1" x14ac:dyDescent="0.3">
      <c r="A1528" t="s">
        <v>224</v>
      </c>
      <c r="B1528" t="s">
        <v>226</v>
      </c>
      <c r="C1528">
        <v>93050</v>
      </c>
      <c r="D1528" s="1">
        <v>42289</v>
      </c>
      <c r="E1528" s="1">
        <v>42454</v>
      </c>
      <c r="F1528">
        <v>190254</v>
      </c>
      <c r="G1528" t="s">
        <v>10</v>
      </c>
      <c r="H1528" s="2">
        <v>42454.338923611111</v>
      </c>
      <c r="I1528">
        <f t="shared" si="141"/>
        <v>165</v>
      </c>
      <c r="J1528">
        <f t="shared" si="146"/>
        <v>2</v>
      </c>
      <c r="K1528">
        <f t="shared" si="142"/>
        <v>0</v>
      </c>
      <c r="L1528">
        <f t="shared" si="143"/>
        <v>0</v>
      </c>
      <c r="P1528">
        <f t="shared" si="144"/>
        <v>0</v>
      </c>
      <c r="Q1528" t="e">
        <f>VLOOKUP(M1528,'train-c6'!A$1:B$23,2)</f>
        <v>#N/A</v>
      </c>
      <c r="R1528" t="e">
        <f>VLOOKUP(M1528,'train-c6'!A$2:H$23,7)</f>
        <v>#N/A</v>
      </c>
      <c r="S1528" t="e">
        <f>VLOOKUP(M1528,'train-c6'!A$2:H$23,8)</f>
        <v>#N/A</v>
      </c>
      <c r="T1528">
        <f t="shared" si="145"/>
        <v>0</v>
      </c>
      <c r="U1528">
        <f t="array" ref="U1528">MAX(IF(A$2:A$1790=M1528,IF(B$2:B$1790=N1528,J$2:J$1790)))</f>
        <v>0</v>
      </c>
    </row>
    <row r="1529" spans="1:21" hidden="1" x14ac:dyDescent="0.3">
      <c r="A1529" t="s">
        <v>224</v>
      </c>
      <c r="B1529" t="s">
        <v>226</v>
      </c>
      <c r="C1529">
        <v>93050</v>
      </c>
      <c r="D1529" s="1">
        <v>42289</v>
      </c>
      <c r="E1529" s="1">
        <v>42521</v>
      </c>
      <c r="F1529">
        <v>198768</v>
      </c>
      <c r="G1529" t="s">
        <v>10</v>
      </c>
      <c r="H1529" s="2">
        <v>42521.421805555554</v>
      </c>
      <c r="I1529">
        <f t="shared" si="141"/>
        <v>232</v>
      </c>
      <c r="J1529">
        <f t="shared" si="146"/>
        <v>3</v>
      </c>
      <c r="K1529">
        <f t="shared" si="142"/>
        <v>0</v>
      </c>
      <c r="L1529">
        <f t="shared" si="143"/>
        <v>0</v>
      </c>
      <c r="P1529">
        <f t="shared" si="144"/>
        <v>0</v>
      </c>
      <c r="Q1529" t="e">
        <f>VLOOKUP(M1529,'train-c6'!A$1:B$23,2)</f>
        <v>#N/A</v>
      </c>
      <c r="R1529" t="e">
        <f>VLOOKUP(M1529,'train-c6'!A$2:H$23,7)</f>
        <v>#N/A</v>
      </c>
      <c r="S1529" t="e">
        <f>VLOOKUP(M1529,'train-c6'!A$2:H$23,8)</f>
        <v>#N/A</v>
      </c>
      <c r="T1529">
        <f t="shared" si="145"/>
        <v>0</v>
      </c>
      <c r="U1529">
        <f t="array" ref="U1529">MAX(IF(A$2:A$1790=M1529,IF(B$2:B$1790=N1529,J$2:J$1790)))</f>
        <v>0</v>
      </c>
    </row>
    <row r="1530" spans="1:21" hidden="1" x14ac:dyDescent="0.3">
      <c r="A1530" t="s">
        <v>224</v>
      </c>
      <c r="B1530" t="s">
        <v>226</v>
      </c>
      <c r="C1530">
        <v>93050</v>
      </c>
      <c r="D1530" s="1">
        <v>42289</v>
      </c>
      <c r="E1530" s="1">
        <v>42577</v>
      </c>
      <c r="F1530">
        <v>205480</v>
      </c>
      <c r="G1530" t="s">
        <v>10</v>
      </c>
      <c r="H1530" s="2">
        <v>42577.455300925925</v>
      </c>
      <c r="I1530">
        <f t="shared" si="141"/>
        <v>288</v>
      </c>
      <c r="J1530">
        <f t="shared" si="146"/>
        <v>4</v>
      </c>
      <c r="K1530">
        <f t="shared" si="142"/>
        <v>0</v>
      </c>
      <c r="L1530">
        <f t="shared" si="143"/>
        <v>0</v>
      </c>
      <c r="P1530">
        <f t="shared" si="144"/>
        <v>0</v>
      </c>
      <c r="Q1530" t="e">
        <f>VLOOKUP(M1530,'train-c6'!A$1:B$23,2)</f>
        <v>#N/A</v>
      </c>
      <c r="R1530" t="e">
        <f>VLOOKUP(M1530,'train-c6'!A$2:H$23,7)</f>
        <v>#N/A</v>
      </c>
      <c r="S1530" t="e">
        <f>VLOOKUP(M1530,'train-c6'!A$2:H$23,8)</f>
        <v>#N/A</v>
      </c>
      <c r="T1530">
        <f t="shared" si="145"/>
        <v>0</v>
      </c>
      <c r="U1530">
        <f t="array" ref="U1530">MAX(IF(A$2:A$1790=M1530,IF(B$2:B$1790=N1530,J$2:J$1790)))</f>
        <v>0</v>
      </c>
    </row>
    <row r="1531" spans="1:21" hidden="1" x14ac:dyDescent="0.3">
      <c r="A1531" t="s">
        <v>224</v>
      </c>
      <c r="B1531" t="s">
        <v>227</v>
      </c>
      <c r="C1531">
        <v>93051</v>
      </c>
      <c r="D1531" s="1">
        <v>42289</v>
      </c>
      <c r="E1531" s="1">
        <v>42392</v>
      </c>
      <c r="F1531">
        <v>184712</v>
      </c>
      <c r="G1531" t="s">
        <v>10</v>
      </c>
      <c r="H1531" s="2">
        <v>42392.343321759261</v>
      </c>
      <c r="I1531">
        <f t="shared" si="141"/>
        <v>103</v>
      </c>
      <c r="J1531">
        <f t="shared" si="146"/>
        <v>1</v>
      </c>
      <c r="K1531">
        <f t="shared" si="142"/>
        <v>0</v>
      </c>
      <c r="L1531">
        <f t="shared" si="143"/>
        <v>0</v>
      </c>
      <c r="P1531">
        <f t="shared" si="144"/>
        <v>0</v>
      </c>
      <c r="Q1531" t="e">
        <f>VLOOKUP(M1531,'train-c6'!A$1:B$23,2)</f>
        <v>#N/A</v>
      </c>
      <c r="R1531" t="e">
        <f>VLOOKUP(M1531,'train-c6'!A$2:H$23,7)</f>
        <v>#N/A</v>
      </c>
      <c r="S1531" t="e">
        <f>VLOOKUP(M1531,'train-c6'!A$2:H$23,8)</f>
        <v>#N/A</v>
      </c>
      <c r="T1531">
        <f t="shared" si="145"/>
        <v>0</v>
      </c>
      <c r="U1531">
        <f t="array" ref="U1531">MAX(IF(A$2:A$1790=M1531,IF(B$2:B$1790=N1531,J$2:J$1790)))</f>
        <v>0</v>
      </c>
    </row>
    <row r="1532" spans="1:21" hidden="1" x14ac:dyDescent="0.3">
      <c r="A1532" t="s">
        <v>224</v>
      </c>
      <c r="B1532" t="s">
        <v>227</v>
      </c>
      <c r="C1532">
        <v>93051</v>
      </c>
      <c r="D1532" s="1">
        <v>42289</v>
      </c>
      <c r="E1532" s="1">
        <v>42454</v>
      </c>
      <c r="F1532">
        <v>190271</v>
      </c>
      <c r="G1532" t="s">
        <v>10</v>
      </c>
      <c r="H1532" s="2">
        <v>42454.339780092596</v>
      </c>
      <c r="I1532">
        <f t="shared" si="141"/>
        <v>165</v>
      </c>
      <c r="J1532">
        <f t="shared" si="146"/>
        <v>2</v>
      </c>
      <c r="K1532">
        <f t="shared" si="142"/>
        <v>0</v>
      </c>
      <c r="L1532">
        <f t="shared" si="143"/>
        <v>0</v>
      </c>
      <c r="P1532">
        <f t="shared" si="144"/>
        <v>0</v>
      </c>
      <c r="Q1532" t="e">
        <f>VLOOKUP(M1532,'train-c6'!A$1:B$23,2)</f>
        <v>#N/A</v>
      </c>
      <c r="R1532" t="e">
        <f>VLOOKUP(M1532,'train-c6'!A$2:H$23,7)</f>
        <v>#N/A</v>
      </c>
      <c r="S1532" t="e">
        <f>VLOOKUP(M1532,'train-c6'!A$2:H$23,8)</f>
        <v>#N/A</v>
      </c>
      <c r="T1532">
        <f t="shared" si="145"/>
        <v>0</v>
      </c>
      <c r="U1532">
        <f t="array" ref="U1532">MAX(IF(A$2:A$1790=M1532,IF(B$2:B$1790=N1532,J$2:J$1790)))</f>
        <v>0</v>
      </c>
    </row>
    <row r="1533" spans="1:21" hidden="1" x14ac:dyDescent="0.3">
      <c r="A1533" t="s">
        <v>224</v>
      </c>
      <c r="B1533" t="s">
        <v>227</v>
      </c>
      <c r="C1533">
        <v>93051</v>
      </c>
      <c r="D1533" s="1">
        <v>42289</v>
      </c>
      <c r="E1533" s="1">
        <v>42521</v>
      </c>
      <c r="F1533">
        <v>198769</v>
      </c>
      <c r="G1533" t="s">
        <v>10</v>
      </c>
      <c r="H1533" s="2">
        <v>42521.422546296293</v>
      </c>
      <c r="I1533">
        <f t="shared" si="141"/>
        <v>232</v>
      </c>
      <c r="J1533">
        <f t="shared" si="146"/>
        <v>3</v>
      </c>
      <c r="K1533">
        <f t="shared" si="142"/>
        <v>0</v>
      </c>
      <c r="L1533">
        <f t="shared" si="143"/>
        <v>0</v>
      </c>
      <c r="P1533">
        <f t="shared" si="144"/>
        <v>0</v>
      </c>
      <c r="Q1533" t="e">
        <f>VLOOKUP(M1533,'train-c6'!A$1:B$23,2)</f>
        <v>#N/A</v>
      </c>
      <c r="R1533" t="e">
        <f>VLOOKUP(M1533,'train-c6'!A$2:H$23,7)</f>
        <v>#N/A</v>
      </c>
      <c r="S1533" t="e">
        <f>VLOOKUP(M1533,'train-c6'!A$2:H$23,8)</f>
        <v>#N/A</v>
      </c>
      <c r="T1533">
        <f t="shared" si="145"/>
        <v>0</v>
      </c>
      <c r="U1533">
        <f t="array" ref="U1533">MAX(IF(A$2:A$1790=M1533,IF(B$2:B$1790=N1533,J$2:J$1790)))</f>
        <v>0</v>
      </c>
    </row>
    <row r="1534" spans="1:21" hidden="1" x14ac:dyDescent="0.3">
      <c r="A1534" t="s">
        <v>224</v>
      </c>
      <c r="B1534" t="s">
        <v>227</v>
      </c>
      <c r="C1534">
        <v>93051</v>
      </c>
      <c r="D1534" s="1">
        <v>42289</v>
      </c>
      <c r="E1534" s="1">
        <v>42577</v>
      </c>
      <c r="F1534">
        <v>205481</v>
      </c>
      <c r="G1534" t="s">
        <v>10</v>
      </c>
      <c r="H1534" s="2">
        <v>42577.455358796295</v>
      </c>
      <c r="I1534">
        <f t="shared" si="141"/>
        <v>288</v>
      </c>
      <c r="J1534">
        <f t="shared" si="146"/>
        <v>4</v>
      </c>
      <c r="K1534">
        <f t="shared" si="142"/>
        <v>0</v>
      </c>
      <c r="L1534">
        <f t="shared" si="143"/>
        <v>0</v>
      </c>
      <c r="P1534">
        <f t="shared" si="144"/>
        <v>0</v>
      </c>
      <c r="Q1534" t="e">
        <f>VLOOKUP(M1534,'train-c6'!A$1:B$23,2)</f>
        <v>#N/A</v>
      </c>
      <c r="R1534" t="e">
        <f>VLOOKUP(M1534,'train-c6'!A$2:H$23,7)</f>
        <v>#N/A</v>
      </c>
      <c r="S1534" t="e">
        <f>VLOOKUP(M1534,'train-c6'!A$2:H$23,8)</f>
        <v>#N/A</v>
      </c>
      <c r="T1534">
        <f t="shared" si="145"/>
        <v>0</v>
      </c>
      <c r="U1534">
        <f t="array" ref="U1534">MAX(IF(A$2:A$1790=M1534,IF(B$2:B$1790=N1534,J$2:J$1790)))</f>
        <v>0</v>
      </c>
    </row>
    <row r="1535" spans="1:21" hidden="1" x14ac:dyDescent="0.3">
      <c r="A1535" t="s">
        <v>224</v>
      </c>
      <c r="B1535" t="s">
        <v>227</v>
      </c>
      <c r="C1535">
        <v>93051</v>
      </c>
      <c r="D1535" s="1">
        <v>42289</v>
      </c>
      <c r="E1535" s="1">
        <v>42830</v>
      </c>
      <c r="F1535">
        <v>226704</v>
      </c>
      <c r="G1535" t="s">
        <v>10</v>
      </c>
      <c r="H1535" s="2">
        <v>42830.336863425924</v>
      </c>
      <c r="I1535">
        <f t="shared" si="141"/>
        <v>541</v>
      </c>
      <c r="J1535">
        <f t="shared" si="146"/>
        <v>5</v>
      </c>
      <c r="K1535">
        <f t="shared" si="142"/>
        <v>0</v>
      </c>
      <c r="L1535">
        <f t="shared" si="143"/>
        <v>0</v>
      </c>
      <c r="P1535">
        <f t="shared" si="144"/>
        <v>0</v>
      </c>
      <c r="Q1535" t="e">
        <f>VLOOKUP(M1535,'train-c6'!A$1:B$23,2)</f>
        <v>#N/A</v>
      </c>
      <c r="R1535" t="e">
        <f>VLOOKUP(M1535,'train-c6'!A$2:H$23,7)</f>
        <v>#N/A</v>
      </c>
      <c r="S1535" t="e">
        <f>VLOOKUP(M1535,'train-c6'!A$2:H$23,8)</f>
        <v>#N/A</v>
      </c>
      <c r="T1535">
        <f t="shared" si="145"/>
        <v>0</v>
      </c>
      <c r="U1535">
        <f t="array" ref="U1535">MAX(IF(A$2:A$1790=M1535,IF(B$2:B$1790=N1535,J$2:J$1790)))</f>
        <v>0</v>
      </c>
    </row>
    <row r="1536" spans="1:21" hidden="1" x14ac:dyDescent="0.3">
      <c r="A1536" t="s">
        <v>224</v>
      </c>
      <c r="B1536" t="s">
        <v>242</v>
      </c>
      <c r="C1536">
        <v>93052</v>
      </c>
      <c r="D1536" s="1">
        <v>42289</v>
      </c>
      <c r="E1536" s="1">
        <v>42405</v>
      </c>
      <c r="F1536">
        <v>187369</v>
      </c>
      <c r="G1536" t="s">
        <v>10</v>
      </c>
      <c r="H1536" s="2">
        <v>42405.303356481483</v>
      </c>
      <c r="I1536">
        <f t="shared" si="141"/>
        <v>116</v>
      </c>
      <c r="J1536">
        <f t="shared" si="146"/>
        <v>1</v>
      </c>
      <c r="K1536">
        <f t="shared" si="142"/>
        <v>0</v>
      </c>
      <c r="L1536">
        <f t="shared" si="143"/>
        <v>0</v>
      </c>
      <c r="P1536">
        <f t="shared" si="144"/>
        <v>0</v>
      </c>
      <c r="Q1536" t="e">
        <f>VLOOKUP(M1536,'train-c6'!A$1:B$23,2)</f>
        <v>#N/A</v>
      </c>
      <c r="R1536" t="e">
        <f>VLOOKUP(M1536,'train-c6'!A$2:H$23,7)</f>
        <v>#N/A</v>
      </c>
      <c r="S1536" t="e">
        <f>VLOOKUP(M1536,'train-c6'!A$2:H$23,8)</f>
        <v>#N/A</v>
      </c>
      <c r="T1536">
        <f t="shared" si="145"/>
        <v>0</v>
      </c>
      <c r="U1536">
        <f t="array" ref="U1536">MAX(IF(A$2:A$1790=M1536,IF(B$2:B$1790=N1536,J$2:J$1790)))</f>
        <v>0</v>
      </c>
    </row>
    <row r="1537" spans="1:21" hidden="1" x14ac:dyDescent="0.3">
      <c r="A1537" t="s">
        <v>224</v>
      </c>
      <c r="B1537" t="s">
        <v>242</v>
      </c>
      <c r="C1537">
        <v>93052</v>
      </c>
      <c r="D1537" s="1">
        <v>42289</v>
      </c>
      <c r="E1537" s="1">
        <v>42472</v>
      </c>
      <c r="F1537">
        <v>194470</v>
      </c>
      <c r="G1537" t="s">
        <v>10</v>
      </c>
      <c r="H1537" s="2">
        <v>42472.475277777776</v>
      </c>
      <c r="I1537">
        <f t="shared" si="141"/>
        <v>183</v>
      </c>
      <c r="J1537">
        <f t="shared" si="146"/>
        <v>2</v>
      </c>
      <c r="K1537">
        <f t="shared" si="142"/>
        <v>0</v>
      </c>
      <c r="L1537">
        <f t="shared" si="143"/>
        <v>0</v>
      </c>
      <c r="P1537">
        <f t="shared" si="144"/>
        <v>0</v>
      </c>
      <c r="Q1537" t="e">
        <f>VLOOKUP(M1537,'train-c6'!A$1:B$23,2)</f>
        <v>#N/A</v>
      </c>
      <c r="R1537" t="e">
        <f>VLOOKUP(M1537,'train-c6'!A$2:H$23,7)</f>
        <v>#N/A</v>
      </c>
      <c r="S1537" t="e">
        <f>VLOOKUP(M1537,'train-c6'!A$2:H$23,8)</f>
        <v>#N/A</v>
      </c>
      <c r="T1537">
        <f t="shared" si="145"/>
        <v>0</v>
      </c>
      <c r="U1537">
        <f t="array" ref="U1537">MAX(IF(A$2:A$1790=M1537,IF(B$2:B$1790=N1537,J$2:J$1790)))</f>
        <v>0</v>
      </c>
    </row>
    <row r="1538" spans="1:21" hidden="1" x14ac:dyDescent="0.3">
      <c r="A1538" t="s">
        <v>224</v>
      </c>
      <c r="B1538" t="s">
        <v>242</v>
      </c>
      <c r="C1538">
        <v>93052</v>
      </c>
      <c r="D1538" s="1">
        <v>42289</v>
      </c>
      <c r="E1538" s="1">
        <v>42528</v>
      </c>
      <c r="F1538">
        <v>200149</v>
      </c>
      <c r="G1538" t="s">
        <v>10</v>
      </c>
      <c r="H1538" s="2">
        <v>42528.245381944442</v>
      </c>
      <c r="I1538">
        <f t="shared" ref="I1538:I1601" si="147">DATEDIF(D1538,E1538,"D")</f>
        <v>239</v>
      </c>
      <c r="J1538">
        <f t="shared" si="146"/>
        <v>3</v>
      </c>
      <c r="K1538">
        <f t="shared" si="142"/>
        <v>0</v>
      </c>
      <c r="L1538">
        <f t="shared" si="143"/>
        <v>0</v>
      </c>
      <c r="P1538">
        <f t="shared" si="144"/>
        <v>0</v>
      </c>
      <c r="Q1538" t="e">
        <f>VLOOKUP(M1538,'train-c6'!A$1:B$23,2)</f>
        <v>#N/A</v>
      </c>
      <c r="R1538" t="e">
        <f>VLOOKUP(M1538,'train-c6'!A$2:H$23,7)</f>
        <v>#N/A</v>
      </c>
      <c r="S1538" t="e">
        <f>VLOOKUP(M1538,'train-c6'!A$2:H$23,8)</f>
        <v>#N/A</v>
      </c>
      <c r="T1538">
        <f t="shared" si="145"/>
        <v>0</v>
      </c>
      <c r="U1538">
        <f t="array" ref="U1538">MAX(IF(A$2:A$1790=M1538,IF(B$2:B$1790=N1538,J$2:J$1790)))</f>
        <v>0</v>
      </c>
    </row>
    <row r="1539" spans="1:21" hidden="1" x14ac:dyDescent="0.3">
      <c r="A1539" t="s">
        <v>224</v>
      </c>
      <c r="B1539" t="s">
        <v>242</v>
      </c>
      <c r="C1539">
        <v>93052</v>
      </c>
      <c r="D1539" s="1">
        <v>42289</v>
      </c>
      <c r="E1539" s="1">
        <v>42577</v>
      </c>
      <c r="F1539">
        <v>205482</v>
      </c>
      <c r="G1539" t="s">
        <v>10</v>
      </c>
      <c r="H1539" s="2">
        <v>42577.455405092594</v>
      </c>
      <c r="I1539">
        <f t="shared" si="147"/>
        <v>288</v>
      </c>
      <c r="J1539">
        <f t="shared" si="146"/>
        <v>4</v>
      </c>
      <c r="K1539">
        <f t="shared" ref="K1539:K1602" si="148">IF(G1539="Failed",1,0)</f>
        <v>0</v>
      </c>
      <c r="L1539">
        <f t="shared" ref="L1539:L1602" si="149">POWER(2,J1539)*K1539</f>
        <v>0</v>
      </c>
      <c r="P1539">
        <f t="shared" ref="P1539:P1602" si="150">SUMIFS(L$2:L$1790,C$2:C$1790,O1539,A$2:A$1790,M1539,J$2:J$1790,U1539)</f>
        <v>0</v>
      </c>
      <c r="Q1539" t="e">
        <f>VLOOKUP(M1539,'train-c6'!A$1:B$23,2)</f>
        <v>#N/A</v>
      </c>
      <c r="R1539" t="e">
        <f>VLOOKUP(M1539,'train-c6'!A$2:H$23,7)</f>
        <v>#N/A</v>
      </c>
      <c r="S1539" t="e">
        <f>VLOOKUP(M1539,'train-c6'!A$2:H$23,8)</f>
        <v>#N/A</v>
      </c>
      <c r="T1539">
        <f t="shared" ref="T1539:T1602" si="151">SUMIFS(K$2:K$1790,A$2:A$1790,M1539,B$2:B$1790,N1539,J$2:J$1790,U1539)</f>
        <v>0</v>
      </c>
      <c r="U1539">
        <f t="array" ref="U1539">MAX(IF(A$2:A$1790=M1539,IF(B$2:B$1790=N1539,J$2:J$1790)))</f>
        <v>0</v>
      </c>
    </row>
    <row r="1540" spans="1:21" hidden="1" x14ac:dyDescent="0.3">
      <c r="A1540" t="s">
        <v>224</v>
      </c>
      <c r="B1540" t="s">
        <v>228</v>
      </c>
      <c r="C1540">
        <v>93053</v>
      </c>
      <c r="D1540" s="1">
        <v>42289</v>
      </c>
      <c r="E1540" s="1">
        <v>42392</v>
      </c>
      <c r="F1540">
        <v>184713</v>
      </c>
      <c r="G1540" t="s">
        <v>10</v>
      </c>
      <c r="H1540" s="2">
        <v>42392.343356481484</v>
      </c>
      <c r="I1540">
        <f t="shared" si="147"/>
        <v>103</v>
      </c>
      <c r="J1540">
        <f t="shared" si="146"/>
        <v>1</v>
      </c>
      <c r="K1540">
        <f t="shared" si="148"/>
        <v>0</v>
      </c>
      <c r="L1540">
        <f t="shared" si="149"/>
        <v>0</v>
      </c>
      <c r="P1540">
        <f t="shared" si="150"/>
        <v>0</v>
      </c>
      <c r="Q1540" t="e">
        <f>VLOOKUP(M1540,'train-c6'!A$1:B$23,2)</f>
        <v>#N/A</v>
      </c>
      <c r="R1540" t="e">
        <f>VLOOKUP(M1540,'train-c6'!A$2:H$23,7)</f>
        <v>#N/A</v>
      </c>
      <c r="S1540" t="e">
        <f>VLOOKUP(M1540,'train-c6'!A$2:H$23,8)</f>
        <v>#N/A</v>
      </c>
      <c r="T1540">
        <f t="shared" si="151"/>
        <v>0</v>
      </c>
      <c r="U1540">
        <f t="array" ref="U1540">MAX(IF(A$2:A$1790=M1540,IF(B$2:B$1790=N1540,J$2:J$1790)))</f>
        <v>0</v>
      </c>
    </row>
    <row r="1541" spans="1:21" hidden="1" x14ac:dyDescent="0.3">
      <c r="A1541" t="s">
        <v>224</v>
      </c>
      <c r="B1541" t="s">
        <v>228</v>
      </c>
      <c r="C1541">
        <v>93053</v>
      </c>
      <c r="D1541" s="1">
        <v>42289</v>
      </c>
      <c r="E1541" s="1">
        <v>42454</v>
      </c>
      <c r="F1541">
        <v>190255</v>
      </c>
      <c r="G1541" t="s">
        <v>10</v>
      </c>
      <c r="H1541" s="2">
        <v>42454.33898148148</v>
      </c>
      <c r="I1541">
        <f t="shared" si="147"/>
        <v>165</v>
      </c>
      <c r="J1541">
        <f t="shared" si="146"/>
        <v>2</v>
      </c>
      <c r="K1541">
        <f t="shared" si="148"/>
        <v>0</v>
      </c>
      <c r="L1541">
        <f t="shared" si="149"/>
        <v>0</v>
      </c>
      <c r="P1541">
        <f t="shared" si="150"/>
        <v>0</v>
      </c>
      <c r="Q1541" t="e">
        <f>VLOOKUP(M1541,'train-c6'!A$1:B$23,2)</f>
        <v>#N/A</v>
      </c>
      <c r="R1541" t="e">
        <f>VLOOKUP(M1541,'train-c6'!A$2:H$23,7)</f>
        <v>#N/A</v>
      </c>
      <c r="S1541" t="e">
        <f>VLOOKUP(M1541,'train-c6'!A$2:H$23,8)</f>
        <v>#N/A</v>
      </c>
      <c r="T1541">
        <f t="shared" si="151"/>
        <v>0</v>
      </c>
      <c r="U1541">
        <f t="array" ref="U1541">MAX(IF(A$2:A$1790=M1541,IF(B$2:B$1790=N1541,J$2:J$1790)))</f>
        <v>0</v>
      </c>
    </row>
    <row r="1542" spans="1:21" hidden="1" x14ac:dyDescent="0.3">
      <c r="A1542" t="s">
        <v>224</v>
      </c>
      <c r="B1542" t="s">
        <v>228</v>
      </c>
      <c r="C1542">
        <v>93053</v>
      </c>
      <c r="D1542" s="1">
        <v>42289</v>
      </c>
      <c r="E1542" s="1">
        <v>42521</v>
      </c>
      <c r="F1542">
        <v>198770</v>
      </c>
      <c r="G1542" t="s">
        <v>10</v>
      </c>
      <c r="H1542" s="2">
        <v>42521.42359953704</v>
      </c>
      <c r="I1542">
        <f t="shared" si="147"/>
        <v>232</v>
      </c>
      <c r="J1542">
        <f t="shared" si="146"/>
        <v>3</v>
      </c>
      <c r="K1542">
        <f t="shared" si="148"/>
        <v>0</v>
      </c>
      <c r="L1542">
        <f t="shared" si="149"/>
        <v>0</v>
      </c>
      <c r="P1542">
        <f t="shared" si="150"/>
        <v>0</v>
      </c>
      <c r="Q1542" t="e">
        <f>VLOOKUP(M1542,'train-c6'!A$1:B$23,2)</f>
        <v>#N/A</v>
      </c>
      <c r="R1542" t="e">
        <f>VLOOKUP(M1542,'train-c6'!A$2:H$23,7)</f>
        <v>#N/A</v>
      </c>
      <c r="S1542" t="e">
        <f>VLOOKUP(M1542,'train-c6'!A$2:H$23,8)</f>
        <v>#N/A</v>
      </c>
      <c r="T1542">
        <f t="shared" si="151"/>
        <v>0</v>
      </c>
      <c r="U1542">
        <f t="array" ref="U1542">MAX(IF(A$2:A$1790=M1542,IF(B$2:B$1790=N1542,J$2:J$1790)))</f>
        <v>0</v>
      </c>
    </row>
    <row r="1543" spans="1:21" hidden="1" x14ac:dyDescent="0.3">
      <c r="A1543" t="s">
        <v>224</v>
      </c>
      <c r="B1543" t="s">
        <v>228</v>
      </c>
      <c r="C1543">
        <v>93053</v>
      </c>
      <c r="D1543" s="1">
        <v>42289</v>
      </c>
      <c r="E1543" s="1">
        <v>42577</v>
      </c>
      <c r="F1543">
        <v>205483</v>
      </c>
      <c r="G1543" t="s">
        <v>10</v>
      </c>
      <c r="H1543" s="2">
        <v>42577.455474537041</v>
      </c>
      <c r="I1543">
        <f t="shared" si="147"/>
        <v>288</v>
      </c>
      <c r="J1543">
        <f t="shared" si="146"/>
        <v>4</v>
      </c>
      <c r="K1543">
        <f t="shared" si="148"/>
        <v>0</v>
      </c>
      <c r="L1543">
        <f t="shared" si="149"/>
        <v>0</v>
      </c>
      <c r="P1543">
        <f t="shared" si="150"/>
        <v>0</v>
      </c>
      <c r="Q1543" t="e">
        <f>VLOOKUP(M1543,'train-c6'!A$1:B$23,2)</f>
        <v>#N/A</v>
      </c>
      <c r="R1543" t="e">
        <f>VLOOKUP(M1543,'train-c6'!A$2:H$23,7)</f>
        <v>#N/A</v>
      </c>
      <c r="S1543" t="e">
        <f>VLOOKUP(M1543,'train-c6'!A$2:H$23,8)</f>
        <v>#N/A</v>
      </c>
      <c r="T1543">
        <f t="shared" si="151"/>
        <v>0</v>
      </c>
      <c r="U1543">
        <f t="array" ref="U1543">MAX(IF(A$2:A$1790=M1543,IF(B$2:B$1790=N1543,J$2:J$1790)))</f>
        <v>0</v>
      </c>
    </row>
    <row r="1544" spans="1:21" hidden="1" x14ac:dyDescent="0.3">
      <c r="A1544" t="s">
        <v>224</v>
      </c>
      <c r="B1544" t="s">
        <v>231</v>
      </c>
      <c r="C1544">
        <v>93054</v>
      </c>
      <c r="D1544" s="1">
        <v>42289</v>
      </c>
      <c r="E1544" s="1">
        <v>42392</v>
      </c>
      <c r="F1544">
        <v>184716</v>
      </c>
      <c r="G1544" t="s">
        <v>10</v>
      </c>
      <c r="H1544" s="2">
        <v>42392.343530092592</v>
      </c>
      <c r="I1544">
        <f t="shared" si="147"/>
        <v>103</v>
      </c>
      <c r="J1544">
        <f t="shared" si="146"/>
        <v>1</v>
      </c>
      <c r="K1544">
        <f t="shared" si="148"/>
        <v>0</v>
      </c>
      <c r="L1544">
        <f t="shared" si="149"/>
        <v>0</v>
      </c>
      <c r="P1544">
        <f t="shared" si="150"/>
        <v>0</v>
      </c>
      <c r="Q1544" t="e">
        <f>VLOOKUP(M1544,'train-c6'!A$1:B$23,2)</f>
        <v>#N/A</v>
      </c>
      <c r="R1544" t="e">
        <f>VLOOKUP(M1544,'train-c6'!A$2:H$23,7)</f>
        <v>#N/A</v>
      </c>
      <c r="S1544" t="e">
        <f>VLOOKUP(M1544,'train-c6'!A$2:H$23,8)</f>
        <v>#N/A</v>
      </c>
      <c r="T1544">
        <f t="shared" si="151"/>
        <v>0</v>
      </c>
      <c r="U1544">
        <f t="array" ref="U1544">MAX(IF(A$2:A$1790=M1544,IF(B$2:B$1790=N1544,J$2:J$1790)))</f>
        <v>0</v>
      </c>
    </row>
    <row r="1545" spans="1:21" hidden="1" x14ac:dyDescent="0.3">
      <c r="A1545" t="s">
        <v>224</v>
      </c>
      <c r="B1545" t="s">
        <v>231</v>
      </c>
      <c r="C1545">
        <v>93054</v>
      </c>
      <c r="D1545" s="1">
        <v>42289</v>
      </c>
      <c r="E1545" s="1">
        <v>42454</v>
      </c>
      <c r="F1545">
        <v>190256</v>
      </c>
      <c r="G1545" t="s">
        <v>10</v>
      </c>
      <c r="H1545" s="2">
        <v>42454.339016203703</v>
      </c>
      <c r="I1545">
        <f t="shared" si="147"/>
        <v>165</v>
      </c>
      <c r="J1545">
        <f t="shared" si="146"/>
        <v>2</v>
      </c>
      <c r="K1545">
        <f t="shared" si="148"/>
        <v>0</v>
      </c>
      <c r="L1545">
        <f t="shared" si="149"/>
        <v>0</v>
      </c>
      <c r="P1545">
        <f t="shared" si="150"/>
        <v>0</v>
      </c>
      <c r="Q1545" t="e">
        <f>VLOOKUP(M1545,'train-c6'!A$1:B$23,2)</f>
        <v>#N/A</v>
      </c>
      <c r="R1545" t="e">
        <f>VLOOKUP(M1545,'train-c6'!A$2:H$23,7)</f>
        <v>#N/A</v>
      </c>
      <c r="S1545" t="e">
        <f>VLOOKUP(M1545,'train-c6'!A$2:H$23,8)</f>
        <v>#N/A</v>
      </c>
      <c r="T1545">
        <f t="shared" si="151"/>
        <v>0</v>
      </c>
      <c r="U1545">
        <f t="array" ref="U1545">MAX(IF(A$2:A$1790=M1545,IF(B$2:B$1790=N1545,J$2:J$1790)))</f>
        <v>0</v>
      </c>
    </row>
    <row r="1546" spans="1:21" hidden="1" x14ac:dyDescent="0.3">
      <c r="A1546" t="s">
        <v>224</v>
      </c>
      <c r="B1546" t="s">
        <v>231</v>
      </c>
      <c r="C1546">
        <v>93054</v>
      </c>
      <c r="D1546" s="1">
        <v>42289</v>
      </c>
      <c r="E1546" s="1">
        <v>42521</v>
      </c>
      <c r="F1546">
        <v>198771</v>
      </c>
      <c r="G1546" t="s">
        <v>10</v>
      </c>
      <c r="H1546" s="2">
        <v>42521.424004629633</v>
      </c>
      <c r="I1546">
        <f t="shared" si="147"/>
        <v>232</v>
      </c>
      <c r="J1546">
        <f t="shared" si="146"/>
        <v>3</v>
      </c>
      <c r="K1546">
        <f t="shared" si="148"/>
        <v>0</v>
      </c>
      <c r="L1546">
        <f t="shared" si="149"/>
        <v>0</v>
      </c>
      <c r="P1546">
        <f t="shared" si="150"/>
        <v>0</v>
      </c>
      <c r="Q1546" t="e">
        <f>VLOOKUP(M1546,'train-c6'!A$1:B$23,2)</f>
        <v>#N/A</v>
      </c>
      <c r="R1546" t="e">
        <f>VLOOKUP(M1546,'train-c6'!A$2:H$23,7)</f>
        <v>#N/A</v>
      </c>
      <c r="S1546" t="e">
        <f>VLOOKUP(M1546,'train-c6'!A$2:H$23,8)</f>
        <v>#N/A</v>
      </c>
      <c r="T1546">
        <f t="shared" si="151"/>
        <v>0</v>
      </c>
      <c r="U1546">
        <f t="array" ref="U1546">MAX(IF(A$2:A$1790=M1546,IF(B$2:B$1790=N1546,J$2:J$1790)))</f>
        <v>0</v>
      </c>
    </row>
    <row r="1547" spans="1:21" hidden="1" x14ac:dyDescent="0.3">
      <c r="A1547" t="s">
        <v>224</v>
      </c>
      <c r="B1547" t="s">
        <v>231</v>
      </c>
      <c r="C1547">
        <v>93054</v>
      </c>
      <c r="D1547" s="1">
        <v>42289</v>
      </c>
      <c r="E1547" s="1">
        <v>42577</v>
      </c>
      <c r="F1547">
        <v>205484</v>
      </c>
      <c r="G1547" t="s">
        <v>10</v>
      </c>
      <c r="H1547" s="2">
        <v>42577.455555555556</v>
      </c>
      <c r="I1547">
        <f t="shared" si="147"/>
        <v>288</v>
      </c>
      <c r="J1547">
        <f t="shared" si="146"/>
        <v>4</v>
      </c>
      <c r="K1547">
        <f t="shared" si="148"/>
        <v>0</v>
      </c>
      <c r="L1547">
        <f t="shared" si="149"/>
        <v>0</v>
      </c>
      <c r="P1547">
        <f t="shared" si="150"/>
        <v>0</v>
      </c>
      <c r="Q1547" t="e">
        <f>VLOOKUP(M1547,'train-c6'!A$1:B$23,2)</f>
        <v>#N/A</v>
      </c>
      <c r="R1547" t="e">
        <f>VLOOKUP(M1547,'train-c6'!A$2:H$23,7)</f>
        <v>#N/A</v>
      </c>
      <c r="S1547" t="e">
        <f>VLOOKUP(M1547,'train-c6'!A$2:H$23,8)</f>
        <v>#N/A</v>
      </c>
      <c r="T1547">
        <f t="shared" si="151"/>
        <v>0</v>
      </c>
      <c r="U1547">
        <f t="array" ref="U1547">MAX(IF(A$2:A$1790=M1547,IF(B$2:B$1790=N1547,J$2:J$1790)))</f>
        <v>0</v>
      </c>
    </row>
    <row r="1548" spans="1:21" hidden="1" x14ac:dyDescent="0.3">
      <c r="A1548" t="s">
        <v>224</v>
      </c>
      <c r="B1548" t="s">
        <v>230</v>
      </c>
      <c r="C1548">
        <v>93055</v>
      </c>
      <c r="D1548" s="1">
        <v>42289</v>
      </c>
      <c r="E1548" s="1">
        <v>42392</v>
      </c>
      <c r="F1548">
        <v>184715</v>
      </c>
      <c r="G1548" t="s">
        <v>10</v>
      </c>
      <c r="H1548" s="2">
        <v>42392.343460648146</v>
      </c>
      <c r="I1548">
        <f t="shared" si="147"/>
        <v>103</v>
      </c>
      <c r="J1548">
        <f t="shared" si="146"/>
        <v>1</v>
      </c>
      <c r="K1548">
        <f t="shared" si="148"/>
        <v>0</v>
      </c>
      <c r="L1548">
        <f t="shared" si="149"/>
        <v>0</v>
      </c>
      <c r="P1548">
        <f t="shared" si="150"/>
        <v>0</v>
      </c>
      <c r="Q1548" t="e">
        <f>VLOOKUP(M1548,'train-c6'!A$1:B$23,2)</f>
        <v>#N/A</v>
      </c>
      <c r="R1548" t="e">
        <f>VLOOKUP(M1548,'train-c6'!A$2:H$23,7)</f>
        <v>#N/A</v>
      </c>
      <c r="S1548" t="e">
        <f>VLOOKUP(M1548,'train-c6'!A$2:H$23,8)</f>
        <v>#N/A</v>
      </c>
      <c r="T1548">
        <f t="shared" si="151"/>
        <v>0</v>
      </c>
      <c r="U1548">
        <f t="array" ref="U1548">MAX(IF(A$2:A$1790=M1548,IF(B$2:B$1790=N1548,J$2:J$1790)))</f>
        <v>0</v>
      </c>
    </row>
    <row r="1549" spans="1:21" hidden="1" x14ac:dyDescent="0.3">
      <c r="A1549" t="s">
        <v>224</v>
      </c>
      <c r="B1549" t="s">
        <v>230</v>
      </c>
      <c r="C1549">
        <v>93055</v>
      </c>
      <c r="D1549" s="1">
        <v>42289</v>
      </c>
      <c r="E1549" s="1">
        <v>42454</v>
      </c>
      <c r="F1549">
        <v>190257</v>
      </c>
      <c r="G1549" t="s">
        <v>10</v>
      </c>
      <c r="H1549" s="2">
        <v>42454.339062500003</v>
      </c>
      <c r="I1549">
        <f t="shared" si="147"/>
        <v>165</v>
      </c>
      <c r="J1549">
        <f t="shared" si="146"/>
        <v>2</v>
      </c>
      <c r="K1549">
        <f t="shared" si="148"/>
        <v>0</v>
      </c>
      <c r="L1549">
        <f t="shared" si="149"/>
        <v>0</v>
      </c>
      <c r="P1549">
        <f t="shared" si="150"/>
        <v>0</v>
      </c>
      <c r="Q1549" t="e">
        <f>VLOOKUP(M1549,'train-c6'!A$1:B$23,2)</f>
        <v>#N/A</v>
      </c>
      <c r="R1549" t="e">
        <f>VLOOKUP(M1549,'train-c6'!A$2:H$23,7)</f>
        <v>#N/A</v>
      </c>
      <c r="S1549" t="e">
        <f>VLOOKUP(M1549,'train-c6'!A$2:H$23,8)</f>
        <v>#N/A</v>
      </c>
      <c r="T1549">
        <f t="shared" si="151"/>
        <v>0</v>
      </c>
      <c r="U1549">
        <f t="array" ref="U1549">MAX(IF(A$2:A$1790=M1549,IF(B$2:B$1790=N1549,J$2:J$1790)))</f>
        <v>0</v>
      </c>
    </row>
    <row r="1550" spans="1:21" hidden="1" x14ac:dyDescent="0.3">
      <c r="A1550" t="s">
        <v>224</v>
      </c>
      <c r="B1550" t="s">
        <v>230</v>
      </c>
      <c r="C1550">
        <v>93055</v>
      </c>
      <c r="D1550" s="1">
        <v>42289</v>
      </c>
      <c r="E1550" s="1">
        <v>42521</v>
      </c>
      <c r="F1550">
        <v>198772</v>
      </c>
      <c r="G1550" t="s">
        <v>10</v>
      </c>
      <c r="H1550" s="2">
        <v>42521.424687500003</v>
      </c>
      <c r="I1550">
        <f t="shared" si="147"/>
        <v>232</v>
      </c>
      <c r="J1550">
        <f t="shared" si="146"/>
        <v>3</v>
      </c>
      <c r="K1550">
        <f t="shared" si="148"/>
        <v>0</v>
      </c>
      <c r="L1550">
        <f t="shared" si="149"/>
        <v>0</v>
      </c>
      <c r="P1550">
        <f t="shared" si="150"/>
        <v>0</v>
      </c>
      <c r="Q1550" t="e">
        <f>VLOOKUP(M1550,'train-c6'!A$1:B$23,2)</f>
        <v>#N/A</v>
      </c>
      <c r="R1550" t="e">
        <f>VLOOKUP(M1550,'train-c6'!A$2:H$23,7)</f>
        <v>#N/A</v>
      </c>
      <c r="S1550" t="e">
        <f>VLOOKUP(M1550,'train-c6'!A$2:H$23,8)</f>
        <v>#N/A</v>
      </c>
      <c r="T1550">
        <f t="shared" si="151"/>
        <v>0</v>
      </c>
      <c r="U1550">
        <f t="array" ref="U1550">MAX(IF(A$2:A$1790=M1550,IF(B$2:B$1790=N1550,J$2:J$1790)))</f>
        <v>0</v>
      </c>
    </row>
    <row r="1551" spans="1:21" hidden="1" x14ac:dyDescent="0.3">
      <c r="A1551" t="s">
        <v>224</v>
      </c>
      <c r="B1551" t="s">
        <v>230</v>
      </c>
      <c r="C1551">
        <v>93055</v>
      </c>
      <c r="D1551" s="1">
        <v>42289</v>
      </c>
      <c r="E1551" s="1">
        <v>42577</v>
      </c>
      <c r="F1551">
        <v>205485</v>
      </c>
      <c r="G1551" t="s">
        <v>10</v>
      </c>
      <c r="H1551" s="2">
        <v>42577.455625000002</v>
      </c>
      <c r="I1551">
        <f t="shared" si="147"/>
        <v>288</v>
      </c>
      <c r="J1551">
        <f t="shared" si="146"/>
        <v>4</v>
      </c>
      <c r="K1551">
        <f t="shared" si="148"/>
        <v>0</v>
      </c>
      <c r="L1551">
        <f t="shared" si="149"/>
        <v>0</v>
      </c>
      <c r="P1551">
        <f t="shared" si="150"/>
        <v>0</v>
      </c>
      <c r="Q1551" t="e">
        <f>VLOOKUP(M1551,'train-c6'!A$1:B$23,2)</f>
        <v>#N/A</v>
      </c>
      <c r="R1551" t="e">
        <f>VLOOKUP(M1551,'train-c6'!A$2:H$23,7)</f>
        <v>#N/A</v>
      </c>
      <c r="S1551" t="e">
        <f>VLOOKUP(M1551,'train-c6'!A$2:H$23,8)</f>
        <v>#N/A</v>
      </c>
      <c r="T1551">
        <f t="shared" si="151"/>
        <v>0</v>
      </c>
      <c r="U1551">
        <f t="array" ref="U1551">MAX(IF(A$2:A$1790=M1551,IF(B$2:B$1790=N1551,J$2:J$1790)))</f>
        <v>0</v>
      </c>
    </row>
    <row r="1552" spans="1:21" hidden="1" x14ac:dyDescent="0.3">
      <c r="A1552" t="s">
        <v>224</v>
      </c>
      <c r="B1552" t="s">
        <v>229</v>
      </c>
      <c r="C1552">
        <v>93056</v>
      </c>
      <c r="D1552" s="1">
        <v>42289</v>
      </c>
      <c r="E1552" s="1">
        <v>42392</v>
      </c>
      <c r="F1552">
        <v>184714</v>
      </c>
      <c r="G1552" t="s">
        <v>10</v>
      </c>
      <c r="H1552" s="2">
        <v>42392.3434375</v>
      </c>
      <c r="I1552">
        <f t="shared" si="147"/>
        <v>103</v>
      </c>
      <c r="J1552">
        <f t="shared" si="146"/>
        <v>1</v>
      </c>
      <c r="K1552">
        <f t="shared" si="148"/>
        <v>0</v>
      </c>
      <c r="L1552">
        <f t="shared" si="149"/>
        <v>0</v>
      </c>
      <c r="P1552">
        <f t="shared" si="150"/>
        <v>0</v>
      </c>
      <c r="Q1552" t="e">
        <f>VLOOKUP(M1552,'train-c6'!A$1:B$23,2)</f>
        <v>#N/A</v>
      </c>
      <c r="R1552" t="e">
        <f>VLOOKUP(M1552,'train-c6'!A$2:H$23,7)</f>
        <v>#N/A</v>
      </c>
      <c r="S1552" t="e">
        <f>VLOOKUP(M1552,'train-c6'!A$2:H$23,8)</f>
        <v>#N/A</v>
      </c>
      <c r="T1552">
        <f t="shared" si="151"/>
        <v>0</v>
      </c>
      <c r="U1552">
        <f t="array" ref="U1552">MAX(IF(A$2:A$1790=M1552,IF(B$2:B$1790=N1552,J$2:J$1790)))</f>
        <v>0</v>
      </c>
    </row>
    <row r="1553" spans="1:21" hidden="1" x14ac:dyDescent="0.3">
      <c r="A1553" t="s">
        <v>224</v>
      </c>
      <c r="B1553" t="s">
        <v>229</v>
      </c>
      <c r="C1553">
        <v>93056</v>
      </c>
      <c r="D1553" s="1">
        <v>42289</v>
      </c>
      <c r="E1553" s="1">
        <v>42454</v>
      </c>
      <c r="F1553">
        <v>190258</v>
      </c>
      <c r="G1553" t="s">
        <v>10</v>
      </c>
      <c r="H1553" s="2">
        <v>42454.339097222219</v>
      </c>
      <c r="I1553">
        <f t="shared" si="147"/>
        <v>165</v>
      </c>
      <c r="J1553">
        <f t="shared" si="146"/>
        <v>2</v>
      </c>
      <c r="K1553">
        <f t="shared" si="148"/>
        <v>0</v>
      </c>
      <c r="L1553">
        <f t="shared" si="149"/>
        <v>0</v>
      </c>
      <c r="P1553">
        <f t="shared" si="150"/>
        <v>0</v>
      </c>
      <c r="Q1553" t="e">
        <f>VLOOKUP(M1553,'train-c6'!A$1:B$23,2)</f>
        <v>#N/A</v>
      </c>
      <c r="R1553" t="e">
        <f>VLOOKUP(M1553,'train-c6'!A$2:H$23,7)</f>
        <v>#N/A</v>
      </c>
      <c r="S1553" t="e">
        <f>VLOOKUP(M1553,'train-c6'!A$2:H$23,8)</f>
        <v>#N/A</v>
      </c>
      <c r="T1553">
        <f t="shared" si="151"/>
        <v>0</v>
      </c>
      <c r="U1553">
        <f t="array" ref="U1553">MAX(IF(A$2:A$1790=M1553,IF(B$2:B$1790=N1553,J$2:J$1790)))</f>
        <v>0</v>
      </c>
    </row>
    <row r="1554" spans="1:21" hidden="1" x14ac:dyDescent="0.3">
      <c r="A1554" t="s">
        <v>224</v>
      </c>
      <c r="B1554" t="s">
        <v>229</v>
      </c>
      <c r="C1554">
        <v>93056</v>
      </c>
      <c r="D1554" s="1">
        <v>42289</v>
      </c>
      <c r="E1554" s="1">
        <v>42521</v>
      </c>
      <c r="F1554">
        <v>198773</v>
      </c>
      <c r="G1554" t="s">
        <v>10</v>
      </c>
      <c r="H1554" s="2">
        <v>42521.42528935185</v>
      </c>
      <c r="I1554">
        <f t="shared" si="147"/>
        <v>232</v>
      </c>
      <c r="J1554">
        <f t="shared" si="146"/>
        <v>3</v>
      </c>
      <c r="K1554">
        <f t="shared" si="148"/>
        <v>0</v>
      </c>
      <c r="L1554">
        <f t="shared" si="149"/>
        <v>0</v>
      </c>
      <c r="P1554">
        <f t="shared" si="150"/>
        <v>0</v>
      </c>
      <c r="Q1554" t="e">
        <f>VLOOKUP(M1554,'train-c6'!A$1:B$23,2)</f>
        <v>#N/A</v>
      </c>
      <c r="R1554" t="e">
        <f>VLOOKUP(M1554,'train-c6'!A$2:H$23,7)</f>
        <v>#N/A</v>
      </c>
      <c r="S1554" t="e">
        <f>VLOOKUP(M1554,'train-c6'!A$2:H$23,8)</f>
        <v>#N/A</v>
      </c>
      <c r="T1554">
        <f t="shared" si="151"/>
        <v>0</v>
      </c>
      <c r="U1554">
        <f t="array" ref="U1554">MAX(IF(A$2:A$1790=M1554,IF(B$2:B$1790=N1554,J$2:J$1790)))</f>
        <v>0</v>
      </c>
    </row>
    <row r="1555" spans="1:21" hidden="1" x14ac:dyDescent="0.3">
      <c r="A1555" t="s">
        <v>224</v>
      </c>
      <c r="B1555" t="s">
        <v>229</v>
      </c>
      <c r="C1555">
        <v>93056</v>
      </c>
      <c r="D1555" s="1">
        <v>42289</v>
      </c>
      <c r="E1555" s="1">
        <v>42577</v>
      </c>
      <c r="F1555">
        <v>205486</v>
      </c>
      <c r="G1555" t="s">
        <v>10</v>
      </c>
      <c r="H1555" s="2">
        <v>42577.455671296295</v>
      </c>
      <c r="I1555">
        <f t="shared" si="147"/>
        <v>288</v>
      </c>
      <c r="J1555">
        <f t="shared" si="146"/>
        <v>4</v>
      </c>
      <c r="K1555">
        <f t="shared" si="148"/>
        <v>0</v>
      </c>
      <c r="L1555">
        <f t="shared" si="149"/>
        <v>0</v>
      </c>
      <c r="P1555">
        <f t="shared" si="150"/>
        <v>0</v>
      </c>
      <c r="Q1555" t="e">
        <f>VLOOKUP(M1555,'train-c6'!A$1:B$23,2)</f>
        <v>#N/A</v>
      </c>
      <c r="R1555" t="e">
        <f>VLOOKUP(M1555,'train-c6'!A$2:H$23,7)</f>
        <v>#N/A</v>
      </c>
      <c r="S1555" t="e">
        <f>VLOOKUP(M1555,'train-c6'!A$2:H$23,8)</f>
        <v>#N/A</v>
      </c>
      <c r="T1555">
        <f t="shared" si="151"/>
        <v>0</v>
      </c>
      <c r="U1555">
        <f t="array" ref="U1555">MAX(IF(A$2:A$1790=M1555,IF(B$2:B$1790=N1555,J$2:J$1790)))</f>
        <v>0</v>
      </c>
    </row>
    <row r="1556" spans="1:21" hidden="1" x14ac:dyDescent="0.3">
      <c r="A1556" t="s">
        <v>224</v>
      </c>
      <c r="B1556" t="s">
        <v>243</v>
      </c>
      <c r="C1556">
        <v>93057</v>
      </c>
      <c r="D1556" s="1">
        <v>42289</v>
      </c>
      <c r="E1556" s="1">
        <v>42405</v>
      </c>
      <c r="F1556">
        <v>187370</v>
      </c>
      <c r="G1556" t="s">
        <v>10</v>
      </c>
      <c r="H1556" s="2">
        <v>42405.303391203706</v>
      </c>
      <c r="I1556">
        <f t="shared" si="147"/>
        <v>116</v>
      </c>
      <c r="J1556">
        <f t="shared" si="146"/>
        <v>1</v>
      </c>
      <c r="K1556">
        <f t="shared" si="148"/>
        <v>0</v>
      </c>
      <c r="L1556">
        <f t="shared" si="149"/>
        <v>0</v>
      </c>
      <c r="P1556">
        <f t="shared" si="150"/>
        <v>0</v>
      </c>
      <c r="Q1556" t="e">
        <f>VLOOKUP(M1556,'train-c6'!A$1:B$23,2)</f>
        <v>#N/A</v>
      </c>
      <c r="R1556" t="e">
        <f>VLOOKUP(M1556,'train-c6'!A$2:H$23,7)</f>
        <v>#N/A</v>
      </c>
      <c r="S1556" t="e">
        <f>VLOOKUP(M1556,'train-c6'!A$2:H$23,8)</f>
        <v>#N/A</v>
      </c>
      <c r="T1556">
        <f t="shared" si="151"/>
        <v>0</v>
      </c>
      <c r="U1556">
        <f t="array" ref="U1556">MAX(IF(A$2:A$1790=M1556,IF(B$2:B$1790=N1556,J$2:J$1790)))</f>
        <v>0</v>
      </c>
    </row>
    <row r="1557" spans="1:21" hidden="1" x14ac:dyDescent="0.3">
      <c r="A1557" t="s">
        <v>224</v>
      </c>
      <c r="B1557" t="s">
        <v>243</v>
      </c>
      <c r="C1557">
        <v>93057</v>
      </c>
      <c r="D1557" s="1">
        <v>42289</v>
      </c>
      <c r="E1557" s="1">
        <v>42454</v>
      </c>
      <c r="F1557">
        <v>190259</v>
      </c>
      <c r="G1557" t="s">
        <v>10</v>
      </c>
      <c r="H1557" s="2">
        <v>42454.339143518519</v>
      </c>
      <c r="I1557">
        <f t="shared" si="147"/>
        <v>165</v>
      </c>
      <c r="J1557">
        <f t="shared" si="146"/>
        <v>2</v>
      </c>
      <c r="K1557">
        <f t="shared" si="148"/>
        <v>0</v>
      </c>
      <c r="L1557">
        <f t="shared" si="149"/>
        <v>0</v>
      </c>
      <c r="P1557">
        <f t="shared" si="150"/>
        <v>0</v>
      </c>
      <c r="Q1557" t="e">
        <f>VLOOKUP(M1557,'train-c6'!A$1:B$23,2)</f>
        <v>#N/A</v>
      </c>
      <c r="R1557" t="e">
        <f>VLOOKUP(M1557,'train-c6'!A$2:H$23,7)</f>
        <v>#N/A</v>
      </c>
      <c r="S1557" t="e">
        <f>VLOOKUP(M1557,'train-c6'!A$2:H$23,8)</f>
        <v>#N/A</v>
      </c>
      <c r="T1557">
        <f t="shared" si="151"/>
        <v>0</v>
      </c>
      <c r="U1557">
        <f t="array" ref="U1557">MAX(IF(A$2:A$1790=M1557,IF(B$2:B$1790=N1557,J$2:J$1790)))</f>
        <v>0</v>
      </c>
    </row>
    <row r="1558" spans="1:21" hidden="1" x14ac:dyDescent="0.3">
      <c r="A1558" t="s">
        <v>224</v>
      </c>
      <c r="B1558" t="s">
        <v>243</v>
      </c>
      <c r="C1558">
        <v>93057</v>
      </c>
      <c r="D1558" s="1">
        <v>42289</v>
      </c>
      <c r="E1558" s="1">
        <v>42521</v>
      </c>
      <c r="F1558">
        <v>198774</v>
      </c>
      <c r="G1558" t="s">
        <v>10</v>
      </c>
      <c r="H1558" s="2">
        <v>42521.425844907404</v>
      </c>
      <c r="I1558">
        <f t="shared" si="147"/>
        <v>232</v>
      </c>
      <c r="J1558">
        <f t="shared" si="146"/>
        <v>3</v>
      </c>
      <c r="K1558">
        <f t="shared" si="148"/>
        <v>0</v>
      </c>
      <c r="L1558">
        <f t="shared" si="149"/>
        <v>0</v>
      </c>
      <c r="P1558">
        <f t="shared" si="150"/>
        <v>0</v>
      </c>
      <c r="Q1558" t="e">
        <f>VLOOKUP(M1558,'train-c6'!A$1:B$23,2)</f>
        <v>#N/A</v>
      </c>
      <c r="R1558" t="e">
        <f>VLOOKUP(M1558,'train-c6'!A$2:H$23,7)</f>
        <v>#N/A</v>
      </c>
      <c r="S1558" t="e">
        <f>VLOOKUP(M1558,'train-c6'!A$2:H$23,8)</f>
        <v>#N/A</v>
      </c>
      <c r="T1558">
        <f t="shared" si="151"/>
        <v>0</v>
      </c>
      <c r="U1558">
        <f t="array" ref="U1558">MAX(IF(A$2:A$1790=M1558,IF(B$2:B$1790=N1558,J$2:J$1790)))</f>
        <v>0</v>
      </c>
    </row>
    <row r="1559" spans="1:21" hidden="1" x14ac:dyDescent="0.3">
      <c r="A1559" t="s">
        <v>224</v>
      </c>
      <c r="B1559" t="s">
        <v>243</v>
      </c>
      <c r="C1559">
        <v>93057</v>
      </c>
      <c r="D1559" s="1">
        <v>42289</v>
      </c>
      <c r="E1559" s="1">
        <v>42577</v>
      </c>
      <c r="F1559">
        <v>205487</v>
      </c>
      <c r="G1559" t="s">
        <v>10</v>
      </c>
      <c r="H1559" s="2">
        <v>42577.455729166664</v>
      </c>
      <c r="I1559">
        <f t="shared" si="147"/>
        <v>288</v>
      </c>
      <c r="J1559">
        <f t="shared" ref="J1559:J1622" si="152">IF(C1559=C1558,J1558+1,1)</f>
        <v>4</v>
      </c>
      <c r="K1559">
        <f t="shared" si="148"/>
        <v>0</v>
      </c>
      <c r="L1559">
        <f t="shared" si="149"/>
        <v>0</v>
      </c>
      <c r="P1559">
        <f t="shared" si="150"/>
        <v>0</v>
      </c>
      <c r="Q1559" t="e">
        <f>VLOOKUP(M1559,'train-c6'!A$1:B$23,2)</f>
        <v>#N/A</v>
      </c>
      <c r="R1559" t="e">
        <f>VLOOKUP(M1559,'train-c6'!A$2:H$23,7)</f>
        <v>#N/A</v>
      </c>
      <c r="S1559" t="e">
        <f>VLOOKUP(M1559,'train-c6'!A$2:H$23,8)</f>
        <v>#N/A</v>
      </c>
      <c r="T1559">
        <f t="shared" si="151"/>
        <v>0</v>
      </c>
      <c r="U1559">
        <f t="array" ref="U1559">MAX(IF(A$2:A$1790=M1559,IF(B$2:B$1790=N1559,J$2:J$1790)))</f>
        <v>0</v>
      </c>
    </row>
    <row r="1560" spans="1:21" hidden="1" x14ac:dyDescent="0.3">
      <c r="A1560" t="s">
        <v>224</v>
      </c>
      <c r="B1560" t="s">
        <v>244</v>
      </c>
      <c r="C1560">
        <v>93058</v>
      </c>
      <c r="D1560" s="1">
        <v>42289</v>
      </c>
      <c r="E1560" s="1">
        <v>42405</v>
      </c>
      <c r="F1560">
        <v>187371</v>
      </c>
      <c r="G1560" t="s">
        <v>10</v>
      </c>
      <c r="H1560" s="2">
        <v>42405.303530092591</v>
      </c>
      <c r="I1560">
        <f t="shared" si="147"/>
        <v>116</v>
      </c>
      <c r="J1560">
        <f t="shared" si="152"/>
        <v>1</v>
      </c>
      <c r="K1560">
        <f t="shared" si="148"/>
        <v>0</v>
      </c>
      <c r="L1560">
        <f t="shared" si="149"/>
        <v>0</v>
      </c>
      <c r="P1560">
        <f t="shared" si="150"/>
        <v>0</v>
      </c>
      <c r="Q1560" t="e">
        <f>VLOOKUP(M1560,'train-c6'!A$1:B$23,2)</f>
        <v>#N/A</v>
      </c>
      <c r="R1560" t="e">
        <f>VLOOKUP(M1560,'train-c6'!A$2:H$23,7)</f>
        <v>#N/A</v>
      </c>
      <c r="S1560" t="e">
        <f>VLOOKUP(M1560,'train-c6'!A$2:H$23,8)</f>
        <v>#N/A</v>
      </c>
      <c r="T1560">
        <f t="shared" si="151"/>
        <v>0</v>
      </c>
      <c r="U1560">
        <f t="array" ref="U1560">MAX(IF(A$2:A$1790=M1560,IF(B$2:B$1790=N1560,J$2:J$1790)))</f>
        <v>0</v>
      </c>
    </row>
    <row r="1561" spans="1:21" hidden="1" x14ac:dyDescent="0.3">
      <c r="A1561" t="s">
        <v>224</v>
      </c>
      <c r="B1561" t="s">
        <v>244</v>
      </c>
      <c r="C1561">
        <v>93058</v>
      </c>
      <c r="D1561" s="1">
        <v>42289</v>
      </c>
      <c r="E1561" s="1">
        <v>42454</v>
      </c>
      <c r="F1561">
        <v>190279</v>
      </c>
      <c r="G1561" t="s">
        <v>10</v>
      </c>
      <c r="H1561" s="2">
        <v>42454.340115740742</v>
      </c>
      <c r="I1561">
        <f t="shared" si="147"/>
        <v>165</v>
      </c>
      <c r="J1561">
        <f t="shared" si="152"/>
        <v>2</v>
      </c>
      <c r="K1561">
        <f t="shared" si="148"/>
        <v>0</v>
      </c>
      <c r="L1561">
        <f t="shared" si="149"/>
        <v>0</v>
      </c>
      <c r="P1561">
        <f t="shared" si="150"/>
        <v>0</v>
      </c>
      <c r="Q1561" t="e">
        <f>VLOOKUP(M1561,'train-c6'!A$1:B$23,2)</f>
        <v>#N/A</v>
      </c>
      <c r="R1561" t="e">
        <f>VLOOKUP(M1561,'train-c6'!A$2:H$23,7)</f>
        <v>#N/A</v>
      </c>
      <c r="S1561" t="e">
        <f>VLOOKUP(M1561,'train-c6'!A$2:H$23,8)</f>
        <v>#N/A</v>
      </c>
      <c r="T1561">
        <f t="shared" si="151"/>
        <v>0</v>
      </c>
      <c r="U1561">
        <f t="array" ref="U1561">MAX(IF(A$2:A$1790=M1561,IF(B$2:B$1790=N1561,J$2:J$1790)))</f>
        <v>0</v>
      </c>
    </row>
    <row r="1562" spans="1:21" hidden="1" x14ac:dyDescent="0.3">
      <c r="A1562" t="s">
        <v>224</v>
      </c>
      <c r="B1562" t="s">
        <v>244</v>
      </c>
      <c r="C1562">
        <v>93058</v>
      </c>
      <c r="D1562" s="1">
        <v>42289</v>
      </c>
      <c r="E1562" s="1">
        <v>42521</v>
      </c>
      <c r="F1562">
        <v>198775</v>
      </c>
      <c r="G1562" t="s">
        <v>10</v>
      </c>
      <c r="H1562" s="2">
        <v>42521.42591435185</v>
      </c>
      <c r="I1562">
        <f t="shared" si="147"/>
        <v>232</v>
      </c>
      <c r="J1562">
        <f t="shared" si="152"/>
        <v>3</v>
      </c>
      <c r="K1562">
        <f t="shared" si="148"/>
        <v>0</v>
      </c>
      <c r="L1562">
        <f t="shared" si="149"/>
        <v>0</v>
      </c>
      <c r="P1562">
        <f t="shared" si="150"/>
        <v>0</v>
      </c>
      <c r="Q1562" t="e">
        <f>VLOOKUP(M1562,'train-c6'!A$1:B$23,2)</f>
        <v>#N/A</v>
      </c>
      <c r="R1562" t="e">
        <f>VLOOKUP(M1562,'train-c6'!A$2:H$23,7)</f>
        <v>#N/A</v>
      </c>
      <c r="S1562" t="e">
        <f>VLOOKUP(M1562,'train-c6'!A$2:H$23,8)</f>
        <v>#N/A</v>
      </c>
      <c r="T1562">
        <f t="shared" si="151"/>
        <v>0</v>
      </c>
      <c r="U1562">
        <f t="array" ref="U1562">MAX(IF(A$2:A$1790=M1562,IF(B$2:B$1790=N1562,J$2:J$1790)))</f>
        <v>0</v>
      </c>
    </row>
    <row r="1563" spans="1:21" hidden="1" x14ac:dyDescent="0.3">
      <c r="A1563" t="s">
        <v>224</v>
      </c>
      <c r="B1563" t="s">
        <v>244</v>
      </c>
      <c r="C1563">
        <v>93058</v>
      </c>
      <c r="D1563" s="1">
        <v>42289</v>
      </c>
      <c r="E1563" s="1">
        <v>42577</v>
      </c>
      <c r="F1563">
        <v>205488</v>
      </c>
      <c r="G1563" t="s">
        <v>10</v>
      </c>
      <c r="H1563" s="2">
        <v>42577.455787037034</v>
      </c>
      <c r="I1563">
        <f t="shared" si="147"/>
        <v>288</v>
      </c>
      <c r="J1563">
        <f t="shared" si="152"/>
        <v>4</v>
      </c>
      <c r="K1563">
        <f t="shared" si="148"/>
        <v>0</v>
      </c>
      <c r="L1563">
        <f t="shared" si="149"/>
        <v>0</v>
      </c>
      <c r="P1563">
        <f t="shared" si="150"/>
        <v>0</v>
      </c>
      <c r="Q1563" t="e">
        <f>VLOOKUP(M1563,'train-c6'!A$1:B$23,2)</f>
        <v>#N/A</v>
      </c>
      <c r="R1563" t="e">
        <f>VLOOKUP(M1563,'train-c6'!A$2:H$23,7)</f>
        <v>#N/A</v>
      </c>
      <c r="S1563" t="e">
        <f>VLOOKUP(M1563,'train-c6'!A$2:H$23,8)</f>
        <v>#N/A</v>
      </c>
      <c r="T1563">
        <f t="shared" si="151"/>
        <v>0</v>
      </c>
      <c r="U1563">
        <f t="array" ref="U1563">MAX(IF(A$2:A$1790=M1563,IF(B$2:B$1790=N1563,J$2:J$1790)))</f>
        <v>0</v>
      </c>
    </row>
    <row r="1564" spans="1:21" hidden="1" x14ac:dyDescent="0.3">
      <c r="A1564" t="s">
        <v>224</v>
      </c>
      <c r="B1564" t="s">
        <v>252</v>
      </c>
      <c r="C1564">
        <v>93059</v>
      </c>
      <c r="D1564" s="1">
        <v>42289</v>
      </c>
      <c r="E1564" s="1">
        <v>42409</v>
      </c>
      <c r="F1564">
        <v>187756</v>
      </c>
      <c r="G1564" t="s">
        <v>10</v>
      </c>
      <c r="H1564" s="2">
        <v>42409.437337962961</v>
      </c>
      <c r="I1564">
        <f t="shared" si="147"/>
        <v>120</v>
      </c>
      <c r="J1564">
        <f t="shared" si="152"/>
        <v>1</v>
      </c>
      <c r="K1564">
        <f t="shared" si="148"/>
        <v>0</v>
      </c>
      <c r="L1564">
        <f t="shared" si="149"/>
        <v>0</v>
      </c>
      <c r="P1564">
        <f t="shared" si="150"/>
        <v>0</v>
      </c>
      <c r="Q1564" t="e">
        <f>VLOOKUP(M1564,'train-c6'!A$1:B$23,2)</f>
        <v>#N/A</v>
      </c>
      <c r="R1564" t="e">
        <f>VLOOKUP(M1564,'train-c6'!A$2:H$23,7)</f>
        <v>#N/A</v>
      </c>
      <c r="S1564" t="e">
        <f>VLOOKUP(M1564,'train-c6'!A$2:H$23,8)</f>
        <v>#N/A</v>
      </c>
      <c r="T1564">
        <f t="shared" si="151"/>
        <v>0</v>
      </c>
      <c r="U1564">
        <f t="array" ref="U1564">MAX(IF(A$2:A$1790=M1564,IF(B$2:B$1790=N1564,J$2:J$1790)))</f>
        <v>0</v>
      </c>
    </row>
    <row r="1565" spans="1:21" hidden="1" x14ac:dyDescent="0.3">
      <c r="A1565" t="s">
        <v>224</v>
      </c>
      <c r="B1565" t="s">
        <v>252</v>
      </c>
      <c r="C1565">
        <v>93059</v>
      </c>
      <c r="D1565" s="1">
        <v>42289</v>
      </c>
      <c r="E1565" s="1">
        <v>42454</v>
      </c>
      <c r="F1565">
        <v>190278</v>
      </c>
      <c r="G1565" t="s">
        <v>10</v>
      </c>
      <c r="H1565" s="2">
        <v>42454.340046296296</v>
      </c>
      <c r="I1565">
        <f t="shared" si="147"/>
        <v>165</v>
      </c>
      <c r="J1565">
        <f t="shared" si="152"/>
        <v>2</v>
      </c>
      <c r="K1565">
        <f t="shared" si="148"/>
        <v>0</v>
      </c>
      <c r="L1565">
        <f t="shared" si="149"/>
        <v>0</v>
      </c>
      <c r="P1565">
        <f t="shared" si="150"/>
        <v>0</v>
      </c>
      <c r="Q1565" t="e">
        <f>VLOOKUP(M1565,'train-c6'!A$1:B$23,2)</f>
        <v>#N/A</v>
      </c>
      <c r="R1565" t="e">
        <f>VLOOKUP(M1565,'train-c6'!A$2:H$23,7)</f>
        <v>#N/A</v>
      </c>
      <c r="S1565" t="e">
        <f>VLOOKUP(M1565,'train-c6'!A$2:H$23,8)</f>
        <v>#N/A</v>
      </c>
      <c r="T1565">
        <f t="shared" si="151"/>
        <v>0</v>
      </c>
      <c r="U1565">
        <f t="array" ref="U1565">MAX(IF(A$2:A$1790=M1565,IF(B$2:B$1790=N1565,J$2:J$1790)))</f>
        <v>0</v>
      </c>
    </row>
    <row r="1566" spans="1:21" hidden="1" x14ac:dyDescent="0.3">
      <c r="A1566" t="s">
        <v>224</v>
      </c>
      <c r="B1566" t="s">
        <v>252</v>
      </c>
      <c r="C1566">
        <v>93059</v>
      </c>
      <c r="D1566" s="1">
        <v>42289</v>
      </c>
      <c r="E1566" s="1">
        <v>42521</v>
      </c>
      <c r="F1566">
        <v>198776</v>
      </c>
      <c r="G1566" t="s">
        <v>10</v>
      </c>
      <c r="H1566" s="2">
        <v>42521.425983796296</v>
      </c>
      <c r="I1566">
        <f t="shared" si="147"/>
        <v>232</v>
      </c>
      <c r="J1566">
        <f t="shared" si="152"/>
        <v>3</v>
      </c>
      <c r="K1566">
        <f t="shared" si="148"/>
        <v>0</v>
      </c>
      <c r="L1566">
        <f t="shared" si="149"/>
        <v>0</v>
      </c>
      <c r="P1566">
        <f t="shared" si="150"/>
        <v>0</v>
      </c>
      <c r="Q1566" t="e">
        <f>VLOOKUP(M1566,'train-c6'!A$1:B$23,2)</f>
        <v>#N/A</v>
      </c>
      <c r="R1566" t="e">
        <f>VLOOKUP(M1566,'train-c6'!A$2:H$23,7)</f>
        <v>#N/A</v>
      </c>
      <c r="S1566" t="e">
        <f>VLOOKUP(M1566,'train-c6'!A$2:H$23,8)</f>
        <v>#N/A</v>
      </c>
      <c r="T1566">
        <f t="shared" si="151"/>
        <v>0</v>
      </c>
      <c r="U1566">
        <f t="array" ref="U1566">MAX(IF(A$2:A$1790=M1566,IF(B$2:B$1790=N1566,J$2:J$1790)))</f>
        <v>0</v>
      </c>
    </row>
    <row r="1567" spans="1:21" hidden="1" x14ac:dyDescent="0.3">
      <c r="A1567" t="s">
        <v>224</v>
      </c>
      <c r="B1567" t="s">
        <v>252</v>
      </c>
      <c r="C1567">
        <v>93059</v>
      </c>
      <c r="D1567" s="1">
        <v>42289</v>
      </c>
      <c r="E1567" s="1">
        <v>42577</v>
      </c>
      <c r="F1567">
        <v>205489</v>
      </c>
      <c r="G1567" t="s">
        <v>10</v>
      </c>
      <c r="H1567" s="2">
        <v>42577.455833333333</v>
      </c>
      <c r="I1567">
        <f t="shared" si="147"/>
        <v>288</v>
      </c>
      <c r="J1567">
        <f t="shared" si="152"/>
        <v>4</v>
      </c>
      <c r="K1567">
        <f t="shared" si="148"/>
        <v>0</v>
      </c>
      <c r="L1567">
        <f t="shared" si="149"/>
        <v>0</v>
      </c>
      <c r="P1567">
        <f t="shared" si="150"/>
        <v>0</v>
      </c>
      <c r="Q1567" t="e">
        <f>VLOOKUP(M1567,'train-c6'!A$1:B$23,2)</f>
        <v>#N/A</v>
      </c>
      <c r="R1567" t="e">
        <f>VLOOKUP(M1567,'train-c6'!A$2:H$23,7)</f>
        <v>#N/A</v>
      </c>
      <c r="S1567" t="e">
        <f>VLOOKUP(M1567,'train-c6'!A$2:H$23,8)</f>
        <v>#N/A</v>
      </c>
      <c r="T1567">
        <f t="shared" si="151"/>
        <v>0</v>
      </c>
      <c r="U1567">
        <f t="array" ref="U1567">MAX(IF(A$2:A$1790=M1567,IF(B$2:B$1790=N1567,J$2:J$1790)))</f>
        <v>0</v>
      </c>
    </row>
    <row r="1568" spans="1:21" hidden="1" x14ac:dyDescent="0.3">
      <c r="A1568" t="s">
        <v>224</v>
      </c>
      <c r="B1568" t="s">
        <v>232</v>
      </c>
      <c r="C1568">
        <v>93060</v>
      </c>
      <c r="D1568" s="1">
        <v>42289</v>
      </c>
      <c r="E1568" s="1">
        <v>42392</v>
      </c>
      <c r="F1568">
        <v>184717</v>
      </c>
      <c r="G1568" t="s">
        <v>10</v>
      </c>
      <c r="H1568" s="2">
        <v>42392.343611111108</v>
      </c>
      <c r="I1568">
        <f t="shared" si="147"/>
        <v>103</v>
      </c>
      <c r="J1568">
        <f t="shared" si="152"/>
        <v>1</v>
      </c>
      <c r="K1568">
        <f t="shared" si="148"/>
        <v>0</v>
      </c>
      <c r="L1568">
        <f t="shared" si="149"/>
        <v>0</v>
      </c>
      <c r="P1568">
        <f t="shared" si="150"/>
        <v>0</v>
      </c>
      <c r="Q1568" t="e">
        <f>VLOOKUP(M1568,'train-c6'!A$1:B$23,2)</f>
        <v>#N/A</v>
      </c>
      <c r="R1568" t="e">
        <f>VLOOKUP(M1568,'train-c6'!A$2:H$23,7)</f>
        <v>#N/A</v>
      </c>
      <c r="S1568" t="e">
        <f>VLOOKUP(M1568,'train-c6'!A$2:H$23,8)</f>
        <v>#N/A</v>
      </c>
      <c r="T1568">
        <f t="shared" si="151"/>
        <v>0</v>
      </c>
      <c r="U1568">
        <f t="array" ref="U1568">MAX(IF(A$2:A$1790=M1568,IF(B$2:B$1790=N1568,J$2:J$1790)))</f>
        <v>0</v>
      </c>
    </row>
    <row r="1569" spans="1:21" hidden="1" x14ac:dyDescent="0.3">
      <c r="A1569" t="s">
        <v>224</v>
      </c>
      <c r="B1569" t="s">
        <v>232</v>
      </c>
      <c r="C1569">
        <v>93060</v>
      </c>
      <c r="D1569" s="1">
        <v>42289</v>
      </c>
      <c r="E1569" s="1">
        <v>42454</v>
      </c>
      <c r="F1569">
        <v>190260</v>
      </c>
      <c r="G1569" t="s">
        <v>10</v>
      </c>
      <c r="H1569" s="2">
        <v>42454.339224537034</v>
      </c>
      <c r="I1569">
        <f t="shared" si="147"/>
        <v>165</v>
      </c>
      <c r="J1569">
        <f t="shared" si="152"/>
        <v>2</v>
      </c>
      <c r="K1569">
        <f t="shared" si="148"/>
        <v>0</v>
      </c>
      <c r="L1569">
        <f t="shared" si="149"/>
        <v>0</v>
      </c>
      <c r="P1569">
        <f t="shared" si="150"/>
        <v>0</v>
      </c>
      <c r="Q1569" t="e">
        <f>VLOOKUP(M1569,'train-c6'!A$1:B$23,2)</f>
        <v>#N/A</v>
      </c>
      <c r="R1569" t="e">
        <f>VLOOKUP(M1569,'train-c6'!A$2:H$23,7)</f>
        <v>#N/A</v>
      </c>
      <c r="S1569" t="e">
        <f>VLOOKUP(M1569,'train-c6'!A$2:H$23,8)</f>
        <v>#N/A</v>
      </c>
      <c r="T1569">
        <f t="shared" si="151"/>
        <v>0</v>
      </c>
      <c r="U1569">
        <f t="array" ref="U1569">MAX(IF(A$2:A$1790=M1569,IF(B$2:B$1790=N1569,J$2:J$1790)))</f>
        <v>0</v>
      </c>
    </row>
    <row r="1570" spans="1:21" hidden="1" x14ac:dyDescent="0.3">
      <c r="A1570" t="s">
        <v>224</v>
      </c>
      <c r="B1570" t="s">
        <v>232</v>
      </c>
      <c r="C1570">
        <v>93060</v>
      </c>
      <c r="D1570" s="1">
        <v>42289</v>
      </c>
      <c r="E1570" s="1">
        <v>42521</v>
      </c>
      <c r="F1570">
        <v>198777</v>
      </c>
      <c r="G1570" t="s">
        <v>10</v>
      </c>
      <c r="H1570" s="2">
        <v>42521.426064814812</v>
      </c>
      <c r="I1570">
        <f t="shared" si="147"/>
        <v>232</v>
      </c>
      <c r="J1570">
        <f t="shared" si="152"/>
        <v>3</v>
      </c>
      <c r="K1570">
        <f t="shared" si="148"/>
        <v>0</v>
      </c>
      <c r="L1570">
        <f t="shared" si="149"/>
        <v>0</v>
      </c>
      <c r="P1570">
        <f t="shared" si="150"/>
        <v>0</v>
      </c>
      <c r="Q1570" t="e">
        <f>VLOOKUP(M1570,'train-c6'!A$1:B$23,2)</f>
        <v>#N/A</v>
      </c>
      <c r="R1570" t="e">
        <f>VLOOKUP(M1570,'train-c6'!A$2:H$23,7)</f>
        <v>#N/A</v>
      </c>
      <c r="S1570" t="e">
        <f>VLOOKUP(M1570,'train-c6'!A$2:H$23,8)</f>
        <v>#N/A</v>
      </c>
      <c r="T1570">
        <f t="shared" si="151"/>
        <v>0</v>
      </c>
      <c r="U1570">
        <f t="array" ref="U1570">MAX(IF(A$2:A$1790=M1570,IF(B$2:B$1790=N1570,J$2:J$1790)))</f>
        <v>0</v>
      </c>
    </row>
    <row r="1571" spans="1:21" hidden="1" x14ac:dyDescent="0.3">
      <c r="A1571" t="s">
        <v>224</v>
      </c>
      <c r="B1571" t="s">
        <v>232</v>
      </c>
      <c r="C1571">
        <v>93060</v>
      </c>
      <c r="D1571" s="1">
        <v>42289</v>
      </c>
      <c r="E1571" s="1">
        <v>42577</v>
      </c>
      <c r="F1571">
        <v>205490</v>
      </c>
      <c r="G1571" t="s">
        <v>10</v>
      </c>
      <c r="H1571" s="2">
        <v>42577.455891203703</v>
      </c>
      <c r="I1571">
        <f t="shared" si="147"/>
        <v>288</v>
      </c>
      <c r="J1571">
        <f t="shared" si="152"/>
        <v>4</v>
      </c>
      <c r="K1571">
        <f t="shared" si="148"/>
        <v>0</v>
      </c>
      <c r="L1571">
        <f t="shared" si="149"/>
        <v>0</v>
      </c>
      <c r="P1571">
        <f t="shared" si="150"/>
        <v>0</v>
      </c>
      <c r="Q1571" t="e">
        <f>VLOOKUP(M1571,'train-c6'!A$1:B$23,2)</f>
        <v>#N/A</v>
      </c>
      <c r="R1571" t="e">
        <f>VLOOKUP(M1571,'train-c6'!A$2:H$23,7)</f>
        <v>#N/A</v>
      </c>
      <c r="S1571" t="e">
        <f>VLOOKUP(M1571,'train-c6'!A$2:H$23,8)</f>
        <v>#N/A</v>
      </c>
      <c r="T1571">
        <f t="shared" si="151"/>
        <v>0</v>
      </c>
      <c r="U1571">
        <f t="array" ref="U1571">MAX(IF(A$2:A$1790=M1571,IF(B$2:B$1790=N1571,J$2:J$1790)))</f>
        <v>0</v>
      </c>
    </row>
    <row r="1572" spans="1:21" hidden="1" x14ac:dyDescent="0.3">
      <c r="A1572" t="s">
        <v>224</v>
      </c>
      <c r="B1572" t="s">
        <v>245</v>
      </c>
      <c r="C1572">
        <v>93061</v>
      </c>
      <c r="D1572" s="1">
        <v>42289</v>
      </c>
      <c r="E1572" s="1">
        <v>42405</v>
      </c>
      <c r="F1572">
        <v>187372</v>
      </c>
      <c r="G1572" t="s">
        <v>10</v>
      </c>
      <c r="H1572" s="2">
        <v>42405.303611111114</v>
      </c>
      <c r="I1572">
        <f t="shared" si="147"/>
        <v>116</v>
      </c>
      <c r="J1572">
        <f t="shared" si="152"/>
        <v>1</v>
      </c>
      <c r="K1572">
        <f t="shared" si="148"/>
        <v>0</v>
      </c>
      <c r="L1572">
        <f t="shared" si="149"/>
        <v>0</v>
      </c>
      <c r="P1572">
        <f t="shared" si="150"/>
        <v>0</v>
      </c>
      <c r="Q1572" t="e">
        <f>VLOOKUP(M1572,'train-c6'!A$1:B$23,2)</f>
        <v>#N/A</v>
      </c>
      <c r="R1572" t="e">
        <f>VLOOKUP(M1572,'train-c6'!A$2:H$23,7)</f>
        <v>#N/A</v>
      </c>
      <c r="S1572" t="e">
        <f>VLOOKUP(M1572,'train-c6'!A$2:H$23,8)</f>
        <v>#N/A</v>
      </c>
      <c r="T1572">
        <f t="shared" si="151"/>
        <v>0</v>
      </c>
      <c r="U1572">
        <f t="array" ref="U1572">MAX(IF(A$2:A$1790=M1572,IF(B$2:B$1790=N1572,J$2:J$1790)))</f>
        <v>0</v>
      </c>
    </row>
    <row r="1573" spans="1:21" hidden="1" x14ac:dyDescent="0.3">
      <c r="A1573" t="s">
        <v>224</v>
      </c>
      <c r="B1573" t="s">
        <v>245</v>
      </c>
      <c r="C1573">
        <v>93061</v>
      </c>
      <c r="D1573" s="1">
        <v>42289</v>
      </c>
      <c r="E1573" s="1">
        <v>42454</v>
      </c>
      <c r="F1573">
        <v>190261</v>
      </c>
      <c r="G1573" t="s">
        <v>10</v>
      </c>
      <c r="H1573" s="2">
        <v>42454.339259259257</v>
      </c>
      <c r="I1573">
        <f t="shared" si="147"/>
        <v>165</v>
      </c>
      <c r="J1573">
        <f t="shared" si="152"/>
        <v>2</v>
      </c>
      <c r="K1573">
        <f t="shared" si="148"/>
        <v>0</v>
      </c>
      <c r="L1573">
        <f t="shared" si="149"/>
        <v>0</v>
      </c>
      <c r="P1573">
        <f t="shared" si="150"/>
        <v>0</v>
      </c>
      <c r="Q1573" t="e">
        <f>VLOOKUP(M1573,'train-c6'!A$1:B$23,2)</f>
        <v>#N/A</v>
      </c>
      <c r="R1573" t="e">
        <f>VLOOKUP(M1573,'train-c6'!A$2:H$23,7)</f>
        <v>#N/A</v>
      </c>
      <c r="S1573" t="e">
        <f>VLOOKUP(M1573,'train-c6'!A$2:H$23,8)</f>
        <v>#N/A</v>
      </c>
      <c r="T1573">
        <f t="shared" si="151"/>
        <v>0</v>
      </c>
      <c r="U1573">
        <f t="array" ref="U1573">MAX(IF(A$2:A$1790=M1573,IF(B$2:B$1790=N1573,J$2:J$1790)))</f>
        <v>0</v>
      </c>
    </row>
    <row r="1574" spans="1:21" hidden="1" x14ac:dyDescent="0.3">
      <c r="A1574" t="s">
        <v>224</v>
      </c>
      <c r="B1574" t="s">
        <v>245</v>
      </c>
      <c r="C1574">
        <v>93061</v>
      </c>
      <c r="D1574" s="1">
        <v>42289</v>
      </c>
      <c r="E1574" s="1">
        <v>42521</v>
      </c>
      <c r="F1574">
        <v>198778</v>
      </c>
      <c r="G1574" t="s">
        <v>10</v>
      </c>
      <c r="H1574" s="2">
        <v>42521.426446759258</v>
      </c>
      <c r="I1574">
        <f t="shared" si="147"/>
        <v>232</v>
      </c>
      <c r="J1574">
        <f t="shared" si="152"/>
        <v>3</v>
      </c>
      <c r="K1574">
        <f t="shared" si="148"/>
        <v>0</v>
      </c>
      <c r="L1574">
        <f t="shared" si="149"/>
        <v>0</v>
      </c>
      <c r="P1574">
        <f t="shared" si="150"/>
        <v>0</v>
      </c>
      <c r="Q1574" t="e">
        <f>VLOOKUP(M1574,'train-c6'!A$1:B$23,2)</f>
        <v>#N/A</v>
      </c>
      <c r="R1574" t="e">
        <f>VLOOKUP(M1574,'train-c6'!A$2:H$23,7)</f>
        <v>#N/A</v>
      </c>
      <c r="S1574" t="e">
        <f>VLOOKUP(M1574,'train-c6'!A$2:H$23,8)</f>
        <v>#N/A</v>
      </c>
      <c r="T1574">
        <f t="shared" si="151"/>
        <v>0</v>
      </c>
      <c r="U1574">
        <f t="array" ref="U1574">MAX(IF(A$2:A$1790=M1574,IF(B$2:B$1790=N1574,J$2:J$1790)))</f>
        <v>0</v>
      </c>
    </row>
    <row r="1575" spans="1:21" hidden="1" x14ac:dyDescent="0.3">
      <c r="A1575" t="s">
        <v>224</v>
      </c>
      <c r="B1575" t="s">
        <v>245</v>
      </c>
      <c r="C1575">
        <v>93061</v>
      </c>
      <c r="D1575" s="1">
        <v>42289</v>
      </c>
      <c r="E1575" s="1">
        <v>42577</v>
      </c>
      <c r="F1575">
        <v>205491</v>
      </c>
      <c r="G1575" t="s">
        <v>10</v>
      </c>
      <c r="H1575" s="2">
        <v>42577.455949074072</v>
      </c>
      <c r="I1575">
        <f t="shared" si="147"/>
        <v>288</v>
      </c>
      <c r="J1575">
        <f t="shared" si="152"/>
        <v>4</v>
      </c>
      <c r="K1575">
        <f t="shared" si="148"/>
        <v>0</v>
      </c>
      <c r="L1575">
        <f t="shared" si="149"/>
        <v>0</v>
      </c>
      <c r="P1575">
        <f t="shared" si="150"/>
        <v>0</v>
      </c>
      <c r="Q1575" t="e">
        <f>VLOOKUP(M1575,'train-c6'!A$1:B$23,2)</f>
        <v>#N/A</v>
      </c>
      <c r="R1575" t="e">
        <f>VLOOKUP(M1575,'train-c6'!A$2:H$23,7)</f>
        <v>#N/A</v>
      </c>
      <c r="S1575" t="e">
        <f>VLOOKUP(M1575,'train-c6'!A$2:H$23,8)</f>
        <v>#N/A</v>
      </c>
      <c r="T1575">
        <f t="shared" si="151"/>
        <v>0</v>
      </c>
      <c r="U1575">
        <f t="array" ref="U1575">MAX(IF(A$2:A$1790=M1575,IF(B$2:B$1790=N1575,J$2:J$1790)))</f>
        <v>0</v>
      </c>
    </row>
    <row r="1576" spans="1:21" hidden="1" x14ac:dyDescent="0.3">
      <c r="A1576" t="s">
        <v>224</v>
      </c>
      <c r="B1576" t="s">
        <v>248</v>
      </c>
      <c r="C1576">
        <v>93062</v>
      </c>
      <c r="D1576" s="1">
        <v>42289</v>
      </c>
      <c r="E1576" s="1">
        <v>42405</v>
      </c>
      <c r="F1576">
        <v>187375</v>
      </c>
      <c r="G1576" t="s">
        <v>10</v>
      </c>
      <c r="H1576" s="2">
        <v>42405.303877314815</v>
      </c>
      <c r="I1576">
        <f t="shared" si="147"/>
        <v>116</v>
      </c>
      <c r="J1576">
        <f t="shared" si="152"/>
        <v>1</v>
      </c>
      <c r="K1576">
        <f t="shared" si="148"/>
        <v>0</v>
      </c>
      <c r="L1576">
        <f t="shared" si="149"/>
        <v>0</v>
      </c>
      <c r="P1576">
        <f t="shared" si="150"/>
        <v>0</v>
      </c>
      <c r="Q1576" t="e">
        <f>VLOOKUP(M1576,'train-c6'!A$1:B$23,2)</f>
        <v>#N/A</v>
      </c>
      <c r="R1576" t="e">
        <f>VLOOKUP(M1576,'train-c6'!A$2:H$23,7)</f>
        <v>#N/A</v>
      </c>
      <c r="S1576" t="e">
        <f>VLOOKUP(M1576,'train-c6'!A$2:H$23,8)</f>
        <v>#N/A</v>
      </c>
      <c r="T1576">
        <f t="shared" si="151"/>
        <v>0</v>
      </c>
      <c r="U1576">
        <f t="array" ref="U1576">MAX(IF(A$2:A$1790=M1576,IF(B$2:B$1790=N1576,J$2:J$1790)))</f>
        <v>0</v>
      </c>
    </row>
    <row r="1577" spans="1:21" hidden="1" x14ac:dyDescent="0.3">
      <c r="A1577" t="s">
        <v>224</v>
      </c>
      <c r="B1577" t="s">
        <v>248</v>
      </c>
      <c r="C1577">
        <v>93062</v>
      </c>
      <c r="D1577" s="1">
        <v>42289</v>
      </c>
      <c r="E1577" s="1">
        <v>42472</v>
      </c>
      <c r="F1577">
        <v>194472</v>
      </c>
      <c r="G1577" t="s">
        <v>10</v>
      </c>
      <c r="H1577" s="2">
        <v>42472.475347222222</v>
      </c>
      <c r="I1577">
        <f t="shared" si="147"/>
        <v>183</v>
      </c>
      <c r="J1577">
        <f t="shared" si="152"/>
        <v>2</v>
      </c>
      <c r="K1577">
        <f t="shared" si="148"/>
        <v>0</v>
      </c>
      <c r="L1577">
        <f t="shared" si="149"/>
        <v>0</v>
      </c>
      <c r="P1577">
        <f t="shared" si="150"/>
        <v>0</v>
      </c>
      <c r="Q1577" t="e">
        <f>VLOOKUP(M1577,'train-c6'!A$1:B$23,2)</f>
        <v>#N/A</v>
      </c>
      <c r="R1577" t="e">
        <f>VLOOKUP(M1577,'train-c6'!A$2:H$23,7)</f>
        <v>#N/A</v>
      </c>
      <c r="S1577" t="e">
        <f>VLOOKUP(M1577,'train-c6'!A$2:H$23,8)</f>
        <v>#N/A</v>
      </c>
      <c r="T1577">
        <f t="shared" si="151"/>
        <v>0</v>
      </c>
      <c r="U1577">
        <f t="array" ref="U1577">MAX(IF(A$2:A$1790=M1577,IF(B$2:B$1790=N1577,J$2:J$1790)))</f>
        <v>0</v>
      </c>
    </row>
    <row r="1578" spans="1:21" hidden="1" x14ac:dyDescent="0.3">
      <c r="A1578" t="s">
        <v>224</v>
      </c>
      <c r="B1578" t="s">
        <v>248</v>
      </c>
      <c r="C1578">
        <v>93062</v>
      </c>
      <c r="D1578" s="1">
        <v>42289</v>
      </c>
      <c r="E1578" s="1">
        <v>42528</v>
      </c>
      <c r="F1578">
        <v>200150</v>
      </c>
      <c r="G1578" t="s">
        <v>10</v>
      </c>
      <c r="H1578" s="2">
        <v>42528.245613425926</v>
      </c>
      <c r="I1578">
        <f t="shared" si="147"/>
        <v>239</v>
      </c>
      <c r="J1578">
        <f t="shared" si="152"/>
        <v>3</v>
      </c>
      <c r="K1578">
        <f t="shared" si="148"/>
        <v>0</v>
      </c>
      <c r="L1578">
        <f t="shared" si="149"/>
        <v>0</v>
      </c>
      <c r="P1578">
        <f t="shared" si="150"/>
        <v>0</v>
      </c>
      <c r="Q1578" t="e">
        <f>VLOOKUP(M1578,'train-c6'!A$1:B$23,2)</f>
        <v>#N/A</v>
      </c>
      <c r="R1578" t="e">
        <f>VLOOKUP(M1578,'train-c6'!A$2:H$23,7)</f>
        <v>#N/A</v>
      </c>
      <c r="S1578" t="e">
        <f>VLOOKUP(M1578,'train-c6'!A$2:H$23,8)</f>
        <v>#N/A</v>
      </c>
      <c r="T1578">
        <f t="shared" si="151"/>
        <v>0</v>
      </c>
      <c r="U1578">
        <f t="array" ref="U1578">MAX(IF(A$2:A$1790=M1578,IF(B$2:B$1790=N1578,J$2:J$1790)))</f>
        <v>0</v>
      </c>
    </row>
    <row r="1579" spans="1:21" hidden="1" x14ac:dyDescent="0.3">
      <c r="A1579" t="s">
        <v>224</v>
      </c>
      <c r="B1579" t="s">
        <v>248</v>
      </c>
      <c r="C1579">
        <v>93062</v>
      </c>
      <c r="D1579" s="1">
        <v>42289</v>
      </c>
      <c r="E1579" s="1">
        <v>42577</v>
      </c>
      <c r="F1579">
        <v>205492</v>
      </c>
      <c r="G1579" t="s">
        <v>10</v>
      </c>
      <c r="H1579" s="2">
        <v>42577.456006944441</v>
      </c>
      <c r="I1579">
        <f t="shared" si="147"/>
        <v>288</v>
      </c>
      <c r="J1579">
        <f t="shared" si="152"/>
        <v>4</v>
      </c>
      <c r="K1579">
        <f t="shared" si="148"/>
        <v>0</v>
      </c>
      <c r="L1579">
        <f t="shared" si="149"/>
        <v>0</v>
      </c>
      <c r="P1579">
        <f t="shared" si="150"/>
        <v>0</v>
      </c>
      <c r="Q1579" t="e">
        <f>VLOOKUP(M1579,'train-c6'!A$1:B$23,2)</f>
        <v>#N/A</v>
      </c>
      <c r="R1579" t="e">
        <f>VLOOKUP(M1579,'train-c6'!A$2:H$23,7)</f>
        <v>#N/A</v>
      </c>
      <c r="S1579" t="e">
        <f>VLOOKUP(M1579,'train-c6'!A$2:H$23,8)</f>
        <v>#N/A</v>
      </c>
      <c r="T1579">
        <f t="shared" si="151"/>
        <v>0</v>
      </c>
      <c r="U1579">
        <f t="array" ref="U1579">MAX(IF(A$2:A$1790=M1579,IF(B$2:B$1790=N1579,J$2:J$1790)))</f>
        <v>0</v>
      </c>
    </row>
    <row r="1580" spans="1:21" hidden="1" x14ac:dyDescent="0.3">
      <c r="A1580" t="s">
        <v>224</v>
      </c>
      <c r="B1580" t="s">
        <v>248</v>
      </c>
      <c r="C1580">
        <v>93062</v>
      </c>
      <c r="D1580" s="1">
        <v>42289</v>
      </c>
      <c r="E1580" s="1">
        <v>42633</v>
      </c>
      <c r="F1580">
        <v>209917</v>
      </c>
      <c r="G1580" t="s">
        <v>10</v>
      </c>
      <c r="H1580" s="2">
        <v>42633.337800925925</v>
      </c>
      <c r="I1580">
        <f t="shared" si="147"/>
        <v>344</v>
      </c>
      <c r="J1580">
        <f t="shared" si="152"/>
        <v>5</v>
      </c>
      <c r="K1580">
        <f t="shared" si="148"/>
        <v>0</v>
      </c>
      <c r="L1580">
        <f t="shared" si="149"/>
        <v>0</v>
      </c>
      <c r="P1580">
        <f t="shared" si="150"/>
        <v>0</v>
      </c>
      <c r="Q1580" t="e">
        <f>VLOOKUP(M1580,'train-c6'!A$1:B$23,2)</f>
        <v>#N/A</v>
      </c>
      <c r="R1580" t="e">
        <f>VLOOKUP(M1580,'train-c6'!A$2:H$23,7)</f>
        <v>#N/A</v>
      </c>
      <c r="S1580" t="e">
        <f>VLOOKUP(M1580,'train-c6'!A$2:H$23,8)</f>
        <v>#N/A</v>
      </c>
      <c r="T1580">
        <f t="shared" si="151"/>
        <v>0</v>
      </c>
      <c r="U1580">
        <f t="array" ref="U1580">MAX(IF(A$2:A$1790=M1580,IF(B$2:B$1790=N1580,J$2:J$1790)))</f>
        <v>0</v>
      </c>
    </row>
    <row r="1581" spans="1:21" hidden="1" x14ac:dyDescent="0.3">
      <c r="A1581" t="s">
        <v>224</v>
      </c>
      <c r="B1581" t="s">
        <v>248</v>
      </c>
      <c r="C1581">
        <v>93062</v>
      </c>
      <c r="D1581" s="1">
        <v>42289</v>
      </c>
      <c r="E1581" s="1">
        <v>42699</v>
      </c>
      <c r="F1581">
        <v>215357</v>
      </c>
      <c r="G1581" t="s">
        <v>10</v>
      </c>
      <c r="H1581" s="2">
        <v>42699.364432870374</v>
      </c>
      <c r="I1581">
        <f t="shared" si="147"/>
        <v>410</v>
      </c>
      <c r="J1581">
        <f t="shared" si="152"/>
        <v>6</v>
      </c>
      <c r="K1581">
        <f t="shared" si="148"/>
        <v>0</v>
      </c>
      <c r="L1581">
        <f t="shared" si="149"/>
        <v>0</v>
      </c>
      <c r="P1581">
        <f t="shared" si="150"/>
        <v>0</v>
      </c>
      <c r="Q1581" t="e">
        <f>VLOOKUP(M1581,'train-c6'!A$1:B$23,2)</f>
        <v>#N/A</v>
      </c>
      <c r="R1581" t="e">
        <f>VLOOKUP(M1581,'train-c6'!A$2:H$23,7)</f>
        <v>#N/A</v>
      </c>
      <c r="S1581" t="e">
        <f>VLOOKUP(M1581,'train-c6'!A$2:H$23,8)</f>
        <v>#N/A</v>
      </c>
      <c r="T1581">
        <f t="shared" si="151"/>
        <v>0</v>
      </c>
      <c r="U1581">
        <f t="array" ref="U1581">MAX(IF(A$2:A$1790=M1581,IF(B$2:B$1790=N1581,J$2:J$1790)))</f>
        <v>0</v>
      </c>
    </row>
    <row r="1582" spans="1:21" hidden="1" x14ac:dyDescent="0.3">
      <c r="A1582" t="s">
        <v>224</v>
      </c>
      <c r="B1582" t="s">
        <v>248</v>
      </c>
      <c r="C1582">
        <v>93062</v>
      </c>
      <c r="D1582" s="1">
        <v>42289</v>
      </c>
      <c r="E1582" s="1">
        <v>42828</v>
      </c>
      <c r="F1582">
        <v>226500</v>
      </c>
      <c r="G1582" t="s">
        <v>10</v>
      </c>
      <c r="H1582" s="2">
        <v>42828.438587962963</v>
      </c>
      <c r="I1582">
        <f t="shared" si="147"/>
        <v>539</v>
      </c>
      <c r="J1582">
        <f t="shared" si="152"/>
        <v>7</v>
      </c>
      <c r="K1582">
        <f t="shared" si="148"/>
        <v>0</v>
      </c>
      <c r="L1582">
        <f t="shared" si="149"/>
        <v>0</v>
      </c>
      <c r="P1582">
        <f t="shared" si="150"/>
        <v>0</v>
      </c>
      <c r="Q1582" t="e">
        <f>VLOOKUP(M1582,'train-c6'!A$1:B$23,2)</f>
        <v>#N/A</v>
      </c>
      <c r="R1582" t="e">
        <f>VLOOKUP(M1582,'train-c6'!A$2:H$23,7)</f>
        <v>#N/A</v>
      </c>
      <c r="S1582" t="e">
        <f>VLOOKUP(M1582,'train-c6'!A$2:H$23,8)</f>
        <v>#N/A</v>
      </c>
      <c r="T1582">
        <f t="shared" si="151"/>
        <v>0</v>
      </c>
      <c r="U1582">
        <f t="array" ref="U1582">MAX(IF(A$2:A$1790=M1582,IF(B$2:B$1790=N1582,J$2:J$1790)))</f>
        <v>0</v>
      </c>
    </row>
    <row r="1583" spans="1:21" hidden="1" x14ac:dyDescent="0.3">
      <c r="A1583" t="s">
        <v>224</v>
      </c>
      <c r="B1583" t="s">
        <v>247</v>
      </c>
      <c r="C1583">
        <v>93063</v>
      </c>
      <c r="D1583" s="1">
        <v>42289</v>
      </c>
      <c r="E1583" s="1">
        <v>42405</v>
      </c>
      <c r="F1583">
        <v>187374</v>
      </c>
      <c r="G1583" t="s">
        <v>10</v>
      </c>
      <c r="H1583" s="2">
        <v>42405.303749999999</v>
      </c>
      <c r="I1583">
        <f t="shared" si="147"/>
        <v>116</v>
      </c>
      <c r="J1583">
        <f t="shared" si="152"/>
        <v>1</v>
      </c>
      <c r="K1583">
        <f t="shared" si="148"/>
        <v>0</v>
      </c>
      <c r="L1583">
        <f t="shared" si="149"/>
        <v>0</v>
      </c>
      <c r="P1583">
        <f t="shared" si="150"/>
        <v>0</v>
      </c>
      <c r="Q1583" t="e">
        <f>VLOOKUP(M1583,'train-c6'!A$1:B$23,2)</f>
        <v>#N/A</v>
      </c>
      <c r="R1583" t="e">
        <f>VLOOKUP(M1583,'train-c6'!A$2:H$23,7)</f>
        <v>#N/A</v>
      </c>
      <c r="S1583" t="e">
        <f>VLOOKUP(M1583,'train-c6'!A$2:H$23,8)</f>
        <v>#N/A</v>
      </c>
      <c r="T1583">
        <f t="shared" si="151"/>
        <v>0</v>
      </c>
      <c r="U1583">
        <f t="array" ref="U1583">MAX(IF(A$2:A$1790=M1583,IF(B$2:B$1790=N1583,J$2:J$1790)))</f>
        <v>0</v>
      </c>
    </row>
    <row r="1584" spans="1:21" hidden="1" x14ac:dyDescent="0.3">
      <c r="A1584" t="s">
        <v>224</v>
      </c>
      <c r="B1584" t="s">
        <v>247</v>
      </c>
      <c r="C1584">
        <v>93063</v>
      </c>
      <c r="D1584" s="1">
        <v>42289</v>
      </c>
      <c r="E1584" s="1">
        <v>42454</v>
      </c>
      <c r="F1584">
        <v>190262</v>
      </c>
      <c r="G1584" t="s">
        <v>10</v>
      </c>
      <c r="H1584" s="2">
        <v>42454.33929398148</v>
      </c>
      <c r="I1584">
        <f t="shared" si="147"/>
        <v>165</v>
      </c>
      <c r="J1584">
        <f t="shared" si="152"/>
        <v>2</v>
      </c>
      <c r="K1584">
        <f t="shared" si="148"/>
        <v>0</v>
      </c>
      <c r="L1584">
        <f t="shared" si="149"/>
        <v>0</v>
      </c>
      <c r="P1584">
        <f t="shared" si="150"/>
        <v>0</v>
      </c>
      <c r="Q1584" t="e">
        <f>VLOOKUP(M1584,'train-c6'!A$1:B$23,2)</f>
        <v>#N/A</v>
      </c>
      <c r="R1584" t="e">
        <f>VLOOKUP(M1584,'train-c6'!A$2:H$23,7)</f>
        <v>#N/A</v>
      </c>
      <c r="S1584" t="e">
        <f>VLOOKUP(M1584,'train-c6'!A$2:H$23,8)</f>
        <v>#N/A</v>
      </c>
      <c r="T1584">
        <f t="shared" si="151"/>
        <v>0</v>
      </c>
      <c r="U1584">
        <f t="array" ref="U1584">MAX(IF(A$2:A$1790=M1584,IF(B$2:B$1790=N1584,J$2:J$1790)))</f>
        <v>0</v>
      </c>
    </row>
    <row r="1585" spans="1:21" hidden="1" x14ac:dyDescent="0.3">
      <c r="A1585" t="s">
        <v>224</v>
      </c>
      <c r="B1585" t="s">
        <v>247</v>
      </c>
      <c r="C1585">
        <v>93063</v>
      </c>
      <c r="D1585" s="1">
        <v>42289</v>
      </c>
      <c r="E1585" s="1">
        <v>42521</v>
      </c>
      <c r="F1585">
        <v>198779</v>
      </c>
      <c r="G1585" t="s">
        <v>10</v>
      </c>
      <c r="H1585" s="2">
        <v>42521.426516203705</v>
      </c>
      <c r="I1585">
        <f t="shared" si="147"/>
        <v>232</v>
      </c>
      <c r="J1585">
        <f t="shared" si="152"/>
        <v>3</v>
      </c>
      <c r="K1585">
        <f t="shared" si="148"/>
        <v>0</v>
      </c>
      <c r="L1585">
        <f t="shared" si="149"/>
        <v>0</v>
      </c>
      <c r="P1585">
        <f t="shared" si="150"/>
        <v>0</v>
      </c>
      <c r="Q1585" t="e">
        <f>VLOOKUP(M1585,'train-c6'!A$1:B$23,2)</f>
        <v>#N/A</v>
      </c>
      <c r="R1585" t="e">
        <f>VLOOKUP(M1585,'train-c6'!A$2:H$23,7)</f>
        <v>#N/A</v>
      </c>
      <c r="S1585" t="e">
        <f>VLOOKUP(M1585,'train-c6'!A$2:H$23,8)</f>
        <v>#N/A</v>
      </c>
      <c r="T1585">
        <f t="shared" si="151"/>
        <v>0</v>
      </c>
      <c r="U1585">
        <f t="array" ref="U1585">MAX(IF(A$2:A$1790=M1585,IF(B$2:B$1790=N1585,J$2:J$1790)))</f>
        <v>0</v>
      </c>
    </row>
    <row r="1586" spans="1:21" hidden="1" x14ac:dyDescent="0.3">
      <c r="A1586" t="s">
        <v>224</v>
      </c>
      <c r="B1586" t="s">
        <v>247</v>
      </c>
      <c r="C1586">
        <v>93063</v>
      </c>
      <c r="D1586" s="1">
        <v>42289</v>
      </c>
      <c r="E1586" s="1">
        <v>42577</v>
      </c>
      <c r="F1586">
        <v>205493</v>
      </c>
      <c r="G1586" t="s">
        <v>10</v>
      </c>
      <c r="H1586" s="2">
        <v>42577.456076388888</v>
      </c>
      <c r="I1586">
        <f t="shared" si="147"/>
        <v>288</v>
      </c>
      <c r="J1586">
        <f t="shared" si="152"/>
        <v>4</v>
      </c>
      <c r="K1586">
        <f t="shared" si="148"/>
        <v>0</v>
      </c>
      <c r="L1586">
        <f t="shared" si="149"/>
        <v>0</v>
      </c>
      <c r="P1586">
        <f t="shared" si="150"/>
        <v>0</v>
      </c>
      <c r="Q1586" t="e">
        <f>VLOOKUP(M1586,'train-c6'!A$1:B$23,2)</f>
        <v>#N/A</v>
      </c>
      <c r="R1586" t="e">
        <f>VLOOKUP(M1586,'train-c6'!A$2:H$23,7)</f>
        <v>#N/A</v>
      </c>
      <c r="S1586" t="e">
        <f>VLOOKUP(M1586,'train-c6'!A$2:H$23,8)</f>
        <v>#N/A</v>
      </c>
      <c r="T1586">
        <f t="shared" si="151"/>
        <v>0</v>
      </c>
      <c r="U1586">
        <f t="array" ref="U1586">MAX(IF(A$2:A$1790=M1586,IF(B$2:B$1790=N1586,J$2:J$1790)))</f>
        <v>0</v>
      </c>
    </row>
    <row r="1587" spans="1:21" hidden="1" x14ac:dyDescent="0.3">
      <c r="A1587" t="s">
        <v>224</v>
      </c>
      <c r="B1587" t="s">
        <v>246</v>
      </c>
      <c r="C1587">
        <v>93064</v>
      </c>
      <c r="D1587" s="1">
        <v>42289</v>
      </c>
      <c r="E1587" s="1">
        <v>42405</v>
      </c>
      <c r="F1587">
        <v>187373</v>
      </c>
      <c r="G1587" t="s">
        <v>10</v>
      </c>
      <c r="H1587" s="2">
        <v>42405.30369212963</v>
      </c>
      <c r="I1587">
        <f t="shared" si="147"/>
        <v>116</v>
      </c>
      <c r="J1587">
        <f t="shared" si="152"/>
        <v>1</v>
      </c>
      <c r="K1587">
        <f t="shared" si="148"/>
        <v>0</v>
      </c>
      <c r="L1587">
        <f t="shared" si="149"/>
        <v>0</v>
      </c>
      <c r="P1587">
        <f t="shared" si="150"/>
        <v>0</v>
      </c>
      <c r="Q1587" t="e">
        <f>VLOOKUP(M1587,'train-c6'!A$1:B$23,2)</f>
        <v>#N/A</v>
      </c>
      <c r="R1587" t="e">
        <f>VLOOKUP(M1587,'train-c6'!A$2:H$23,7)</f>
        <v>#N/A</v>
      </c>
      <c r="S1587" t="e">
        <f>VLOOKUP(M1587,'train-c6'!A$2:H$23,8)</f>
        <v>#N/A</v>
      </c>
      <c r="T1587">
        <f t="shared" si="151"/>
        <v>0</v>
      </c>
      <c r="U1587">
        <f t="array" ref="U1587">MAX(IF(A$2:A$1790=M1587,IF(B$2:B$1790=N1587,J$2:J$1790)))</f>
        <v>0</v>
      </c>
    </row>
    <row r="1588" spans="1:21" hidden="1" x14ac:dyDescent="0.3">
      <c r="A1588" t="s">
        <v>224</v>
      </c>
      <c r="B1588" t="s">
        <v>246</v>
      </c>
      <c r="C1588">
        <v>93064</v>
      </c>
      <c r="D1588" s="1">
        <v>42289</v>
      </c>
      <c r="E1588" s="1">
        <v>42454</v>
      </c>
      <c r="F1588">
        <v>190276</v>
      </c>
      <c r="G1588" t="s">
        <v>10</v>
      </c>
      <c r="H1588" s="2">
        <v>42454.339988425927</v>
      </c>
      <c r="I1588">
        <f t="shared" si="147"/>
        <v>165</v>
      </c>
      <c r="J1588">
        <f t="shared" si="152"/>
        <v>2</v>
      </c>
      <c r="K1588">
        <f t="shared" si="148"/>
        <v>0</v>
      </c>
      <c r="L1588">
        <f t="shared" si="149"/>
        <v>0</v>
      </c>
      <c r="P1588">
        <f t="shared" si="150"/>
        <v>0</v>
      </c>
      <c r="Q1588" t="e">
        <f>VLOOKUP(M1588,'train-c6'!A$1:B$23,2)</f>
        <v>#N/A</v>
      </c>
      <c r="R1588" t="e">
        <f>VLOOKUP(M1588,'train-c6'!A$2:H$23,7)</f>
        <v>#N/A</v>
      </c>
      <c r="S1588" t="e">
        <f>VLOOKUP(M1588,'train-c6'!A$2:H$23,8)</f>
        <v>#N/A</v>
      </c>
      <c r="T1588">
        <f t="shared" si="151"/>
        <v>0</v>
      </c>
      <c r="U1588">
        <f t="array" ref="U1588">MAX(IF(A$2:A$1790=M1588,IF(B$2:B$1790=N1588,J$2:J$1790)))</f>
        <v>0</v>
      </c>
    </row>
    <row r="1589" spans="1:21" hidden="1" x14ac:dyDescent="0.3">
      <c r="A1589" t="s">
        <v>224</v>
      </c>
      <c r="B1589" t="s">
        <v>246</v>
      </c>
      <c r="C1589">
        <v>93064</v>
      </c>
      <c r="D1589" s="1">
        <v>42289</v>
      </c>
      <c r="E1589" s="1">
        <v>42521</v>
      </c>
      <c r="F1589">
        <v>198780</v>
      </c>
      <c r="G1589" t="s">
        <v>10</v>
      </c>
      <c r="H1589" s="2">
        <v>42521.426608796297</v>
      </c>
      <c r="I1589">
        <f t="shared" si="147"/>
        <v>232</v>
      </c>
      <c r="J1589">
        <f t="shared" si="152"/>
        <v>3</v>
      </c>
      <c r="K1589">
        <f t="shared" si="148"/>
        <v>0</v>
      </c>
      <c r="L1589">
        <f t="shared" si="149"/>
        <v>0</v>
      </c>
      <c r="P1589">
        <f t="shared" si="150"/>
        <v>0</v>
      </c>
      <c r="Q1589" t="e">
        <f>VLOOKUP(M1589,'train-c6'!A$1:B$23,2)</f>
        <v>#N/A</v>
      </c>
      <c r="R1589" t="e">
        <f>VLOOKUP(M1589,'train-c6'!A$2:H$23,7)</f>
        <v>#N/A</v>
      </c>
      <c r="S1589" t="e">
        <f>VLOOKUP(M1589,'train-c6'!A$2:H$23,8)</f>
        <v>#N/A</v>
      </c>
      <c r="T1589">
        <f t="shared" si="151"/>
        <v>0</v>
      </c>
      <c r="U1589">
        <f t="array" ref="U1589">MAX(IF(A$2:A$1790=M1589,IF(B$2:B$1790=N1589,J$2:J$1790)))</f>
        <v>0</v>
      </c>
    </row>
    <row r="1590" spans="1:21" hidden="1" x14ac:dyDescent="0.3">
      <c r="A1590" t="s">
        <v>224</v>
      </c>
      <c r="B1590" t="s">
        <v>246</v>
      </c>
      <c r="C1590">
        <v>93064</v>
      </c>
      <c r="D1590" s="1">
        <v>42289</v>
      </c>
      <c r="E1590" s="1">
        <v>42577</v>
      </c>
      <c r="F1590">
        <v>205494</v>
      </c>
      <c r="G1590" t="s">
        <v>10</v>
      </c>
      <c r="H1590" s="2">
        <v>42577.456122685187</v>
      </c>
      <c r="I1590">
        <f t="shared" si="147"/>
        <v>288</v>
      </c>
      <c r="J1590">
        <f t="shared" si="152"/>
        <v>4</v>
      </c>
      <c r="K1590">
        <f t="shared" si="148"/>
        <v>0</v>
      </c>
      <c r="L1590">
        <f t="shared" si="149"/>
        <v>0</v>
      </c>
      <c r="P1590">
        <f t="shared" si="150"/>
        <v>0</v>
      </c>
      <c r="Q1590" t="e">
        <f>VLOOKUP(M1590,'train-c6'!A$1:B$23,2)</f>
        <v>#N/A</v>
      </c>
      <c r="R1590" t="e">
        <f>VLOOKUP(M1590,'train-c6'!A$2:H$23,7)</f>
        <v>#N/A</v>
      </c>
      <c r="S1590" t="e">
        <f>VLOOKUP(M1590,'train-c6'!A$2:H$23,8)</f>
        <v>#N/A</v>
      </c>
      <c r="T1590">
        <f t="shared" si="151"/>
        <v>0</v>
      </c>
      <c r="U1590">
        <f t="array" ref="U1590">MAX(IF(A$2:A$1790=M1590,IF(B$2:B$1790=N1590,J$2:J$1790)))</f>
        <v>0</v>
      </c>
    </row>
    <row r="1591" spans="1:21" hidden="1" x14ac:dyDescent="0.3">
      <c r="A1591" t="s">
        <v>224</v>
      </c>
      <c r="B1591" t="s">
        <v>246</v>
      </c>
      <c r="C1591">
        <v>93064</v>
      </c>
      <c r="D1591" s="1">
        <v>42289</v>
      </c>
      <c r="E1591" s="1">
        <v>42633</v>
      </c>
      <c r="F1591">
        <v>209918</v>
      </c>
      <c r="G1591" t="s">
        <v>10</v>
      </c>
      <c r="H1591" s="2">
        <v>42633.33798611111</v>
      </c>
      <c r="I1591">
        <f t="shared" si="147"/>
        <v>344</v>
      </c>
      <c r="J1591">
        <f t="shared" si="152"/>
        <v>5</v>
      </c>
      <c r="K1591">
        <f t="shared" si="148"/>
        <v>0</v>
      </c>
      <c r="L1591">
        <f t="shared" si="149"/>
        <v>0</v>
      </c>
      <c r="P1591">
        <f t="shared" si="150"/>
        <v>0</v>
      </c>
      <c r="Q1591" t="e">
        <f>VLOOKUP(M1591,'train-c6'!A$1:B$23,2)</f>
        <v>#N/A</v>
      </c>
      <c r="R1591" t="e">
        <f>VLOOKUP(M1591,'train-c6'!A$2:H$23,7)</f>
        <v>#N/A</v>
      </c>
      <c r="S1591" t="e">
        <f>VLOOKUP(M1591,'train-c6'!A$2:H$23,8)</f>
        <v>#N/A</v>
      </c>
      <c r="T1591">
        <f t="shared" si="151"/>
        <v>0</v>
      </c>
      <c r="U1591">
        <f t="array" ref="U1591">MAX(IF(A$2:A$1790=M1591,IF(B$2:B$1790=N1591,J$2:J$1790)))</f>
        <v>0</v>
      </c>
    </row>
    <row r="1592" spans="1:21" hidden="1" x14ac:dyDescent="0.3">
      <c r="A1592" t="s">
        <v>224</v>
      </c>
      <c r="B1592" t="s">
        <v>246</v>
      </c>
      <c r="C1592">
        <v>93064</v>
      </c>
      <c r="D1592" s="1">
        <v>42289</v>
      </c>
      <c r="E1592" s="1">
        <v>42699</v>
      </c>
      <c r="F1592">
        <v>215359</v>
      </c>
      <c r="G1592" t="s">
        <v>10</v>
      </c>
      <c r="H1592" s="2">
        <v>42699.364502314813</v>
      </c>
      <c r="I1592">
        <f t="shared" si="147"/>
        <v>410</v>
      </c>
      <c r="J1592">
        <f t="shared" si="152"/>
        <v>6</v>
      </c>
      <c r="K1592">
        <f t="shared" si="148"/>
        <v>0</v>
      </c>
      <c r="L1592">
        <f t="shared" si="149"/>
        <v>0</v>
      </c>
      <c r="P1592">
        <f t="shared" si="150"/>
        <v>0</v>
      </c>
      <c r="Q1592" t="e">
        <f>VLOOKUP(M1592,'train-c6'!A$1:B$23,2)</f>
        <v>#N/A</v>
      </c>
      <c r="R1592" t="e">
        <f>VLOOKUP(M1592,'train-c6'!A$2:H$23,7)</f>
        <v>#N/A</v>
      </c>
      <c r="S1592" t="e">
        <f>VLOOKUP(M1592,'train-c6'!A$2:H$23,8)</f>
        <v>#N/A</v>
      </c>
      <c r="T1592">
        <f t="shared" si="151"/>
        <v>0</v>
      </c>
      <c r="U1592">
        <f t="array" ref="U1592">MAX(IF(A$2:A$1790=M1592,IF(B$2:B$1790=N1592,J$2:J$1790)))</f>
        <v>0</v>
      </c>
    </row>
    <row r="1593" spans="1:21" hidden="1" x14ac:dyDescent="0.3">
      <c r="A1593" t="s">
        <v>224</v>
      </c>
      <c r="B1593" t="s">
        <v>246</v>
      </c>
      <c r="C1593">
        <v>93064</v>
      </c>
      <c r="D1593" s="1">
        <v>42289</v>
      </c>
      <c r="E1593" s="1">
        <v>42828</v>
      </c>
      <c r="F1593">
        <v>226501</v>
      </c>
      <c r="G1593" t="s">
        <v>10</v>
      </c>
      <c r="H1593" s="2">
        <v>42828.438726851855</v>
      </c>
      <c r="I1593">
        <f t="shared" si="147"/>
        <v>539</v>
      </c>
      <c r="J1593">
        <f t="shared" si="152"/>
        <v>7</v>
      </c>
      <c r="K1593">
        <f t="shared" si="148"/>
        <v>0</v>
      </c>
      <c r="L1593">
        <f t="shared" si="149"/>
        <v>0</v>
      </c>
      <c r="P1593">
        <f t="shared" si="150"/>
        <v>0</v>
      </c>
      <c r="Q1593" t="e">
        <f>VLOOKUP(M1593,'train-c6'!A$1:B$23,2)</f>
        <v>#N/A</v>
      </c>
      <c r="R1593" t="e">
        <f>VLOOKUP(M1593,'train-c6'!A$2:H$23,7)</f>
        <v>#N/A</v>
      </c>
      <c r="S1593" t="e">
        <f>VLOOKUP(M1593,'train-c6'!A$2:H$23,8)</f>
        <v>#N/A</v>
      </c>
      <c r="T1593">
        <f t="shared" si="151"/>
        <v>0</v>
      </c>
      <c r="U1593">
        <f t="array" ref="U1593">MAX(IF(A$2:A$1790=M1593,IF(B$2:B$1790=N1593,J$2:J$1790)))</f>
        <v>0</v>
      </c>
    </row>
    <row r="1594" spans="1:21" hidden="1" x14ac:dyDescent="0.3">
      <c r="A1594" t="s">
        <v>224</v>
      </c>
      <c r="B1594" t="s">
        <v>255</v>
      </c>
      <c r="C1594">
        <v>93065</v>
      </c>
      <c r="D1594" s="1">
        <v>42289</v>
      </c>
      <c r="E1594" s="1">
        <v>42454</v>
      </c>
      <c r="F1594">
        <v>190277</v>
      </c>
      <c r="G1594" t="s">
        <v>10</v>
      </c>
      <c r="H1594" s="2">
        <v>42454.34002314815</v>
      </c>
      <c r="I1594">
        <f t="shared" si="147"/>
        <v>165</v>
      </c>
      <c r="J1594">
        <f t="shared" si="152"/>
        <v>1</v>
      </c>
      <c r="K1594">
        <f t="shared" si="148"/>
        <v>0</v>
      </c>
      <c r="L1594">
        <f t="shared" si="149"/>
        <v>0</v>
      </c>
      <c r="P1594">
        <f t="shared" si="150"/>
        <v>0</v>
      </c>
      <c r="Q1594" t="e">
        <f>VLOOKUP(M1594,'train-c6'!A$1:B$23,2)</f>
        <v>#N/A</v>
      </c>
      <c r="R1594" t="e">
        <f>VLOOKUP(M1594,'train-c6'!A$2:H$23,7)</f>
        <v>#N/A</v>
      </c>
      <c r="S1594" t="e">
        <f>VLOOKUP(M1594,'train-c6'!A$2:H$23,8)</f>
        <v>#N/A</v>
      </c>
      <c r="T1594">
        <f t="shared" si="151"/>
        <v>0</v>
      </c>
      <c r="U1594">
        <f t="array" ref="U1594">MAX(IF(A$2:A$1790=M1594,IF(B$2:B$1790=N1594,J$2:J$1790)))</f>
        <v>0</v>
      </c>
    </row>
    <row r="1595" spans="1:21" hidden="1" x14ac:dyDescent="0.3">
      <c r="A1595" t="s">
        <v>224</v>
      </c>
      <c r="B1595" t="s">
        <v>255</v>
      </c>
      <c r="C1595">
        <v>93065</v>
      </c>
      <c r="D1595" s="1">
        <v>42289</v>
      </c>
      <c r="E1595" s="1">
        <v>42521</v>
      </c>
      <c r="F1595">
        <v>198781</v>
      </c>
      <c r="G1595" t="s">
        <v>10</v>
      </c>
      <c r="H1595" s="2">
        <v>42521.426678240743</v>
      </c>
      <c r="I1595">
        <f t="shared" si="147"/>
        <v>232</v>
      </c>
      <c r="J1595">
        <f t="shared" si="152"/>
        <v>2</v>
      </c>
      <c r="K1595">
        <f t="shared" si="148"/>
        <v>0</v>
      </c>
      <c r="L1595">
        <f t="shared" si="149"/>
        <v>0</v>
      </c>
      <c r="P1595">
        <f t="shared" si="150"/>
        <v>0</v>
      </c>
      <c r="Q1595" t="e">
        <f>VLOOKUP(M1595,'train-c6'!A$1:B$23,2)</f>
        <v>#N/A</v>
      </c>
      <c r="R1595" t="e">
        <f>VLOOKUP(M1595,'train-c6'!A$2:H$23,7)</f>
        <v>#N/A</v>
      </c>
      <c r="S1595" t="e">
        <f>VLOOKUP(M1595,'train-c6'!A$2:H$23,8)</f>
        <v>#N/A</v>
      </c>
      <c r="T1595">
        <f t="shared" si="151"/>
        <v>0</v>
      </c>
      <c r="U1595">
        <f t="array" ref="U1595">MAX(IF(A$2:A$1790=M1595,IF(B$2:B$1790=N1595,J$2:J$1790)))</f>
        <v>0</v>
      </c>
    </row>
    <row r="1596" spans="1:21" hidden="1" x14ac:dyDescent="0.3">
      <c r="A1596" t="s">
        <v>224</v>
      </c>
      <c r="B1596" t="s">
        <v>255</v>
      </c>
      <c r="C1596">
        <v>93065</v>
      </c>
      <c r="D1596" s="1">
        <v>42289</v>
      </c>
      <c r="E1596" s="1">
        <v>42577</v>
      </c>
      <c r="F1596">
        <v>205495</v>
      </c>
      <c r="G1596" t="s">
        <v>10</v>
      </c>
      <c r="H1596" s="2">
        <v>42577.456203703703</v>
      </c>
      <c r="I1596">
        <f t="shared" si="147"/>
        <v>288</v>
      </c>
      <c r="J1596">
        <f t="shared" si="152"/>
        <v>3</v>
      </c>
      <c r="K1596">
        <f t="shared" si="148"/>
        <v>0</v>
      </c>
      <c r="L1596">
        <f t="shared" si="149"/>
        <v>0</v>
      </c>
      <c r="P1596">
        <f t="shared" si="150"/>
        <v>0</v>
      </c>
      <c r="Q1596" t="e">
        <f>VLOOKUP(M1596,'train-c6'!A$1:B$23,2)</f>
        <v>#N/A</v>
      </c>
      <c r="R1596" t="e">
        <f>VLOOKUP(M1596,'train-c6'!A$2:H$23,7)</f>
        <v>#N/A</v>
      </c>
      <c r="S1596" t="e">
        <f>VLOOKUP(M1596,'train-c6'!A$2:H$23,8)</f>
        <v>#N/A</v>
      </c>
      <c r="T1596">
        <f t="shared" si="151"/>
        <v>0</v>
      </c>
      <c r="U1596">
        <f t="array" ref="U1596">MAX(IF(A$2:A$1790=M1596,IF(B$2:B$1790=N1596,J$2:J$1790)))</f>
        <v>0</v>
      </c>
    </row>
    <row r="1597" spans="1:21" hidden="1" x14ac:dyDescent="0.3">
      <c r="A1597" t="s">
        <v>224</v>
      </c>
      <c r="B1597" t="s">
        <v>233</v>
      </c>
      <c r="C1597">
        <v>93066</v>
      </c>
      <c r="D1597" s="1">
        <v>42289</v>
      </c>
      <c r="E1597" s="1">
        <v>42392</v>
      </c>
      <c r="F1597">
        <v>184718</v>
      </c>
      <c r="G1597" t="s">
        <v>10</v>
      </c>
      <c r="H1597" s="2">
        <v>42392.343773148146</v>
      </c>
      <c r="I1597">
        <f t="shared" si="147"/>
        <v>103</v>
      </c>
      <c r="J1597">
        <f t="shared" si="152"/>
        <v>1</v>
      </c>
      <c r="K1597">
        <f t="shared" si="148"/>
        <v>0</v>
      </c>
      <c r="L1597">
        <f t="shared" si="149"/>
        <v>0</v>
      </c>
      <c r="P1597">
        <f t="shared" si="150"/>
        <v>0</v>
      </c>
      <c r="Q1597" t="e">
        <f>VLOOKUP(M1597,'train-c6'!A$1:B$23,2)</f>
        <v>#N/A</v>
      </c>
      <c r="R1597" t="e">
        <f>VLOOKUP(M1597,'train-c6'!A$2:H$23,7)</f>
        <v>#N/A</v>
      </c>
      <c r="S1597" t="e">
        <f>VLOOKUP(M1597,'train-c6'!A$2:H$23,8)</f>
        <v>#N/A</v>
      </c>
      <c r="T1597">
        <f t="shared" si="151"/>
        <v>0</v>
      </c>
      <c r="U1597">
        <f t="array" ref="U1597">MAX(IF(A$2:A$1790=M1597,IF(B$2:B$1790=N1597,J$2:J$1790)))</f>
        <v>0</v>
      </c>
    </row>
    <row r="1598" spans="1:21" hidden="1" x14ac:dyDescent="0.3">
      <c r="A1598" t="s">
        <v>224</v>
      </c>
      <c r="B1598" t="s">
        <v>233</v>
      </c>
      <c r="C1598">
        <v>93066</v>
      </c>
      <c r="D1598" s="1">
        <v>42289</v>
      </c>
      <c r="E1598" s="1">
        <v>42454</v>
      </c>
      <c r="F1598">
        <v>190263</v>
      </c>
      <c r="G1598" t="s">
        <v>10</v>
      </c>
      <c r="H1598" s="2">
        <v>42454.33935185185</v>
      </c>
      <c r="I1598">
        <f t="shared" si="147"/>
        <v>165</v>
      </c>
      <c r="J1598">
        <f t="shared" si="152"/>
        <v>2</v>
      </c>
      <c r="K1598">
        <f t="shared" si="148"/>
        <v>0</v>
      </c>
      <c r="L1598">
        <f t="shared" si="149"/>
        <v>0</v>
      </c>
      <c r="P1598">
        <f t="shared" si="150"/>
        <v>0</v>
      </c>
      <c r="Q1598" t="e">
        <f>VLOOKUP(M1598,'train-c6'!A$1:B$23,2)</f>
        <v>#N/A</v>
      </c>
      <c r="R1598" t="e">
        <f>VLOOKUP(M1598,'train-c6'!A$2:H$23,7)</f>
        <v>#N/A</v>
      </c>
      <c r="S1598" t="e">
        <f>VLOOKUP(M1598,'train-c6'!A$2:H$23,8)</f>
        <v>#N/A</v>
      </c>
      <c r="T1598">
        <f t="shared" si="151"/>
        <v>0</v>
      </c>
      <c r="U1598">
        <f t="array" ref="U1598">MAX(IF(A$2:A$1790=M1598,IF(B$2:B$1790=N1598,J$2:J$1790)))</f>
        <v>0</v>
      </c>
    </row>
    <row r="1599" spans="1:21" hidden="1" x14ac:dyDescent="0.3">
      <c r="A1599" t="s">
        <v>224</v>
      </c>
      <c r="B1599" t="s">
        <v>233</v>
      </c>
      <c r="C1599">
        <v>93066</v>
      </c>
      <c r="D1599" s="1">
        <v>42289</v>
      </c>
      <c r="E1599" s="1">
        <v>42521</v>
      </c>
      <c r="F1599">
        <v>198782</v>
      </c>
      <c r="G1599" t="s">
        <v>10</v>
      </c>
      <c r="H1599" s="2">
        <v>42521.42690972222</v>
      </c>
      <c r="I1599">
        <f t="shared" si="147"/>
        <v>232</v>
      </c>
      <c r="J1599">
        <f t="shared" si="152"/>
        <v>3</v>
      </c>
      <c r="K1599">
        <f t="shared" si="148"/>
        <v>0</v>
      </c>
      <c r="L1599">
        <f t="shared" si="149"/>
        <v>0</v>
      </c>
      <c r="P1599">
        <f t="shared" si="150"/>
        <v>0</v>
      </c>
      <c r="Q1599" t="e">
        <f>VLOOKUP(M1599,'train-c6'!A$1:B$23,2)</f>
        <v>#N/A</v>
      </c>
      <c r="R1599" t="e">
        <f>VLOOKUP(M1599,'train-c6'!A$2:H$23,7)</f>
        <v>#N/A</v>
      </c>
      <c r="S1599" t="e">
        <f>VLOOKUP(M1599,'train-c6'!A$2:H$23,8)</f>
        <v>#N/A</v>
      </c>
      <c r="T1599">
        <f t="shared" si="151"/>
        <v>0</v>
      </c>
      <c r="U1599">
        <f t="array" ref="U1599">MAX(IF(A$2:A$1790=M1599,IF(B$2:B$1790=N1599,J$2:J$1790)))</f>
        <v>0</v>
      </c>
    </row>
    <row r="1600" spans="1:21" hidden="1" x14ac:dyDescent="0.3">
      <c r="A1600" t="s">
        <v>224</v>
      </c>
      <c r="B1600" t="s">
        <v>233</v>
      </c>
      <c r="C1600">
        <v>93066</v>
      </c>
      <c r="D1600" s="1">
        <v>42289</v>
      </c>
      <c r="E1600" s="1">
        <v>42577</v>
      </c>
      <c r="F1600">
        <v>205496</v>
      </c>
      <c r="G1600" t="s">
        <v>10</v>
      </c>
      <c r="H1600" s="2">
        <v>42577.456273148149</v>
      </c>
      <c r="I1600">
        <f t="shared" si="147"/>
        <v>288</v>
      </c>
      <c r="J1600">
        <f t="shared" si="152"/>
        <v>4</v>
      </c>
      <c r="K1600">
        <f t="shared" si="148"/>
        <v>0</v>
      </c>
      <c r="L1600">
        <f t="shared" si="149"/>
        <v>0</v>
      </c>
      <c r="P1600">
        <f t="shared" si="150"/>
        <v>0</v>
      </c>
      <c r="Q1600" t="e">
        <f>VLOOKUP(M1600,'train-c6'!A$1:B$23,2)</f>
        <v>#N/A</v>
      </c>
      <c r="R1600" t="e">
        <f>VLOOKUP(M1600,'train-c6'!A$2:H$23,7)</f>
        <v>#N/A</v>
      </c>
      <c r="S1600" t="e">
        <f>VLOOKUP(M1600,'train-c6'!A$2:H$23,8)</f>
        <v>#N/A</v>
      </c>
      <c r="T1600">
        <f t="shared" si="151"/>
        <v>0</v>
      </c>
      <c r="U1600">
        <f t="array" ref="U1600">MAX(IF(A$2:A$1790=M1600,IF(B$2:B$1790=N1600,J$2:J$1790)))</f>
        <v>0</v>
      </c>
    </row>
    <row r="1601" spans="1:21" hidden="1" x14ac:dyDescent="0.3">
      <c r="A1601" t="s">
        <v>224</v>
      </c>
      <c r="B1601" t="s">
        <v>249</v>
      </c>
      <c r="C1601">
        <v>93067</v>
      </c>
      <c r="D1601" s="1">
        <v>42289</v>
      </c>
      <c r="E1601" s="1">
        <v>42405</v>
      </c>
      <c r="F1601">
        <v>187376</v>
      </c>
      <c r="G1601" t="s">
        <v>10</v>
      </c>
      <c r="H1601" s="2">
        <v>42405.303912037038</v>
      </c>
      <c r="I1601">
        <f t="shared" si="147"/>
        <v>116</v>
      </c>
      <c r="J1601">
        <f t="shared" si="152"/>
        <v>1</v>
      </c>
      <c r="K1601">
        <f t="shared" si="148"/>
        <v>0</v>
      </c>
      <c r="L1601">
        <f t="shared" si="149"/>
        <v>0</v>
      </c>
      <c r="P1601">
        <f t="shared" si="150"/>
        <v>0</v>
      </c>
      <c r="Q1601" t="e">
        <f>VLOOKUP(M1601,'train-c6'!A$1:B$23,2)</f>
        <v>#N/A</v>
      </c>
      <c r="R1601" t="e">
        <f>VLOOKUP(M1601,'train-c6'!A$2:H$23,7)</f>
        <v>#N/A</v>
      </c>
      <c r="S1601" t="e">
        <f>VLOOKUP(M1601,'train-c6'!A$2:H$23,8)</f>
        <v>#N/A</v>
      </c>
      <c r="T1601">
        <f t="shared" si="151"/>
        <v>0</v>
      </c>
      <c r="U1601">
        <f t="array" ref="U1601">MAX(IF(A$2:A$1790=M1601,IF(B$2:B$1790=N1601,J$2:J$1790)))</f>
        <v>0</v>
      </c>
    </row>
    <row r="1602" spans="1:21" hidden="1" x14ac:dyDescent="0.3">
      <c r="A1602" t="s">
        <v>224</v>
      </c>
      <c r="B1602" t="s">
        <v>249</v>
      </c>
      <c r="C1602">
        <v>93067</v>
      </c>
      <c r="D1602" s="1">
        <v>42289</v>
      </c>
      <c r="E1602" s="1">
        <v>42454</v>
      </c>
      <c r="F1602">
        <v>190264</v>
      </c>
      <c r="G1602" t="s">
        <v>10</v>
      </c>
      <c r="H1602" s="2">
        <v>42454.339386574073</v>
      </c>
      <c r="I1602">
        <f t="shared" ref="I1602:I1665" si="153">DATEDIF(D1602,E1602,"D")</f>
        <v>165</v>
      </c>
      <c r="J1602">
        <f t="shared" si="152"/>
        <v>2</v>
      </c>
      <c r="K1602">
        <f t="shared" si="148"/>
        <v>0</v>
      </c>
      <c r="L1602">
        <f t="shared" si="149"/>
        <v>0</v>
      </c>
      <c r="P1602">
        <f t="shared" si="150"/>
        <v>0</v>
      </c>
      <c r="Q1602" t="e">
        <f>VLOOKUP(M1602,'train-c6'!A$1:B$23,2)</f>
        <v>#N/A</v>
      </c>
      <c r="R1602" t="e">
        <f>VLOOKUP(M1602,'train-c6'!A$2:H$23,7)</f>
        <v>#N/A</v>
      </c>
      <c r="S1602" t="e">
        <f>VLOOKUP(M1602,'train-c6'!A$2:H$23,8)</f>
        <v>#N/A</v>
      </c>
      <c r="T1602">
        <f t="shared" si="151"/>
        <v>0</v>
      </c>
      <c r="U1602">
        <f t="array" ref="U1602">MAX(IF(A$2:A$1790=M1602,IF(B$2:B$1790=N1602,J$2:J$1790)))</f>
        <v>0</v>
      </c>
    </row>
    <row r="1603" spans="1:21" hidden="1" x14ac:dyDescent="0.3">
      <c r="A1603" t="s">
        <v>224</v>
      </c>
      <c r="B1603" t="s">
        <v>249</v>
      </c>
      <c r="C1603">
        <v>93067</v>
      </c>
      <c r="D1603" s="1">
        <v>42289</v>
      </c>
      <c r="E1603" s="1">
        <v>42521</v>
      </c>
      <c r="F1603">
        <v>198783</v>
      </c>
      <c r="G1603" t="s">
        <v>10</v>
      </c>
      <c r="H1603" s="2">
        <v>42521.427071759259</v>
      </c>
      <c r="I1603">
        <f t="shared" si="153"/>
        <v>232</v>
      </c>
      <c r="J1603">
        <f t="shared" si="152"/>
        <v>3</v>
      </c>
      <c r="K1603">
        <f t="shared" ref="K1603:K1666" si="154">IF(G1603="Failed",1,0)</f>
        <v>0</v>
      </c>
      <c r="L1603">
        <f t="shared" ref="L1603:L1666" si="155">POWER(2,J1603)*K1603</f>
        <v>0</v>
      </c>
      <c r="P1603">
        <f t="shared" ref="P1603:P1666" si="156">SUMIFS(L$2:L$1790,C$2:C$1790,O1603,A$2:A$1790,M1603,J$2:J$1790,U1603)</f>
        <v>0</v>
      </c>
      <c r="Q1603" t="e">
        <f>VLOOKUP(M1603,'train-c6'!A$1:B$23,2)</f>
        <v>#N/A</v>
      </c>
      <c r="R1603" t="e">
        <f>VLOOKUP(M1603,'train-c6'!A$2:H$23,7)</f>
        <v>#N/A</v>
      </c>
      <c r="S1603" t="e">
        <f>VLOOKUP(M1603,'train-c6'!A$2:H$23,8)</f>
        <v>#N/A</v>
      </c>
      <c r="T1603">
        <f t="shared" ref="T1603:T1666" si="157">SUMIFS(K$2:K$1790,A$2:A$1790,M1603,B$2:B$1790,N1603,J$2:J$1790,U1603)</f>
        <v>0</v>
      </c>
      <c r="U1603">
        <f t="array" ref="U1603">MAX(IF(A$2:A$1790=M1603,IF(B$2:B$1790=N1603,J$2:J$1790)))</f>
        <v>0</v>
      </c>
    </row>
    <row r="1604" spans="1:21" hidden="1" x14ac:dyDescent="0.3">
      <c r="A1604" t="s">
        <v>224</v>
      </c>
      <c r="B1604" t="s">
        <v>249</v>
      </c>
      <c r="C1604">
        <v>93067</v>
      </c>
      <c r="D1604" s="1">
        <v>42289</v>
      </c>
      <c r="E1604" s="1">
        <v>42577</v>
      </c>
      <c r="F1604">
        <v>205497</v>
      </c>
      <c r="G1604" t="s">
        <v>10</v>
      </c>
      <c r="H1604" s="2">
        <v>42577.456342592595</v>
      </c>
      <c r="I1604">
        <f t="shared" si="153"/>
        <v>288</v>
      </c>
      <c r="J1604">
        <f t="shared" si="152"/>
        <v>4</v>
      </c>
      <c r="K1604">
        <f t="shared" si="154"/>
        <v>0</v>
      </c>
      <c r="L1604">
        <f t="shared" si="155"/>
        <v>0</v>
      </c>
      <c r="P1604">
        <f t="shared" si="156"/>
        <v>0</v>
      </c>
      <c r="Q1604" t="e">
        <f>VLOOKUP(M1604,'train-c6'!A$1:B$23,2)</f>
        <v>#N/A</v>
      </c>
      <c r="R1604" t="e">
        <f>VLOOKUP(M1604,'train-c6'!A$2:H$23,7)</f>
        <v>#N/A</v>
      </c>
      <c r="S1604" t="e">
        <f>VLOOKUP(M1604,'train-c6'!A$2:H$23,8)</f>
        <v>#N/A</v>
      </c>
      <c r="T1604">
        <f t="shared" si="157"/>
        <v>0</v>
      </c>
      <c r="U1604">
        <f t="array" ref="U1604">MAX(IF(A$2:A$1790=M1604,IF(B$2:B$1790=N1604,J$2:J$1790)))</f>
        <v>0</v>
      </c>
    </row>
    <row r="1605" spans="1:21" hidden="1" x14ac:dyDescent="0.3">
      <c r="A1605" t="s">
        <v>224</v>
      </c>
      <c r="B1605" t="s">
        <v>234</v>
      </c>
      <c r="C1605">
        <v>93068</v>
      </c>
      <c r="D1605" s="1">
        <v>42289</v>
      </c>
      <c r="E1605" s="1">
        <v>42392</v>
      </c>
      <c r="F1605">
        <v>184719</v>
      </c>
      <c r="G1605" t="s">
        <v>10</v>
      </c>
      <c r="H1605" s="2">
        <v>42392.343819444446</v>
      </c>
      <c r="I1605">
        <f t="shared" si="153"/>
        <v>103</v>
      </c>
      <c r="J1605">
        <f t="shared" si="152"/>
        <v>1</v>
      </c>
      <c r="K1605">
        <f t="shared" si="154"/>
        <v>0</v>
      </c>
      <c r="L1605">
        <f t="shared" si="155"/>
        <v>0</v>
      </c>
      <c r="P1605">
        <f t="shared" si="156"/>
        <v>0</v>
      </c>
      <c r="Q1605" t="e">
        <f>VLOOKUP(M1605,'train-c6'!A$1:B$23,2)</f>
        <v>#N/A</v>
      </c>
      <c r="R1605" t="e">
        <f>VLOOKUP(M1605,'train-c6'!A$2:H$23,7)</f>
        <v>#N/A</v>
      </c>
      <c r="S1605" t="e">
        <f>VLOOKUP(M1605,'train-c6'!A$2:H$23,8)</f>
        <v>#N/A</v>
      </c>
      <c r="T1605">
        <f t="shared" si="157"/>
        <v>0</v>
      </c>
      <c r="U1605">
        <f t="array" ref="U1605">MAX(IF(A$2:A$1790=M1605,IF(B$2:B$1790=N1605,J$2:J$1790)))</f>
        <v>0</v>
      </c>
    </row>
    <row r="1606" spans="1:21" hidden="1" x14ac:dyDescent="0.3">
      <c r="A1606" t="s">
        <v>224</v>
      </c>
      <c r="B1606" t="s">
        <v>234</v>
      </c>
      <c r="C1606">
        <v>93068</v>
      </c>
      <c r="D1606" s="1">
        <v>42289</v>
      </c>
      <c r="E1606" s="1">
        <v>42472</v>
      </c>
      <c r="F1606">
        <v>194473</v>
      </c>
      <c r="G1606" t="s">
        <v>10</v>
      </c>
      <c r="H1606" s="2">
        <v>42472.475416666668</v>
      </c>
      <c r="I1606">
        <f t="shared" si="153"/>
        <v>183</v>
      </c>
      <c r="J1606">
        <f t="shared" si="152"/>
        <v>2</v>
      </c>
      <c r="K1606">
        <f t="shared" si="154"/>
        <v>0</v>
      </c>
      <c r="L1606">
        <f t="shared" si="155"/>
        <v>0</v>
      </c>
      <c r="P1606">
        <f t="shared" si="156"/>
        <v>0</v>
      </c>
      <c r="Q1606" t="e">
        <f>VLOOKUP(M1606,'train-c6'!A$1:B$23,2)</f>
        <v>#N/A</v>
      </c>
      <c r="R1606" t="e">
        <f>VLOOKUP(M1606,'train-c6'!A$2:H$23,7)</f>
        <v>#N/A</v>
      </c>
      <c r="S1606" t="e">
        <f>VLOOKUP(M1606,'train-c6'!A$2:H$23,8)</f>
        <v>#N/A</v>
      </c>
      <c r="T1606">
        <f t="shared" si="157"/>
        <v>0</v>
      </c>
      <c r="U1606">
        <f t="array" ref="U1606">MAX(IF(A$2:A$1790=M1606,IF(B$2:B$1790=N1606,J$2:J$1790)))</f>
        <v>0</v>
      </c>
    </row>
    <row r="1607" spans="1:21" hidden="1" x14ac:dyDescent="0.3">
      <c r="A1607" t="s">
        <v>224</v>
      </c>
      <c r="B1607" t="s">
        <v>234</v>
      </c>
      <c r="C1607">
        <v>93068</v>
      </c>
      <c r="D1607" s="1">
        <v>42289</v>
      </c>
      <c r="E1607" s="1">
        <v>42528</v>
      </c>
      <c r="F1607">
        <v>200151</v>
      </c>
      <c r="G1607" t="s">
        <v>10</v>
      </c>
      <c r="H1607" s="2">
        <v>42528.245949074073</v>
      </c>
      <c r="I1607">
        <f t="shared" si="153"/>
        <v>239</v>
      </c>
      <c r="J1607">
        <f t="shared" si="152"/>
        <v>3</v>
      </c>
      <c r="K1607">
        <f t="shared" si="154"/>
        <v>0</v>
      </c>
      <c r="L1607">
        <f t="shared" si="155"/>
        <v>0</v>
      </c>
      <c r="P1607">
        <f t="shared" si="156"/>
        <v>0</v>
      </c>
      <c r="Q1607" t="e">
        <f>VLOOKUP(M1607,'train-c6'!A$1:B$23,2)</f>
        <v>#N/A</v>
      </c>
      <c r="R1607" t="e">
        <f>VLOOKUP(M1607,'train-c6'!A$2:H$23,7)</f>
        <v>#N/A</v>
      </c>
      <c r="S1607" t="e">
        <f>VLOOKUP(M1607,'train-c6'!A$2:H$23,8)</f>
        <v>#N/A</v>
      </c>
      <c r="T1607">
        <f t="shared" si="157"/>
        <v>0</v>
      </c>
      <c r="U1607">
        <f t="array" ref="U1607">MAX(IF(A$2:A$1790=M1607,IF(B$2:B$1790=N1607,J$2:J$1790)))</f>
        <v>0</v>
      </c>
    </row>
    <row r="1608" spans="1:21" hidden="1" x14ac:dyDescent="0.3">
      <c r="A1608" t="s">
        <v>224</v>
      </c>
      <c r="B1608" t="s">
        <v>234</v>
      </c>
      <c r="C1608">
        <v>93068</v>
      </c>
      <c r="D1608" s="1">
        <v>42289</v>
      </c>
      <c r="E1608" s="1">
        <v>42577</v>
      </c>
      <c r="F1608">
        <v>205498</v>
      </c>
      <c r="G1608" t="s">
        <v>10</v>
      </c>
      <c r="H1608" s="2">
        <v>42577.456388888888</v>
      </c>
      <c r="I1608">
        <f t="shared" si="153"/>
        <v>288</v>
      </c>
      <c r="J1608">
        <f t="shared" si="152"/>
        <v>4</v>
      </c>
      <c r="K1608">
        <f t="shared" si="154"/>
        <v>0</v>
      </c>
      <c r="L1608">
        <f t="shared" si="155"/>
        <v>0</v>
      </c>
      <c r="P1608">
        <f t="shared" si="156"/>
        <v>0</v>
      </c>
      <c r="Q1608" t="e">
        <f>VLOOKUP(M1608,'train-c6'!A$1:B$23,2)</f>
        <v>#N/A</v>
      </c>
      <c r="R1608" t="e">
        <f>VLOOKUP(M1608,'train-c6'!A$2:H$23,7)</f>
        <v>#N/A</v>
      </c>
      <c r="S1608" t="e">
        <f>VLOOKUP(M1608,'train-c6'!A$2:H$23,8)</f>
        <v>#N/A</v>
      </c>
      <c r="T1608">
        <f t="shared" si="157"/>
        <v>0</v>
      </c>
      <c r="U1608">
        <f t="array" ref="U1608">MAX(IF(A$2:A$1790=M1608,IF(B$2:B$1790=N1608,J$2:J$1790)))</f>
        <v>0</v>
      </c>
    </row>
    <row r="1609" spans="1:21" hidden="1" x14ac:dyDescent="0.3">
      <c r="A1609" t="s">
        <v>224</v>
      </c>
      <c r="B1609" t="s">
        <v>234</v>
      </c>
      <c r="C1609">
        <v>93068</v>
      </c>
      <c r="D1609" s="1">
        <v>42289</v>
      </c>
      <c r="E1609" s="1">
        <v>42633</v>
      </c>
      <c r="F1609">
        <v>209919</v>
      </c>
      <c r="G1609" t="s">
        <v>10</v>
      </c>
      <c r="H1609" s="2">
        <v>42633.338043981479</v>
      </c>
      <c r="I1609">
        <f t="shared" si="153"/>
        <v>344</v>
      </c>
      <c r="J1609">
        <f t="shared" si="152"/>
        <v>5</v>
      </c>
      <c r="K1609">
        <f t="shared" si="154"/>
        <v>0</v>
      </c>
      <c r="L1609">
        <f t="shared" si="155"/>
        <v>0</v>
      </c>
      <c r="P1609">
        <f t="shared" si="156"/>
        <v>0</v>
      </c>
      <c r="Q1609" t="e">
        <f>VLOOKUP(M1609,'train-c6'!A$1:B$23,2)</f>
        <v>#N/A</v>
      </c>
      <c r="R1609" t="e">
        <f>VLOOKUP(M1609,'train-c6'!A$2:H$23,7)</f>
        <v>#N/A</v>
      </c>
      <c r="S1609" t="e">
        <f>VLOOKUP(M1609,'train-c6'!A$2:H$23,8)</f>
        <v>#N/A</v>
      </c>
      <c r="T1609">
        <f t="shared" si="157"/>
        <v>0</v>
      </c>
      <c r="U1609">
        <f t="array" ref="U1609">MAX(IF(A$2:A$1790=M1609,IF(B$2:B$1790=N1609,J$2:J$1790)))</f>
        <v>0</v>
      </c>
    </row>
    <row r="1610" spans="1:21" hidden="1" x14ac:dyDescent="0.3">
      <c r="A1610" t="s">
        <v>224</v>
      </c>
      <c r="B1610" t="s">
        <v>234</v>
      </c>
      <c r="C1610">
        <v>93068</v>
      </c>
      <c r="D1610" s="1">
        <v>42289</v>
      </c>
      <c r="E1610" s="1">
        <v>42699</v>
      </c>
      <c r="F1610">
        <v>215360</v>
      </c>
      <c r="G1610" t="s">
        <v>10</v>
      </c>
      <c r="H1610" s="2">
        <v>42699.364560185182</v>
      </c>
      <c r="I1610">
        <f t="shared" si="153"/>
        <v>410</v>
      </c>
      <c r="J1610">
        <f t="shared" si="152"/>
        <v>6</v>
      </c>
      <c r="K1610">
        <f t="shared" si="154"/>
        <v>0</v>
      </c>
      <c r="L1610">
        <f t="shared" si="155"/>
        <v>0</v>
      </c>
      <c r="P1610">
        <f t="shared" si="156"/>
        <v>0</v>
      </c>
      <c r="Q1610" t="e">
        <f>VLOOKUP(M1610,'train-c6'!A$1:B$23,2)</f>
        <v>#N/A</v>
      </c>
      <c r="R1610" t="e">
        <f>VLOOKUP(M1610,'train-c6'!A$2:H$23,7)</f>
        <v>#N/A</v>
      </c>
      <c r="S1610" t="e">
        <f>VLOOKUP(M1610,'train-c6'!A$2:H$23,8)</f>
        <v>#N/A</v>
      </c>
      <c r="T1610">
        <f t="shared" si="157"/>
        <v>0</v>
      </c>
      <c r="U1610">
        <f t="array" ref="U1610">MAX(IF(A$2:A$1790=M1610,IF(B$2:B$1790=N1610,J$2:J$1790)))</f>
        <v>0</v>
      </c>
    </row>
    <row r="1611" spans="1:21" hidden="1" x14ac:dyDescent="0.3">
      <c r="A1611" t="s">
        <v>224</v>
      </c>
      <c r="B1611" t="s">
        <v>234</v>
      </c>
      <c r="C1611">
        <v>93068</v>
      </c>
      <c r="D1611" s="1">
        <v>42289</v>
      </c>
      <c r="E1611" s="1">
        <v>42828</v>
      </c>
      <c r="F1611">
        <v>226502</v>
      </c>
      <c r="G1611" t="s">
        <v>10</v>
      </c>
      <c r="H1611" s="2">
        <v>42828.438807870371</v>
      </c>
      <c r="I1611">
        <f t="shared" si="153"/>
        <v>539</v>
      </c>
      <c r="J1611">
        <f t="shared" si="152"/>
        <v>7</v>
      </c>
      <c r="K1611">
        <f t="shared" si="154"/>
        <v>0</v>
      </c>
      <c r="L1611">
        <f t="shared" si="155"/>
        <v>0</v>
      </c>
      <c r="P1611">
        <f t="shared" si="156"/>
        <v>0</v>
      </c>
      <c r="Q1611" t="e">
        <f>VLOOKUP(M1611,'train-c6'!A$1:B$23,2)</f>
        <v>#N/A</v>
      </c>
      <c r="R1611" t="e">
        <f>VLOOKUP(M1611,'train-c6'!A$2:H$23,7)</f>
        <v>#N/A</v>
      </c>
      <c r="S1611" t="e">
        <f>VLOOKUP(M1611,'train-c6'!A$2:H$23,8)</f>
        <v>#N/A</v>
      </c>
      <c r="T1611">
        <f t="shared" si="157"/>
        <v>0</v>
      </c>
      <c r="U1611">
        <f t="array" ref="U1611">MAX(IF(A$2:A$1790=M1611,IF(B$2:B$1790=N1611,J$2:J$1790)))</f>
        <v>0</v>
      </c>
    </row>
    <row r="1612" spans="1:21" hidden="1" x14ac:dyDescent="0.3">
      <c r="A1612" t="s">
        <v>224</v>
      </c>
      <c r="B1612" t="s">
        <v>235</v>
      </c>
      <c r="C1612">
        <v>93069</v>
      </c>
      <c r="D1612" s="1">
        <v>42289</v>
      </c>
      <c r="E1612" s="1">
        <v>42392</v>
      </c>
      <c r="F1612">
        <v>184720</v>
      </c>
      <c r="G1612" t="s">
        <v>10</v>
      </c>
      <c r="H1612" s="2">
        <v>42392.343854166669</v>
      </c>
      <c r="I1612">
        <f t="shared" si="153"/>
        <v>103</v>
      </c>
      <c r="J1612">
        <f t="shared" si="152"/>
        <v>1</v>
      </c>
      <c r="K1612">
        <f t="shared" si="154"/>
        <v>0</v>
      </c>
      <c r="L1612">
        <f t="shared" si="155"/>
        <v>0</v>
      </c>
      <c r="P1612">
        <f t="shared" si="156"/>
        <v>0</v>
      </c>
      <c r="Q1612" t="e">
        <f>VLOOKUP(M1612,'train-c6'!A$1:B$23,2)</f>
        <v>#N/A</v>
      </c>
      <c r="R1612" t="e">
        <f>VLOOKUP(M1612,'train-c6'!A$2:H$23,7)</f>
        <v>#N/A</v>
      </c>
      <c r="S1612" t="e">
        <f>VLOOKUP(M1612,'train-c6'!A$2:H$23,8)</f>
        <v>#N/A</v>
      </c>
      <c r="T1612">
        <f t="shared" si="157"/>
        <v>0</v>
      </c>
      <c r="U1612">
        <f t="array" ref="U1612">MAX(IF(A$2:A$1790=M1612,IF(B$2:B$1790=N1612,J$2:J$1790)))</f>
        <v>0</v>
      </c>
    </row>
    <row r="1613" spans="1:21" hidden="1" x14ac:dyDescent="0.3">
      <c r="A1613" t="s">
        <v>224</v>
      </c>
      <c r="B1613" t="s">
        <v>235</v>
      </c>
      <c r="C1613">
        <v>93069</v>
      </c>
      <c r="D1613" s="1">
        <v>42289</v>
      </c>
      <c r="E1613" s="1">
        <v>42472</v>
      </c>
      <c r="F1613">
        <v>194474</v>
      </c>
      <c r="G1613" t="s">
        <v>10</v>
      </c>
      <c r="H1613" s="2">
        <v>42472.475474537037</v>
      </c>
      <c r="I1613">
        <f t="shared" si="153"/>
        <v>183</v>
      </c>
      <c r="J1613">
        <f t="shared" si="152"/>
        <v>2</v>
      </c>
      <c r="K1613">
        <f t="shared" si="154"/>
        <v>0</v>
      </c>
      <c r="L1613">
        <f t="shared" si="155"/>
        <v>0</v>
      </c>
      <c r="P1613">
        <f t="shared" si="156"/>
        <v>0</v>
      </c>
      <c r="Q1613" t="e">
        <f>VLOOKUP(M1613,'train-c6'!A$1:B$23,2)</f>
        <v>#N/A</v>
      </c>
      <c r="R1613" t="e">
        <f>VLOOKUP(M1613,'train-c6'!A$2:H$23,7)</f>
        <v>#N/A</v>
      </c>
      <c r="S1613" t="e">
        <f>VLOOKUP(M1613,'train-c6'!A$2:H$23,8)</f>
        <v>#N/A</v>
      </c>
      <c r="T1613">
        <f t="shared" si="157"/>
        <v>0</v>
      </c>
      <c r="U1613">
        <f t="array" ref="U1613">MAX(IF(A$2:A$1790=M1613,IF(B$2:B$1790=N1613,J$2:J$1790)))</f>
        <v>0</v>
      </c>
    </row>
    <row r="1614" spans="1:21" hidden="1" x14ac:dyDescent="0.3">
      <c r="A1614" t="s">
        <v>224</v>
      </c>
      <c r="B1614" t="s">
        <v>235</v>
      </c>
      <c r="C1614">
        <v>93069</v>
      </c>
      <c r="D1614" s="1">
        <v>42289</v>
      </c>
      <c r="E1614" s="1">
        <v>42528</v>
      </c>
      <c r="F1614">
        <v>200152</v>
      </c>
      <c r="G1614" t="s">
        <v>10</v>
      </c>
      <c r="H1614" s="2">
        <v>42528.246157407404</v>
      </c>
      <c r="I1614">
        <f t="shared" si="153"/>
        <v>239</v>
      </c>
      <c r="J1614">
        <f t="shared" si="152"/>
        <v>3</v>
      </c>
      <c r="K1614">
        <f t="shared" si="154"/>
        <v>0</v>
      </c>
      <c r="L1614">
        <f t="shared" si="155"/>
        <v>0</v>
      </c>
      <c r="P1614">
        <f t="shared" si="156"/>
        <v>0</v>
      </c>
      <c r="Q1614" t="e">
        <f>VLOOKUP(M1614,'train-c6'!A$1:B$23,2)</f>
        <v>#N/A</v>
      </c>
      <c r="R1614" t="e">
        <f>VLOOKUP(M1614,'train-c6'!A$2:H$23,7)</f>
        <v>#N/A</v>
      </c>
      <c r="S1614" t="e">
        <f>VLOOKUP(M1614,'train-c6'!A$2:H$23,8)</f>
        <v>#N/A</v>
      </c>
      <c r="T1614">
        <f t="shared" si="157"/>
        <v>0</v>
      </c>
      <c r="U1614">
        <f t="array" ref="U1614">MAX(IF(A$2:A$1790=M1614,IF(B$2:B$1790=N1614,J$2:J$1790)))</f>
        <v>0</v>
      </c>
    </row>
    <row r="1615" spans="1:21" hidden="1" x14ac:dyDescent="0.3">
      <c r="A1615" t="s">
        <v>224</v>
      </c>
      <c r="B1615" t="s">
        <v>235</v>
      </c>
      <c r="C1615">
        <v>93069</v>
      </c>
      <c r="D1615" s="1">
        <v>42289</v>
      </c>
      <c r="E1615" s="1">
        <v>42577</v>
      </c>
      <c r="F1615">
        <v>205499</v>
      </c>
      <c r="G1615" t="s">
        <v>10</v>
      </c>
      <c r="H1615" s="2">
        <v>42577.45648148148</v>
      </c>
      <c r="I1615">
        <f t="shared" si="153"/>
        <v>288</v>
      </c>
      <c r="J1615">
        <f t="shared" si="152"/>
        <v>4</v>
      </c>
      <c r="K1615">
        <f t="shared" si="154"/>
        <v>0</v>
      </c>
      <c r="L1615">
        <f t="shared" si="155"/>
        <v>0</v>
      </c>
      <c r="P1615">
        <f t="shared" si="156"/>
        <v>0</v>
      </c>
      <c r="Q1615" t="e">
        <f>VLOOKUP(M1615,'train-c6'!A$1:B$23,2)</f>
        <v>#N/A</v>
      </c>
      <c r="R1615" t="e">
        <f>VLOOKUP(M1615,'train-c6'!A$2:H$23,7)</f>
        <v>#N/A</v>
      </c>
      <c r="S1615" t="e">
        <f>VLOOKUP(M1615,'train-c6'!A$2:H$23,8)</f>
        <v>#N/A</v>
      </c>
      <c r="T1615">
        <f t="shared" si="157"/>
        <v>0</v>
      </c>
      <c r="U1615">
        <f t="array" ref="U1615">MAX(IF(A$2:A$1790=M1615,IF(B$2:B$1790=N1615,J$2:J$1790)))</f>
        <v>0</v>
      </c>
    </row>
    <row r="1616" spans="1:21" hidden="1" x14ac:dyDescent="0.3">
      <c r="A1616" t="s">
        <v>224</v>
      </c>
      <c r="B1616" t="s">
        <v>235</v>
      </c>
      <c r="C1616">
        <v>93069</v>
      </c>
      <c r="D1616" s="1">
        <v>42289</v>
      </c>
      <c r="E1616" s="1">
        <v>42633</v>
      </c>
      <c r="F1616">
        <v>209920</v>
      </c>
      <c r="G1616" t="s">
        <v>10</v>
      </c>
      <c r="H1616" s="2">
        <v>42633.338101851848</v>
      </c>
      <c r="I1616">
        <f t="shared" si="153"/>
        <v>344</v>
      </c>
      <c r="J1616">
        <f t="shared" si="152"/>
        <v>5</v>
      </c>
      <c r="K1616">
        <f t="shared" si="154"/>
        <v>0</v>
      </c>
      <c r="L1616">
        <f t="shared" si="155"/>
        <v>0</v>
      </c>
      <c r="P1616">
        <f t="shared" si="156"/>
        <v>0</v>
      </c>
      <c r="Q1616" t="e">
        <f>VLOOKUP(M1616,'train-c6'!A$1:B$23,2)</f>
        <v>#N/A</v>
      </c>
      <c r="R1616" t="e">
        <f>VLOOKUP(M1616,'train-c6'!A$2:H$23,7)</f>
        <v>#N/A</v>
      </c>
      <c r="S1616" t="e">
        <f>VLOOKUP(M1616,'train-c6'!A$2:H$23,8)</f>
        <v>#N/A</v>
      </c>
      <c r="T1616">
        <f t="shared" si="157"/>
        <v>0</v>
      </c>
      <c r="U1616">
        <f t="array" ref="U1616">MAX(IF(A$2:A$1790=M1616,IF(B$2:B$1790=N1616,J$2:J$1790)))</f>
        <v>0</v>
      </c>
    </row>
    <row r="1617" spans="1:21" hidden="1" x14ac:dyDescent="0.3">
      <c r="A1617" t="s">
        <v>224</v>
      </c>
      <c r="B1617" t="s">
        <v>235</v>
      </c>
      <c r="C1617">
        <v>93069</v>
      </c>
      <c r="D1617" s="1">
        <v>42289</v>
      </c>
      <c r="E1617" s="1">
        <v>42699</v>
      </c>
      <c r="F1617">
        <v>215361</v>
      </c>
      <c r="G1617" t="s">
        <v>10</v>
      </c>
      <c r="H1617" s="2">
        <v>42699.364652777775</v>
      </c>
      <c r="I1617">
        <f t="shared" si="153"/>
        <v>410</v>
      </c>
      <c r="J1617">
        <f t="shared" si="152"/>
        <v>6</v>
      </c>
      <c r="K1617">
        <f t="shared" si="154"/>
        <v>0</v>
      </c>
      <c r="L1617">
        <f t="shared" si="155"/>
        <v>0</v>
      </c>
      <c r="P1617">
        <f t="shared" si="156"/>
        <v>0</v>
      </c>
      <c r="Q1617" t="e">
        <f>VLOOKUP(M1617,'train-c6'!A$1:B$23,2)</f>
        <v>#N/A</v>
      </c>
      <c r="R1617" t="e">
        <f>VLOOKUP(M1617,'train-c6'!A$2:H$23,7)</f>
        <v>#N/A</v>
      </c>
      <c r="S1617" t="e">
        <f>VLOOKUP(M1617,'train-c6'!A$2:H$23,8)</f>
        <v>#N/A</v>
      </c>
      <c r="T1617">
        <f t="shared" si="157"/>
        <v>0</v>
      </c>
      <c r="U1617">
        <f t="array" ref="U1617">MAX(IF(A$2:A$1790=M1617,IF(B$2:B$1790=N1617,J$2:J$1790)))</f>
        <v>0</v>
      </c>
    </row>
    <row r="1618" spans="1:21" hidden="1" x14ac:dyDescent="0.3">
      <c r="A1618" t="s">
        <v>224</v>
      </c>
      <c r="B1618" t="s">
        <v>235</v>
      </c>
      <c r="C1618">
        <v>93069</v>
      </c>
      <c r="D1618" s="1">
        <v>42289</v>
      </c>
      <c r="E1618" s="1">
        <v>42828</v>
      </c>
      <c r="F1618">
        <v>226503</v>
      </c>
      <c r="G1618" t="s">
        <v>10</v>
      </c>
      <c r="H1618" s="2">
        <v>42828.438877314817</v>
      </c>
      <c r="I1618">
        <f t="shared" si="153"/>
        <v>539</v>
      </c>
      <c r="J1618">
        <f t="shared" si="152"/>
        <v>7</v>
      </c>
      <c r="K1618">
        <f t="shared" si="154"/>
        <v>0</v>
      </c>
      <c r="L1618">
        <f t="shared" si="155"/>
        <v>0</v>
      </c>
      <c r="P1618">
        <f t="shared" si="156"/>
        <v>0</v>
      </c>
      <c r="Q1618" t="e">
        <f>VLOOKUP(M1618,'train-c6'!A$1:B$23,2)</f>
        <v>#N/A</v>
      </c>
      <c r="R1618" t="e">
        <f>VLOOKUP(M1618,'train-c6'!A$2:H$23,7)</f>
        <v>#N/A</v>
      </c>
      <c r="S1618" t="e">
        <f>VLOOKUP(M1618,'train-c6'!A$2:H$23,8)</f>
        <v>#N/A</v>
      </c>
      <c r="T1618">
        <f t="shared" si="157"/>
        <v>0</v>
      </c>
      <c r="U1618">
        <f t="array" ref="U1618">MAX(IF(A$2:A$1790=M1618,IF(B$2:B$1790=N1618,J$2:J$1790)))</f>
        <v>0</v>
      </c>
    </row>
    <row r="1619" spans="1:21" hidden="1" x14ac:dyDescent="0.3">
      <c r="A1619" t="s">
        <v>224</v>
      </c>
      <c r="B1619" t="s">
        <v>237</v>
      </c>
      <c r="C1619">
        <v>93070</v>
      </c>
      <c r="D1619" s="1">
        <v>42289</v>
      </c>
      <c r="E1619" s="1">
        <v>42392</v>
      </c>
      <c r="F1619">
        <v>184722</v>
      </c>
      <c r="G1619" t="s">
        <v>10</v>
      </c>
      <c r="H1619" s="2">
        <v>42392.343958333331</v>
      </c>
      <c r="I1619">
        <f t="shared" si="153"/>
        <v>103</v>
      </c>
      <c r="J1619">
        <f t="shared" si="152"/>
        <v>1</v>
      </c>
      <c r="K1619">
        <f t="shared" si="154"/>
        <v>0</v>
      </c>
      <c r="L1619">
        <f t="shared" si="155"/>
        <v>0</v>
      </c>
      <c r="P1619">
        <f t="shared" si="156"/>
        <v>0</v>
      </c>
      <c r="Q1619" t="e">
        <f>VLOOKUP(M1619,'train-c6'!A$1:B$23,2)</f>
        <v>#N/A</v>
      </c>
      <c r="R1619" t="e">
        <f>VLOOKUP(M1619,'train-c6'!A$2:H$23,7)</f>
        <v>#N/A</v>
      </c>
      <c r="S1619" t="e">
        <f>VLOOKUP(M1619,'train-c6'!A$2:H$23,8)</f>
        <v>#N/A</v>
      </c>
      <c r="T1619">
        <f t="shared" si="157"/>
        <v>0</v>
      </c>
      <c r="U1619">
        <f t="array" ref="U1619">MAX(IF(A$2:A$1790=M1619,IF(B$2:B$1790=N1619,J$2:J$1790)))</f>
        <v>0</v>
      </c>
    </row>
    <row r="1620" spans="1:21" hidden="1" x14ac:dyDescent="0.3">
      <c r="A1620" t="s">
        <v>224</v>
      </c>
      <c r="B1620" t="s">
        <v>237</v>
      </c>
      <c r="C1620">
        <v>93070</v>
      </c>
      <c r="D1620" s="1">
        <v>42289</v>
      </c>
      <c r="E1620" s="1">
        <v>42454</v>
      </c>
      <c r="F1620">
        <v>190265</v>
      </c>
      <c r="G1620" t="s">
        <v>10</v>
      </c>
      <c r="H1620" s="2">
        <v>42454.339421296296</v>
      </c>
      <c r="I1620">
        <f t="shared" si="153"/>
        <v>165</v>
      </c>
      <c r="J1620">
        <f t="shared" si="152"/>
        <v>2</v>
      </c>
      <c r="K1620">
        <f t="shared" si="154"/>
        <v>0</v>
      </c>
      <c r="L1620">
        <f t="shared" si="155"/>
        <v>0</v>
      </c>
      <c r="P1620">
        <f t="shared" si="156"/>
        <v>0</v>
      </c>
      <c r="Q1620" t="e">
        <f>VLOOKUP(M1620,'train-c6'!A$1:B$23,2)</f>
        <v>#N/A</v>
      </c>
      <c r="R1620" t="e">
        <f>VLOOKUP(M1620,'train-c6'!A$2:H$23,7)</f>
        <v>#N/A</v>
      </c>
      <c r="S1620" t="e">
        <f>VLOOKUP(M1620,'train-c6'!A$2:H$23,8)</f>
        <v>#N/A</v>
      </c>
      <c r="T1620">
        <f t="shared" si="157"/>
        <v>0</v>
      </c>
      <c r="U1620">
        <f t="array" ref="U1620">MAX(IF(A$2:A$1790=M1620,IF(B$2:B$1790=N1620,J$2:J$1790)))</f>
        <v>0</v>
      </c>
    </row>
    <row r="1621" spans="1:21" hidden="1" x14ac:dyDescent="0.3">
      <c r="A1621" t="s">
        <v>224</v>
      </c>
      <c r="B1621" t="s">
        <v>237</v>
      </c>
      <c r="C1621">
        <v>93070</v>
      </c>
      <c r="D1621" s="1">
        <v>42289</v>
      </c>
      <c r="E1621" s="1">
        <v>42521</v>
      </c>
      <c r="F1621">
        <v>198784</v>
      </c>
      <c r="G1621" t="s">
        <v>10</v>
      </c>
      <c r="H1621" s="2">
        <v>42521.427152777775</v>
      </c>
      <c r="I1621">
        <f t="shared" si="153"/>
        <v>232</v>
      </c>
      <c r="J1621">
        <f t="shared" si="152"/>
        <v>3</v>
      </c>
      <c r="K1621">
        <f t="shared" si="154"/>
        <v>0</v>
      </c>
      <c r="L1621">
        <f t="shared" si="155"/>
        <v>0</v>
      </c>
      <c r="P1621">
        <f t="shared" si="156"/>
        <v>0</v>
      </c>
      <c r="Q1621" t="e">
        <f>VLOOKUP(M1621,'train-c6'!A$1:B$23,2)</f>
        <v>#N/A</v>
      </c>
      <c r="R1621" t="e">
        <f>VLOOKUP(M1621,'train-c6'!A$2:H$23,7)</f>
        <v>#N/A</v>
      </c>
      <c r="S1621" t="e">
        <f>VLOOKUP(M1621,'train-c6'!A$2:H$23,8)</f>
        <v>#N/A</v>
      </c>
      <c r="T1621">
        <f t="shared" si="157"/>
        <v>0</v>
      </c>
      <c r="U1621">
        <f t="array" ref="U1621">MAX(IF(A$2:A$1790=M1621,IF(B$2:B$1790=N1621,J$2:J$1790)))</f>
        <v>0</v>
      </c>
    </row>
    <row r="1622" spans="1:21" hidden="1" x14ac:dyDescent="0.3">
      <c r="A1622" t="s">
        <v>224</v>
      </c>
      <c r="B1622" t="s">
        <v>237</v>
      </c>
      <c r="C1622">
        <v>93070</v>
      </c>
      <c r="D1622" s="1">
        <v>42289</v>
      </c>
      <c r="E1622" s="1">
        <v>42577</v>
      </c>
      <c r="F1622">
        <v>205500</v>
      </c>
      <c r="G1622" t="s">
        <v>10</v>
      </c>
      <c r="H1622" s="2">
        <v>42577.456643518519</v>
      </c>
      <c r="I1622">
        <f t="shared" si="153"/>
        <v>288</v>
      </c>
      <c r="J1622">
        <f t="shared" si="152"/>
        <v>4</v>
      </c>
      <c r="K1622">
        <f t="shared" si="154"/>
        <v>0</v>
      </c>
      <c r="L1622">
        <f t="shared" si="155"/>
        <v>0</v>
      </c>
      <c r="P1622">
        <f t="shared" si="156"/>
        <v>0</v>
      </c>
      <c r="Q1622" t="e">
        <f>VLOOKUP(M1622,'train-c6'!A$1:B$23,2)</f>
        <v>#N/A</v>
      </c>
      <c r="R1622" t="e">
        <f>VLOOKUP(M1622,'train-c6'!A$2:H$23,7)</f>
        <v>#N/A</v>
      </c>
      <c r="S1622" t="e">
        <f>VLOOKUP(M1622,'train-c6'!A$2:H$23,8)</f>
        <v>#N/A</v>
      </c>
      <c r="T1622">
        <f t="shared" si="157"/>
        <v>0</v>
      </c>
      <c r="U1622">
        <f t="array" ref="U1622">MAX(IF(A$2:A$1790=M1622,IF(B$2:B$1790=N1622,J$2:J$1790)))</f>
        <v>0</v>
      </c>
    </row>
    <row r="1623" spans="1:21" hidden="1" x14ac:dyDescent="0.3">
      <c r="A1623" t="s">
        <v>224</v>
      </c>
      <c r="B1623" t="s">
        <v>236</v>
      </c>
      <c r="C1623">
        <v>93071</v>
      </c>
      <c r="D1623" s="1">
        <v>42289</v>
      </c>
      <c r="E1623" s="1">
        <v>42392</v>
      </c>
      <c r="F1623">
        <v>184721</v>
      </c>
      <c r="G1623" t="s">
        <v>10</v>
      </c>
      <c r="H1623" s="2">
        <v>42392.343935185185</v>
      </c>
      <c r="I1623">
        <f t="shared" si="153"/>
        <v>103</v>
      </c>
      <c r="J1623">
        <f t="shared" ref="J1623:J1686" si="158">IF(C1623=C1622,J1622+1,1)</f>
        <v>1</v>
      </c>
      <c r="K1623">
        <f t="shared" si="154"/>
        <v>0</v>
      </c>
      <c r="L1623">
        <f t="shared" si="155"/>
        <v>0</v>
      </c>
      <c r="P1623">
        <f t="shared" si="156"/>
        <v>0</v>
      </c>
      <c r="Q1623" t="e">
        <f>VLOOKUP(M1623,'train-c6'!A$1:B$23,2)</f>
        <v>#N/A</v>
      </c>
      <c r="R1623" t="e">
        <f>VLOOKUP(M1623,'train-c6'!A$2:H$23,7)</f>
        <v>#N/A</v>
      </c>
      <c r="S1623" t="e">
        <f>VLOOKUP(M1623,'train-c6'!A$2:H$23,8)</f>
        <v>#N/A</v>
      </c>
      <c r="T1623">
        <f t="shared" si="157"/>
        <v>0</v>
      </c>
      <c r="U1623">
        <f t="array" ref="U1623">MAX(IF(A$2:A$1790=M1623,IF(B$2:B$1790=N1623,J$2:J$1790)))</f>
        <v>0</v>
      </c>
    </row>
    <row r="1624" spans="1:21" hidden="1" x14ac:dyDescent="0.3">
      <c r="A1624" t="s">
        <v>224</v>
      </c>
      <c r="B1624" t="s">
        <v>236</v>
      </c>
      <c r="C1624">
        <v>93071</v>
      </c>
      <c r="D1624" s="1">
        <v>42289</v>
      </c>
      <c r="E1624" s="1">
        <v>42472</v>
      </c>
      <c r="F1624">
        <v>194475</v>
      </c>
      <c r="G1624" t="s">
        <v>10</v>
      </c>
      <c r="H1624" s="2">
        <v>42472.475543981483</v>
      </c>
      <c r="I1624">
        <f t="shared" si="153"/>
        <v>183</v>
      </c>
      <c r="J1624">
        <f t="shared" si="158"/>
        <v>2</v>
      </c>
      <c r="K1624">
        <f t="shared" si="154"/>
        <v>0</v>
      </c>
      <c r="L1624">
        <f t="shared" si="155"/>
        <v>0</v>
      </c>
      <c r="P1624">
        <f t="shared" si="156"/>
        <v>0</v>
      </c>
      <c r="Q1624" t="e">
        <f>VLOOKUP(M1624,'train-c6'!A$1:B$23,2)</f>
        <v>#N/A</v>
      </c>
      <c r="R1624" t="e">
        <f>VLOOKUP(M1624,'train-c6'!A$2:H$23,7)</f>
        <v>#N/A</v>
      </c>
      <c r="S1624" t="e">
        <f>VLOOKUP(M1624,'train-c6'!A$2:H$23,8)</f>
        <v>#N/A</v>
      </c>
      <c r="T1624">
        <f t="shared" si="157"/>
        <v>0</v>
      </c>
      <c r="U1624">
        <f t="array" ref="U1624">MAX(IF(A$2:A$1790=M1624,IF(B$2:B$1790=N1624,J$2:J$1790)))</f>
        <v>0</v>
      </c>
    </row>
    <row r="1625" spans="1:21" hidden="1" x14ac:dyDescent="0.3">
      <c r="A1625" t="s">
        <v>224</v>
      </c>
      <c r="B1625" t="s">
        <v>236</v>
      </c>
      <c r="C1625">
        <v>93071</v>
      </c>
      <c r="D1625" s="1">
        <v>42289</v>
      </c>
      <c r="E1625" s="1">
        <v>42521</v>
      </c>
      <c r="F1625">
        <v>198785</v>
      </c>
      <c r="G1625" t="s">
        <v>10</v>
      </c>
      <c r="H1625" s="2">
        <v>42521.427256944444</v>
      </c>
      <c r="I1625">
        <f t="shared" si="153"/>
        <v>232</v>
      </c>
      <c r="J1625">
        <f t="shared" si="158"/>
        <v>3</v>
      </c>
      <c r="K1625">
        <f t="shared" si="154"/>
        <v>0</v>
      </c>
      <c r="L1625">
        <f t="shared" si="155"/>
        <v>0</v>
      </c>
      <c r="P1625">
        <f t="shared" si="156"/>
        <v>0</v>
      </c>
      <c r="Q1625" t="e">
        <f>VLOOKUP(M1625,'train-c6'!A$1:B$23,2)</f>
        <v>#N/A</v>
      </c>
      <c r="R1625" t="e">
        <f>VLOOKUP(M1625,'train-c6'!A$2:H$23,7)</f>
        <v>#N/A</v>
      </c>
      <c r="S1625" t="e">
        <f>VLOOKUP(M1625,'train-c6'!A$2:H$23,8)</f>
        <v>#N/A</v>
      </c>
      <c r="T1625">
        <f t="shared" si="157"/>
        <v>0</v>
      </c>
      <c r="U1625">
        <f t="array" ref="U1625">MAX(IF(A$2:A$1790=M1625,IF(B$2:B$1790=N1625,J$2:J$1790)))</f>
        <v>0</v>
      </c>
    </row>
    <row r="1626" spans="1:21" hidden="1" x14ac:dyDescent="0.3">
      <c r="A1626" t="s">
        <v>224</v>
      </c>
      <c r="B1626" t="s">
        <v>236</v>
      </c>
      <c r="C1626">
        <v>93071</v>
      </c>
      <c r="D1626" s="1">
        <v>42289</v>
      </c>
      <c r="E1626" s="1">
        <v>42577</v>
      </c>
      <c r="F1626">
        <v>205501</v>
      </c>
      <c r="G1626" t="s">
        <v>10</v>
      </c>
      <c r="H1626" s="2">
        <v>42577.456712962965</v>
      </c>
      <c r="I1626">
        <f t="shared" si="153"/>
        <v>288</v>
      </c>
      <c r="J1626">
        <f t="shared" si="158"/>
        <v>4</v>
      </c>
      <c r="K1626">
        <f t="shared" si="154"/>
        <v>0</v>
      </c>
      <c r="L1626">
        <f t="shared" si="155"/>
        <v>0</v>
      </c>
      <c r="P1626">
        <f t="shared" si="156"/>
        <v>0</v>
      </c>
      <c r="Q1626" t="e">
        <f>VLOOKUP(M1626,'train-c6'!A$1:B$23,2)</f>
        <v>#N/A</v>
      </c>
      <c r="R1626" t="e">
        <f>VLOOKUP(M1626,'train-c6'!A$2:H$23,7)</f>
        <v>#N/A</v>
      </c>
      <c r="S1626" t="e">
        <f>VLOOKUP(M1626,'train-c6'!A$2:H$23,8)</f>
        <v>#N/A</v>
      </c>
      <c r="T1626">
        <f t="shared" si="157"/>
        <v>0</v>
      </c>
      <c r="U1626">
        <f t="array" ref="U1626">MAX(IF(A$2:A$1790=M1626,IF(B$2:B$1790=N1626,J$2:J$1790)))</f>
        <v>0</v>
      </c>
    </row>
    <row r="1627" spans="1:21" hidden="1" x14ac:dyDescent="0.3">
      <c r="A1627" t="s">
        <v>224</v>
      </c>
      <c r="B1627" t="s">
        <v>238</v>
      </c>
      <c r="C1627">
        <v>93072</v>
      </c>
      <c r="D1627" s="1">
        <v>42289</v>
      </c>
      <c r="E1627" s="1">
        <v>42392</v>
      </c>
      <c r="F1627">
        <v>184723</v>
      </c>
      <c r="G1627" t="s">
        <v>10</v>
      </c>
      <c r="H1627" s="2">
        <v>42392.343993055554</v>
      </c>
      <c r="I1627">
        <f t="shared" si="153"/>
        <v>103</v>
      </c>
      <c r="J1627">
        <f t="shared" si="158"/>
        <v>1</v>
      </c>
      <c r="K1627">
        <f t="shared" si="154"/>
        <v>0</v>
      </c>
      <c r="L1627">
        <f t="shared" si="155"/>
        <v>0</v>
      </c>
      <c r="P1627">
        <f t="shared" si="156"/>
        <v>0</v>
      </c>
      <c r="Q1627" t="e">
        <f>VLOOKUP(M1627,'train-c6'!A$1:B$23,2)</f>
        <v>#N/A</v>
      </c>
      <c r="R1627" t="e">
        <f>VLOOKUP(M1627,'train-c6'!A$2:H$23,7)</f>
        <v>#N/A</v>
      </c>
      <c r="S1627" t="e">
        <f>VLOOKUP(M1627,'train-c6'!A$2:H$23,8)</f>
        <v>#N/A</v>
      </c>
      <c r="T1627">
        <f t="shared" si="157"/>
        <v>0</v>
      </c>
      <c r="U1627">
        <f t="array" ref="U1627">MAX(IF(A$2:A$1790=M1627,IF(B$2:B$1790=N1627,J$2:J$1790)))</f>
        <v>0</v>
      </c>
    </row>
    <row r="1628" spans="1:21" hidden="1" x14ac:dyDescent="0.3">
      <c r="A1628" t="s">
        <v>224</v>
      </c>
      <c r="B1628" t="s">
        <v>238</v>
      </c>
      <c r="C1628">
        <v>93072</v>
      </c>
      <c r="D1628" s="1">
        <v>42289</v>
      </c>
      <c r="E1628" s="1">
        <v>42454</v>
      </c>
      <c r="F1628">
        <v>190272</v>
      </c>
      <c r="G1628" t="s">
        <v>10</v>
      </c>
      <c r="H1628" s="2">
        <v>42454.339803240742</v>
      </c>
      <c r="I1628">
        <f t="shared" si="153"/>
        <v>165</v>
      </c>
      <c r="J1628">
        <f t="shared" si="158"/>
        <v>2</v>
      </c>
      <c r="K1628">
        <f t="shared" si="154"/>
        <v>0</v>
      </c>
      <c r="L1628">
        <f t="shared" si="155"/>
        <v>0</v>
      </c>
      <c r="P1628">
        <f t="shared" si="156"/>
        <v>0</v>
      </c>
      <c r="Q1628" t="e">
        <f>VLOOKUP(M1628,'train-c6'!A$1:B$23,2)</f>
        <v>#N/A</v>
      </c>
      <c r="R1628" t="e">
        <f>VLOOKUP(M1628,'train-c6'!A$2:H$23,7)</f>
        <v>#N/A</v>
      </c>
      <c r="S1628" t="e">
        <f>VLOOKUP(M1628,'train-c6'!A$2:H$23,8)</f>
        <v>#N/A</v>
      </c>
      <c r="T1628">
        <f t="shared" si="157"/>
        <v>0</v>
      </c>
      <c r="U1628">
        <f t="array" ref="U1628">MAX(IF(A$2:A$1790=M1628,IF(B$2:B$1790=N1628,J$2:J$1790)))</f>
        <v>0</v>
      </c>
    </row>
    <row r="1629" spans="1:21" hidden="1" x14ac:dyDescent="0.3">
      <c r="A1629" t="s">
        <v>224</v>
      </c>
      <c r="B1629" t="s">
        <v>238</v>
      </c>
      <c r="C1629">
        <v>93072</v>
      </c>
      <c r="D1629" s="1">
        <v>42289</v>
      </c>
      <c r="E1629" s="1">
        <v>42521</v>
      </c>
      <c r="F1629">
        <v>198786</v>
      </c>
      <c r="G1629" t="s">
        <v>10</v>
      </c>
      <c r="H1629" s="2">
        <v>42521.427303240744</v>
      </c>
      <c r="I1629">
        <f t="shared" si="153"/>
        <v>232</v>
      </c>
      <c r="J1629">
        <f t="shared" si="158"/>
        <v>3</v>
      </c>
      <c r="K1629">
        <f t="shared" si="154"/>
        <v>0</v>
      </c>
      <c r="L1629">
        <f t="shared" si="155"/>
        <v>0</v>
      </c>
      <c r="P1629">
        <f t="shared" si="156"/>
        <v>0</v>
      </c>
      <c r="Q1629" t="e">
        <f>VLOOKUP(M1629,'train-c6'!A$1:B$23,2)</f>
        <v>#N/A</v>
      </c>
      <c r="R1629" t="e">
        <f>VLOOKUP(M1629,'train-c6'!A$2:H$23,7)</f>
        <v>#N/A</v>
      </c>
      <c r="S1629" t="e">
        <f>VLOOKUP(M1629,'train-c6'!A$2:H$23,8)</f>
        <v>#N/A</v>
      </c>
      <c r="T1629">
        <f t="shared" si="157"/>
        <v>0</v>
      </c>
      <c r="U1629">
        <f t="array" ref="U1629">MAX(IF(A$2:A$1790=M1629,IF(B$2:B$1790=N1629,J$2:J$1790)))</f>
        <v>0</v>
      </c>
    </row>
    <row r="1630" spans="1:21" hidden="1" x14ac:dyDescent="0.3">
      <c r="A1630" t="s">
        <v>224</v>
      </c>
      <c r="B1630" t="s">
        <v>238</v>
      </c>
      <c r="C1630">
        <v>93072</v>
      </c>
      <c r="D1630" s="1">
        <v>42289</v>
      </c>
      <c r="E1630" s="1">
        <v>42577</v>
      </c>
      <c r="F1630">
        <v>205502</v>
      </c>
      <c r="G1630" t="s">
        <v>10</v>
      </c>
      <c r="H1630" s="2">
        <v>42577.456770833334</v>
      </c>
      <c r="I1630">
        <f t="shared" si="153"/>
        <v>288</v>
      </c>
      <c r="J1630">
        <f t="shared" si="158"/>
        <v>4</v>
      </c>
      <c r="K1630">
        <f t="shared" si="154"/>
        <v>0</v>
      </c>
      <c r="L1630">
        <f t="shared" si="155"/>
        <v>0</v>
      </c>
      <c r="P1630">
        <f t="shared" si="156"/>
        <v>0</v>
      </c>
      <c r="Q1630" t="e">
        <f>VLOOKUP(M1630,'train-c6'!A$1:B$23,2)</f>
        <v>#N/A</v>
      </c>
      <c r="R1630" t="e">
        <f>VLOOKUP(M1630,'train-c6'!A$2:H$23,7)</f>
        <v>#N/A</v>
      </c>
      <c r="S1630" t="e">
        <f>VLOOKUP(M1630,'train-c6'!A$2:H$23,8)</f>
        <v>#N/A</v>
      </c>
      <c r="T1630">
        <f t="shared" si="157"/>
        <v>0</v>
      </c>
      <c r="U1630">
        <f t="array" ref="U1630">MAX(IF(A$2:A$1790=M1630,IF(B$2:B$1790=N1630,J$2:J$1790)))</f>
        <v>0</v>
      </c>
    </row>
    <row r="1631" spans="1:21" hidden="1" x14ac:dyDescent="0.3">
      <c r="A1631" t="s">
        <v>224</v>
      </c>
      <c r="B1631" t="s">
        <v>239</v>
      </c>
      <c r="C1631">
        <v>93073</v>
      </c>
      <c r="D1631" s="1">
        <v>42289</v>
      </c>
      <c r="E1631" s="1">
        <v>42392</v>
      </c>
      <c r="F1631">
        <v>184724</v>
      </c>
      <c r="G1631" t="s">
        <v>10</v>
      </c>
      <c r="H1631" s="2">
        <v>42392.344039351854</v>
      </c>
      <c r="I1631">
        <f t="shared" si="153"/>
        <v>103</v>
      </c>
      <c r="J1631">
        <f t="shared" si="158"/>
        <v>1</v>
      </c>
      <c r="K1631">
        <f t="shared" si="154"/>
        <v>0</v>
      </c>
      <c r="L1631">
        <f t="shared" si="155"/>
        <v>0</v>
      </c>
      <c r="P1631">
        <f t="shared" si="156"/>
        <v>0</v>
      </c>
      <c r="Q1631" t="e">
        <f>VLOOKUP(M1631,'train-c6'!A$1:B$23,2)</f>
        <v>#N/A</v>
      </c>
      <c r="R1631" t="e">
        <f>VLOOKUP(M1631,'train-c6'!A$2:H$23,7)</f>
        <v>#N/A</v>
      </c>
      <c r="S1631" t="e">
        <f>VLOOKUP(M1631,'train-c6'!A$2:H$23,8)</f>
        <v>#N/A</v>
      </c>
      <c r="T1631">
        <f t="shared" si="157"/>
        <v>0</v>
      </c>
      <c r="U1631">
        <f t="array" ref="U1631">MAX(IF(A$2:A$1790=M1631,IF(B$2:B$1790=N1631,J$2:J$1790)))</f>
        <v>0</v>
      </c>
    </row>
    <row r="1632" spans="1:21" hidden="1" x14ac:dyDescent="0.3">
      <c r="A1632" t="s">
        <v>224</v>
      </c>
      <c r="B1632" t="s">
        <v>239</v>
      </c>
      <c r="C1632">
        <v>93073</v>
      </c>
      <c r="D1632" s="1">
        <v>42289</v>
      </c>
      <c r="E1632" s="1">
        <v>42454</v>
      </c>
      <c r="F1632">
        <v>190266</v>
      </c>
      <c r="G1632" t="s">
        <v>10</v>
      </c>
      <c r="H1632" s="2">
        <v>42454.339479166665</v>
      </c>
      <c r="I1632">
        <f t="shared" si="153"/>
        <v>165</v>
      </c>
      <c r="J1632">
        <f t="shared" si="158"/>
        <v>2</v>
      </c>
      <c r="K1632">
        <f t="shared" si="154"/>
        <v>0</v>
      </c>
      <c r="L1632">
        <f t="shared" si="155"/>
        <v>0</v>
      </c>
      <c r="P1632">
        <f t="shared" si="156"/>
        <v>0</v>
      </c>
      <c r="Q1632" t="e">
        <f>VLOOKUP(M1632,'train-c6'!A$1:B$23,2)</f>
        <v>#N/A</v>
      </c>
      <c r="R1632" t="e">
        <f>VLOOKUP(M1632,'train-c6'!A$2:H$23,7)</f>
        <v>#N/A</v>
      </c>
      <c r="S1632" t="e">
        <f>VLOOKUP(M1632,'train-c6'!A$2:H$23,8)</f>
        <v>#N/A</v>
      </c>
      <c r="T1632">
        <f t="shared" si="157"/>
        <v>0</v>
      </c>
      <c r="U1632">
        <f t="array" ref="U1632">MAX(IF(A$2:A$1790=M1632,IF(B$2:B$1790=N1632,J$2:J$1790)))</f>
        <v>0</v>
      </c>
    </row>
    <row r="1633" spans="1:21" hidden="1" x14ac:dyDescent="0.3">
      <c r="A1633" t="s">
        <v>224</v>
      </c>
      <c r="B1633" t="s">
        <v>239</v>
      </c>
      <c r="C1633">
        <v>93073</v>
      </c>
      <c r="D1633" s="1">
        <v>42289</v>
      </c>
      <c r="E1633" s="1">
        <v>42521</v>
      </c>
      <c r="F1633">
        <v>198787</v>
      </c>
      <c r="G1633" t="s">
        <v>10</v>
      </c>
      <c r="H1633" s="2">
        <v>42521.427337962959</v>
      </c>
      <c r="I1633">
        <f t="shared" si="153"/>
        <v>232</v>
      </c>
      <c r="J1633">
        <f t="shared" si="158"/>
        <v>3</v>
      </c>
      <c r="K1633">
        <f t="shared" si="154"/>
        <v>0</v>
      </c>
      <c r="L1633">
        <f t="shared" si="155"/>
        <v>0</v>
      </c>
      <c r="P1633">
        <f t="shared" si="156"/>
        <v>0</v>
      </c>
      <c r="Q1633" t="e">
        <f>VLOOKUP(M1633,'train-c6'!A$1:B$23,2)</f>
        <v>#N/A</v>
      </c>
      <c r="R1633" t="e">
        <f>VLOOKUP(M1633,'train-c6'!A$2:H$23,7)</f>
        <v>#N/A</v>
      </c>
      <c r="S1633" t="e">
        <f>VLOOKUP(M1633,'train-c6'!A$2:H$23,8)</f>
        <v>#N/A</v>
      </c>
      <c r="T1633">
        <f t="shared" si="157"/>
        <v>0</v>
      </c>
      <c r="U1633">
        <f t="array" ref="U1633">MAX(IF(A$2:A$1790=M1633,IF(B$2:B$1790=N1633,J$2:J$1790)))</f>
        <v>0</v>
      </c>
    </row>
    <row r="1634" spans="1:21" hidden="1" x14ac:dyDescent="0.3">
      <c r="A1634" t="s">
        <v>224</v>
      </c>
      <c r="B1634" t="s">
        <v>239</v>
      </c>
      <c r="C1634">
        <v>93073</v>
      </c>
      <c r="D1634" s="1">
        <v>42289</v>
      </c>
      <c r="E1634" s="1">
        <v>42577</v>
      </c>
      <c r="F1634">
        <v>205503</v>
      </c>
      <c r="G1634" t="s">
        <v>10</v>
      </c>
      <c r="H1634" s="2">
        <v>42577.45685185185</v>
      </c>
      <c r="I1634">
        <f t="shared" si="153"/>
        <v>288</v>
      </c>
      <c r="J1634">
        <f t="shared" si="158"/>
        <v>4</v>
      </c>
      <c r="K1634">
        <f t="shared" si="154"/>
        <v>0</v>
      </c>
      <c r="L1634">
        <f t="shared" si="155"/>
        <v>0</v>
      </c>
      <c r="P1634">
        <f t="shared" si="156"/>
        <v>0</v>
      </c>
      <c r="Q1634" t="e">
        <f>VLOOKUP(M1634,'train-c6'!A$1:B$23,2)</f>
        <v>#N/A</v>
      </c>
      <c r="R1634" t="e">
        <f>VLOOKUP(M1634,'train-c6'!A$2:H$23,7)</f>
        <v>#N/A</v>
      </c>
      <c r="S1634" t="e">
        <f>VLOOKUP(M1634,'train-c6'!A$2:H$23,8)</f>
        <v>#N/A</v>
      </c>
      <c r="T1634">
        <f t="shared" si="157"/>
        <v>0</v>
      </c>
      <c r="U1634">
        <f t="array" ref="U1634">MAX(IF(A$2:A$1790=M1634,IF(B$2:B$1790=N1634,J$2:J$1790)))</f>
        <v>0</v>
      </c>
    </row>
    <row r="1635" spans="1:21" hidden="1" x14ac:dyDescent="0.3">
      <c r="A1635" t="s">
        <v>224</v>
      </c>
      <c r="B1635" t="s">
        <v>240</v>
      </c>
      <c r="C1635">
        <v>93074</v>
      </c>
      <c r="D1635" s="1">
        <v>42289</v>
      </c>
      <c r="E1635" s="1">
        <v>42392</v>
      </c>
      <c r="F1635">
        <v>184725</v>
      </c>
      <c r="G1635" t="s">
        <v>10</v>
      </c>
      <c r="H1635" s="2">
        <v>42392.344212962962</v>
      </c>
      <c r="I1635">
        <f t="shared" si="153"/>
        <v>103</v>
      </c>
      <c r="J1635">
        <f t="shared" si="158"/>
        <v>1</v>
      </c>
      <c r="K1635">
        <f t="shared" si="154"/>
        <v>0</v>
      </c>
      <c r="L1635">
        <f t="shared" si="155"/>
        <v>0</v>
      </c>
      <c r="P1635">
        <f t="shared" si="156"/>
        <v>0</v>
      </c>
      <c r="Q1635" t="e">
        <f>VLOOKUP(M1635,'train-c6'!A$1:B$23,2)</f>
        <v>#N/A</v>
      </c>
      <c r="R1635" t="e">
        <f>VLOOKUP(M1635,'train-c6'!A$2:H$23,7)</f>
        <v>#N/A</v>
      </c>
      <c r="S1635" t="e">
        <f>VLOOKUP(M1635,'train-c6'!A$2:H$23,8)</f>
        <v>#N/A</v>
      </c>
      <c r="T1635">
        <f t="shared" si="157"/>
        <v>0</v>
      </c>
      <c r="U1635">
        <f t="array" ref="U1635">MAX(IF(A$2:A$1790=M1635,IF(B$2:B$1790=N1635,J$2:J$1790)))</f>
        <v>0</v>
      </c>
    </row>
    <row r="1636" spans="1:21" hidden="1" x14ac:dyDescent="0.3">
      <c r="A1636" t="s">
        <v>224</v>
      </c>
      <c r="B1636" t="s">
        <v>240</v>
      </c>
      <c r="C1636">
        <v>93074</v>
      </c>
      <c r="D1636" s="1">
        <v>42289</v>
      </c>
      <c r="E1636" s="1">
        <v>42454</v>
      </c>
      <c r="F1636">
        <v>190267</v>
      </c>
      <c r="G1636" t="s">
        <v>10</v>
      </c>
      <c r="H1636" s="2">
        <v>42454.339513888888</v>
      </c>
      <c r="I1636">
        <f t="shared" si="153"/>
        <v>165</v>
      </c>
      <c r="J1636">
        <f t="shared" si="158"/>
        <v>2</v>
      </c>
      <c r="K1636">
        <f t="shared" si="154"/>
        <v>0</v>
      </c>
      <c r="L1636">
        <f t="shared" si="155"/>
        <v>0</v>
      </c>
      <c r="P1636">
        <f t="shared" si="156"/>
        <v>0</v>
      </c>
      <c r="Q1636" t="e">
        <f>VLOOKUP(M1636,'train-c6'!A$1:B$23,2)</f>
        <v>#N/A</v>
      </c>
      <c r="R1636" t="e">
        <f>VLOOKUP(M1636,'train-c6'!A$2:H$23,7)</f>
        <v>#N/A</v>
      </c>
      <c r="S1636" t="e">
        <f>VLOOKUP(M1636,'train-c6'!A$2:H$23,8)</f>
        <v>#N/A</v>
      </c>
      <c r="T1636">
        <f t="shared" si="157"/>
        <v>0</v>
      </c>
      <c r="U1636">
        <f t="array" ref="U1636">MAX(IF(A$2:A$1790=M1636,IF(B$2:B$1790=N1636,J$2:J$1790)))</f>
        <v>0</v>
      </c>
    </row>
    <row r="1637" spans="1:21" hidden="1" x14ac:dyDescent="0.3">
      <c r="A1637" t="s">
        <v>224</v>
      </c>
      <c r="B1637" t="s">
        <v>240</v>
      </c>
      <c r="C1637">
        <v>93074</v>
      </c>
      <c r="D1637" s="1">
        <v>42289</v>
      </c>
      <c r="E1637" s="1">
        <v>42521</v>
      </c>
      <c r="F1637">
        <v>198788</v>
      </c>
      <c r="G1637" t="s">
        <v>10</v>
      </c>
      <c r="H1637" s="2">
        <v>42521.427384259259</v>
      </c>
      <c r="I1637">
        <f t="shared" si="153"/>
        <v>232</v>
      </c>
      <c r="J1637">
        <f t="shared" si="158"/>
        <v>3</v>
      </c>
      <c r="K1637">
        <f t="shared" si="154"/>
        <v>0</v>
      </c>
      <c r="L1637">
        <f t="shared" si="155"/>
        <v>0</v>
      </c>
      <c r="P1637">
        <f t="shared" si="156"/>
        <v>0</v>
      </c>
      <c r="Q1637" t="e">
        <f>VLOOKUP(M1637,'train-c6'!A$1:B$23,2)</f>
        <v>#N/A</v>
      </c>
      <c r="R1637" t="e">
        <f>VLOOKUP(M1637,'train-c6'!A$2:H$23,7)</f>
        <v>#N/A</v>
      </c>
      <c r="S1637" t="e">
        <f>VLOOKUP(M1637,'train-c6'!A$2:H$23,8)</f>
        <v>#N/A</v>
      </c>
      <c r="T1637">
        <f t="shared" si="157"/>
        <v>0</v>
      </c>
      <c r="U1637">
        <f t="array" ref="U1637">MAX(IF(A$2:A$1790=M1637,IF(B$2:B$1790=N1637,J$2:J$1790)))</f>
        <v>0</v>
      </c>
    </row>
    <row r="1638" spans="1:21" hidden="1" x14ac:dyDescent="0.3">
      <c r="A1638" t="s">
        <v>224</v>
      </c>
      <c r="B1638" t="s">
        <v>240</v>
      </c>
      <c r="C1638">
        <v>93074</v>
      </c>
      <c r="D1638" s="1">
        <v>42289</v>
      </c>
      <c r="E1638" s="1">
        <v>42577</v>
      </c>
      <c r="F1638">
        <v>205504</v>
      </c>
      <c r="G1638" t="s">
        <v>10</v>
      </c>
      <c r="H1638" s="2">
        <v>42577.456921296296</v>
      </c>
      <c r="I1638">
        <f t="shared" si="153"/>
        <v>288</v>
      </c>
      <c r="J1638">
        <f t="shared" si="158"/>
        <v>4</v>
      </c>
      <c r="K1638">
        <f t="shared" si="154"/>
        <v>0</v>
      </c>
      <c r="L1638">
        <f t="shared" si="155"/>
        <v>0</v>
      </c>
      <c r="P1638">
        <f t="shared" si="156"/>
        <v>0</v>
      </c>
      <c r="Q1638" t="e">
        <f>VLOOKUP(M1638,'train-c6'!A$1:B$23,2)</f>
        <v>#N/A</v>
      </c>
      <c r="R1638" t="e">
        <f>VLOOKUP(M1638,'train-c6'!A$2:H$23,7)</f>
        <v>#N/A</v>
      </c>
      <c r="S1638" t="e">
        <f>VLOOKUP(M1638,'train-c6'!A$2:H$23,8)</f>
        <v>#N/A</v>
      </c>
      <c r="T1638">
        <f t="shared" si="157"/>
        <v>0</v>
      </c>
      <c r="U1638">
        <f t="array" ref="U1638">MAX(IF(A$2:A$1790=M1638,IF(B$2:B$1790=N1638,J$2:J$1790)))</f>
        <v>0</v>
      </c>
    </row>
    <row r="1639" spans="1:21" hidden="1" x14ac:dyDescent="0.3">
      <c r="A1639" t="s">
        <v>224</v>
      </c>
      <c r="B1639" t="s">
        <v>250</v>
      </c>
      <c r="C1639">
        <v>93075</v>
      </c>
      <c r="D1639" s="1">
        <v>42289</v>
      </c>
      <c r="E1639" s="1">
        <v>42405</v>
      </c>
      <c r="F1639">
        <v>187377</v>
      </c>
      <c r="G1639" t="s">
        <v>10</v>
      </c>
      <c r="H1639" s="2">
        <v>42405.303981481484</v>
      </c>
      <c r="I1639">
        <f t="shared" si="153"/>
        <v>116</v>
      </c>
      <c r="J1639">
        <f t="shared" si="158"/>
        <v>1</v>
      </c>
      <c r="K1639">
        <f t="shared" si="154"/>
        <v>0</v>
      </c>
      <c r="L1639">
        <f t="shared" si="155"/>
        <v>0</v>
      </c>
      <c r="P1639">
        <f t="shared" si="156"/>
        <v>0</v>
      </c>
      <c r="Q1639" t="e">
        <f>VLOOKUP(M1639,'train-c6'!A$1:B$23,2)</f>
        <v>#N/A</v>
      </c>
      <c r="R1639" t="e">
        <f>VLOOKUP(M1639,'train-c6'!A$2:H$23,7)</f>
        <v>#N/A</v>
      </c>
      <c r="S1639" t="e">
        <f>VLOOKUP(M1639,'train-c6'!A$2:H$23,8)</f>
        <v>#N/A</v>
      </c>
      <c r="T1639">
        <f t="shared" si="157"/>
        <v>0</v>
      </c>
      <c r="U1639">
        <f t="array" ref="U1639">MAX(IF(A$2:A$1790=M1639,IF(B$2:B$1790=N1639,J$2:J$1790)))</f>
        <v>0</v>
      </c>
    </row>
    <row r="1640" spans="1:21" hidden="1" x14ac:dyDescent="0.3">
      <c r="A1640" t="s">
        <v>224</v>
      </c>
      <c r="B1640" t="s">
        <v>250</v>
      </c>
      <c r="C1640">
        <v>93075</v>
      </c>
      <c r="D1640" s="1">
        <v>42289</v>
      </c>
      <c r="E1640" s="1">
        <v>42454</v>
      </c>
      <c r="F1640">
        <v>190269</v>
      </c>
      <c r="G1640" t="s">
        <v>10</v>
      </c>
      <c r="H1640" s="2">
        <v>42454.339641203704</v>
      </c>
      <c r="I1640">
        <f t="shared" si="153"/>
        <v>165</v>
      </c>
      <c r="J1640">
        <f t="shared" si="158"/>
        <v>2</v>
      </c>
      <c r="K1640">
        <f t="shared" si="154"/>
        <v>0</v>
      </c>
      <c r="L1640">
        <f t="shared" si="155"/>
        <v>0</v>
      </c>
      <c r="P1640">
        <f t="shared" si="156"/>
        <v>0</v>
      </c>
      <c r="Q1640" t="e">
        <f>VLOOKUP(M1640,'train-c6'!A$1:B$23,2)</f>
        <v>#N/A</v>
      </c>
      <c r="R1640" t="e">
        <f>VLOOKUP(M1640,'train-c6'!A$2:H$23,7)</f>
        <v>#N/A</v>
      </c>
      <c r="S1640" t="e">
        <f>VLOOKUP(M1640,'train-c6'!A$2:H$23,8)</f>
        <v>#N/A</v>
      </c>
      <c r="T1640">
        <f t="shared" si="157"/>
        <v>0</v>
      </c>
      <c r="U1640">
        <f t="array" ref="U1640">MAX(IF(A$2:A$1790=M1640,IF(B$2:B$1790=N1640,J$2:J$1790)))</f>
        <v>0</v>
      </c>
    </row>
    <row r="1641" spans="1:21" hidden="1" x14ac:dyDescent="0.3">
      <c r="A1641" t="s">
        <v>224</v>
      </c>
      <c r="B1641" t="s">
        <v>250</v>
      </c>
      <c r="C1641">
        <v>93075</v>
      </c>
      <c r="D1641" s="1">
        <v>42289</v>
      </c>
      <c r="E1641" s="1">
        <v>42521</v>
      </c>
      <c r="F1641">
        <v>198789</v>
      </c>
      <c r="G1641" t="s">
        <v>10</v>
      </c>
      <c r="H1641" s="2">
        <v>42521.427615740744</v>
      </c>
      <c r="I1641">
        <f t="shared" si="153"/>
        <v>232</v>
      </c>
      <c r="J1641">
        <f t="shared" si="158"/>
        <v>3</v>
      </c>
      <c r="K1641">
        <f t="shared" si="154"/>
        <v>0</v>
      </c>
      <c r="L1641">
        <f t="shared" si="155"/>
        <v>0</v>
      </c>
      <c r="P1641">
        <f t="shared" si="156"/>
        <v>0</v>
      </c>
      <c r="Q1641" t="e">
        <f>VLOOKUP(M1641,'train-c6'!A$1:B$23,2)</f>
        <v>#N/A</v>
      </c>
      <c r="R1641" t="e">
        <f>VLOOKUP(M1641,'train-c6'!A$2:H$23,7)</f>
        <v>#N/A</v>
      </c>
      <c r="S1641" t="e">
        <f>VLOOKUP(M1641,'train-c6'!A$2:H$23,8)</f>
        <v>#N/A</v>
      </c>
      <c r="T1641">
        <f t="shared" si="157"/>
        <v>0</v>
      </c>
      <c r="U1641">
        <f t="array" ref="U1641">MAX(IF(A$2:A$1790=M1641,IF(B$2:B$1790=N1641,J$2:J$1790)))</f>
        <v>0</v>
      </c>
    </row>
    <row r="1642" spans="1:21" hidden="1" x14ac:dyDescent="0.3">
      <c r="A1642" t="s">
        <v>224</v>
      </c>
      <c r="B1642" t="s">
        <v>250</v>
      </c>
      <c r="C1642">
        <v>93075</v>
      </c>
      <c r="D1642" s="1">
        <v>42289</v>
      </c>
      <c r="E1642" s="1">
        <v>42577</v>
      </c>
      <c r="F1642">
        <v>205505</v>
      </c>
      <c r="G1642" t="s">
        <v>10</v>
      </c>
      <c r="H1642" s="2">
        <v>42577.457002314812</v>
      </c>
      <c r="I1642">
        <f t="shared" si="153"/>
        <v>288</v>
      </c>
      <c r="J1642">
        <f t="shared" si="158"/>
        <v>4</v>
      </c>
      <c r="K1642">
        <f t="shared" si="154"/>
        <v>0</v>
      </c>
      <c r="L1642">
        <f t="shared" si="155"/>
        <v>0</v>
      </c>
      <c r="P1642">
        <f t="shared" si="156"/>
        <v>0</v>
      </c>
      <c r="Q1642" t="e">
        <f>VLOOKUP(M1642,'train-c6'!A$1:B$23,2)</f>
        <v>#N/A</v>
      </c>
      <c r="R1642" t="e">
        <f>VLOOKUP(M1642,'train-c6'!A$2:H$23,7)</f>
        <v>#N/A</v>
      </c>
      <c r="S1642" t="e">
        <f>VLOOKUP(M1642,'train-c6'!A$2:H$23,8)</f>
        <v>#N/A</v>
      </c>
      <c r="T1642">
        <f t="shared" si="157"/>
        <v>0</v>
      </c>
      <c r="U1642">
        <f t="array" ref="U1642">MAX(IF(A$2:A$1790=M1642,IF(B$2:B$1790=N1642,J$2:J$1790)))</f>
        <v>0</v>
      </c>
    </row>
    <row r="1643" spans="1:21" hidden="1" x14ac:dyDescent="0.3">
      <c r="A1643" t="s">
        <v>224</v>
      </c>
      <c r="B1643" t="s">
        <v>241</v>
      </c>
      <c r="C1643">
        <v>93076</v>
      </c>
      <c r="D1643" s="1">
        <v>42289</v>
      </c>
      <c r="E1643" s="1">
        <v>42392</v>
      </c>
      <c r="F1643">
        <v>184726</v>
      </c>
      <c r="G1643" t="s">
        <v>10</v>
      </c>
      <c r="H1643" s="2">
        <v>42392.344317129631</v>
      </c>
      <c r="I1643">
        <f t="shared" si="153"/>
        <v>103</v>
      </c>
      <c r="J1643">
        <f t="shared" si="158"/>
        <v>1</v>
      </c>
      <c r="K1643">
        <f t="shared" si="154"/>
        <v>0</v>
      </c>
      <c r="L1643">
        <f t="shared" si="155"/>
        <v>0</v>
      </c>
      <c r="P1643">
        <f t="shared" si="156"/>
        <v>0</v>
      </c>
      <c r="Q1643" t="e">
        <f>VLOOKUP(M1643,'train-c6'!A$1:B$23,2)</f>
        <v>#N/A</v>
      </c>
      <c r="R1643" t="e">
        <f>VLOOKUP(M1643,'train-c6'!A$2:H$23,7)</f>
        <v>#N/A</v>
      </c>
      <c r="S1643" t="e">
        <f>VLOOKUP(M1643,'train-c6'!A$2:H$23,8)</f>
        <v>#N/A</v>
      </c>
      <c r="T1643">
        <f t="shared" si="157"/>
        <v>0</v>
      </c>
      <c r="U1643">
        <f t="array" ref="U1643">MAX(IF(A$2:A$1790=M1643,IF(B$2:B$1790=N1643,J$2:J$1790)))</f>
        <v>0</v>
      </c>
    </row>
    <row r="1644" spans="1:21" hidden="1" x14ac:dyDescent="0.3">
      <c r="A1644" t="s">
        <v>224</v>
      </c>
      <c r="B1644" t="s">
        <v>241</v>
      </c>
      <c r="C1644">
        <v>93076</v>
      </c>
      <c r="D1644" s="1">
        <v>42289</v>
      </c>
      <c r="E1644" s="1">
        <v>42454</v>
      </c>
      <c r="F1644">
        <v>190270</v>
      </c>
      <c r="G1644" t="s">
        <v>10</v>
      </c>
      <c r="H1644" s="2">
        <v>42454.339675925927</v>
      </c>
      <c r="I1644">
        <f t="shared" si="153"/>
        <v>165</v>
      </c>
      <c r="J1644">
        <f t="shared" si="158"/>
        <v>2</v>
      </c>
      <c r="K1644">
        <f t="shared" si="154"/>
        <v>0</v>
      </c>
      <c r="L1644">
        <f t="shared" si="155"/>
        <v>0</v>
      </c>
      <c r="P1644">
        <f t="shared" si="156"/>
        <v>0</v>
      </c>
      <c r="Q1644" t="e">
        <f>VLOOKUP(M1644,'train-c6'!A$1:B$23,2)</f>
        <v>#N/A</v>
      </c>
      <c r="R1644" t="e">
        <f>VLOOKUP(M1644,'train-c6'!A$2:H$23,7)</f>
        <v>#N/A</v>
      </c>
      <c r="S1644" t="e">
        <f>VLOOKUP(M1644,'train-c6'!A$2:H$23,8)</f>
        <v>#N/A</v>
      </c>
      <c r="T1644">
        <f t="shared" si="157"/>
        <v>0</v>
      </c>
      <c r="U1644">
        <f t="array" ref="U1644">MAX(IF(A$2:A$1790=M1644,IF(B$2:B$1790=N1644,J$2:J$1790)))</f>
        <v>0</v>
      </c>
    </row>
    <row r="1645" spans="1:21" hidden="1" x14ac:dyDescent="0.3">
      <c r="A1645" t="s">
        <v>224</v>
      </c>
      <c r="B1645" t="s">
        <v>241</v>
      </c>
      <c r="C1645">
        <v>93076</v>
      </c>
      <c r="D1645" s="1">
        <v>42289</v>
      </c>
      <c r="E1645" s="1">
        <v>42521</v>
      </c>
      <c r="F1645">
        <v>198790</v>
      </c>
      <c r="G1645" t="s">
        <v>10</v>
      </c>
      <c r="H1645" s="2">
        <v>42521.42769675926</v>
      </c>
      <c r="I1645">
        <f t="shared" si="153"/>
        <v>232</v>
      </c>
      <c r="J1645">
        <f t="shared" si="158"/>
        <v>3</v>
      </c>
      <c r="K1645">
        <f t="shared" si="154"/>
        <v>0</v>
      </c>
      <c r="L1645">
        <f t="shared" si="155"/>
        <v>0</v>
      </c>
      <c r="P1645">
        <f t="shared" si="156"/>
        <v>0</v>
      </c>
      <c r="Q1645" t="e">
        <f>VLOOKUP(M1645,'train-c6'!A$1:B$23,2)</f>
        <v>#N/A</v>
      </c>
      <c r="R1645" t="e">
        <f>VLOOKUP(M1645,'train-c6'!A$2:H$23,7)</f>
        <v>#N/A</v>
      </c>
      <c r="S1645" t="e">
        <f>VLOOKUP(M1645,'train-c6'!A$2:H$23,8)</f>
        <v>#N/A</v>
      </c>
      <c r="T1645">
        <f t="shared" si="157"/>
        <v>0</v>
      </c>
      <c r="U1645">
        <f t="array" ref="U1645">MAX(IF(A$2:A$1790=M1645,IF(B$2:B$1790=N1645,J$2:J$1790)))</f>
        <v>0</v>
      </c>
    </row>
    <row r="1646" spans="1:21" hidden="1" x14ac:dyDescent="0.3">
      <c r="A1646" t="s">
        <v>224</v>
      </c>
      <c r="B1646" t="s">
        <v>241</v>
      </c>
      <c r="C1646">
        <v>93076</v>
      </c>
      <c r="D1646" s="1">
        <v>42289</v>
      </c>
      <c r="E1646" s="1">
        <v>42577</v>
      </c>
      <c r="F1646">
        <v>205506</v>
      </c>
      <c r="G1646" t="s">
        <v>10</v>
      </c>
      <c r="H1646" s="2">
        <v>42577.457060185188</v>
      </c>
      <c r="I1646">
        <f t="shared" si="153"/>
        <v>288</v>
      </c>
      <c r="J1646">
        <f t="shared" si="158"/>
        <v>4</v>
      </c>
      <c r="K1646">
        <f t="shared" si="154"/>
        <v>0</v>
      </c>
      <c r="L1646">
        <f t="shared" si="155"/>
        <v>0</v>
      </c>
      <c r="P1646">
        <f t="shared" si="156"/>
        <v>0</v>
      </c>
      <c r="Q1646" t="e">
        <f>VLOOKUP(M1646,'train-c6'!A$1:B$23,2)</f>
        <v>#N/A</v>
      </c>
      <c r="R1646" t="e">
        <f>VLOOKUP(M1646,'train-c6'!A$2:H$23,7)</f>
        <v>#N/A</v>
      </c>
      <c r="S1646" t="e">
        <f>VLOOKUP(M1646,'train-c6'!A$2:H$23,8)</f>
        <v>#N/A</v>
      </c>
      <c r="T1646">
        <f t="shared" si="157"/>
        <v>0</v>
      </c>
      <c r="U1646">
        <f t="array" ref="U1646">MAX(IF(A$2:A$1790=M1646,IF(B$2:B$1790=N1646,J$2:J$1790)))</f>
        <v>0</v>
      </c>
    </row>
    <row r="1647" spans="1:21" hidden="1" x14ac:dyDescent="0.3">
      <c r="A1647" t="s">
        <v>224</v>
      </c>
      <c r="B1647" t="s">
        <v>253</v>
      </c>
      <c r="C1647">
        <v>93077</v>
      </c>
      <c r="D1647" s="1">
        <v>42289</v>
      </c>
      <c r="E1647" s="1">
        <v>42454</v>
      </c>
      <c r="F1647">
        <v>190273</v>
      </c>
      <c r="G1647" t="s">
        <v>10</v>
      </c>
      <c r="H1647" s="2">
        <v>42454.339837962965</v>
      </c>
      <c r="I1647">
        <f t="shared" si="153"/>
        <v>165</v>
      </c>
      <c r="J1647">
        <f t="shared" si="158"/>
        <v>1</v>
      </c>
      <c r="K1647">
        <f t="shared" si="154"/>
        <v>0</v>
      </c>
      <c r="L1647">
        <f t="shared" si="155"/>
        <v>0</v>
      </c>
      <c r="P1647">
        <f t="shared" si="156"/>
        <v>0</v>
      </c>
      <c r="Q1647" t="e">
        <f>VLOOKUP(M1647,'train-c6'!A$1:B$23,2)</f>
        <v>#N/A</v>
      </c>
      <c r="R1647" t="e">
        <f>VLOOKUP(M1647,'train-c6'!A$2:H$23,7)</f>
        <v>#N/A</v>
      </c>
      <c r="S1647" t="e">
        <f>VLOOKUP(M1647,'train-c6'!A$2:H$23,8)</f>
        <v>#N/A</v>
      </c>
      <c r="T1647">
        <f t="shared" si="157"/>
        <v>0</v>
      </c>
      <c r="U1647">
        <f t="array" ref="U1647">MAX(IF(A$2:A$1790=M1647,IF(B$2:B$1790=N1647,J$2:J$1790)))</f>
        <v>0</v>
      </c>
    </row>
    <row r="1648" spans="1:21" hidden="1" x14ac:dyDescent="0.3">
      <c r="A1648" t="s">
        <v>224</v>
      </c>
      <c r="B1648" t="s">
        <v>253</v>
      </c>
      <c r="C1648">
        <v>93077</v>
      </c>
      <c r="D1648" s="1">
        <v>42289</v>
      </c>
      <c r="E1648" s="1">
        <v>42521</v>
      </c>
      <c r="F1648">
        <v>198791</v>
      </c>
      <c r="G1648" t="s">
        <v>10</v>
      </c>
      <c r="H1648" s="2">
        <v>42521.427754629629</v>
      </c>
      <c r="I1648">
        <f t="shared" si="153"/>
        <v>232</v>
      </c>
      <c r="J1648">
        <f t="shared" si="158"/>
        <v>2</v>
      </c>
      <c r="K1648">
        <f t="shared" si="154"/>
        <v>0</v>
      </c>
      <c r="L1648">
        <f t="shared" si="155"/>
        <v>0</v>
      </c>
      <c r="P1648">
        <f t="shared" si="156"/>
        <v>0</v>
      </c>
      <c r="Q1648" t="e">
        <f>VLOOKUP(M1648,'train-c6'!A$1:B$23,2)</f>
        <v>#N/A</v>
      </c>
      <c r="R1648" t="e">
        <f>VLOOKUP(M1648,'train-c6'!A$2:H$23,7)</f>
        <v>#N/A</v>
      </c>
      <c r="S1648" t="e">
        <f>VLOOKUP(M1648,'train-c6'!A$2:H$23,8)</f>
        <v>#N/A</v>
      </c>
      <c r="T1648">
        <f t="shared" si="157"/>
        <v>0</v>
      </c>
      <c r="U1648">
        <f t="array" ref="U1648">MAX(IF(A$2:A$1790=M1648,IF(B$2:B$1790=N1648,J$2:J$1790)))</f>
        <v>0</v>
      </c>
    </row>
    <row r="1649" spans="1:21" hidden="1" x14ac:dyDescent="0.3">
      <c r="A1649" t="s">
        <v>224</v>
      </c>
      <c r="B1649" t="s">
        <v>253</v>
      </c>
      <c r="C1649">
        <v>93077</v>
      </c>
      <c r="D1649" s="1">
        <v>42289</v>
      </c>
      <c r="E1649" s="1">
        <v>42577</v>
      </c>
      <c r="F1649">
        <v>205507</v>
      </c>
      <c r="G1649" t="s">
        <v>10</v>
      </c>
      <c r="H1649" s="2">
        <v>42577.457118055558</v>
      </c>
      <c r="I1649">
        <f t="shared" si="153"/>
        <v>288</v>
      </c>
      <c r="J1649">
        <f t="shared" si="158"/>
        <v>3</v>
      </c>
      <c r="K1649">
        <f t="shared" si="154"/>
        <v>0</v>
      </c>
      <c r="L1649">
        <f t="shared" si="155"/>
        <v>0</v>
      </c>
      <c r="P1649">
        <f t="shared" si="156"/>
        <v>0</v>
      </c>
      <c r="Q1649" t="e">
        <f>VLOOKUP(M1649,'train-c6'!A$1:B$23,2)</f>
        <v>#N/A</v>
      </c>
      <c r="R1649" t="e">
        <f>VLOOKUP(M1649,'train-c6'!A$2:H$23,7)</f>
        <v>#N/A</v>
      </c>
      <c r="S1649" t="e">
        <f>VLOOKUP(M1649,'train-c6'!A$2:H$23,8)</f>
        <v>#N/A</v>
      </c>
      <c r="T1649">
        <f t="shared" si="157"/>
        <v>0</v>
      </c>
      <c r="U1649">
        <f t="array" ref="U1649">MAX(IF(A$2:A$1790=M1649,IF(B$2:B$1790=N1649,J$2:J$1790)))</f>
        <v>0</v>
      </c>
    </row>
    <row r="1650" spans="1:21" hidden="1" x14ac:dyDescent="0.3">
      <c r="A1650" t="s">
        <v>224</v>
      </c>
      <c r="B1650" t="s">
        <v>251</v>
      </c>
      <c r="C1650">
        <v>93078</v>
      </c>
      <c r="D1650" s="1">
        <v>42289</v>
      </c>
      <c r="E1650" s="1">
        <v>42405</v>
      </c>
      <c r="F1650">
        <v>187378</v>
      </c>
      <c r="G1650" t="s">
        <v>10</v>
      </c>
      <c r="H1650" s="2">
        <v>42405.304062499999</v>
      </c>
      <c r="I1650">
        <f t="shared" si="153"/>
        <v>116</v>
      </c>
      <c r="J1650">
        <f t="shared" si="158"/>
        <v>1</v>
      </c>
      <c r="K1650">
        <f t="shared" si="154"/>
        <v>0</v>
      </c>
      <c r="L1650">
        <f t="shared" si="155"/>
        <v>0</v>
      </c>
      <c r="P1650">
        <f t="shared" si="156"/>
        <v>0</v>
      </c>
      <c r="Q1650" t="e">
        <f>VLOOKUP(M1650,'train-c6'!A$1:B$23,2)</f>
        <v>#N/A</v>
      </c>
      <c r="R1650" t="e">
        <f>VLOOKUP(M1650,'train-c6'!A$2:H$23,7)</f>
        <v>#N/A</v>
      </c>
      <c r="S1650" t="e">
        <f>VLOOKUP(M1650,'train-c6'!A$2:H$23,8)</f>
        <v>#N/A</v>
      </c>
      <c r="T1650">
        <f t="shared" si="157"/>
        <v>0</v>
      </c>
      <c r="U1650">
        <f t="array" ref="U1650">MAX(IF(A$2:A$1790=M1650,IF(B$2:B$1790=N1650,J$2:J$1790)))</f>
        <v>0</v>
      </c>
    </row>
    <row r="1651" spans="1:21" hidden="1" x14ac:dyDescent="0.3">
      <c r="A1651" t="s">
        <v>224</v>
      </c>
      <c r="B1651" t="s">
        <v>251</v>
      </c>
      <c r="C1651">
        <v>93078</v>
      </c>
      <c r="D1651" s="1">
        <v>42289</v>
      </c>
      <c r="E1651" s="1">
        <v>42454</v>
      </c>
      <c r="F1651">
        <v>190274</v>
      </c>
      <c r="G1651" t="s">
        <v>10</v>
      </c>
      <c r="H1651" s="2">
        <v>42454.339872685188</v>
      </c>
      <c r="I1651">
        <f t="shared" si="153"/>
        <v>165</v>
      </c>
      <c r="J1651">
        <f t="shared" si="158"/>
        <v>2</v>
      </c>
      <c r="K1651">
        <f t="shared" si="154"/>
        <v>0</v>
      </c>
      <c r="L1651">
        <f t="shared" si="155"/>
        <v>0</v>
      </c>
      <c r="P1651">
        <f t="shared" si="156"/>
        <v>0</v>
      </c>
      <c r="Q1651" t="e">
        <f>VLOOKUP(M1651,'train-c6'!A$1:B$23,2)</f>
        <v>#N/A</v>
      </c>
      <c r="R1651" t="e">
        <f>VLOOKUP(M1651,'train-c6'!A$2:H$23,7)</f>
        <v>#N/A</v>
      </c>
      <c r="S1651" t="e">
        <f>VLOOKUP(M1651,'train-c6'!A$2:H$23,8)</f>
        <v>#N/A</v>
      </c>
      <c r="T1651">
        <f t="shared" si="157"/>
        <v>0</v>
      </c>
      <c r="U1651">
        <f t="array" ref="U1651">MAX(IF(A$2:A$1790=M1651,IF(B$2:B$1790=N1651,J$2:J$1790)))</f>
        <v>0</v>
      </c>
    </row>
    <row r="1652" spans="1:21" hidden="1" x14ac:dyDescent="0.3">
      <c r="A1652" t="s">
        <v>224</v>
      </c>
      <c r="B1652" t="s">
        <v>251</v>
      </c>
      <c r="C1652">
        <v>93078</v>
      </c>
      <c r="D1652" s="1">
        <v>42289</v>
      </c>
      <c r="E1652" s="1">
        <v>42521</v>
      </c>
      <c r="F1652">
        <v>198792</v>
      </c>
      <c r="G1652" t="s">
        <v>10</v>
      </c>
      <c r="H1652" s="2">
        <v>42521.427835648145</v>
      </c>
      <c r="I1652">
        <f t="shared" si="153"/>
        <v>232</v>
      </c>
      <c r="J1652">
        <f t="shared" si="158"/>
        <v>3</v>
      </c>
      <c r="K1652">
        <f t="shared" si="154"/>
        <v>0</v>
      </c>
      <c r="L1652">
        <f t="shared" si="155"/>
        <v>0</v>
      </c>
      <c r="P1652">
        <f t="shared" si="156"/>
        <v>0</v>
      </c>
      <c r="Q1652" t="e">
        <f>VLOOKUP(M1652,'train-c6'!A$1:B$23,2)</f>
        <v>#N/A</v>
      </c>
      <c r="R1652" t="e">
        <f>VLOOKUP(M1652,'train-c6'!A$2:H$23,7)</f>
        <v>#N/A</v>
      </c>
      <c r="S1652" t="e">
        <f>VLOOKUP(M1652,'train-c6'!A$2:H$23,8)</f>
        <v>#N/A</v>
      </c>
      <c r="T1652">
        <f t="shared" si="157"/>
        <v>0</v>
      </c>
      <c r="U1652">
        <f t="array" ref="U1652">MAX(IF(A$2:A$1790=M1652,IF(B$2:B$1790=N1652,J$2:J$1790)))</f>
        <v>0</v>
      </c>
    </row>
    <row r="1653" spans="1:21" hidden="1" x14ac:dyDescent="0.3">
      <c r="A1653" t="s">
        <v>224</v>
      </c>
      <c r="B1653" t="s">
        <v>251</v>
      </c>
      <c r="C1653">
        <v>93078</v>
      </c>
      <c r="D1653" s="1">
        <v>42289</v>
      </c>
      <c r="E1653" s="1">
        <v>42577</v>
      </c>
      <c r="F1653">
        <v>205508</v>
      </c>
      <c r="G1653" t="s">
        <v>10</v>
      </c>
      <c r="H1653" s="2">
        <v>42577.457175925927</v>
      </c>
      <c r="I1653">
        <f t="shared" si="153"/>
        <v>288</v>
      </c>
      <c r="J1653">
        <f t="shared" si="158"/>
        <v>4</v>
      </c>
      <c r="K1653">
        <f t="shared" si="154"/>
        <v>0</v>
      </c>
      <c r="L1653">
        <f t="shared" si="155"/>
        <v>0</v>
      </c>
      <c r="P1653">
        <f t="shared" si="156"/>
        <v>0</v>
      </c>
      <c r="Q1653" t="e">
        <f>VLOOKUP(M1653,'train-c6'!A$1:B$23,2)</f>
        <v>#N/A</v>
      </c>
      <c r="R1653" t="e">
        <f>VLOOKUP(M1653,'train-c6'!A$2:H$23,7)</f>
        <v>#N/A</v>
      </c>
      <c r="S1653" t="e">
        <f>VLOOKUP(M1653,'train-c6'!A$2:H$23,8)</f>
        <v>#N/A</v>
      </c>
      <c r="T1653">
        <f t="shared" si="157"/>
        <v>0</v>
      </c>
      <c r="U1653">
        <f t="array" ref="U1653">MAX(IF(A$2:A$1790=M1653,IF(B$2:B$1790=N1653,J$2:J$1790)))</f>
        <v>0</v>
      </c>
    </row>
    <row r="1654" spans="1:21" hidden="1" x14ac:dyDescent="0.3">
      <c r="A1654" t="s">
        <v>224</v>
      </c>
      <c r="B1654" t="s">
        <v>251</v>
      </c>
      <c r="C1654">
        <v>93078</v>
      </c>
      <c r="D1654" s="1">
        <v>42289</v>
      </c>
      <c r="E1654" s="1">
        <v>42633</v>
      </c>
      <c r="F1654">
        <v>209922</v>
      </c>
      <c r="G1654" t="s">
        <v>10</v>
      </c>
      <c r="H1654" s="2">
        <v>42633.339062500003</v>
      </c>
      <c r="I1654">
        <f t="shared" si="153"/>
        <v>344</v>
      </c>
      <c r="J1654">
        <f t="shared" si="158"/>
        <v>5</v>
      </c>
      <c r="K1654">
        <f t="shared" si="154"/>
        <v>0</v>
      </c>
      <c r="L1654">
        <f t="shared" si="155"/>
        <v>0</v>
      </c>
      <c r="P1654">
        <f t="shared" si="156"/>
        <v>0</v>
      </c>
      <c r="Q1654" t="e">
        <f>VLOOKUP(M1654,'train-c6'!A$1:B$23,2)</f>
        <v>#N/A</v>
      </c>
      <c r="R1654" t="e">
        <f>VLOOKUP(M1654,'train-c6'!A$2:H$23,7)</f>
        <v>#N/A</v>
      </c>
      <c r="S1654" t="e">
        <f>VLOOKUP(M1654,'train-c6'!A$2:H$23,8)</f>
        <v>#N/A</v>
      </c>
      <c r="T1654">
        <f t="shared" si="157"/>
        <v>0</v>
      </c>
      <c r="U1654">
        <f t="array" ref="U1654">MAX(IF(A$2:A$1790=M1654,IF(B$2:B$1790=N1654,J$2:J$1790)))</f>
        <v>0</v>
      </c>
    </row>
    <row r="1655" spans="1:21" hidden="1" x14ac:dyDescent="0.3">
      <c r="A1655" t="s">
        <v>224</v>
      </c>
      <c r="B1655" t="s">
        <v>251</v>
      </c>
      <c r="C1655">
        <v>93078</v>
      </c>
      <c r="D1655" s="1">
        <v>42289</v>
      </c>
      <c r="E1655" s="1">
        <v>42703</v>
      </c>
      <c r="F1655">
        <v>215824</v>
      </c>
      <c r="G1655" t="s">
        <v>10</v>
      </c>
      <c r="H1655" s="2">
        <v>42703.446782407409</v>
      </c>
      <c r="I1655">
        <f t="shared" si="153"/>
        <v>414</v>
      </c>
      <c r="J1655">
        <f t="shared" si="158"/>
        <v>6</v>
      </c>
      <c r="K1655">
        <f t="shared" si="154"/>
        <v>0</v>
      </c>
      <c r="L1655">
        <f t="shared" si="155"/>
        <v>0</v>
      </c>
      <c r="P1655">
        <f t="shared" si="156"/>
        <v>0</v>
      </c>
      <c r="Q1655" t="e">
        <f>VLOOKUP(M1655,'train-c6'!A$1:B$23,2)</f>
        <v>#N/A</v>
      </c>
      <c r="R1655" t="e">
        <f>VLOOKUP(M1655,'train-c6'!A$2:H$23,7)</f>
        <v>#N/A</v>
      </c>
      <c r="S1655" t="e">
        <f>VLOOKUP(M1655,'train-c6'!A$2:H$23,8)</f>
        <v>#N/A</v>
      </c>
      <c r="T1655">
        <f t="shared" si="157"/>
        <v>0</v>
      </c>
      <c r="U1655">
        <f t="array" ref="U1655">MAX(IF(A$2:A$1790=M1655,IF(B$2:B$1790=N1655,J$2:J$1790)))</f>
        <v>0</v>
      </c>
    </row>
    <row r="1656" spans="1:21" hidden="1" x14ac:dyDescent="0.3">
      <c r="A1656" t="s">
        <v>224</v>
      </c>
      <c r="B1656" t="s">
        <v>251</v>
      </c>
      <c r="C1656">
        <v>93078</v>
      </c>
      <c r="D1656" s="1">
        <v>42289</v>
      </c>
      <c r="E1656" s="1">
        <v>42828</v>
      </c>
      <c r="F1656">
        <v>226504</v>
      </c>
      <c r="G1656" t="s">
        <v>10</v>
      </c>
      <c r="H1656" s="2">
        <v>42828.438935185186</v>
      </c>
      <c r="I1656">
        <f t="shared" si="153"/>
        <v>539</v>
      </c>
      <c r="J1656">
        <f t="shared" si="158"/>
        <v>7</v>
      </c>
      <c r="K1656">
        <f t="shared" si="154"/>
        <v>0</v>
      </c>
      <c r="L1656">
        <f t="shared" si="155"/>
        <v>0</v>
      </c>
      <c r="P1656">
        <f t="shared" si="156"/>
        <v>0</v>
      </c>
      <c r="Q1656" t="e">
        <f>VLOOKUP(M1656,'train-c6'!A$1:B$23,2)</f>
        <v>#N/A</v>
      </c>
      <c r="R1656" t="e">
        <f>VLOOKUP(M1656,'train-c6'!A$2:H$23,7)</f>
        <v>#N/A</v>
      </c>
      <c r="S1656" t="e">
        <f>VLOOKUP(M1656,'train-c6'!A$2:H$23,8)</f>
        <v>#N/A</v>
      </c>
      <c r="T1656">
        <f t="shared" si="157"/>
        <v>0</v>
      </c>
      <c r="U1656">
        <f t="array" ref="U1656">MAX(IF(A$2:A$1790=M1656,IF(B$2:B$1790=N1656,J$2:J$1790)))</f>
        <v>0</v>
      </c>
    </row>
    <row r="1657" spans="1:21" hidden="1" x14ac:dyDescent="0.3">
      <c r="A1657" t="s">
        <v>224</v>
      </c>
      <c r="B1657" t="s">
        <v>254</v>
      </c>
      <c r="C1657">
        <v>93079</v>
      </c>
      <c r="D1657" s="1">
        <v>42289</v>
      </c>
      <c r="E1657" s="1">
        <v>42454</v>
      </c>
      <c r="F1657">
        <v>190275</v>
      </c>
      <c r="G1657" t="s">
        <v>10</v>
      </c>
      <c r="H1657" s="2">
        <v>42454.339965277781</v>
      </c>
      <c r="I1657">
        <f t="shared" si="153"/>
        <v>165</v>
      </c>
      <c r="J1657">
        <f t="shared" si="158"/>
        <v>1</v>
      </c>
      <c r="K1657">
        <f t="shared" si="154"/>
        <v>0</v>
      </c>
      <c r="L1657">
        <f t="shared" si="155"/>
        <v>0</v>
      </c>
      <c r="P1657">
        <f t="shared" si="156"/>
        <v>0</v>
      </c>
      <c r="Q1657" t="e">
        <f>VLOOKUP(M1657,'train-c6'!A$1:B$23,2)</f>
        <v>#N/A</v>
      </c>
      <c r="R1657" t="e">
        <f>VLOOKUP(M1657,'train-c6'!A$2:H$23,7)</f>
        <v>#N/A</v>
      </c>
      <c r="S1657" t="e">
        <f>VLOOKUP(M1657,'train-c6'!A$2:H$23,8)</f>
        <v>#N/A</v>
      </c>
      <c r="T1657">
        <f t="shared" si="157"/>
        <v>0</v>
      </c>
      <c r="U1657">
        <f t="array" ref="U1657">MAX(IF(A$2:A$1790=M1657,IF(B$2:B$1790=N1657,J$2:J$1790)))</f>
        <v>0</v>
      </c>
    </row>
    <row r="1658" spans="1:21" hidden="1" x14ac:dyDescent="0.3">
      <c r="A1658" t="s">
        <v>224</v>
      </c>
      <c r="B1658" t="s">
        <v>254</v>
      </c>
      <c r="C1658">
        <v>93079</v>
      </c>
      <c r="D1658" s="1">
        <v>42289</v>
      </c>
      <c r="E1658" s="1">
        <v>42521</v>
      </c>
      <c r="F1658">
        <v>198793</v>
      </c>
      <c r="G1658" t="s">
        <v>10</v>
      </c>
      <c r="H1658" s="2">
        <v>42521.428032407406</v>
      </c>
      <c r="I1658">
        <f t="shared" si="153"/>
        <v>232</v>
      </c>
      <c r="J1658">
        <f t="shared" si="158"/>
        <v>2</v>
      </c>
      <c r="K1658">
        <f t="shared" si="154"/>
        <v>0</v>
      </c>
      <c r="L1658">
        <f t="shared" si="155"/>
        <v>0</v>
      </c>
      <c r="P1658">
        <f t="shared" si="156"/>
        <v>0</v>
      </c>
      <c r="Q1658" t="e">
        <f>VLOOKUP(M1658,'train-c6'!A$1:B$23,2)</f>
        <v>#N/A</v>
      </c>
      <c r="R1658" t="e">
        <f>VLOOKUP(M1658,'train-c6'!A$2:H$23,7)</f>
        <v>#N/A</v>
      </c>
      <c r="S1658" t="e">
        <f>VLOOKUP(M1658,'train-c6'!A$2:H$23,8)</f>
        <v>#N/A</v>
      </c>
      <c r="T1658">
        <f t="shared" si="157"/>
        <v>0</v>
      </c>
      <c r="U1658">
        <f t="array" ref="U1658">MAX(IF(A$2:A$1790=M1658,IF(B$2:B$1790=N1658,J$2:J$1790)))</f>
        <v>0</v>
      </c>
    </row>
    <row r="1659" spans="1:21" hidden="1" x14ac:dyDescent="0.3">
      <c r="A1659" t="s">
        <v>224</v>
      </c>
      <c r="B1659" t="s">
        <v>254</v>
      </c>
      <c r="C1659">
        <v>93079</v>
      </c>
      <c r="D1659" s="1">
        <v>42289</v>
      </c>
      <c r="E1659" s="1">
        <v>42577</v>
      </c>
      <c r="F1659">
        <v>205509</v>
      </c>
      <c r="G1659" t="s">
        <v>10</v>
      </c>
      <c r="H1659" s="2">
        <v>42577.457256944443</v>
      </c>
      <c r="I1659">
        <f t="shared" si="153"/>
        <v>288</v>
      </c>
      <c r="J1659">
        <f t="shared" si="158"/>
        <v>3</v>
      </c>
      <c r="K1659">
        <f t="shared" si="154"/>
        <v>0</v>
      </c>
      <c r="L1659">
        <f t="shared" si="155"/>
        <v>0</v>
      </c>
      <c r="P1659">
        <f t="shared" si="156"/>
        <v>0</v>
      </c>
      <c r="Q1659" t="e">
        <f>VLOOKUP(M1659,'train-c6'!A$1:B$23,2)</f>
        <v>#N/A</v>
      </c>
      <c r="R1659" t="e">
        <f>VLOOKUP(M1659,'train-c6'!A$2:H$23,7)</f>
        <v>#N/A</v>
      </c>
      <c r="S1659" t="e">
        <f>VLOOKUP(M1659,'train-c6'!A$2:H$23,8)</f>
        <v>#N/A</v>
      </c>
      <c r="T1659">
        <f t="shared" si="157"/>
        <v>0</v>
      </c>
      <c r="U1659">
        <f t="array" ref="U1659">MAX(IF(A$2:A$1790=M1659,IF(B$2:B$1790=N1659,J$2:J$1790)))</f>
        <v>0</v>
      </c>
    </row>
    <row r="1660" spans="1:21" hidden="1" x14ac:dyDescent="0.3">
      <c r="A1660" t="s">
        <v>224</v>
      </c>
      <c r="B1660" t="s">
        <v>254</v>
      </c>
      <c r="C1660">
        <v>93079</v>
      </c>
      <c r="D1660" s="1">
        <v>42289</v>
      </c>
      <c r="E1660" s="1">
        <v>42633</v>
      </c>
      <c r="F1660">
        <v>209923</v>
      </c>
      <c r="G1660" t="s">
        <v>10</v>
      </c>
      <c r="H1660" s="2">
        <v>42633.339236111111</v>
      </c>
      <c r="I1660">
        <f t="shared" si="153"/>
        <v>344</v>
      </c>
      <c r="J1660">
        <f t="shared" si="158"/>
        <v>4</v>
      </c>
      <c r="K1660">
        <f t="shared" si="154"/>
        <v>0</v>
      </c>
      <c r="L1660">
        <f t="shared" si="155"/>
        <v>0</v>
      </c>
      <c r="P1660">
        <f t="shared" si="156"/>
        <v>0</v>
      </c>
      <c r="Q1660" t="e">
        <f>VLOOKUP(M1660,'train-c6'!A$1:B$23,2)</f>
        <v>#N/A</v>
      </c>
      <c r="R1660" t="e">
        <f>VLOOKUP(M1660,'train-c6'!A$2:H$23,7)</f>
        <v>#N/A</v>
      </c>
      <c r="S1660" t="e">
        <f>VLOOKUP(M1660,'train-c6'!A$2:H$23,8)</f>
        <v>#N/A</v>
      </c>
      <c r="T1660">
        <f t="shared" si="157"/>
        <v>0</v>
      </c>
      <c r="U1660">
        <f t="array" ref="U1660">MAX(IF(A$2:A$1790=M1660,IF(B$2:B$1790=N1660,J$2:J$1790)))</f>
        <v>0</v>
      </c>
    </row>
    <row r="1661" spans="1:21" hidden="1" x14ac:dyDescent="0.3">
      <c r="A1661" t="s">
        <v>224</v>
      </c>
      <c r="B1661" t="s">
        <v>254</v>
      </c>
      <c r="C1661">
        <v>93079</v>
      </c>
      <c r="D1661" s="1">
        <v>42289</v>
      </c>
      <c r="E1661" s="1">
        <v>42703</v>
      </c>
      <c r="F1661">
        <v>215825</v>
      </c>
      <c r="G1661" t="s">
        <v>10</v>
      </c>
      <c r="H1661" s="2">
        <v>42703.446875000001</v>
      </c>
      <c r="I1661">
        <f t="shared" si="153"/>
        <v>414</v>
      </c>
      <c r="J1661">
        <f t="shared" si="158"/>
        <v>5</v>
      </c>
      <c r="K1661">
        <f t="shared" si="154"/>
        <v>0</v>
      </c>
      <c r="L1661">
        <f t="shared" si="155"/>
        <v>0</v>
      </c>
      <c r="P1661">
        <f t="shared" si="156"/>
        <v>0</v>
      </c>
      <c r="Q1661" t="e">
        <f>VLOOKUP(M1661,'train-c6'!A$1:B$23,2)</f>
        <v>#N/A</v>
      </c>
      <c r="R1661" t="e">
        <f>VLOOKUP(M1661,'train-c6'!A$2:H$23,7)</f>
        <v>#N/A</v>
      </c>
      <c r="S1661" t="e">
        <f>VLOOKUP(M1661,'train-c6'!A$2:H$23,8)</f>
        <v>#N/A</v>
      </c>
      <c r="T1661">
        <f t="shared" si="157"/>
        <v>0</v>
      </c>
      <c r="U1661">
        <f t="array" ref="U1661">MAX(IF(A$2:A$1790=M1661,IF(B$2:B$1790=N1661,J$2:J$1790)))</f>
        <v>0</v>
      </c>
    </row>
    <row r="1662" spans="1:21" hidden="1" x14ac:dyDescent="0.3">
      <c r="A1662" t="s">
        <v>224</v>
      </c>
      <c r="B1662" t="s">
        <v>254</v>
      </c>
      <c r="C1662">
        <v>93079</v>
      </c>
      <c r="D1662" s="1">
        <v>42289</v>
      </c>
      <c r="E1662" s="1">
        <v>42828</v>
      </c>
      <c r="F1662">
        <v>226505</v>
      </c>
      <c r="G1662" t="s">
        <v>10</v>
      </c>
      <c r="H1662" s="2">
        <v>42828.439074074071</v>
      </c>
      <c r="I1662">
        <f t="shared" si="153"/>
        <v>539</v>
      </c>
      <c r="J1662">
        <f t="shared" si="158"/>
        <v>6</v>
      </c>
      <c r="K1662">
        <f t="shared" si="154"/>
        <v>0</v>
      </c>
      <c r="L1662">
        <f t="shared" si="155"/>
        <v>0</v>
      </c>
      <c r="P1662">
        <f t="shared" si="156"/>
        <v>0</v>
      </c>
      <c r="Q1662" t="e">
        <f>VLOOKUP(M1662,'train-c6'!A$1:B$23,2)</f>
        <v>#N/A</v>
      </c>
      <c r="R1662" t="e">
        <f>VLOOKUP(M1662,'train-c6'!A$2:H$23,7)</f>
        <v>#N/A</v>
      </c>
      <c r="S1662" t="e">
        <f>VLOOKUP(M1662,'train-c6'!A$2:H$23,8)</f>
        <v>#N/A</v>
      </c>
      <c r="T1662">
        <f t="shared" si="157"/>
        <v>0</v>
      </c>
      <c r="U1662">
        <f t="array" ref="U1662">MAX(IF(A$2:A$1790=M1662,IF(B$2:B$1790=N1662,J$2:J$1790)))</f>
        <v>0</v>
      </c>
    </row>
    <row r="1663" spans="1:21" hidden="1" x14ac:dyDescent="0.3">
      <c r="A1663" t="s">
        <v>149</v>
      </c>
      <c r="B1663" t="s">
        <v>148</v>
      </c>
      <c r="C1663">
        <v>93291</v>
      </c>
      <c r="D1663" s="1">
        <v>42297</v>
      </c>
      <c r="E1663" s="1">
        <v>42401</v>
      </c>
      <c r="F1663">
        <v>185938</v>
      </c>
      <c r="G1663" t="s">
        <v>10</v>
      </c>
      <c r="H1663" s="2">
        <v>42401.532442129632</v>
      </c>
      <c r="I1663">
        <f t="shared" si="153"/>
        <v>104</v>
      </c>
      <c r="J1663">
        <f t="shared" si="158"/>
        <v>1</v>
      </c>
      <c r="K1663">
        <f t="shared" si="154"/>
        <v>0</v>
      </c>
      <c r="L1663">
        <f t="shared" si="155"/>
        <v>0</v>
      </c>
      <c r="P1663">
        <f t="shared" si="156"/>
        <v>0</v>
      </c>
      <c r="Q1663" t="e">
        <f>VLOOKUP(M1663,'train-c6'!A$1:B$23,2)</f>
        <v>#N/A</v>
      </c>
      <c r="R1663" t="e">
        <f>VLOOKUP(M1663,'train-c6'!A$2:H$23,7)</f>
        <v>#N/A</v>
      </c>
      <c r="S1663" t="e">
        <f>VLOOKUP(M1663,'train-c6'!A$2:H$23,8)</f>
        <v>#N/A</v>
      </c>
      <c r="T1663">
        <f t="shared" si="157"/>
        <v>0</v>
      </c>
      <c r="U1663">
        <f t="array" ref="U1663">MAX(IF(A$2:A$1790=M1663,IF(B$2:B$1790=N1663,J$2:J$1790)))</f>
        <v>0</v>
      </c>
    </row>
    <row r="1664" spans="1:21" hidden="1" x14ac:dyDescent="0.3">
      <c r="A1664" t="s">
        <v>149</v>
      </c>
      <c r="B1664" t="s">
        <v>148</v>
      </c>
      <c r="C1664">
        <v>93291</v>
      </c>
      <c r="D1664" s="1">
        <v>42297</v>
      </c>
      <c r="E1664" s="1">
        <v>42454</v>
      </c>
      <c r="F1664">
        <v>190415</v>
      </c>
      <c r="G1664" t="s">
        <v>10</v>
      </c>
      <c r="H1664" s="2">
        <v>42454.432164351849</v>
      </c>
      <c r="I1664">
        <f t="shared" si="153"/>
        <v>157</v>
      </c>
      <c r="J1664">
        <f t="shared" si="158"/>
        <v>2</v>
      </c>
      <c r="K1664">
        <f t="shared" si="154"/>
        <v>0</v>
      </c>
      <c r="L1664">
        <f t="shared" si="155"/>
        <v>0</v>
      </c>
      <c r="P1664">
        <f t="shared" si="156"/>
        <v>0</v>
      </c>
      <c r="Q1664" t="e">
        <f>VLOOKUP(M1664,'train-c6'!A$1:B$23,2)</f>
        <v>#N/A</v>
      </c>
      <c r="R1664" t="e">
        <f>VLOOKUP(M1664,'train-c6'!A$2:H$23,7)</f>
        <v>#N/A</v>
      </c>
      <c r="S1664" t="e">
        <f>VLOOKUP(M1664,'train-c6'!A$2:H$23,8)</f>
        <v>#N/A</v>
      </c>
      <c r="T1664">
        <f t="shared" si="157"/>
        <v>0</v>
      </c>
      <c r="U1664">
        <f t="array" ref="U1664">MAX(IF(A$2:A$1790=M1664,IF(B$2:B$1790=N1664,J$2:J$1790)))</f>
        <v>0</v>
      </c>
    </row>
    <row r="1665" spans="1:21" hidden="1" x14ac:dyDescent="0.3">
      <c r="A1665" t="s">
        <v>149</v>
      </c>
      <c r="B1665" t="s">
        <v>148</v>
      </c>
      <c r="C1665">
        <v>93291</v>
      </c>
      <c r="D1665" s="1">
        <v>42297</v>
      </c>
      <c r="E1665" s="1">
        <v>42515</v>
      </c>
      <c r="F1665">
        <v>197278</v>
      </c>
      <c r="G1665" t="s">
        <v>10</v>
      </c>
      <c r="H1665" s="2">
        <v>42515.528506944444</v>
      </c>
      <c r="I1665">
        <f t="shared" si="153"/>
        <v>218</v>
      </c>
      <c r="J1665">
        <f t="shared" si="158"/>
        <v>3</v>
      </c>
      <c r="K1665">
        <f t="shared" si="154"/>
        <v>0</v>
      </c>
      <c r="L1665">
        <f t="shared" si="155"/>
        <v>0</v>
      </c>
      <c r="P1665">
        <f t="shared" si="156"/>
        <v>0</v>
      </c>
      <c r="Q1665" t="e">
        <f>VLOOKUP(M1665,'train-c6'!A$1:B$23,2)</f>
        <v>#N/A</v>
      </c>
      <c r="R1665" t="e">
        <f>VLOOKUP(M1665,'train-c6'!A$2:H$23,7)</f>
        <v>#N/A</v>
      </c>
      <c r="S1665" t="e">
        <f>VLOOKUP(M1665,'train-c6'!A$2:H$23,8)</f>
        <v>#N/A</v>
      </c>
      <c r="T1665">
        <f t="shared" si="157"/>
        <v>0</v>
      </c>
      <c r="U1665">
        <f t="array" ref="U1665">MAX(IF(A$2:A$1790=M1665,IF(B$2:B$1790=N1665,J$2:J$1790)))</f>
        <v>0</v>
      </c>
    </row>
    <row r="1666" spans="1:21" hidden="1" x14ac:dyDescent="0.3">
      <c r="A1666" t="s">
        <v>149</v>
      </c>
      <c r="B1666" t="s">
        <v>148</v>
      </c>
      <c r="C1666">
        <v>93291</v>
      </c>
      <c r="D1666" s="1">
        <v>42297</v>
      </c>
      <c r="E1666" s="1">
        <v>42572</v>
      </c>
      <c r="F1666">
        <v>204362</v>
      </c>
      <c r="G1666" t="s">
        <v>10</v>
      </c>
      <c r="H1666" s="2">
        <v>42572.473240740743</v>
      </c>
      <c r="I1666">
        <f t="shared" ref="I1666:I1729" si="159">DATEDIF(D1666,E1666,"D")</f>
        <v>275</v>
      </c>
      <c r="J1666">
        <f t="shared" si="158"/>
        <v>4</v>
      </c>
      <c r="K1666">
        <f t="shared" si="154"/>
        <v>0</v>
      </c>
      <c r="L1666">
        <f t="shared" si="155"/>
        <v>0</v>
      </c>
      <c r="P1666">
        <f t="shared" si="156"/>
        <v>0</v>
      </c>
      <c r="Q1666" t="e">
        <f>VLOOKUP(M1666,'train-c6'!A$1:B$23,2)</f>
        <v>#N/A</v>
      </c>
      <c r="R1666" t="e">
        <f>VLOOKUP(M1666,'train-c6'!A$2:H$23,7)</f>
        <v>#N/A</v>
      </c>
      <c r="S1666" t="e">
        <f>VLOOKUP(M1666,'train-c6'!A$2:H$23,8)</f>
        <v>#N/A</v>
      </c>
      <c r="T1666">
        <f t="shared" si="157"/>
        <v>0</v>
      </c>
      <c r="U1666">
        <f t="array" ref="U1666">MAX(IF(A$2:A$1790=M1666,IF(B$2:B$1790=N1666,J$2:J$1790)))</f>
        <v>0</v>
      </c>
    </row>
    <row r="1667" spans="1:21" hidden="1" x14ac:dyDescent="0.3">
      <c r="A1667" t="s">
        <v>149</v>
      </c>
      <c r="B1667" t="s">
        <v>150</v>
      </c>
      <c r="C1667">
        <v>93292</v>
      </c>
      <c r="D1667" s="1">
        <v>42297</v>
      </c>
      <c r="E1667" s="1">
        <v>42401</v>
      </c>
      <c r="F1667">
        <v>185939</v>
      </c>
      <c r="G1667" t="s">
        <v>10</v>
      </c>
      <c r="H1667" s="2">
        <v>42401.532569444447</v>
      </c>
      <c r="I1667">
        <f t="shared" si="159"/>
        <v>104</v>
      </c>
      <c r="J1667">
        <f t="shared" si="158"/>
        <v>1</v>
      </c>
      <c r="K1667">
        <f t="shared" ref="K1667:K1730" si="160">IF(G1667="Failed",1,0)</f>
        <v>0</v>
      </c>
      <c r="L1667">
        <f t="shared" ref="L1667:L1730" si="161">POWER(2,J1667)*K1667</f>
        <v>0</v>
      </c>
      <c r="P1667">
        <f t="shared" ref="P1667:P1730" si="162">SUMIFS(L$2:L$1790,C$2:C$1790,O1667,A$2:A$1790,M1667,J$2:J$1790,U1667)</f>
        <v>0</v>
      </c>
      <c r="Q1667" t="e">
        <f>VLOOKUP(M1667,'train-c6'!A$1:B$23,2)</f>
        <v>#N/A</v>
      </c>
      <c r="R1667" t="e">
        <f>VLOOKUP(M1667,'train-c6'!A$2:H$23,7)</f>
        <v>#N/A</v>
      </c>
      <c r="S1667" t="e">
        <f>VLOOKUP(M1667,'train-c6'!A$2:H$23,8)</f>
        <v>#N/A</v>
      </c>
      <c r="T1667">
        <f t="shared" ref="T1667:T1730" si="163">SUMIFS(K$2:K$1790,A$2:A$1790,M1667,B$2:B$1790,N1667,J$2:J$1790,U1667)</f>
        <v>0</v>
      </c>
      <c r="U1667">
        <f t="array" ref="U1667">MAX(IF(A$2:A$1790=M1667,IF(B$2:B$1790=N1667,J$2:J$1790)))</f>
        <v>0</v>
      </c>
    </row>
    <row r="1668" spans="1:21" hidden="1" x14ac:dyDescent="0.3">
      <c r="A1668" t="s">
        <v>149</v>
      </c>
      <c r="B1668" t="s">
        <v>150</v>
      </c>
      <c r="C1668">
        <v>93292</v>
      </c>
      <c r="D1668" s="1">
        <v>42297</v>
      </c>
      <c r="E1668" s="1">
        <v>42454</v>
      </c>
      <c r="F1668">
        <v>190416</v>
      </c>
      <c r="G1668" t="s">
        <v>10</v>
      </c>
      <c r="H1668" s="2">
        <v>42454.432210648149</v>
      </c>
      <c r="I1668">
        <f t="shared" si="159"/>
        <v>157</v>
      </c>
      <c r="J1668">
        <f t="shared" si="158"/>
        <v>2</v>
      </c>
      <c r="K1668">
        <f t="shared" si="160"/>
        <v>0</v>
      </c>
      <c r="L1668">
        <f t="shared" si="161"/>
        <v>0</v>
      </c>
      <c r="P1668">
        <f t="shared" si="162"/>
        <v>0</v>
      </c>
      <c r="Q1668" t="e">
        <f>VLOOKUP(M1668,'train-c6'!A$1:B$23,2)</f>
        <v>#N/A</v>
      </c>
      <c r="R1668" t="e">
        <f>VLOOKUP(M1668,'train-c6'!A$2:H$23,7)</f>
        <v>#N/A</v>
      </c>
      <c r="S1668" t="e">
        <f>VLOOKUP(M1668,'train-c6'!A$2:H$23,8)</f>
        <v>#N/A</v>
      </c>
      <c r="T1668">
        <f t="shared" si="163"/>
        <v>0</v>
      </c>
      <c r="U1668">
        <f t="array" ref="U1668">MAX(IF(A$2:A$1790=M1668,IF(B$2:B$1790=N1668,J$2:J$1790)))</f>
        <v>0</v>
      </c>
    </row>
    <row r="1669" spans="1:21" hidden="1" x14ac:dyDescent="0.3">
      <c r="A1669" t="s">
        <v>149</v>
      </c>
      <c r="B1669" t="s">
        <v>150</v>
      </c>
      <c r="C1669">
        <v>93292</v>
      </c>
      <c r="D1669" s="1">
        <v>42297</v>
      </c>
      <c r="E1669" s="1">
        <v>42515</v>
      </c>
      <c r="F1669">
        <v>197279</v>
      </c>
      <c r="G1669" t="s">
        <v>10</v>
      </c>
      <c r="H1669" s="2">
        <v>42515.52857638889</v>
      </c>
      <c r="I1669">
        <f t="shared" si="159"/>
        <v>218</v>
      </c>
      <c r="J1669">
        <f t="shared" si="158"/>
        <v>3</v>
      </c>
      <c r="K1669">
        <f t="shared" si="160"/>
        <v>0</v>
      </c>
      <c r="L1669">
        <f t="shared" si="161"/>
        <v>0</v>
      </c>
      <c r="P1669">
        <f t="shared" si="162"/>
        <v>0</v>
      </c>
      <c r="Q1669" t="e">
        <f>VLOOKUP(M1669,'train-c6'!A$1:B$23,2)</f>
        <v>#N/A</v>
      </c>
      <c r="R1669" t="e">
        <f>VLOOKUP(M1669,'train-c6'!A$2:H$23,7)</f>
        <v>#N/A</v>
      </c>
      <c r="S1669" t="e">
        <f>VLOOKUP(M1669,'train-c6'!A$2:H$23,8)</f>
        <v>#N/A</v>
      </c>
      <c r="T1669">
        <f t="shared" si="163"/>
        <v>0</v>
      </c>
      <c r="U1669">
        <f t="array" ref="U1669">MAX(IF(A$2:A$1790=M1669,IF(B$2:B$1790=N1669,J$2:J$1790)))</f>
        <v>0</v>
      </c>
    </row>
    <row r="1670" spans="1:21" hidden="1" x14ac:dyDescent="0.3">
      <c r="A1670" t="s">
        <v>149</v>
      </c>
      <c r="B1670" t="s">
        <v>150</v>
      </c>
      <c r="C1670">
        <v>93292</v>
      </c>
      <c r="D1670" s="1">
        <v>42297</v>
      </c>
      <c r="E1670" s="1">
        <v>42572</v>
      </c>
      <c r="F1670">
        <v>204363</v>
      </c>
      <c r="G1670" t="s">
        <v>10</v>
      </c>
      <c r="H1670" s="2">
        <v>42572.48028935185</v>
      </c>
      <c r="I1670">
        <f t="shared" si="159"/>
        <v>275</v>
      </c>
      <c r="J1670">
        <f t="shared" si="158"/>
        <v>4</v>
      </c>
      <c r="K1670">
        <f t="shared" si="160"/>
        <v>0</v>
      </c>
      <c r="L1670">
        <f t="shared" si="161"/>
        <v>0</v>
      </c>
      <c r="P1670">
        <f t="shared" si="162"/>
        <v>0</v>
      </c>
      <c r="Q1670" t="e">
        <f>VLOOKUP(M1670,'train-c6'!A$1:B$23,2)</f>
        <v>#N/A</v>
      </c>
      <c r="R1670" t="e">
        <f>VLOOKUP(M1670,'train-c6'!A$2:H$23,7)</f>
        <v>#N/A</v>
      </c>
      <c r="S1670" t="e">
        <f>VLOOKUP(M1670,'train-c6'!A$2:H$23,8)</f>
        <v>#N/A</v>
      </c>
      <c r="T1670">
        <f t="shared" si="163"/>
        <v>0</v>
      </c>
      <c r="U1670">
        <f t="array" ref="U1670">MAX(IF(A$2:A$1790=M1670,IF(B$2:B$1790=N1670,J$2:J$1790)))</f>
        <v>0</v>
      </c>
    </row>
    <row r="1671" spans="1:21" hidden="1" x14ac:dyDescent="0.3">
      <c r="A1671" t="s">
        <v>149</v>
      </c>
      <c r="B1671" t="s">
        <v>157</v>
      </c>
      <c r="C1671">
        <v>93293</v>
      </c>
      <c r="D1671" s="1">
        <v>42297</v>
      </c>
      <c r="E1671" s="1">
        <v>42401</v>
      </c>
      <c r="F1671">
        <v>185947</v>
      </c>
      <c r="G1671" t="s">
        <v>10</v>
      </c>
      <c r="H1671" s="2">
        <v>42401.533171296294</v>
      </c>
      <c r="I1671">
        <f t="shared" si="159"/>
        <v>104</v>
      </c>
      <c r="J1671">
        <f t="shared" si="158"/>
        <v>1</v>
      </c>
      <c r="K1671">
        <f t="shared" si="160"/>
        <v>0</v>
      </c>
      <c r="L1671">
        <f t="shared" si="161"/>
        <v>0</v>
      </c>
      <c r="P1671">
        <f t="shared" si="162"/>
        <v>0</v>
      </c>
      <c r="Q1671" t="e">
        <f>VLOOKUP(M1671,'train-c6'!A$1:B$23,2)</f>
        <v>#N/A</v>
      </c>
      <c r="R1671" t="e">
        <f>VLOOKUP(M1671,'train-c6'!A$2:H$23,7)</f>
        <v>#N/A</v>
      </c>
      <c r="S1671" t="e">
        <f>VLOOKUP(M1671,'train-c6'!A$2:H$23,8)</f>
        <v>#N/A</v>
      </c>
      <c r="T1671">
        <f t="shared" si="163"/>
        <v>0</v>
      </c>
      <c r="U1671">
        <f t="array" ref="U1671">MAX(IF(A$2:A$1790=M1671,IF(B$2:B$1790=N1671,J$2:J$1790)))</f>
        <v>0</v>
      </c>
    </row>
    <row r="1672" spans="1:21" hidden="1" x14ac:dyDescent="0.3">
      <c r="A1672" t="s">
        <v>149</v>
      </c>
      <c r="B1672" t="s">
        <v>157</v>
      </c>
      <c r="C1672">
        <v>93293</v>
      </c>
      <c r="D1672" s="1">
        <v>42297</v>
      </c>
      <c r="E1672" s="1">
        <v>42454</v>
      </c>
      <c r="F1672">
        <v>190418</v>
      </c>
      <c r="G1672" t="s">
        <v>10</v>
      </c>
      <c r="H1672" s="2">
        <v>42454.43236111111</v>
      </c>
      <c r="I1672">
        <f t="shared" si="159"/>
        <v>157</v>
      </c>
      <c r="J1672">
        <f t="shared" si="158"/>
        <v>2</v>
      </c>
      <c r="K1672">
        <f t="shared" si="160"/>
        <v>0</v>
      </c>
      <c r="L1672">
        <f t="shared" si="161"/>
        <v>0</v>
      </c>
      <c r="P1672">
        <f t="shared" si="162"/>
        <v>0</v>
      </c>
      <c r="Q1672" t="e">
        <f>VLOOKUP(M1672,'train-c6'!A$1:B$23,2)</f>
        <v>#N/A</v>
      </c>
      <c r="R1672" t="e">
        <f>VLOOKUP(M1672,'train-c6'!A$2:H$23,7)</f>
        <v>#N/A</v>
      </c>
      <c r="S1672" t="e">
        <f>VLOOKUP(M1672,'train-c6'!A$2:H$23,8)</f>
        <v>#N/A</v>
      </c>
      <c r="T1672">
        <f t="shared" si="163"/>
        <v>0</v>
      </c>
      <c r="U1672">
        <f t="array" ref="U1672">MAX(IF(A$2:A$1790=M1672,IF(B$2:B$1790=N1672,J$2:J$1790)))</f>
        <v>0</v>
      </c>
    </row>
    <row r="1673" spans="1:21" hidden="1" x14ac:dyDescent="0.3">
      <c r="A1673" t="s">
        <v>149</v>
      </c>
      <c r="B1673" t="s">
        <v>157</v>
      </c>
      <c r="C1673">
        <v>93293</v>
      </c>
      <c r="D1673" s="1">
        <v>42297</v>
      </c>
      <c r="E1673" s="1">
        <v>42515</v>
      </c>
      <c r="F1673">
        <v>197280</v>
      </c>
      <c r="G1673" t="s">
        <v>10</v>
      </c>
      <c r="H1673" s="2">
        <v>42515.528634259259</v>
      </c>
      <c r="I1673">
        <f t="shared" si="159"/>
        <v>218</v>
      </c>
      <c r="J1673">
        <f t="shared" si="158"/>
        <v>3</v>
      </c>
      <c r="K1673">
        <f t="shared" si="160"/>
        <v>0</v>
      </c>
      <c r="L1673">
        <f t="shared" si="161"/>
        <v>0</v>
      </c>
      <c r="P1673">
        <f t="shared" si="162"/>
        <v>0</v>
      </c>
      <c r="Q1673" t="e">
        <f>VLOOKUP(M1673,'train-c6'!A$1:B$23,2)</f>
        <v>#N/A</v>
      </c>
      <c r="R1673" t="e">
        <f>VLOOKUP(M1673,'train-c6'!A$2:H$23,7)</f>
        <v>#N/A</v>
      </c>
      <c r="S1673" t="e">
        <f>VLOOKUP(M1673,'train-c6'!A$2:H$23,8)</f>
        <v>#N/A</v>
      </c>
      <c r="T1673">
        <f t="shared" si="163"/>
        <v>0</v>
      </c>
      <c r="U1673">
        <f t="array" ref="U1673">MAX(IF(A$2:A$1790=M1673,IF(B$2:B$1790=N1673,J$2:J$1790)))</f>
        <v>0</v>
      </c>
    </row>
    <row r="1674" spans="1:21" hidden="1" x14ac:dyDescent="0.3">
      <c r="A1674" t="s">
        <v>149</v>
      </c>
      <c r="B1674" t="s">
        <v>157</v>
      </c>
      <c r="C1674">
        <v>93293</v>
      </c>
      <c r="D1674" s="1">
        <v>42297</v>
      </c>
      <c r="E1674" s="1">
        <v>42572</v>
      </c>
      <c r="F1674">
        <v>204364</v>
      </c>
      <c r="G1674" t="s">
        <v>10</v>
      </c>
      <c r="H1674" s="2">
        <v>42572.480694444443</v>
      </c>
      <c r="I1674">
        <f t="shared" si="159"/>
        <v>275</v>
      </c>
      <c r="J1674">
        <f t="shared" si="158"/>
        <v>4</v>
      </c>
      <c r="K1674">
        <f t="shared" si="160"/>
        <v>0</v>
      </c>
      <c r="L1674">
        <f t="shared" si="161"/>
        <v>0</v>
      </c>
      <c r="P1674">
        <f t="shared" si="162"/>
        <v>0</v>
      </c>
      <c r="Q1674" t="e">
        <f>VLOOKUP(M1674,'train-c6'!A$1:B$23,2)</f>
        <v>#N/A</v>
      </c>
      <c r="R1674" t="e">
        <f>VLOOKUP(M1674,'train-c6'!A$2:H$23,7)</f>
        <v>#N/A</v>
      </c>
      <c r="S1674" t="e">
        <f>VLOOKUP(M1674,'train-c6'!A$2:H$23,8)</f>
        <v>#N/A</v>
      </c>
      <c r="T1674">
        <f t="shared" si="163"/>
        <v>0</v>
      </c>
      <c r="U1674">
        <f t="array" ref="U1674">MAX(IF(A$2:A$1790=M1674,IF(B$2:B$1790=N1674,J$2:J$1790)))</f>
        <v>0</v>
      </c>
    </row>
    <row r="1675" spans="1:21" hidden="1" x14ac:dyDescent="0.3">
      <c r="A1675" t="s">
        <v>149</v>
      </c>
      <c r="B1675" t="s">
        <v>157</v>
      </c>
      <c r="C1675">
        <v>93293</v>
      </c>
      <c r="D1675" s="1">
        <v>42297</v>
      </c>
      <c r="E1675" s="1">
        <v>42633</v>
      </c>
      <c r="F1675">
        <v>209948</v>
      </c>
      <c r="G1675" t="s">
        <v>10</v>
      </c>
      <c r="H1675" s="2">
        <v>42633.354456018518</v>
      </c>
      <c r="I1675">
        <f t="shared" si="159"/>
        <v>336</v>
      </c>
      <c r="J1675">
        <f t="shared" si="158"/>
        <v>5</v>
      </c>
      <c r="K1675">
        <f t="shared" si="160"/>
        <v>0</v>
      </c>
      <c r="L1675">
        <f t="shared" si="161"/>
        <v>0</v>
      </c>
      <c r="P1675">
        <f t="shared" si="162"/>
        <v>0</v>
      </c>
      <c r="Q1675" t="e">
        <f>VLOOKUP(M1675,'train-c6'!A$1:B$23,2)</f>
        <v>#N/A</v>
      </c>
      <c r="R1675" t="e">
        <f>VLOOKUP(M1675,'train-c6'!A$2:H$23,7)</f>
        <v>#N/A</v>
      </c>
      <c r="S1675" t="e">
        <f>VLOOKUP(M1675,'train-c6'!A$2:H$23,8)</f>
        <v>#N/A</v>
      </c>
      <c r="T1675">
        <f t="shared" si="163"/>
        <v>0</v>
      </c>
      <c r="U1675">
        <f t="array" ref="U1675">MAX(IF(A$2:A$1790=M1675,IF(B$2:B$1790=N1675,J$2:J$1790)))</f>
        <v>0</v>
      </c>
    </row>
    <row r="1676" spans="1:21" hidden="1" x14ac:dyDescent="0.3">
      <c r="A1676" t="s">
        <v>149</v>
      </c>
      <c r="B1676" t="s">
        <v>157</v>
      </c>
      <c r="C1676">
        <v>93293</v>
      </c>
      <c r="D1676" s="1">
        <v>42297</v>
      </c>
      <c r="E1676" s="1">
        <v>42699</v>
      </c>
      <c r="F1676">
        <v>215306</v>
      </c>
      <c r="G1676" t="s">
        <v>10</v>
      </c>
      <c r="H1676" s="2">
        <v>42699.309687499997</v>
      </c>
      <c r="I1676">
        <f t="shared" si="159"/>
        <v>402</v>
      </c>
      <c r="J1676">
        <f t="shared" si="158"/>
        <v>6</v>
      </c>
      <c r="K1676">
        <f t="shared" si="160"/>
        <v>0</v>
      </c>
      <c r="L1676">
        <f t="shared" si="161"/>
        <v>0</v>
      </c>
      <c r="P1676">
        <f t="shared" si="162"/>
        <v>0</v>
      </c>
      <c r="Q1676" t="e">
        <f>VLOOKUP(M1676,'train-c6'!A$1:B$23,2)</f>
        <v>#N/A</v>
      </c>
      <c r="R1676" t="e">
        <f>VLOOKUP(M1676,'train-c6'!A$2:H$23,7)</f>
        <v>#N/A</v>
      </c>
      <c r="S1676" t="e">
        <f>VLOOKUP(M1676,'train-c6'!A$2:H$23,8)</f>
        <v>#N/A</v>
      </c>
      <c r="T1676">
        <f t="shared" si="163"/>
        <v>0</v>
      </c>
      <c r="U1676">
        <f t="array" ref="U1676">MAX(IF(A$2:A$1790=M1676,IF(B$2:B$1790=N1676,J$2:J$1790)))</f>
        <v>0</v>
      </c>
    </row>
    <row r="1677" spans="1:21" hidden="1" x14ac:dyDescent="0.3">
      <c r="A1677" t="s">
        <v>149</v>
      </c>
      <c r="B1677" t="s">
        <v>157</v>
      </c>
      <c r="C1677">
        <v>93293</v>
      </c>
      <c r="D1677" s="1">
        <v>42297</v>
      </c>
      <c r="E1677" s="1">
        <v>42828</v>
      </c>
      <c r="F1677">
        <v>226410</v>
      </c>
      <c r="G1677" t="s">
        <v>10</v>
      </c>
      <c r="H1677" s="2">
        <v>42828.290439814817</v>
      </c>
      <c r="I1677">
        <f t="shared" si="159"/>
        <v>531</v>
      </c>
      <c r="J1677">
        <f t="shared" si="158"/>
        <v>7</v>
      </c>
      <c r="K1677">
        <f t="shared" si="160"/>
        <v>0</v>
      </c>
      <c r="L1677">
        <f t="shared" si="161"/>
        <v>0</v>
      </c>
      <c r="P1677">
        <f t="shared" si="162"/>
        <v>0</v>
      </c>
      <c r="Q1677" t="e">
        <f>VLOOKUP(M1677,'train-c6'!A$1:B$23,2)</f>
        <v>#N/A</v>
      </c>
      <c r="R1677" t="e">
        <f>VLOOKUP(M1677,'train-c6'!A$2:H$23,7)</f>
        <v>#N/A</v>
      </c>
      <c r="S1677" t="e">
        <f>VLOOKUP(M1677,'train-c6'!A$2:H$23,8)</f>
        <v>#N/A</v>
      </c>
      <c r="T1677">
        <f t="shared" si="163"/>
        <v>0</v>
      </c>
      <c r="U1677">
        <f t="array" ref="U1677">MAX(IF(A$2:A$1790=M1677,IF(B$2:B$1790=N1677,J$2:J$1790)))</f>
        <v>0</v>
      </c>
    </row>
    <row r="1678" spans="1:21" hidden="1" x14ac:dyDescent="0.3">
      <c r="A1678" t="s">
        <v>149</v>
      </c>
      <c r="B1678" t="s">
        <v>158</v>
      </c>
      <c r="C1678">
        <v>93294</v>
      </c>
      <c r="D1678" s="1">
        <v>42297</v>
      </c>
      <c r="E1678" s="1">
        <v>42401</v>
      </c>
      <c r="F1678">
        <v>185948</v>
      </c>
      <c r="G1678" t="s">
        <v>10</v>
      </c>
      <c r="H1678" s="2">
        <v>42401.533206018517</v>
      </c>
      <c r="I1678">
        <f t="shared" si="159"/>
        <v>104</v>
      </c>
      <c r="J1678">
        <f t="shared" si="158"/>
        <v>1</v>
      </c>
      <c r="K1678">
        <f t="shared" si="160"/>
        <v>0</v>
      </c>
      <c r="L1678">
        <f t="shared" si="161"/>
        <v>0</v>
      </c>
      <c r="P1678">
        <f t="shared" si="162"/>
        <v>0</v>
      </c>
      <c r="Q1678" t="e">
        <f>VLOOKUP(M1678,'train-c6'!A$1:B$23,2)</f>
        <v>#N/A</v>
      </c>
      <c r="R1678" t="e">
        <f>VLOOKUP(M1678,'train-c6'!A$2:H$23,7)</f>
        <v>#N/A</v>
      </c>
      <c r="S1678" t="e">
        <f>VLOOKUP(M1678,'train-c6'!A$2:H$23,8)</f>
        <v>#N/A</v>
      </c>
      <c r="T1678">
        <f t="shared" si="163"/>
        <v>0</v>
      </c>
      <c r="U1678">
        <f t="array" ref="U1678">MAX(IF(A$2:A$1790=M1678,IF(B$2:B$1790=N1678,J$2:J$1790)))</f>
        <v>0</v>
      </c>
    </row>
    <row r="1679" spans="1:21" hidden="1" x14ac:dyDescent="0.3">
      <c r="A1679" t="s">
        <v>149</v>
      </c>
      <c r="B1679" t="s">
        <v>158</v>
      </c>
      <c r="C1679">
        <v>93294</v>
      </c>
      <c r="D1679" s="1">
        <v>42297</v>
      </c>
      <c r="E1679" s="1">
        <v>42454</v>
      </c>
      <c r="F1679">
        <v>190419</v>
      </c>
      <c r="G1679" t="s">
        <v>10</v>
      </c>
      <c r="H1679" s="2">
        <v>42454.432384259257</v>
      </c>
      <c r="I1679">
        <f t="shared" si="159"/>
        <v>157</v>
      </c>
      <c r="J1679">
        <f t="shared" si="158"/>
        <v>2</v>
      </c>
      <c r="K1679">
        <f t="shared" si="160"/>
        <v>0</v>
      </c>
      <c r="L1679">
        <f t="shared" si="161"/>
        <v>0</v>
      </c>
      <c r="P1679">
        <f t="shared" si="162"/>
        <v>0</v>
      </c>
      <c r="Q1679" t="e">
        <f>VLOOKUP(M1679,'train-c6'!A$1:B$23,2)</f>
        <v>#N/A</v>
      </c>
      <c r="R1679" t="e">
        <f>VLOOKUP(M1679,'train-c6'!A$2:H$23,7)</f>
        <v>#N/A</v>
      </c>
      <c r="S1679" t="e">
        <f>VLOOKUP(M1679,'train-c6'!A$2:H$23,8)</f>
        <v>#N/A</v>
      </c>
      <c r="T1679">
        <f t="shared" si="163"/>
        <v>0</v>
      </c>
      <c r="U1679">
        <f t="array" ref="U1679">MAX(IF(A$2:A$1790=M1679,IF(B$2:B$1790=N1679,J$2:J$1790)))</f>
        <v>0</v>
      </c>
    </row>
    <row r="1680" spans="1:21" hidden="1" x14ac:dyDescent="0.3">
      <c r="A1680" t="s">
        <v>149</v>
      </c>
      <c r="B1680" t="s">
        <v>158</v>
      </c>
      <c r="C1680">
        <v>93294</v>
      </c>
      <c r="D1680" s="1">
        <v>42297</v>
      </c>
      <c r="E1680" s="1">
        <v>42515</v>
      </c>
      <c r="F1680">
        <v>197281</v>
      </c>
      <c r="G1680" t="s">
        <v>10</v>
      </c>
      <c r="H1680" s="2">
        <v>42515.528726851851</v>
      </c>
      <c r="I1680">
        <f t="shared" si="159"/>
        <v>218</v>
      </c>
      <c r="J1680">
        <f t="shared" si="158"/>
        <v>3</v>
      </c>
      <c r="K1680">
        <f t="shared" si="160"/>
        <v>0</v>
      </c>
      <c r="L1680">
        <f t="shared" si="161"/>
        <v>0</v>
      </c>
      <c r="P1680">
        <f t="shared" si="162"/>
        <v>0</v>
      </c>
      <c r="Q1680" t="e">
        <f>VLOOKUP(M1680,'train-c6'!A$1:B$23,2)</f>
        <v>#N/A</v>
      </c>
      <c r="R1680" t="e">
        <f>VLOOKUP(M1680,'train-c6'!A$2:H$23,7)</f>
        <v>#N/A</v>
      </c>
      <c r="S1680" t="e">
        <f>VLOOKUP(M1680,'train-c6'!A$2:H$23,8)</f>
        <v>#N/A</v>
      </c>
      <c r="T1680">
        <f t="shared" si="163"/>
        <v>0</v>
      </c>
      <c r="U1680">
        <f t="array" ref="U1680">MAX(IF(A$2:A$1790=M1680,IF(B$2:B$1790=N1680,J$2:J$1790)))</f>
        <v>0</v>
      </c>
    </row>
    <row r="1681" spans="1:21" hidden="1" x14ac:dyDescent="0.3">
      <c r="A1681" t="s">
        <v>149</v>
      </c>
      <c r="B1681" t="s">
        <v>158</v>
      </c>
      <c r="C1681">
        <v>93294</v>
      </c>
      <c r="D1681" s="1">
        <v>42297</v>
      </c>
      <c r="E1681" s="1">
        <v>42572</v>
      </c>
      <c r="F1681">
        <v>204365</v>
      </c>
      <c r="G1681" t="s">
        <v>10</v>
      </c>
      <c r="H1681" s="2">
        <v>42572.474027777775</v>
      </c>
      <c r="I1681">
        <f t="shared" si="159"/>
        <v>275</v>
      </c>
      <c r="J1681">
        <f t="shared" si="158"/>
        <v>4</v>
      </c>
      <c r="K1681">
        <f t="shared" si="160"/>
        <v>0</v>
      </c>
      <c r="L1681">
        <f t="shared" si="161"/>
        <v>0</v>
      </c>
      <c r="P1681">
        <f t="shared" si="162"/>
        <v>0</v>
      </c>
      <c r="Q1681" t="e">
        <f>VLOOKUP(M1681,'train-c6'!A$1:B$23,2)</f>
        <v>#N/A</v>
      </c>
      <c r="R1681" t="e">
        <f>VLOOKUP(M1681,'train-c6'!A$2:H$23,7)</f>
        <v>#N/A</v>
      </c>
      <c r="S1681" t="e">
        <f>VLOOKUP(M1681,'train-c6'!A$2:H$23,8)</f>
        <v>#N/A</v>
      </c>
      <c r="T1681">
        <f t="shared" si="163"/>
        <v>0</v>
      </c>
      <c r="U1681">
        <f t="array" ref="U1681">MAX(IF(A$2:A$1790=M1681,IF(B$2:B$1790=N1681,J$2:J$1790)))</f>
        <v>0</v>
      </c>
    </row>
    <row r="1682" spans="1:21" hidden="1" x14ac:dyDescent="0.3">
      <c r="A1682" t="s">
        <v>149</v>
      </c>
      <c r="B1682" t="s">
        <v>159</v>
      </c>
      <c r="C1682">
        <v>93295</v>
      </c>
      <c r="D1682" s="1">
        <v>42297</v>
      </c>
      <c r="E1682" s="1">
        <v>42401</v>
      </c>
      <c r="F1682">
        <v>185949</v>
      </c>
      <c r="G1682" t="s">
        <v>10</v>
      </c>
      <c r="H1682" s="2">
        <v>42401.53324074074</v>
      </c>
      <c r="I1682">
        <f t="shared" si="159"/>
        <v>104</v>
      </c>
      <c r="J1682">
        <f t="shared" si="158"/>
        <v>1</v>
      </c>
      <c r="K1682">
        <f t="shared" si="160"/>
        <v>0</v>
      </c>
      <c r="L1682">
        <f t="shared" si="161"/>
        <v>0</v>
      </c>
      <c r="P1682">
        <f t="shared" si="162"/>
        <v>0</v>
      </c>
      <c r="Q1682" t="e">
        <f>VLOOKUP(M1682,'train-c6'!A$1:B$23,2)</f>
        <v>#N/A</v>
      </c>
      <c r="R1682" t="e">
        <f>VLOOKUP(M1682,'train-c6'!A$2:H$23,7)</f>
        <v>#N/A</v>
      </c>
      <c r="S1682" t="e">
        <f>VLOOKUP(M1682,'train-c6'!A$2:H$23,8)</f>
        <v>#N/A</v>
      </c>
      <c r="T1682">
        <f t="shared" si="163"/>
        <v>0</v>
      </c>
      <c r="U1682">
        <f t="array" ref="U1682">MAX(IF(A$2:A$1790=M1682,IF(B$2:B$1790=N1682,J$2:J$1790)))</f>
        <v>0</v>
      </c>
    </row>
    <row r="1683" spans="1:21" hidden="1" x14ac:dyDescent="0.3">
      <c r="A1683" t="s">
        <v>149</v>
      </c>
      <c r="B1683" t="s">
        <v>159</v>
      </c>
      <c r="C1683">
        <v>93295</v>
      </c>
      <c r="D1683" s="1">
        <v>42297</v>
      </c>
      <c r="E1683" s="1">
        <v>42454</v>
      </c>
      <c r="F1683">
        <v>190424</v>
      </c>
      <c r="G1683" t="s">
        <v>10</v>
      </c>
      <c r="H1683" s="2">
        <v>42454.43273148148</v>
      </c>
      <c r="I1683">
        <f t="shared" si="159"/>
        <v>157</v>
      </c>
      <c r="J1683">
        <f t="shared" si="158"/>
        <v>2</v>
      </c>
      <c r="K1683">
        <f t="shared" si="160"/>
        <v>0</v>
      </c>
      <c r="L1683">
        <f t="shared" si="161"/>
        <v>0</v>
      </c>
      <c r="P1683">
        <f t="shared" si="162"/>
        <v>0</v>
      </c>
      <c r="Q1683" t="e">
        <f>VLOOKUP(M1683,'train-c6'!A$1:B$23,2)</f>
        <v>#N/A</v>
      </c>
      <c r="R1683" t="e">
        <f>VLOOKUP(M1683,'train-c6'!A$2:H$23,7)</f>
        <v>#N/A</v>
      </c>
      <c r="S1683" t="e">
        <f>VLOOKUP(M1683,'train-c6'!A$2:H$23,8)</f>
        <v>#N/A</v>
      </c>
      <c r="T1683">
        <f t="shared" si="163"/>
        <v>0</v>
      </c>
      <c r="U1683">
        <f t="array" ref="U1683">MAX(IF(A$2:A$1790=M1683,IF(B$2:B$1790=N1683,J$2:J$1790)))</f>
        <v>0</v>
      </c>
    </row>
    <row r="1684" spans="1:21" hidden="1" x14ac:dyDescent="0.3">
      <c r="A1684" t="s">
        <v>149</v>
      </c>
      <c r="B1684" t="s">
        <v>159</v>
      </c>
      <c r="C1684">
        <v>93295</v>
      </c>
      <c r="D1684" s="1">
        <v>42297</v>
      </c>
      <c r="E1684" s="1">
        <v>42515</v>
      </c>
      <c r="F1684">
        <v>197282</v>
      </c>
      <c r="G1684" t="s">
        <v>10</v>
      </c>
      <c r="H1684" s="2">
        <v>42515.528773148151</v>
      </c>
      <c r="I1684">
        <f t="shared" si="159"/>
        <v>218</v>
      </c>
      <c r="J1684">
        <f t="shared" si="158"/>
        <v>3</v>
      </c>
      <c r="K1684">
        <f t="shared" si="160"/>
        <v>0</v>
      </c>
      <c r="L1684">
        <f t="shared" si="161"/>
        <v>0</v>
      </c>
      <c r="P1684">
        <f t="shared" si="162"/>
        <v>0</v>
      </c>
      <c r="Q1684" t="e">
        <f>VLOOKUP(M1684,'train-c6'!A$1:B$23,2)</f>
        <v>#N/A</v>
      </c>
      <c r="R1684" t="e">
        <f>VLOOKUP(M1684,'train-c6'!A$2:H$23,7)</f>
        <v>#N/A</v>
      </c>
      <c r="S1684" t="e">
        <f>VLOOKUP(M1684,'train-c6'!A$2:H$23,8)</f>
        <v>#N/A</v>
      </c>
      <c r="T1684">
        <f t="shared" si="163"/>
        <v>0</v>
      </c>
      <c r="U1684">
        <f t="array" ref="U1684">MAX(IF(A$2:A$1790=M1684,IF(B$2:B$1790=N1684,J$2:J$1790)))</f>
        <v>0</v>
      </c>
    </row>
    <row r="1685" spans="1:21" hidden="1" x14ac:dyDescent="0.3">
      <c r="A1685" t="s">
        <v>149</v>
      </c>
      <c r="B1685" t="s">
        <v>159</v>
      </c>
      <c r="C1685">
        <v>93295</v>
      </c>
      <c r="D1685" s="1">
        <v>42297</v>
      </c>
      <c r="E1685" s="1">
        <v>42572</v>
      </c>
      <c r="F1685">
        <v>204366</v>
      </c>
      <c r="G1685" t="s">
        <v>10</v>
      </c>
      <c r="H1685" s="2">
        <v>42572.478726851848</v>
      </c>
      <c r="I1685">
        <f t="shared" si="159"/>
        <v>275</v>
      </c>
      <c r="J1685">
        <f t="shared" si="158"/>
        <v>4</v>
      </c>
      <c r="K1685">
        <f t="shared" si="160"/>
        <v>0</v>
      </c>
      <c r="L1685">
        <f t="shared" si="161"/>
        <v>0</v>
      </c>
      <c r="P1685">
        <f t="shared" si="162"/>
        <v>0</v>
      </c>
      <c r="Q1685" t="e">
        <f>VLOOKUP(M1685,'train-c6'!A$1:B$23,2)</f>
        <v>#N/A</v>
      </c>
      <c r="R1685" t="e">
        <f>VLOOKUP(M1685,'train-c6'!A$2:H$23,7)</f>
        <v>#N/A</v>
      </c>
      <c r="S1685" t="e">
        <f>VLOOKUP(M1685,'train-c6'!A$2:H$23,8)</f>
        <v>#N/A</v>
      </c>
      <c r="T1685">
        <f t="shared" si="163"/>
        <v>0</v>
      </c>
      <c r="U1685">
        <f t="array" ref="U1685">MAX(IF(A$2:A$1790=M1685,IF(B$2:B$1790=N1685,J$2:J$1790)))</f>
        <v>0</v>
      </c>
    </row>
    <row r="1686" spans="1:21" hidden="1" x14ac:dyDescent="0.3">
      <c r="A1686" t="s">
        <v>149</v>
      </c>
      <c r="B1686" t="s">
        <v>159</v>
      </c>
      <c r="C1686">
        <v>93295</v>
      </c>
      <c r="D1686" s="1">
        <v>42297</v>
      </c>
      <c r="E1686" s="1">
        <v>42633</v>
      </c>
      <c r="F1686">
        <v>209949</v>
      </c>
      <c r="G1686" t="s">
        <v>10</v>
      </c>
      <c r="H1686" s="2">
        <v>42633.354502314818</v>
      </c>
      <c r="I1686">
        <f t="shared" si="159"/>
        <v>336</v>
      </c>
      <c r="J1686">
        <f t="shared" si="158"/>
        <v>5</v>
      </c>
      <c r="K1686">
        <f t="shared" si="160"/>
        <v>0</v>
      </c>
      <c r="L1686">
        <f t="shared" si="161"/>
        <v>0</v>
      </c>
      <c r="P1686">
        <f t="shared" si="162"/>
        <v>0</v>
      </c>
      <c r="Q1686" t="e">
        <f>VLOOKUP(M1686,'train-c6'!A$1:B$23,2)</f>
        <v>#N/A</v>
      </c>
      <c r="R1686" t="e">
        <f>VLOOKUP(M1686,'train-c6'!A$2:H$23,7)</f>
        <v>#N/A</v>
      </c>
      <c r="S1686" t="e">
        <f>VLOOKUP(M1686,'train-c6'!A$2:H$23,8)</f>
        <v>#N/A</v>
      </c>
      <c r="T1686">
        <f t="shared" si="163"/>
        <v>0</v>
      </c>
      <c r="U1686">
        <f t="array" ref="U1686">MAX(IF(A$2:A$1790=M1686,IF(B$2:B$1790=N1686,J$2:J$1790)))</f>
        <v>0</v>
      </c>
    </row>
    <row r="1687" spans="1:21" hidden="1" x14ac:dyDescent="0.3">
      <c r="A1687" t="s">
        <v>149</v>
      </c>
      <c r="B1687" t="s">
        <v>159</v>
      </c>
      <c r="C1687">
        <v>93295</v>
      </c>
      <c r="D1687" s="1">
        <v>42297</v>
      </c>
      <c r="E1687" s="1">
        <v>42699</v>
      </c>
      <c r="F1687">
        <v>215307</v>
      </c>
      <c r="G1687" t="s">
        <v>10</v>
      </c>
      <c r="H1687" s="2">
        <v>42699.309745370374</v>
      </c>
      <c r="I1687">
        <f t="shared" si="159"/>
        <v>402</v>
      </c>
      <c r="J1687">
        <f t="shared" ref="J1687:J1750" si="164">IF(C1687=C1686,J1686+1,1)</f>
        <v>6</v>
      </c>
      <c r="K1687">
        <f t="shared" si="160"/>
        <v>0</v>
      </c>
      <c r="L1687">
        <f t="shared" si="161"/>
        <v>0</v>
      </c>
      <c r="P1687">
        <f t="shared" si="162"/>
        <v>0</v>
      </c>
      <c r="Q1687" t="e">
        <f>VLOOKUP(M1687,'train-c6'!A$1:B$23,2)</f>
        <v>#N/A</v>
      </c>
      <c r="R1687" t="e">
        <f>VLOOKUP(M1687,'train-c6'!A$2:H$23,7)</f>
        <v>#N/A</v>
      </c>
      <c r="S1687" t="e">
        <f>VLOOKUP(M1687,'train-c6'!A$2:H$23,8)</f>
        <v>#N/A</v>
      </c>
      <c r="T1687">
        <f t="shared" si="163"/>
        <v>0</v>
      </c>
      <c r="U1687">
        <f t="array" ref="U1687">MAX(IF(A$2:A$1790=M1687,IF(B$2:B$1790=N1687,J$2:J$1790)))</f>
        <v>0</v>
      </c>
    </row>
    <row r="1688" spans="1:21" hidden="1" x14ac:dyDescent="0.3">
      <c r="A1688" t="s">
        <v>149</v>
      </c>
      <c r="B1688" t="s">
        <v>159</v>
      </c>
      <c r="C1688">
        <v>93295</v>
      </c>
      <c r="D1688" s="1">
        <v>42297</v>
      </c>
      <c r="E1688" s="1">
        <v>42828</v>
      </c>
      <c r="F1688">
        <v>226411</v>
      </c>
      <c r="G1688" t="s">
        <v>10</v>
      </c>
      <c r="H1688" s="2">
        <v>42828.290532407409</v>
      </c>
      <c r="I1688">
        <f t="shared" si="159"/>
        <v>531</v>
      </c>
      <c r="J1688">
        <f t="shared" si="164"/>
        <v>7</v>
      </c>
      <c r="K1688">
        <f t="shared" si="160"/>
        <v>0</v>
      </c>
      <c r="L1688">
        <f t="shared" si="161"/>
        <v>0</v>
      </c>
      <c r="P1688">
        <f t="shared" si="162"/>
        <v>0</v>
      </c>
      <c r="Q1688" t="e">
        <f>VLOOKUP(M1688,'train-c6'!A$1:B$23,2)</f>
        <v>#N/A</v>
      </c>
      <c r="R1688" t="e">
        <f>VLOOKUP(M1688,'train-c6'!A$2:H$23,7)</f>
        <v>#N/A</v>
      </c>
      <c r="S1688" t="e">
        <f>VLOOKUP(M1688,'train-c6'!A$2:H$23,8)</f>
        <v>#N/A</v>
      </c>
      <c r="T1688">
        <f t="shared" si="163"/>
        <v>0</v>
      </c>
      <c r="U1688">
        <f t="array" ref="U1688">MAX(IF(A$2:A$1790=M1688,IF(B$2:B$1790=N1688,J$2:J$1790)))</f>
        <v>0</v>
      </c>
    </row>
    <row r="1689" spans="1:21" hidden="1" x14ac:dyDescent="0.3">
      <c r="A1689" t="s">
        <v>149</v>
      </c>
      <c r="B1689" t="s">
        <v>160</v>
      </c>
      <c r="C1689">
        <v>93296</v>
      </c>
      <c r="D1689" s="1">
        <v>42297</v>
      </c>
      <c r="E1689" s="1">
        <v>42401</v>
      </c>
      <c r="F1689">
        <v>185950</v>
      </c>
      <c r="G1689" t="s">
        <v>10</v>
      </c>
      <c r="H1689" s="2">
        <v>42401.533321759256</v>
      </c>
      <c r="I1689">
        <f t="shared" si="159"/>
        <v>104</v>
      </c>
      <c r="J1689">
        <f t="shared" si="164"/>
        <v>1</v>
      </c>
      <c r="K1689">
        <f t="shared" si="160"/>
        <v>0</v>
      </c>
      <c r="L1689">
        <f t="shared" si="161"/>
        <v>0</v>
      </c>
      <c r="P1689">
        <f t="shared" si="162"/>
        <v>0</v>
      </c>
      <c r="Q1689" t="e">
        <f>VLOOKUP(M1689,'train-c6'!A$1:B$23,2)</f>
        <v>#N/A</v>
      </c>
      <c r="R1689" t="e">
        <f>VLOOKUP(M1689,'train-c6'!A$2:H$23,7)</f>
        <v>#N/A</v>
      </c>
      <c r="S1689" t="e">
        <f>VLOOKUP(M1689,'train-c6'!A$2:H$23,8)</f>
        <v>#N/A</v>
      </c>
      <c r="T1689">
        <f t="shared" si="163"/>
        <v>0</v>
      </c>
      <c r="U1689">
        <f t="array" ref="U1689">MAX(IF(A$2:A$1790=M1689,IF(B$2:B$1790=N1689,J$2:J$1790)))</f>
        <v>0</v>
      </c>
    </row>
    <row r="1690" spans="1:21" hidden="1" x14ac:dyDescent="0.3">
      <c r="A1690" t="s">
        <v>149</v>
      </c>
      <c r="B1690" t="s">
        <v>160</v>
      </c>
      <c r="C1690">
        <v>93296</v>
      </c>
      <c r="D1690" s="1">
        <v>42297</v>
      </c>
      <c r="E1690" s="1">
        <v>42454</v>
      </c>
      <c r="F1690">
        <v>190423</v>
      </c>
      <c r="G1690" t="s">
        <v>10</v>
      </c>
      <c r="H1690" s="2">
        <v>42454.432557870372</v>
      </c>
      <c r="I1690">
        <f t="shared" si="159"/>
        <v>157</v>
      </c>
      <c r="J1690">
        <f t="shared" si="164"/>
        <v>2</v>
      </c>
      <c r="K1690">
        <f t="shared" si="160"/>
        <v>0</v>
      </c>
      <c r="L1690">
        <f t="shared" si="161"/>
        <v>0</v>
      </c>
      <c r="P1690">
        <f t="shared" si="162"/>
        <v>0</v>
      </c>
      <c r="Q1690" t="e">
        <f>VLOOKUP(M1690,'train-c6'!A$1:B$23,2)</f>
        <v>#N/A</v>
      </c>
      <c r="R1690" t="e">
        <f>VLOOKUP(M1690,'train-c6'!A$2:H$23,7)</f>
        <v>#N/A</v>
      </c>
      <c r="S1690" t="e">
        <f>VLOOKUP(M1690,'train-c6'!A$2:H$23,8)</f>
        <v>#N/A</v>
      </c>
      <c r="T1690">
        <f t="shared" si="163"/>
        <v>0</v>
      </c>
      <c r="U1690">
        <f t="array" ref="U1690">MAX(IF(A$2:A$1790=M1690,IF(B$2:B$1790=N1690,J$2:J$1790)))</f>
        <v>0</v>
      </c>
    </row>
    <row r="1691" spans="1:21" hidden="1" x14ac:dyDescent="0.3">
      <c r="A1691" t="s">
        <v>149</v>
      </c>
      <c r="B1691" t="s">
        <v>160</v>
      </c>
      <c r="C1691">
        <v>93296</v>
      </c>
      <c r="D1691" s="1">
        <v>42297</v>
      </c>
      <c r="E1691" s="1">
        <v>42515</v>
      </c>
      <c r="F1691">
        <v>197283</v>
      </c>
      <c r="G1691" t="s">
        <v>10</v>
      </c>
      <c r="H1691" s="2">
        <v>42515.52884259259</v>
      </c>
      <c r="I1691">
        <f t="shared" si="159"/>
        <v>218</v>
      </c>
      <c r="J1691">
        <f t="shared" si="164"/>
        <v>3</v>
      </c>
      <c r="K1691">
        <f t="shared" si="160"/>
        <v>0</v>
      </c>
      <c r="L1691">
        <f t="shared" si="161"/>
        <v>0</v>
      </c>
      <c r="P1691">
        <f t="shared" si="162"/>
        <v>0</v>
      </c>
      <c r="Q1691" t="e">
        <f>VLOOKUP(M1691,'train-c6'!A$1:B$23,2)</f>
        <v>#N/A</v>
      </c>
      <c r="R1691" t="e">
        <f>VLOOKUP(M1691,'train-c6'!A$2:H$23,7)</f>
        <v>#N/A</v>
      </c>
      <c r="S1691" t="e">
        <f>VLOOKUP(M1691,'train-c6'!A$2:H$23,8)</f>
        <v>#N/A</v>
      </c>
      <c r="T1691">
        <f t="shared" si="163"/>
        <v>0</v>
      </c>
      <c r="U1691">
        <f t="array" ref="U1691">MAX(IF(A$2:A$1790=M1691,IF(B$2:B$1790=N1691,J$2:J$1790)))</f>
        <v>0</v>
      </c>
    </row>
    <row r="1692" spans="1:21" hidden="1" x14ac:dyDescent="0.3">
      <c r="A1692" t="s">
        <v>149</v>
      </c>
      <c r="B1692" t="s">
        <v>160</v>
      </c>
      <c r="C1692">
        <v>93296</v>
      </c>
      <c r="D1692" s="1">
        <v>42297</v>
      </c>
      <c r="E1692" s="1">
        <v>42572</v>
      </c>
      <c r="F1692">
        <v>204368</v>
      </c>
      <c r="G1692" t="s">
        <v>10</v>
      </c>
      <c r="H1692" s="2">
        <v>42572.478807870371</v>
      </c>
      <c r="I1692">
        <f t="shared" si="159"/>
        <v>275</v>
      </c>
      <c r="J1692">
        <f t="shared" si="164"/>
        <v>4</v>
      </c>
      <c r="K1692">
        <f t="shared" si="160"/>
        <v>0</v>
      </c>
      <c r="L1692">
        <f t="shared" si="161"/>
        <v>0</v>
      </c>
      <c r="P1692">
        <f t="shared" si="162"/>
        <v>0</v>
      </c>
      <c r="Q1692" t="e">
        <f>VLOOKUP(M1692,'train-c6'!A$1:B$23,2)</f>
        <v>#N/A</v>
      </c>
      <c r="R1692" t="e">
        <f>VLOOKUP(M1692,'train-c6'!A$2:H$23,7)</f>
        <v>#N/A</v>
      </c>
      <c r="S1692" t="e">
        <f>VLOOKUP(M1692,'train-c6'!A$2:H$23,8)</f>
        <v>#N/A</v>
      </c>
      <c r="T1692">
        <f t="shared" si="163"/>
        <v>0</v>
      </c>
      <c r="U1692">
        <f t="array" ref="U1692">MAX(IF(A$2:A$1790=M1692,IF(B$2:B$1790=N1692,J$2:J$1790)))</f>
        <v>0</v>
      </c>
    </row>
    <row r="1693" spans="1:21" hidden="1" x14ac:dyDescent="0.3">
      <c r="A1693" t="s">
        <v>149</v>
      </c>
      <c r="B1693" t="s">
        <v>151</v>
      </c>
      <c r="C1693">
        <v>93297</v>
      </c>
      <c r="D1693" s="1">
        <v>42297</v>
      </c>
      <c r="E1693" s="1">
        <v>42401</v>
      </c>
      <c r="F1693">
        <v>185941</v>
      </c>
      <c r="G1693" t="s">
        <v>10</v>
      </c>
      <c r="H1693" s="2">
        <v>42401.532800925925</v>
      </c>
      <c r="I1693">
        <f t="shared" si="159"/>
        <v>104</v>
      </c>
      <c r="J1693">
        <f t="shared" si="164"/>
        <v>1</v>
      </c>
      <c r="K1693">
        <f t="shared" si="160"/>
        <v>0</v>
      </c>
      <c r="L1693">
        <f t="shared" si="161"/>
        <v>0</v>
      </c>
      <c r="P1693">
        <f t="shared" si="162"/>
        <v>0</v>
      </c>
      <c r="Q1693" t="e">
        <f>VLOOKUP(M1693,'train-c6'!A$1:B$23,2)</f>
        <v>#N/A</v>
      </c>
      <c r="R1693" t="e">
        <f>VLOOKUP(M1693,'train-c6'!A$2:H$23,7)</f>
        <v>#N/A</v>
      </c>
      <c r="S1693" t="e">
        <f>VLOOKUP(M1693,'train-c6'!A$2:H$23,8)</f>
        <v>#N/A</v>
      </c>
      <c r="T1693">
        <f t="shared" si="163"/>
        <v>0</v>
      </c>
      <c r="U1693">
        <f t="array" ref="U1693">MAX(IF(A$2:A$1790=M1693,IF(B$2:B$1790=N1693,J$2:J$1790)))</f>
        <v>0</v>
      </c>
    </row>
    <row r="1694" spans="1:21" hidden="1" x14ac:dyDescent="0.3">
      <c r="A1694" t="s">
        <v>149</v>
      </c>
      <c r="B1694" t="s">
        <v>151</v>
      </c>
      <c r="C1694">
        <v>93297</v>
      </c>
      <c r="D1694" s="1">
        <v>42297</v>
      </c>
      <c r="E1694" s="1">
        <v>42454</v>
      </c>
      <c r="F1694">
        <v>190422</v>
      </c>
      <c r="G1694" t="s">
        <v>10</v>
      </c>
      <c r="H1694" s="2">
        <v>42454.432523148149</v>
      </c>
      <c r="I1694">
        <f t="shared" si="159"/>
        <v>157</v>
      </c>
      <c r="J1694">
        <f t="shared" si="164"/>
        <v>2</v>
      </c>
      <c r="K1694">
        <f t="shared" si="160"/>
        <v>0</v>
      </c>
      <c r="L1694">
        <f t="shared" si="161"/>
        <v>0</v>
      </c>
      <c r="P1694">
        <f t="shared" si="162"/>
        <v>0</v>
      </c>
      <c r="Q1694" t="e">
        <f>VLOOKUP(M1694,'train-c6'!A$1:B$23,2)</f>
        <v>#N/A</v>
      </c>
      <c r="R1694" t="e">
        <f>VLOOKUP(M1694,'train-c6'!A$2:H$23,7)</f>
        <v>#N/A</v>
      </c>
      <c r="S1694" t="e">
        <f>VLOOKUP(M1694,'train-c6'!A$2:H$23,8)</f>
        <v>#N/A</v>
      </c>
      <c r="T1694">
        <f t="shared" si="163"/>
        <v>0</v>
      </c>
      <c r="U1694">
        <f t="array" ref="U1694">MAX(IF(A$2:A$1790=M1694,IF(B$2:B$1790=N1694,J$2:J$1790)))</f>
        <v>0</v>
      </c>
    </row>
    <row r="1695" spans="1:21" hidden="1" x14ac:dyDescent="0.3">
      <c r="A1695" t="s">
        <v>149</v>
      </c>
      <c r="B1695" t="s">
        <v>151</v>
      </c>
      <c r="C1695">
        <v>93297</v>
      </c>
      <c r="D1695" s="1">
        <v>42297</v>
      </c>
      <c r="E1695" s="1">
        <v>42515</v>
      </c>
      <c r="F1695">
        <v>197284</v>
      </c>
      <c r="G1695" t="s">
        <v>10</v>
      </c>
      <c r="H1695" s="2">
        <v>42515.529050925928</v>
      </c>
      <c r="I1695">
        <f t="shared" si="159"/>
        <v>218</v>
      </c>
      <c r="J1695">
        <f t="shared" si="164"/>
        <v>3</v>
      </c>
      <c r="K1695">
        <f t="shared" si="160"/>
        <v>0</v>
      </c>
      <c r="L1695">
        <f t="shared" si="161"/>
        <v>0</v>
      </c>
      <c r="P1695">
        <f t="shared" si="162"/>
        <v>0</v>
      </c>
      <c r="Q1695" t="e">
        <f>VLOOKUP(M1695,'train-c6'!A$1:B$23,2)</f>
        <v>#N/A</v>
      </c>
      <c r="R1695" t="e">
        <f>VLOOKUP(M1695,'train-c6'!A$2:H$23,7)</f>
        <v>#N/A</v>
      </c>
      <c r="S1695" t="e">
        <f>VLOOKUP(M1695,'train-c6'!A$2:H$23,8)</f>
        <v>#N/A</v>
      </c>
      <c r="T1695">
        <f t="shared" si="163"/>
        <v>0</v>
      </c>
      <c r="U1695">
        <f t="array" ref="U1695">MAX(IF(A$2:A$1790=M1695,IF(B$2:B$1790=N1695,J$2:J$1790)))</f>
        <v>0</v>
      </c>
    </row>
    <row r="1696" spans="1:21" hidden="1" x14ac:dyDescent="0.3">
      <c r="A1696" t="s">
        <v>149</v>
      </c>
      <c r="B1696" t="s">
        <v>151</v>
      </c>
      <c r="C1696">
        <v>93297</v>
      </c>
      <c r="D1696" s="1">
        <v>42297</v>
      </c>
      <c r="E1696" s="1">
        <v>42572</v>
      </c>
      <c r="F1696">
        <v>204369</v>
      </c>
      <c r="G1696" t="s">
        <v>10</v>
      </c>
      <c r="H1696" s="2">
        <v>42572.478877314818</v>
      </c>
      <c r="I1696">
        <f t="shared" si="159"/>
        <v>275</v>
      </c>
      <c r="J1696">
        <f t="shared" si="164"/>
        <v>4</v>
      </c>
      <c r="K1696">
        <f t="shared" si="160"/>
        <v>0</v>
      </c>
      <c r="L1696">
        <f t="shared" si="161"/>
        <v>0</v>
      </c>
      <c r="P1696">
        <f t="shared" si="162"/>
        <v>0</v>
      </c>
      <c r="Q1696" t="e">
        <f>VLOOKUP(M1696,'train-c6'!A$1:B$23,2)</f>
        <v>#N/A</v>
      </c>
      <c r="R1696" t="e">
        <f>VLOOKUP(M1696,'train-c6'!A$2:H$23,7)</f>
        <v>#N/A</v>
      </c>
      <c r="S1696" t="e">
        <f>VLOOKUP(M1696,'train-c6'!A$2:H$23,8)</f>
        <v>#N/A</v>
      </c>
      <c r="T1696">
        <f t="shared" si="163"/>
        <v>0</v>
      </c>
      <c r="U1696">
        <f t="array" ref="U1696">MAX(IF(A$2:A$1790=M1696,IF(B$2:B$1790=N1696,J$2:J$1790)))</f>
        <v>0</v>
      </c>
    </row>
    <row r="1697" spans="1:21" hidden="1" x14ac:dyDescent="0.3">
      <c r="A1697" t="s">
        <v>149</v>
      </c>
      <c r="B1697" t="s">
        <v>151</v>
      </c>
      <c r="C1697">
        <v>93297</v>
      </c>
      <c r="D1697" s="1">
        <v>42297</v>
      </c>
      <c r="E1697" s="1">
        <v>42633</v>
      </c>
      <c r="F1697">
        <v>209950</v>
      </c>
      <c r="G1697" t="s">
        <v>10</v>
      </c>
      <c r="H1697" s="2">
        <v>42633.354548611111</v>
      </c>
      <c r="I1697">
        <f t="shared" si="159"/>
        <v>336</v>
      </c>
      <c r="J1697">
        <f t="shared" si="164"/>
        <v>5</v>
      </c>
      <c r="K1697">
        <f t="shared" si="160"/>
        <v>0</v>
      </c>
      <c r="L1697">
        <f t="shared" si="161"/>
        <v>0</v>
      </c>
      <c r="P1697">
        <f t="shared" si="162"/>
        <v>0</v>
      </c>
      <c r="Q1697" t="e">
        <f>VLOOKUP(M1697,'train-c6'!A$1:B$23,2)</f>
        <v>#N/A</v>
      </c>
      <c r="R1697" t="e">
        <f>VLOOKUP(M1697,'train-c6'!A$2:H$23,7)</f>
        <v>#N/A</v>
      </c>
      <c r="S1697" t="e">
        <f>VLOOKUP(M1697,'train-c6'!A$2:H$23,8)</f>
        <v>#N/A</v>
      </c>
      <c r="T1697">
        <f t="shared" si="163"/>
        <v>0</v>
      </c>
      <c r="U1697">
        <f t="array" ref="U1697">MAX(IF(A$2:A$1790=M1697,IF(B$2:B$1790=N1697,J$2:J$1790)))</f>
        <v>0</v>
      </c>
    </row>
    <row r="1698" spans="1:21" hidden="1" x14ac:dyDescent="0.3">
      <c r="A1698" t="s">
        <v>149</v>
      </c>
      <c r="B1698" t="s">
        <v>151</v>
      </c>
      <c r="C1698">
        <v>93297</v>
      </c>
      <c r="D1698" s="1">
        <v>42297</v>
      </c>
      <c r="E1698" s="1">
        <v>42699</v>
      </c>
      <c r="F1698">
        <v>215308</v>
      </c>
      <c r="G1698" t="s">
        <v>10</v>
      </c>
      <c r="H1698" s="2">
        <v>42699.310324074075</v>
      </c>
      <c r="I1698">
        <f t="shared" si="159"/>
        <v>402</v>
      </c>
      <c r="J1698">
        <f t="shared" si="164"/>
        <v>6</v>
      </c>
      <c r="K1698">
        <f t="shared" si="160"/>
        <v>0</v>
      </c>
      <c r="L1698">
        <f t="shared" si="161"/>
        <v>0</v>
      </c>
      <c r="P1698">
        <f t="shared" si="162"/>
        <v>0</v>
      </c>
      <c r="Q1698" t="e">
        <f>VLOOKUP(M1698,'train-c6'!A$1:B$23,2)</f>
        <v>#N/A</v>
      </c>
      <c r="R1698" t="e">
        <f>VLOOKUP(M1698,'train-c6'!A$2:H$23,7)</f>
        <v>#N/A</v>
      </c>
      <c r="S1698" t="e">
        <f>VLOOKUP(M1698,'train-c6'!A$2:H$23,8)</f>
        <v>#N/A</v>
      </c>
      <c r="T1698">
        <f t="shared" si="163"/>
        <v>0</v>
      </c>
      <c r="U1698">
        <f t="array" ref="U1698">MAX(IF(A$2:A$1790=M1698,IF(B$2:B$1790=N1698,J$2:J$1790)))</f>
        <v>0</v>
      </c>
    </row>
    <row r="1699" spans="1:21" hidden="1" x14ac:dyDescent="0.3">
      <c r="A1699" t="s">
        <v>149</v>
      </c>
      <c r="B1699" t="s">
        <v>151</v>
      </c>
      <c r="C1699">
        <v>93297</v>
      </c>
      <c r="D1699" s="1">
        <v>42297</v>
      </c>
      <c r="E1699" s="1">
        <v>42828</v>
      </c>
      <c r="F1699">
        <v>226412</v>
      </c>
      <c r="G1699" t="s">
        <v>10</v>
      </c>
      <c r="H1699" s="2">
        <v>42828.290613425925</v>
      </c>
      <c r="I1699">
        <f t="shared" si="159"/>
        <v>531</v>
      </c>
      <c r="J1699">
        <f t="shared" si="164"/>
        <v>7</v>
      </c>
      <c r="K1699">
        <f t="shared" si="160"/>
        <v>0</v>
      </c>
      <c r="L1699">
        <f t="shared" si="161"/>
        <v>0</v>
      </c>
      <c r="P1699">
        <f t="shared" si="162"/>
        <v>0</v>
      </c>
      <c r="Q1699" t="e">
        <f>VLOOKUP(M1699,'train-c6'!A$1:B$23,2)</f>
        <v>#N/A</v>
      </c>
      <c r="R1699" t="e">
        <f>VLOOKUP(M1699,'train-c6'!A$2:H$23,7)</f>
        <v>#N/A</v>
      </c>
      <c r="S1699" t="e">
        <f>VLOOKUP(M1699,'train-c6'!A$2:H$23,8)</f>
        <v>#N/A</v>
      </c>
      <c r="T1699">
        <f t="shared" si="163"/>
        <v>0</v>
      </c>
      <c r="U1699">
        <f t="array" ref="U1699">MAX(IF(A$2:A$1790=M1699,IF(B$2:B$1790=N1699,J$2:J$1790)))</f>
        <v>0</v>
      </c>
    </row>
    <row r="1700" spans="1:21" hidden="1" x14ac:dyDescent="0.3">
      <c r="A1700" t="s">
        <v>149</v>
      </c>
      <c r="B1700" t="s">
        <v>152</v>
      </c>
      <c r="C1700">
        <v>93298</v>
      </c>
      <c r="D1700" s="1">
        <v>42297</v>
      </c>
      <c r="E1700" s="1">
        <v>42401</v>
      </c>
      <c r="F1700">
        <v>185942</v>
      </c>
      <c r="G1700" t="s">
        <v>10</v>
      </c>
      <c r="H1700" s="2">
        <v>42401.532893518517</v>
      </c>
      <c r="I1700">
        <f t="shared" si="159"/>
        <v>104</v>
      </c>
      <c r="J1700">
        <f t="shared" si="164"/>
        <v>1</v>
      </c>
      <c r="K1700">
        <f t="shared" si="160"/>
        <v>0</v>
      </c>
      <c r="L1700">
        <f t="shared" si="161"/>
        <v>0</v>
      </c>
      <c r="P1700">
        <f t="shared" si="162"/>
        <v>0</v>
      </c>
      <c r="Q1700" t="e">
        <f>VLOOKUP(M1700,'train-c6'!A$1:B$23,2)</f>
        <v>#N/A</v>
      </c>
      <c r="R1700" t="e">
        <f>VLOOKUP(M1700,'train-c6'!A$2:H$23,7)</f>
        <v>#N/A</v>
      </c>
      <c r="S1700" t="e">
        <f>VLOOKUP(M1700,'train-c6'!A$2:H$23,8)</f>
        <v>#N/A</v>
      </c>
      <c r="T1700">
        <f t="shared" si="163"/>
        <v>0</v>
      </c>
      <c r="U1700">
        <f t="array" ref="U1700">MAX(IF(A$2:A$1790=M1700,IF(B$2:B$1790=N1700,J$2:J$1790)))</f>
        <v>0</v>
      </c>
    </row>
    <row r="1701" spans="1:21" hidden="1" x14ac:dyDescent="0.3">
      <c r="A1701" t="s">
        <v>149</v>
      </c>
      <c r="B1701" t="s">
        <v>152</v>
      </c>
      <c r="C1701">
        <v>93298</v>
      </c>
      <c r="D1701" s="1">
        <v>42297</v>
      </c>
      <c r="E1701" s="1">
        <v>42454</v>
      </c>
      <c r="F1701">
        <v>190421</v>
      </c>
      <c r="G1701" t="s">
        <v>10</v>
      </c>
      <c r="H1701" s="2">
        <v>42454.432500000003</v>
      </c>
      <c r="I1701">
        <f t="shared" si="159"/>
        <v>157</v>
      </c>
      <c r="J1701">
        <f t="shared" si="164"/>
        <v>2</v>
      </c>
      <c r="K1701">
        <f t="shared" si="160"/>
        <v>0</v>
      </c>
      <c r="L1701">
        <f t="shared" si="161"/>
        <v>0</v>
      </c>
      <c r="P1701">
        <f t="shared" si="162"/>
        <v>0</v>
      </c>
      <c r="Q1701" t="e">
        <f>VLOOKUP(M1701,'train-c6'!A$1:B$23,2)</f>
        <v>#N/A</v>
      </c>
      <c r="R1701" t="e">
        <f>VLOOKUP(M1701,'train-c6'!A$2:H$23,7)</f>
        <v>#N/A</v>
      </c>
      <c r="S1701" t="e">
        <f>VLOOKUP(M1701,'train-c6'!A$2:H$23,8)</f>
        <v>#N/A</v>
      </c>
      <c r="T1701">
        <f t="shared" si="163"/>
        <v>0</v>
      </c>
      <c r="U1701">
        <f t="array" ref="U1701">MAX(IF(A$2:A$1790=M1701,IF(B$2:B$1790=N1701,J$2:J$1790)))</f>
        <v>0</v>
      </c>
    </row>
    <row r="1702" spans="1:21" hidden="1" x14ac:dyDescent="0.3">
      <c r="A1702" t="s">
        <v>149</v>
      </c>
      <c r="B1702" t="s">
        <v>152</v>
      </c>
      <c r="C1702">
        <v>93298</v>
      </c>
      <c r="D1702" s="1">
        <v>42297</v>
      </c>
      <c r="E1702" s="1">
        <v>42515</v>
      </c>
      <c r="F1702">
        <v>197277</v>
      </c>
      <c r="G1702" t="s">
        <v>10</v>
      </c>
      <c r="H1702" s="2">
        <v>42515.528460648151</v>
      </c>
      <c r="I1702">
        <f t="shared" si="159"/>
        <v>218</v>
      </c>
      <c r="J1702">
        <f t="shared" si="164"/>
        <v>3</v>
      </c>
      <c r="K1702">
        <f t="shared" si="160"/>
        <v>0</v>
      </c>
      <c r="L1702">
        <f t="shared" si="161"/>
        <v>0</v>
      </c>
      <c r="P1702">
        <f t="shared" si="162"/>
        <v>0</v>
      </c>
      <c r="Q1702" t="e">
        <f>VLOOKUP(M1702,'train-c6'!A$1:B$23,2)</f>
        <v>#N/A</v>
      </c>
      <c r="R1702" t="e">
        <f>VLOOKUP(M1702,'train-c6'!A$2:H$23,7)</f>
        <v>#N/A</v>
      </c>
      <c r="S1702" t="e">
        <f>VLOOKUP(M1702,'train-c6'!A$2:H$23,8)</f>
        <v>#N/A</v>
      </c>
      <c r="T1702">
        <f t="shared" si="163"/>
        <v>0</v>
      </c>
      <c r="U1702">
        <f t="array" ref="U1702">MAX(IF(A$2:A$1790=M1702,IF(B$2:B$1790=N1702,J$2:J$1790)))</f>
        <v>0</v>
      </c>
    </row>
    <row r="1703" spans="1:21" hidden="1" x14ac:dyDescent="0.3">
      <c r="A1703" t="s">
        <v>149</v>
      </c>
      <c r="B1703" t="s">
        <v>152</v>
      </c>
      <c r="C1703">
        <v>93298</v>
      </c>
      <c r="D1703" s="1">
        <v>42297</v>
      </c>
      <c r="E1703" s="1">
        <v>42572</v>
      </c>
      <c r="F1703">
        <v>204377</v>
      </c>
      <c r="G1703" t="s">
        <v>10</v>
      </c>
      <c r="H1703" s="2">
        <v>42572.47552083333</v>
      </c>
      <c r="I1703">
        <f t="shared" si="159"/>
        <v>275</v>
      </c>
      <c r="J1703">
        <f t="shared" si="164"/>
        <v>4</v>
      </c>
      <c r="K1703">
        <f t="shared" si="160"/>
        <v>0</v>
      </c>
      <c r="L1703">
        <f t="shared" si="161"/>
        <v>0</v>
      </c>
      <c r="P1703">
        <f t="shared" si="162"/>
        <v>0</v>
      </c>
      <c r="Q1703" t="e">
        <f>VLOOKUP(M1703,'train-c6'!A$1:B$23,2)</f>
        <v>#N/A</v>
      </c>
      <c r="R1703" t="e">
        <f>VLOOKUP(M1703,'train-c6'!A$2:H$23,7)</f>
        <v>#N/A</v>
      </c>
      <c r="S1703" t="e">
        <f>VLOOKUP(M1703,'train-c6'!A$2:H$23,8)</f>
        <v>#N/A</v>
      </c>
      <c r="T1703">
        <f t="shared" si="163"/>
        <v>0</v>
      </c>
      <c r="U1703">
        <f t="array" ref="U1703">MAX(IF(A$2:A$1790=M1703,IF(B$2:B$1790=N1703,J$2:J$1790)))</f>
        <v>0</v>
      </c>
    </row>
    <row r="1704" spans="1:21" hidden="1" x14ac:dyDescent="0.3">
      <c r="A1704" t="s">
        <v>149</v>
      </c>
      <c r="B1704" t="s">
        <v>153</v>
      </c>
      <c r="C1704">
        <v>93299</v>
      </c>
      <c r="D1704" s="1">
        <v>42297</v>
      </c>
      <c r="E1704" s="1">
        <v>42401</v>
      </c>
      <c r="F1704">
        <v>185943</v>
      </c>
      <c r="G1704" t="s">
        <v>10</v>
      </c>
      <c r="H1704" s="2">
        <v>42401.532951388886</v>
      </c>
      <c r="I1704">
        <f t="shared" si="159"/>
        <v>104</v>
      </c>
      <c r="J1704">
        <f t="shared" si="164"/>
        <v>1</v>
      </c>
      <c r="K1704">
        <f t="shared" si="160"/>
        <v>0</v>
      </c>
      <c r="L1704">
        <f t="shared" si="161"/>
        <v>0</v>
      </c>
      <c r="P1704">
        <f t="shared" si="162"/>
        <v>0</v>
      </c>
      <c r="Q1704" t="e">
        <f>VLOOKUP(M1704,'train-c6'!A$1:B$23,2)</f>
        <v>#N/A</v>
      </c>
      <c r="R1704" t="e">
        <f>VLOOKUP(M1704,'train-c6'!A$2:H$23,7)</f>
        <v>#N/A</v>
      </c>
      <c r="S1704" t="e">
        <f>VLOOKUP(M1704,'train-c6'!A$2:H$23,8)</f>
        <v>#N/A</v>
      </c>
      <c r="T1704">
        <f t="shared" si="163"/>
        <v>0</v>
      </c>
      <c r="U1704">
        <f t="array" ref="U1704">MAX(IF(A$2:A$1790=M1704,IF(B$2:B$1790=N1704,J$2:J$1790)))</f>
        <v>0</v>
      </c>
    </row>
    <row r="1705" spans="1:21" hidden="1" x14ac:dyDescent="0.3">
      <c r="A1705" t="s">
        <v>149</v>
      </c>
      <c r="B1705" t="s">
        <v>153</v>
      </c>
      <c r="C1705">
        <v>93299</v>
      </c>
      <c r="D1705" s="1">
        <v>42297</v>
      </c>
      <c r="E1705" s="1">
        <v>42472</v>
      </c>
      <c r="F1705">
        <v>194446</v>
      </c>
      <c r="G1705" t="s">
        <v>10</v>
      </c>
      <c r="H1705" s="2">
        <v>42472.46738425926</v>
      </c>
      <c r="I1705">
        <f t="shared" si="159"/>
        <v>175</v>
      </c>
      <c r="J1705">
        <f t="shared" si="164"/>
        <v>2</v>
      </c>
      <c r="K1705">
        <f t="shared" si="160"/>
        <v>0</v>
      </c>
      <c r="L1705">
        <f t="shared" si="161"/>
        <v>0</v>
      </c>
      <c r="P1705">
        <f t="shared" si="162"/>
        <v>0</v>
      </c>
      <c r="Q1705" t="e">
        <f>VLOOKUP(M1705,'train-c6'!A$1:B$23,2)</f>
        <v>#N/A</v>
      </c>
      <c r="R1705" t="e">
        <f>VLOOKUP(M1705,'train-c6'!A$2:H$23,7)</f>
        <v>#N/A</v>
      </c>
      <c r="S1705" t="e">
        <f>VLOOKUP(M1705,'train-c6'!A$2:H$23,8)</f>
        <v>#N/A</v>
      </c>
      <c r="T1705">
        <f t="shared" si="163"/>
        <v>0</v>
      </c>
      <c r="U1705">
        <f t="array" ref="U1705">MAX(IF(A$2:A$1790=M1705,IF(B$2:B$1790=N1705,J$2:J$1790)))</f>
        <v>0</v>
      </c>
    </row>
    <row r="1706" spans="1:21" hidden="1" x14ac:dyDescent="0.3">
      <c r="A1706" t="s">
        <v>149</v>
      </c>
      <c r="B1706" t="s">
        <v>153</v>
      </c>
      <c r="C1706">
        <v>93299</v>
      </c>
      <c r="D1706" s="1">
        <v>42297</v>
      </c>
      <c r="E1706" s="1">
        <v>42531</v>
      </c>
      <c r="F1706">
        <v>200813</v>
      </c>
      <c r="G1706" t="s">
        <v>10</v>
      </c>
      <c r="H1706" s="2">
        <v>42531.353194444448</v>
      </c>
      <c r="I1706">
        <f t="shared" si="159"/>
        <v>234</v>
      </c>
      <c r="J1706">
        <f t="shared" si="164"/>
        <v>3</v>
      </c>
      <c r="K1706">
        <f t="shared" si="160"/>
        <v>0</v>
      </c>
      <c r="L1706">
        <f t="shared" si="161"/>
        <v>0</v>
      </c>
      <c r="P1706">
        <f t="shared" si="162"/>
        <v>0</v>
      </c>
      <c r="Q1706" t="e">
        <f>VLOOKUP(M1706,'train-c6'!A$1:B$23,2)</f>
        <v>#N/A</v>
      </c>
      <c r="R1706" t="e">
        <f>VLOOKUP(M1706,'train-c6'!A$2:H$23,7)</f>
        <v>#N/A</v>
      </c>
      <c r="S1706" t="e">
        <f>VLOOKUP(M1706,'train-c6'!A$2:H$23,8)</f>
        <v>#N/A</v>
      </c>
      <c r="T1706">
        <f t="shared" si="163"/>
        <v>0</v>
      </c>
      <c r="U1706">
        <f t="array" ref="U1706">MAX(IF(A$2:A$1790=M1706,IF(B$2:B$1790=N1706,J$2:J$1790)))</f>
        <v>0</v>
      </c>
    </row>
    <row r="1707" spans="1:21" hidden="1" x14ac:dyDescent="0.3">
      <c r="A1707" t="s">
        <v>149</v>
      </c>
      <c r="B1707" t="s">
        <v>153</v>
      </c>
      <c r="C1707">
        <v>93299</v>
      </c>
      <c r="D1707" s="1">
        <v>42297</v>
      </c>
      <c r="E1707" s="1">
        <v>42572</v>
      </c>
      <c r="F1707">
        <v>204376</v>
      </c>
      <c r="G1707" t="s">
        <v>10</v>
      </c>
      <c r="H1707" s="2">
        <v>42572.47892361111</v>
      </c>
      <c r="I1707">
        <f t="shared" si="159"/>
        <v>275</v>
      </c>
      <c r="J1707">
        <f t="shared" si="164"/>
        <v>4</v>
      </c>
      <c r="K1707">
        <f t="shared" si="160"/>
        <v>0</v>
      </c>
      <c r="L1707">
        <f t="shared" si="161"/>
        <v>0</v>
      </c>
      <c r="P1707">
        <f t="shared" si="162"/>
        <v>0</v>
      </c>
      <c r="Q1707" t="e">
        <f>VLOOKUP(M1707,'train-c6'!A$1:B$23,2)</f>
        <v>#N/A</v>
      </c>
      <c r="R1707" t="e">
        <f>VLOOKUP(M1707,'train-c6'!A$2:H$23,7)</f>
        <v>#N/A</v>
      </c>
      <c r="S1707" t="e">
        <f>VLOOKUP(M1707,'train-c6'!A$2:H$23,8)</f>
        <v>#N/A</v>
      </c>
      <c r="T1707">
        <f t="shared" si="163"/>
        <v>0</v>
      </c>
      <c r="U1707">
        <f t="array" ref="U1707">MAX(IF(A$2:A$1790=M1707,IF(B$2:B$1790=N1707,J$2:J$1790)))</f>
        <v>0</v>
      </c>
    </row>
    <row r="1708" spans="1:21" hidden="1" x14ac:dyDescent="0.3">
      <c r="A1708" t="s">
        <v>149</v>
      </c>
      <c r="B1708" t="s">
        <v>153</v>
      </c>
      <c r="C1708">
        <v>93299</v>
      </c>
      <c r="D1708" s="1">
        <v>42297</v>
      </c>
      <c r="E1708" s="1">
        <v>42633</v>
      </c>
      <c r="F1708">
        <v>209951</v>
      </c>
      <c r="G1708" t="s">
        <v>10</v>
      </c>
      <c r="H1708" s="2">
        <v>42647.460092592592</v>
      </c>
      <c r="I1708">
        <f t="shared" si="159"/>
        <v>336</v>
      </c>
      <c r="J1708">
        <f t="shared" si="164"/>
        <v>5</v>
      </c>
      <c r="K1708">
        <f t="shared" si="160"/>
        <v>0</v>
      </c>
      <c r="L1708">
        <f t="shared" si="161"/>
        <v>0</v>
      </c>
      <c r="P1708">
        <f t="shared" si="162"/>
        <v>0</v>
      </c>
      <c r="Q1708" t="e">
        <f>VLOOKUP(M1708,'train-c6'!A$1:B$23,2)</f>
        <v>#N/A</v>
      </c>
      <c r="R1708" t="e">
        <f>VLOOKUP(M1708,'train-c6'!A$2:H$23,7)</f>
        <v>#N/A</v>
      </c>
      <c r="S1708" t="e">
        <f>VLOOKUP(M1708,'train-c6'!A$2:H$23,8)</f>
        <v>#N/A</v>
      </c>
      <c r="T1708">
        <f t="shared" si="163"/>
        <v>0</v>
      </c>
      <c r="U1708">
        <f t="array" ref="U1708">MAX(IF(A$2:A$1790=M1708,IF(B$2:B$1790=N1708,J$2:J$1790)))</f>
        <v>0</v>
      </c>
    </row>
    <row r="1709" spans="1:21" hidden="1" x14ac:dyDescent="0.3">
      <c r="A1709" t="s">
        <v>149</v>
      </c>
      <c r="B1709" t="s">
        <v>153</v>
      </c>
      <c r="C1709">
        <v>93299</v>
      </c>
      <c r="D1709" s="1">
        <v>42297</v>
      </c>
      <c r="E1709" s="1">
        <v>42647</v>
      </c>
      <c r="F1709">
        <v>212052</v>
      </c>
      <c r="G1709" t="s">
        <v>10</v>
      </c>
      <c r="H1709" s="2">
        <v>42647.460092592592</v>
      </c>
      <c r="I1709">
        <f t="shared" si="159"/>
        <v>350</v>
      </c>
      <c r="J1709">
        <f t="shared" si="164"/>
        <v>6</v>
      </c>
      <c r="K1709">
        <f t="shared" si="160"/>
        <v>0</v>
      </c>
      <c r="L1709">
        <f t="shared" si="161"/>
        <v>0</v>
      </c>
      <c r="P1709">
        <f t="shared" si="162"/>
        <v>0</v>
      </c>
      <c r="Q1709" t="e">
        <f>VLOOKUP(M1709,'train-c6'!A$1:B$23,2)</f>
        <v>#N/A</v>
      </c>
      <c r="R1709" t="e">
        <f>VLOOKUP(M1709,'train-c6'!A$2:H$23,7)</f>
        <v>#N/A</v>
      </c>
      <c r="S1709" t="e">
        <f>VLOOKUP(M1709,'train-c6'!A$2:H$23,8)</f>
        <v>#N/A</v>
      </c>
      <c r="T1709">
        <f t="shared" si="163"/>
        <v>0</v>
      </c>
      <c r="U1709">
        <f t="array" ref="U1709">MAX(IF(A$2:A$1790=M1709,IF(B$2:B$1790=N1709,J$2:J$1790)))</f>
        <v>0</v>
      </c>
    </row>
    <row r="1710" spans="1:21" hidden="1" x14ac:dyDescent="0.3">
      <c r="A1710" t="s">
        <v>149</v>
      </c>
      <c r="B1710" t="s">
        <v>153</v>
      </c>
      <c r="C1710">
        <v>93299</v>
      </c>
      <c r="D1710" s="1">
        <v>42297</v>
      </c>
      <c r="E1710" s="1">
        <v>42699</v>
      </c>
      <c r="F1710">
        <v>215309</v>
      </c>
      <c r="G1710" t="s">
        <v>10</v>
      </c>
      <c r="H1710" s="2">
        <v>42699.310428240744</v>
      </c>
      <c r="I1710">
        <f t="shared" si="159"/>
        <v>402</v>
      </c>
      <c r="J1710">
        <f t="shared" si="164"/>
        <v>7</v>
      </c>
      <c r="K1710">
        <f t="shared" si="160"/>
        <v>0</v>
      </c>
      <c r="L1710">
        <f t="shared" si="161"/>
        <v>0</v>
      </c>
      <c r="P1710">
        <f t="shared" si="162"/>
        <v>0</v>
      </c>
      <c r="Q1710" t="e">
        <f>VLOOKUP(M1710,'train-c6'!A$1:B$23,2)</f>
        <v>#N/A</v>
      </c>
      <c r="R1710" t="e">
        <f>VLOOKUP(M1710,'train-c6'!A$2:H$23,7)</f>
        <v>#N/A</v>
      </c>
      <c r="S1710" t="e">
        <f>VLOOKUP(M1710,'train-c6'!A$2:H$23,8)</f>
        <v>#N/A</v>
      </c>
      <c r="T1710">
        <f t="shared" si="163"/>
        <v>0</v>
      </c>
      <c r="U1710">
        <f t="array" ref="U1710">MAX(IF(A$2:A$1790=M1710,IF(B$2:B$1790=N1710,J$2:J$1790)))</f>
        <v>0</v>
      </c>
    </row>
    <row r="1711" spans="1:21" hidden="1" x14ac:dyDescent="0.3">
      <c r="A1711" t="s">
        <v>149</v>
      </c>
      <c r="B1711" t="s">
        <v>153</v>
      </c>
      <c r="C1711">
        <v>93299</v>
      </c>
      <c r="D1711" s="1">
        <v>42297</v>
      </c>
      <c r="E1711" s="1">
        <v>42828</v>
      </c>
      <c r="F1711">
        <v>226413</v>
      </c>
      <c r="G1711" t="s">
        <v>10</v>
      </c>
      <c r="H1711" s="2">
        <v>42828.290682870371</v>
      </c>
      <c r="I1711">
        <f t="shared" si="159"/>
        <v>531</v>
      </c>
      <c r="J1711">
        <f t="shared" si="164"/>
        <v>8</v>
      </c>
      <c r="K1711">
        <f t="shared" si="160"/>
        <v>0</v>
      </c>
      <c r="L1711">
        <f t="shared" si="161"/>
        <v>0</v>
      </c>
      <c r="P1711">
        <f t="shared" si="162"/>
        <v>0</v>
      </c>
      <c r="Q1711" t="e">
        <f>VLOOKUP(M1711,'train-c6'!A$1:B$23,2)</f>
        <v>#N/A</v>
      </c>
      <c r="R1711" t="e">
        <f>VLOOKUP(M1711,'train-c6'!A$2:H$23,7)</f>
        <v>#N/A</v>
      </c>
      <c r="S1711" t="e">
        <f>VLOOKUP(M1711,'train-c6'!A$2:H$23,8)</f>
        <v>#N/A</v>
      </c>
      <c r="T1711">
        <f t="shared" si="163"/>
        <v>0</v>
      </c>
      <c r="U1711">
        <f t="array" ref="U1711">MAX(IF(A$2:A$1790=M1711,IF(B$2:B$1790=N1711,J$2:J$1790)))</f>
        <v>0</v>
      </c>
    </row>
    <row r="1712" spans="1:21" hidden="1" x14ac:dyDescent="0.3">
      <c r="A1712" t="s">
        <v>149</v>
      </c>
      <c r="B1712" t="s">
        <v>154</v>
      </c>
      <c r="C1712">
        <v>93300</v>
      </c>
      <c r="D1712" s="1">
        <v>42297</v>
      </c>
      <c r="E1712" s="1">
        <v>42401</v>
      </c>
      <c r="F1712">
        <v>185944</v>
      </c>
      <c r="G1712" t="s">
        <v>10</v>
      </c>
      <c r="H1712" s="2">
        <v>42401.532997685186</v>
      </c>
      <c r="I1712">
        <f t="shared" si="159"/>
        <v>104</v>
      </c>
      <c r="J1712">
        <f t="shared" si="164"/>
        <v>1</v>
      </c>
      <c r="K1712">
        <f t="shared" si="160"/>
        <v>0</v>
      </c>
      <c r="L1712">
        <f t="shared" si="161"/>
        <v>0</v>
      </c>
      <c r="P1712">
        <f t="shared" si="162"/>
        <v>0</v>
      </c>
      <c r="Q1712" t="e">
        <f>VLOOKUP(M1712,'train-c6'!A$1:B$23,2)</f>
        <v>#N/A</v>
      </c>
      <c r="R1712" t="e">
        <f>VLOOKUP(M1712,'train-c6'!A$2:H$23,7)</f>
        <v>#N/A</v>
      </c>
      <c r="S1712" t="e">
        <f>VLOOKUP(M1712,'train-c6'!A$2:H$23,8)</f>
        <v>#N/A</v>
      </c>
      <c r="T1712">
        <f t="shared" si="163"/>
        <v>0</v>
      </c>
      <c r="U1712">
        <f t="array" ref="U1712">MAX(IF(A$2:A$1790=M1712,IF(B$2:B$1790=N1712,J$2:J$1790)))</f>
        <v>0</v>
      </c>
    </row>
    <row r="1713" spans="1:21" hidden="1" x14ac:dyDescent="0.3">
      <c r="A1713" t="s">
        <v>149</v>
      </c>
      <c r="B1713" t="s">
        <v>154</v>
      </c>
      <c r="C1713">
        <v>93300</v>
      </c>
      <c r="D1713" s="1">
        <v>42297</v>
      </c>
      <c r="E1713" s="1">
        <v>42454</v>
      </c>
      <c r="F1713">
        <v>190425</v>
      </c>
      <c r="G1713" t="s">
        <v>10</v>
      </c>
      <c r="H1713" s="2">
        <v>42454.432754629626</v>
      </c>
      <c r="I1713">
        <f t="shared" si="159"/>
        <v>157</v>
      </c>
      <c r="J1713">
        <f t="shared" si="164"/>
        <v>2</v>
      </c>
      <c r="K1713">
        <f t="shared" si="160"/>
        <v>0</v>
      </c>
      <c r="L1713">
        <f t="shared" si="161"/>
        <v>0</v>
      </c>
      <c r="P1713">
        <f t="shared" si="162"/>
        <v>0</v>
      </c>
      <c r="Q1713" t="e">
        <f>VLOOKUP(M1713,'train-c6'!A$1:B$23,2)</f>
        <v>#N/A</v>
      </c>
      <c r="R1713" t="e">
        <f>VLOOKUP(M1713,'train-c6'!A$2:H$23,7)</f>
        <v>#N/A</v>
      </c>
      <c r="S1713" t="e">
        <f>VLOOKUP(M1713,'train-c6'!A$2:H$23,8)</f>
        <v>#N/A</v>
      </c>
      <c r="T1713">
        <f t="shared" si="163"/>
        <v>0</v>
      </c>
      <c r="U1713">
        <f t="array" ref="U1713">MAX(IF(A$2:A$1790=M1713,IF(B$2:B$1790=N1713,J$2:J$1790)))</f>
        <v>0</v>
      </c>
    </row>
    <row r="1714" spans="1:21" hidden="1" x14ac:dyDescent="0.3">
      <c r="A1714" t="s">
        <v>149</v>
      </c>
      <c r="B1714" t="s">
        <v>154</v>
      </c>
      <c r="C1714">
        <v>93300</v>
      </c>
      <c r="D1714" s="1">
        <v>42297</v>
      </c>
      <c r="E1714" s="1">
        <v>42515</v>
      </c>
      <c r="F1714">
        <v>197285</v>
      </c>
      <c r="G1714" t="s">
        <v>10</v>
      </c>
      <c r="H1714" s="2">
        <v>42515.529293981483</v>
      </c>
      <c r="I1714">
        <f t="shared" si="159"/>
        <v>218</v>
      </c>
      <c r="J1714">
        <f t="shared" si="164"/>
        <v>3</v>
      </c>
      <c r="K1714">
        <f t="shared" si="160"/>
        <v>0</v>
      </c>
      <c r="L1714">
        <f t="shared" si="161"/>
        <v>0</v>
      </c>
      <c r="P1714">
        <f t="shared" si="162"/>
        <v>0</v>
      </c>
      <c r="Q1714" t="e">
        <f>VLOOKUP(M1714,'train-c6'!A$1:B$23,2)</f>
        <v>#N/A</v>
      </c>
      <c r="R1714" t="e">
        <f>VLOOKUP(M1714,'train-c6'!A$2:H$23,7)</f>
        <v>#N/A</v>
      </c>
      <c r="S1714" t="e">
        <f>VLOOKUP(M1714,'train-c6'!A$2:H$23,8)</f>
        <v>#N/A</v>
      </c>
      <c r="T1714">
        <f t="shared" si="163"/>
        <v>0</v>
      </c>
      <c r="U1714">
        <f t="array" ref="U1714">MAX(IF(A$2:A$1790=M1714,IF(B$2:B$1790=N1714,J$2:J$1790)))</f>
        <v>0</v>
      </c>
    </row>
    <row r="1715" spans="1:21" hidden="1" x14ac:dyDescent="0.3">
      <c r="A1715" t="s">
        <v>149</v>
      </c>
      <c r="B1715" t="s">
        <v>154</v>
      </c>
      <c r="C1715">
        <v>93300</v>
      </c>
      <c r="D1715" s="1">
        <v>42297</v>
      </c>
      <c r="E1715" s="1">
        <v>42572</v>
      </c>
      <c r="F1715">
        <v>204375</v>
      </c>
      <c r="G1715" t="s">
        <v>10</v>
      </c>
      <c r="H1715" s="2">
        <v>42572.478993055556</v>
      </c>
      <c r="I1715">
        <f t="shared" si="159"/>
        <v>275</v>
      </c>
      <c r="J1715">
        <f t="shared" si="164"/>
        <v>4</v>
      </c>
      <c r="K1715">
        <f t="shared" si="160"/>
        <v>0</v>
      </c>
      <c r="L1715">
        <f t="shared" si="161"/>
        <v>0</v>
      </c>
      <c r="P1715">
        <f t="shared" si="162"/>
        <v>0</v>
      </c>
      <c r="Q1715" t="e">
        <f>VLOOKUP(M1715,'train-c6'!A$1:B$23,2)</f>
        <v>#N/A</v>
      </c>
      <c r="R1715" t="e">
        <f>VLOOKUP(M1715,'train-c6'!A$2:H$23,7)</f>
        <v>#N/A</v>
      </c>
      <c r="S1715" t="e">
        <f>VLOOKUP(M1715,'train-c6'!A$2:H$23,8)</f>
        <v>#N/A</v>
      </c>
      <c r="T1715">
        <f t="shared" si="163"/>
        <v>0</v>
      </c>
      <c r="U1715">
        <f t="array" ref="U1715">MAX(IF(A$2:A$1790=M1715,IF(B$2:B$1790=N1715,J$2:J$1790)))</f>
        <v>0</v>
      </c>
    </row>
    <row r="1716" spans="1:21" hidden="1" x14ac:dyDescent="0.3">
      <c r="A1716" t="s">
        <v>149</v>
      </c>
      <c r="B1716" t="s">
        <v>155</v>
      </c>
      <c r="C1716">
        <v>93301</v>
      </c>
      <c r="D1716" s="1">
        <v>42297</v>
      </c>
      <c r="E1716" s="1">
        <v>42401</v>
      </c>
      <c r="F1716">
        <v>185945</v>
      </c>
      <c r="G1716" t="s">
        <v>10</v>
      </c>
      <c r="H1716" s="2">
        <v>42401.533090277779</v>
      </c>
      <c r="I1716">
        <f t="shared" si="159"/>
        <v>104</v>
      </c>
      <c r="J1716">
        <f t="shared" si="164"/>
        <v>1</v>
      </c>
      <c r="K1716">
        <f t="shared" si="160"/>
        <v>0</v>
      </c>
      <c r="L1716">
        <f t="shared" si="161"/>
        <v>0</v>
      </c>
      <c r="P1716">
        <f t="shared" si="162"/>
        <v>0</v>
      </c>
      <c r="Q1716" t="e">
        <f>VLOOKUP(M1716,'train-c6'!A$1:B$23,2)</f>
        <v>#N/A</v>
      </c>
      <c r="R1716" t="e">
        <f>VLOOKUP(M1716,'train-c6'!A$2:H$23,7)</f>
        <v>#N/A</v>
      </c>
      <c r="S1716" t="e">
        <f>VLOOKUP(M1716,'train-c6'!A$2:H$23,8)</f>
        <v>#N/A</v>
      </c>
      <c r="T1716">
        <f t="shared" si="163"/>
        <v>0</v>
      </c>
      <c r="U1716">
        <f t="array" ref="U1716">MAX(IF(A$2:A$1790=M1716,IF(B$2:B$1790=N1716,J$2:J$1790)))</f>
        <v>0</v>
      </c>
    </row>
    <row r="1717" spans="1:21" hidden="1" x14ac:dyDescent="0.3">
      <c r="A1717" t="s">
        <v>149</v>
      </c>
      <c r="B1717" t="s">
        <v>155</v>
      </c>
      <c r="C1717">
        <v>93301</v>
      </c>
      <c r="D1717" s="1">
        <v>42297</v>
      </c>
      <c r="E1717" s="1">
        <v>42454</v>
      </c>
      <c r="F1717">
        <v>190426</v>
      </c>
      <c r="G1717" t="s">
        <v>10</v>
      </c>
      <c r="H1717" s="2">
        <v>42454.432800925926</v>
      </c>
      <c r="I1717">
        <f t="shared" si="159"/>
        <v>157</v>
      </c>
      <c r="J1717">
        <f t="shared" si="164"/>
        <v>2</v>
      </c>
      <c r="K1717">
        <f t="shared" si="160"/>
        <v>0</v>
      </c>
      <c r="L1717">
        <f t="shared" si="161"/>
        <v>0</v>
      </c>
      <c r="P1717">
        <f t="shared" si="162"/>
        <v>0</v>
      </c>
      <c r="Q1717" t="e">
        <f>VLOOKUP(M1717,'train-c6'!A$1:B$23,2)</f>
        <v>#N/A</v>
      </c>
      <c r="R1717" t="e">
        <f>VLOOKUP(M1717,'train-c6'!A$2:H$23,7)</f>
        <v>#N/A</v>
      </c>
      <c r="S1717" t="e">
        <f>VLOOKUP(M1717,'train-c6'!A$2:H$23,8)</f>
        <v>#N/A</v>
      </c>
      <c r="T1717">
        <f t="shared" si="163"/>
        <v>0</v>
      </c>
      <c r="U1717">
        <f t="array" ref="U1717">MAX(IF(A$2:A$1790=M1717,IF(B$2:B$1790=N1717,J$2:J$1790)))</f>
        <v>0</v>
      </c>
    </row>
    <row r="1718" spans="1:21" hidden="1" x14ac:dyDescent="0.3">
      <c r="A1718" t="s">
        <v>149</v>
      </c>
      <c r="B1718" t="s">
        <v>155</v>
      </c>
      <c r="C1718">
        <v>93301</v>
      </c>
      <c r="D1718" s="1">
        <v>42297</v>
      </c>
      <c r="E1718" s="1">
        <v>42515</v>
      </c>
      <c r="F1718">
        <v>197286</v>
      </c>
      <c r="G1718" t="s">
        <v>10</v>
      </c>
      <c r="H1718" s="2">
        <v>42515.529548611114</v>
      </c>
      <c r="I1718">
        <f t="shared" si="159"/>
        <v>218</v>
      </c>
      <c r="J1718">
        <f t="shared" si="164"/>
        <v>3</v>
      </c>
      <c r="K1718">
        <f t="shared" si="160"/>
        <v>0</v>
      </c>
      <c r="L1718">
        <f t="shared" si="161"/>
        <v>0</v>
      </c>
      <c r="P1718">
        <f t="shared" si="162"/>
        <v>0</v>
      </c>
      <c r="Q1718" t="e">
        <f>VLOOKUP(M1718,'train-c6'!A$1:B$23,2)</f>
        <v>#N/A</v>
      </c>
      <c r="R1718" t="e">
        <f>VLOOKUP(M1718,'train-c6'!A$2:H$23,7)</f>
        <v>#N/A</v>
      </c>
      <c r="S1718" t="e">
        <f>VLOOKUP(M1718,'train-c6'!A$2:H$23,8)</f>
        <v>#N/A</v>
      </c>
      <c r="T1718">
        <f t="shared" si="163"/>
        <v>0</v>
      </c>
      <c r="U1718">
        <f t="array" ref="U1718">MAX(IF(A$2:A$1790=M1718,IF(B$2:B$1790=N1718,J$2:J$1790)))</f>
        <v>0</v>
      </c>
    </row>
    <row r="1719" spans="1:21" hidden="1" x14ac:dyDescent="0.3">
      <c r="A1719" t="s">
        <v>149</v>
      </c>
      <c r="B1719" t="s">
        <v>155</v>
      </c>
      <c r="C1719">
        <v>93301</v>
      </c>
      <c r="D1719" s="1">
        <v>42297</v>
      </c>
      <c r="E1719" s="1">
        <v>42572</v>
      </c>
      <c r="F1719">
        <v>204374</v>
      </c>
      <c r="G1719" t="s">
        <v>10</v>
      </c>
      <c r="H1719" s="2">
        <v>42572.479583333334</v>
      </c>
      <c r="I1719">
        <f t="shared" si="159"/>
        <v>275</v>
      </c>
      <c r="J1719">
        <f t="shared" si="164"/>
        <v>4</v>
      </c>
      <c r="K1719">
        <f t="shared" si="160"/>
        <v>0</v>
      </c>
      <c r="L1719">
        <f t="shared" si="161"/>
        <v>0</v>
      </c>
      <c r="P1719">
        <f t="shared" si="162"/>
        <v>0</v>
      </c>
      <c r="Q1719" t="e">
        <f>VLOOKUP(M1719,'train-c6'!A$1:B$23,2)</f>
        <v>#N/A</v>
      </c>
      <c r="R1719" t="e">
        <f>VLOOKUP(M1719,'train-c6'!A$2:H$23,7)</f>
        <v>#N/A</v>
      </c>
      <c r="S1719" t="e">
        <f>VLOOKUP(M1719,'train-c6'!A$2:H$23,8)</f>
        <v>#N/A</v>
      </c>
      <c r="T1719">
        <f t="shared" si="163"/>
        <v>0</v>
      </c>
      <c r="U1719">
        <f t="array" ref="U1719">MAX(IF(A$2:A$1790=M1719,IF(B$2:B$1790=N1719,J$2:J$1790)))</f>
        <v>0</v>
      </c>
    </row>
    <row r="1720" spans="1:21" hidden="1" x14ac:dyDescent="0.3">
      <c r="A1720" t="s">
        <v>149</v>
      </c>
      <c r="B1720" t="s">
        <v>156</v>
      </c>
      <c r="C1720">
        <v>93302</v>
      </c>
      <c r="D1720" s="1">
        <v>42297</v>
      </c>
      <c r="E1720" s="1">
        <v>42401</v>
      </c>
      <c r="F1720">
        <v>185946</v>
      </c>
      <c r="G1720" t="s">
        <v>10</v>
      </c>
      <c r="H1720" s="2">
        <v>42401.533136574071</v>
      </c>
      <c r="I1720">
        <f t="shared" si="159"/>
        <v>104</v>
      </c>
      <c r="J1720">
        <f t="shared" si="164"/>
        <v>1</v>
      </c>
      <c r="K1720">
        <f t="shared" si="160"/>
        <v>0</v>
      </c>
      <c r="L1720">
        <f t="shared" si="161"/>
        <v>0</v>
      </c>
      <c r="P1720">
        <f t="shared" si="162"/>
        <v>0</v>
      </c>
      <c r="Q1720" t="e">
        <f>VLOOKUP(M1720,'train-c6'!A$1:B$23,2)</f>
        <v>#N/A</v>
      </c>
      <c r="R1720" t="e">
        <f>VLOOKUP(M1720,'train-c6'!A$2:H$23,7)</f>
        <v>#N/A</v>
      </c>
      <c r="S1720" t="e">
        <f>VLOOKUP(M1720,'train-c6'!A$2:H$23,8)</f>
        <v>#N/A</v>
      </c>
      <c r="T1720">
        <f t="shared" si="163"/>
        <v>0</v>
      </c>
      <c r="U1720">
        <f t="array" ref="U1720">MAX(IF(A$2:A$1790=M1720,IF(B$2:B$1790=N1720,J$2:J$1790)))</f>
        <v>0</v>
      </c>
    </row>
    <row r="1721" spans="1:21" hidden="1" x14ac:dyDescent="0.3">
      <c r="A1721" t="s">
        <v>149</v>
      </c>
      <c r="B1721" t="s">
        <v>156</v>
      </c>
      <c r="C1721">
        <v>93302</v>
      </c>
      <c r="D1721" s="1">
        <v>42297</v>
      </c>
      <c r="E1721" s="1">
        <v>42454</v>
      </c>
      <c r="F1721">
        <v>190427</v>
      </c>
      <c r="G1721" t="s">
        <v>10</v>
      </c>
      <c r="H1721" s="2">
        <v>42454.432835648149</v>
      </c>
      <c r="I1721">
        <f t="shared" si="159"/>
        <v>157</v>
      </c>
      <c r="J1721">
        <f t="shared" si="164"/>
        <v>2</v>
      </c>
      <c r="K1721">
        <f t="shared" si="160"/>
        <v>0</v>
      </c>
      <c r="L1721">
        <f t="shared" si="161"/>
        <v>0</v>
      </c>
      <c r="P1721">
        <f t="shared" si="162"/>
        <v>0</v>
      </c>
      <c r="Q1721" t="e">
        <f>VLOOKUP(M1721,'train-c6'!A$1:B$23,2)</f>
        <v>#N/A</v>
      </c>
      <c r="R1721" t="e">
        <f>VLOOKUP(M1721,'train-c6'!A$2:H$23,7)</f>
        <v>#N/A</v>
      </c>
      <c r="S1721" t="e">
        <f>VLOOKUP(M1721,'train-c6'!A$2:H$23,8)</f>
        <v>#N/A</v>
      </c>
      <c r="T1721">
        <f t="shared" si="163"/>
        <v>0</v>
      </c>
      <c r="U1721">
        <f t="array" ref="U1721">MAX(IF(A$2:A$1790=M1721,IF(B$2:B$1790=N1721,J$2:J$1790)))</f>
        <v>0</v>
      </c>
    </row>
    <row r="1722" spans="1:21" hidden="1" x14ac:dyDescent="0.3">
      <c r="A1722" t="s">
        <v>149</v>
      </c>
      <c r="B1722" t="s">
        <v>156</v>
      </c>
      <c r="C1722">
        <v>93302</v>
      </c>
      <c r="D1722" s="1">
        <v>42297</v>
      </c>
      <c r="E1722" s="1">
        <v>42531</v>
      </c>
      <c r="F1722">
        <v>200815</v>
      </c>
      <c r="G1722" t="s">
        <v>10</v>
      </c>
      <c r="H1722" s="2">
        <v>42531.353344907409</v>
      </c>
      <c r="I1722">
        <f t="shared" si="159"/>
        <v>234</v>
      </c>
      <c r="J1722">
        <f t="shared" si="164"/>
        <v>3</v>
      </c>
      <c r="K1722">
        <f t="shared" si="160"/>
        <v>0</v>
      </c>
      <c r="L1722">
        <f t="shared" si="161"/>
        <v>0</v>
      </c>
      <c r="P1722">
        <f t="shared" si="162"/>
        <v>0</v>
      </c>
      <c r="Q1722" t="e">
        <f>VLOOKUP(M1722,'train-c6'!A$1:B$23,2)</f>
        <v>#N/A</v>
      </c>
      <c r="R1722" t="e">
        <f>VLOOKUP(M1722,'train-c6'!A$2:H$23,7)</f>
        <v>#N/A</v>
      </c>
      <c r="S1722" t="e">
        <f>VLOOKUP(M1722,'train-c6'!A$2:H$23,8)</f>
        <v>#N/A</v>
      </c>
      <c r="T1722">
        <f t="shared" si="163"/>
        <v>0</v>
      </c>
      <c r="U1722">
        <f t="array" ref="U1722">MAX(IF(A$2:A$1790=M1722,IF(B$2:B$1790=N1722,J$2:J$1790)))</f>
        <v>0</v>
      </c>
    </row>
    <row r="1723" spans="1:21" hidden="1" x14ac:dyDescent="0.3">
      <c r="A1723" t="s">
        <v>149</v>
      </c>
      <c r="B1723" t="s">
        <v>156</v>
      </c>
      <c r="C1723">
        <v>93302</v>
      </c>
      <c r="D1723" s="1">
        <v>42297</v>
      </c>
      <c r="E1723" s="1">
        <v>42572</v>
      </c>
      <c r="F1723">
        <v>204372</v>
      </c>
      <c r="G1723" t="s">
        <v>10</v>
      </c>
      <c r="H1723" s="2">
        <v>42572.479837962965</v>
      </c>
      <c r="I1723">
        <f t="shared" si="159"/>
        <v>275</v>
      </c>
      <c r="J1723">
        <f t="shared" si="164"/>
        <v>4</v>
      </c>
      <c r="K1723">
        <f t="shared" si="160"/>
        <v>0</v>
      </c>
      <c r="L1723">
        <f t="shared" si="161"/>
        <v>0</v>
      </c>
      <c r="P1723">
        <f t="shared" si="162"/>
        <v>0</v>
      </c>
      <c r="Q1723" t="e">
        <f>VLOOKUP(M1723,'train-c6'!A$1:B$23,2)</f>
        <v>#N/A</v>
      </c>
      <c r="R1723" t="e">
        <f>VLOOKUP(M1723,'train-c6'!A$2:H$23,7)</f>
        <v>#N/A</v>
      </c>
      <c r="S1723" t="e">
        <f>VLOOKUP(M1723,'train-c6'!A$2:H$23,8)</f>
        <v>#N/A</v>
      </c>
      <c r="T1723">
        <f t="shared" si="163"/>
        <v>0</v>
      </c>
      <c r="U1723">
        <f t="array" ref="U1723">MAX(IF(A$2:A$1790=M1723,IF(B$2:B$1790=N1723,J$2:J$1790)))</f>
        <v>0</v>
      </c>
    </row>
    <row r="1724" spans="1:21" hidden="1" x14ac:dyDescent="0.3">
      <c r="A1724" t="s">
        <v>149</v>
      </c>
      <c r="B1724" t="s">
        <v>161</v>
      </c>
      <c r="C1724">
        <v>93303</v>
      </c>
      <c r="D1724" s="1">
        <v>42297</v>
      </c>
      <c r="E1724" s="1">
        <v>42401</v>
      </c>
      <c r="F1724">
        <v>185951</v>
      </c>
      <c r="G1724" t="s">
        <v>10</v>
      </c>
      <c r="H1724" s="2">
        <v>42401.533368055556</v>
      </c>
      <c r="I1724">
        <f t="shared" si="159"/>
        <v>104</v>
      </c>
      <c r="J1724">
        <f t="shared" si="164"/>
        <v>1</v>
      </c>
      <c r="K1724">
        <f t="shared" si="160"/>
        <v>0</v>
      </c>
      <c r="L1724">
        <f t="shared" si="161"/>
        <v>0</v>
      </c>
      <c r="P1724">
        <f t="shared" si="162"/>
        <v>0</v>
      </c>
      <c r="Q1724" t="e">
        <f>VLOOKUP(M1724,'train-c6'!A$1:B$23,2)</f>
        <v>#N/A</v>
      </c>
      <c r="R1724" t="e">
        <f>VLOOKUP(M1724,'train-c6'!A$2:H$23,7)</f>
        <v>#N/A</v>
      </c>
      <c r="S1724" t="e">
        <f>VLOOKUP(M1724,'train-c6'!A$2:H$23,8)</f>
        <v>#N/A</v>
      </c>
      <c r="T1724">
        <f t="shared" si="163"/>
        <v>0</v>
      </c>
      <c r="U1724">
        <f t="array" ref="U1724">MAX(IF(A$2:A$1790=M1724,IF(B$2:B$1790=N1724,J$2:J$1790)))</f>
        <v>0</v>
      </c>
    </row>
    <row r="1725" spans="1:21" hidden="1" x14ac:dyDescent="0.3">
      <c r="A1725" t="s">
        <v>149</v>
      </c>
      <c r="B1725" t="s">
        <v>161</v>
      </c>
      <c r="C1725">
        <v>93303</v>
      </c>
      <c r="D1725" s="1">
        <v>42297</v>
      </c>
      <c r="E1725" s="1">
        <v>42454</v>
      </c>
      <c r="F1725">
        <v>190428</v>
      </c>
      <c r="G1725" t="s">
        <v>10</v>
      </c>
      <c r="H1725" s="2">
        <v>42454.432870370372</v>
      </c>
      <c r="I1725">
        <f t="shared" si="159"/>
        <v>157</v>
      </c>
      <c r="J1725">
        <f t="shared" si="164"/>
        <v>2</v>
      </c>
      <c r="K1725">
        <f t="shared" si="160"/>
        <v>0</v>
      </c>
      <c r="L1725">
        <f t="shared" si="161"/>
        <v>0</v>
      </c>
      <c r="P1725">
        <f t="shared" si="162"/>
        <v>0</v>
      </c>
      <c r="Q1725" t="e">
        <f>VLOOKUP(M1725,'train-c6'!A$1:B$23,2)</f>
        <v>#N/A</v>
      </c>
      <c r="R1725" t="e">
        <f>VLOOKUP(M1725,'train-c6'!A$2:H$23,7)</f>
        <v>#N/A</v>
      </c>
      <c r="S1725" t="e">
        <f>VLOOKUP(M1725,'train-c6'!A$2:H$23,8)</f>
        <v>#N/A</v>
      </c>
      <c r="T1725">
        <f t="shared" si="163"/>
        <v>0</v>
      </c>
      <c r="U1725">
        <f t="array" ref="U1725">MAX(IF(A$2:A$1790=M1725,IF(B$2:B$1790=N1725,J$2:J$1790)))</f>
        <v>0</v>
      </c>
    </row>
    <row r="1726" spans="1:21" hidden="1" x14ac:dyDescent="0.3">
      <c r="A1726" t="s">
        <v>149</v>
      </c>
      <c r="B1726" t="s">
        <v>161</v>
      </c>
      <c r="C1726">
        <v>93303</v>
      </c>
      <c r="D1726" s="1">
        <v>42297</v>
      </c>
      <c r="E1726" s="1">
        <v>42535</v>
      </c>
      <c r="F1726">
        <v>201628</v>
      </c>
      <c r="G1726" t="s">
        <v>10</v>
      </c>
      <c r="H1726" s="2">
        <v>42535.466585648152</v>
      </c>
      <c r="I1726">
        <f t="shared" si="159"/>
        <v>238</v>
      </c>
      <c r="J1726">
        <f t="shared" si="164"/>
        <v>3</v>
      </c>
      <c r="K1726">
        <f t="shared" si="160"/>
        <v>0</v>
      </c>
      <c r="L1726">
        <f t="shared" si="161"/>
        <v>0</v>
      </c>
      <c r="P1726">
        <f t="shared" si="162"/>
        <v>0</v>
      </c>
      <c r="Q1726" t="e">
        <f>VLOOKUP(M1726,'train-c6'!A$1:B$23,2)</f>
        <v>#N/A</v>
      </c>
      <c r="R1726" t="e">
        <f>VLOOKUP(M1726,'train-c6'!A$2:H$23,7)</f>
        <v>#N/A</v>
      </c>
      <c r="S1726" t="e">
        <f>VLOOKUP(M1726,'train-c6'!A$2:H$23,8)</f>
        <v>#N/A</v>
      </c>
      <c r="T1726">
        <f t="shared" si="163"/>
        <v>0</v>
      </c>
      <c r="U1726">
        <f t="array" ref="U1726">MAX(IF(A$2:A$1790=M1726,IF(B$2:B$1790=N1726,J$2:J$1790)))</f>
        <v>0</v>
      </c>
    </row>
    <row r="1727" spans="1:21" hidden="1" x14ac:dyDescent="0.3">
      <c r="A1727" t="s">
        <v>149</v>
      </c>
      <c r="B1727" t="s">
        <v>161</v>
      </c>
      <c r="C1727">
        <v>93303</v>
      </c>
      <c r="D1727" s="1">
        <v>42297</v>
      </c>
      <c r="E1727" s="1">
        <v>42572</v>
      </c>
      <c r="F1727">
        <v>204371</v>
      </c>
      <c r="G1727" t="s">
        <v>10</v>
      </c>
      <c r="H1727" s="2">
        <v>42572.474930555552</v>
      </c>
      <c r="I1727">
        <f t="shared" si="159"/>
        <v>275</v>
      </c>
      <c r="J1727">
        <f t="shared" si="164"/>
        <v>4</v>
      </c>
      <c r="K1727">
        <f t="shared" si="160"/>
        <v>0</v>
      </c>
      <c r="L1727">
        <f t="shared" si="161"/>
        <v>0</v>
      </c>
      <c r="P1727">
        <f t="shared" si="162"/>
        <v>0</v>
      </c>
      <c r="Q1727" t="e">
        <f>VLOOKUP(M1727,'train-c6'!A$1:B$23,2)</f>
        <v>#N/A</v>
      </c>
      <c r="R1727" t="e">
        <f>VLOOKUP(M1727,'train-c6'!A$2:H$23,7)</f>
        <v>#N/A</v>
      </c>
      <c r="S1727" t="e">
        <f>VLOOKUP(M1727,'train-c6'!A$2:H$23,8)</f>
        <v>#N/A</v>
      </c>
      <c r="T1727">
        <f t="shared" si="163"/>
        <v>0</v>
      </c>
      <c r="U1727">
        <f t="array" ref="U1727">MAX(IF(A$2:A$1790=M1727,IF(B$2:B$1790=N1727,J$2:J$1790)))</f>
        <v>0</v>
      </c>
    </row>
    <row r="1728" spans="1:21" hidden="1" x14ac:dyDescent="0.3">
      <c r="A1728" t="s">
        <v>149</v>
      </c>
      <c r="B1728" t="s">
        <v>161</v>
      </c>
      <c r="C1728">
        <v>93303</v>
      </c>
      <c r="D1728" s="1">
        <v>42297</v>
      </c>
      <c r="E1728" s="1">
        <v>42633</v>
      </c>
      <c r="F1728">
        <v>209952</v>
      </c>
      <c r="G1728" t="s">
        <v>10</v>
      </c>
      <c r="H1728" s="2">
        <v>42633.355046296296</v>
      </c>
      <c r="I1728">
        <f t="shared" si="159"/>
        <v>336</v>
      </c>
      <c r="J1728">
        <f t="shared" si="164"/>
        <v>5</v>
      </c>
      <c r="K1728">
        <f t="shared" si="160"/>
        <v>0</v>
      </c>
      <c r="L1728">
        <f t="shared" si="161"/>
        <v>0</v>
      </c>
      <c r="P1728">
        <f t="shared" si="162"/>
        <v>0</v>
      </c>
      <c r="Q1728" t="e">
        <f>VLOOKUP(M1728,'train-c6'!A$1:B$23,2)</f>
        <v>#N/A</v>
      </c>
      <c r="R1728" t="e">
        <f>VLOOKUP(M1728,'train-c6'!A$2:H$23,7)</f>
        <v>#N/A</v>
      </c>
      <c r="S1728" t="e">
        <f>VLOOKUP(M1728,'train-c6'!A$2:H$23,8)</f>
        <v>#N/A</v>
      </c>
      <c r="T1728">
        <f t="shared" si="163"/>
        <v>0</v>
      </c>
      <c r="U1728">
        <f t="array" ref="U1728">MAX(IF(A$2:A$1790=M1728,IF(B$2:B$1790=N1728,J$2:J$1790)))</f>
        <v>0</v>
      </c>
    </row>
    <row r="1729" spans="1:21" hidden="1" x14ac:dyDescent="0.3">
      <c r="A1729" t="s">
        <v>149</v>
      </c>
      <c r="B1729" t="s">
        <v>161</v>
      </c>
      <c r="C1729">
        <v>93303</v>
      </c>
      <c r="D1729" s="1">
        <v>42297</v>
      </c>
      <c r="E1729" s="1">
        <v>42699</v>
      </c>
      <c r="F1729">
        <v>215310</v>
      </c>
      <c r="G1729" t="s">
        <v>10</v>
      </c>
      <c r="H1729" s="2">
        <v>42699.310486111113</v>
      </c>
      <c r="I1729">
        <f t="shared" si="159"/>
        <v>402</v>
      </c>
      <c r="J1729">
        <f t="shared" si="164"/>
        <v>6</v>
      </c>
      <c r="K1729">
        <f t="shared" si="160"/>
        <v>0</v>
      </c>
      <c r="L1729">
        <f t="shared" si="161"/>
        <v>0</v>
      </c>
      <c r="P1729">
        <f t="shared" si="162"/>
        <v>0</v>
      </c>
      <c r="Q1729" t="e">
        <f>VLOOKUP(M1729,'train-c6'!A$1:B$23,2)</f>
        <v>#N/A</v>
      </c>
      <c r="R1729" t="e">
        <f>VLOOKUP(M1729,'train-c6'!A$2:H$23,7)</f>
        <v>#N/A</v>
      </c>
      <c r="S1729" t="e">
        <f>VLOOKUP(M1729,'train-c6'!A$2:H$23,8)</f>
        <v>#N/A</v>
      </c>
      <c r="T1729">
        <f t="shared" si="163"/>
        <v>0</v>
      </c>
      <c r="U1729">
        <f t="array" ref="U1729">MAX(IF(A$2:A$1790=M1729,IF(B$2:B$1790=N1729,J$2:J$1790)))</f>
        <v>0</v>
      </c>
    </row>
    <row r="1730" spans="1:21" hidden="1" x14ac:dyDescent="0.3">
      <c r="A1730" t="s">
        <v>149</v>
      </c>
      <c r="B1730" t="s">
        <v>161</v>
      </c>
      <c r="C1730">
        <v>93303</v>
      </c>
      <c r="D1730" s="1">
        <v>42297</v>
      </c>
      <c r="E1730" s="1">
        <v>42828</v>
      </c>
      <c r="F1730">
        <v>226414</v>
      </c>
      <c r="G1730" t="s">
        <v>10</v>
      </c>
      <c r="H1730" s="2">
        <v>42828.290763888886</v>
      </c>
      <c r="I1730">
        <f t="shared" ref="I1730:I1790" si="165">DATEDIF(D1730,E1730,"D")</f>
        <v>531</v>
      </c>
      <c r="J1730">
        <f t="shared" si="164"/>
        <v>7</v>
      </c>
      <c r="K1730">
        <f t="shared" si="160"/>
        <v>0</v>
      </c>
      <c r="L1730">
        <f t="shared" si="161"/>
        <v>0</v>
      </c>
      <c r="P1730">
        <f t="shared" si="162"/>
        <v>0</v>
      </c>
      <c r="Q1730" t="e">
        <f>VLOOKUP(M1730,'train-c6'!A$1:B$23,2)</f>
        <v>#N/A</v>
      </c>
      <c r="R1730" t="e">
        <f>VLOOKUP(M1730,'train-c6'!A$2:H$23,7)</f>
        <v>#N/A</v>
      </c>
      <c r="S1730" t="e">
        <f>VLOOKUP(M1730,'train-c6'!A$2:H$23,8)</f>
        <v>#N/A</v>
      </c>
      <c r="T1730">
        <f t="shared" si="163"/>
        <v>0</v>
      </c>
      <c r="U1730">
        <f t="array" ref="U1730">MAX(IF(A$2:A$1790=M1730,IF(B$2:B$1790=N1730,J$2:J$1790)))</f>
        <v>0</v>
      </c>
    </row>
    <row r="1731" spans="1:21" hidden="1" x14ac:dyDescent="0.3">
      <c r="A1731" t="s">
        <v>149</v>
      </c>
      <c r="B1731" t="s">
        <v>165</v>
      </c>
      <c r="C1731">
        <v>93304</v>
      </c>
      <c r="D1731" s="1">
        <v>42297</v>
      </c>
      <c r="E1731" s="1">
        <v>42409</v>
      </c>
      <c r="F1731">
        <v>187752</v>
      </c>
      <c r="G1731" t="s">
        <v>10</v>
      </c>
      <c r="H1731" s="2">
        <v>42409.433379629627</v>
      </c>
      <c r="I1731">
        <f t="shared" si="165"/>
        <v>112</v>
      </c>
      <c r="J1731">
        <f t="shared" si="164"/>
        <v>1</v>
      </c>
      <c r="K1731">
        <f t="shared" ref="K1731:K1790" si="166">IF(G1731="Failed",1,0)</f>
        <v>0</v>
      </c>
      <c r="L1731">
        <f t="shared" ref="L1731:L1790" si="167">POWER(2,J1731)*K1731</f>
        <v>0</v>
      </c>
      <c r="P1731">
        <f t="shared" ref="P1731:P1790" si="168">SUMIFS(L$2:L$1790,C$2:C$1790,O1731,A$2:A$1790,M1731,J$2:J$1790,U1731)</f>
        <v>0</v>
      </c>
      <c r="Q1731" t="e">
        <f>VLOOKUP(M1731,'train-c6'!A$1:B$23,2)</f>
        <v>#N/A</v>
      </c>
      <c r="R1731" t="e">
        <f>VLOOKUP(M1731,'train-c6'!A$2:H$23,7)</f>
        <v>#N/A</v>
      </c>
      <c r="S1731" t="e">
        <f>VLOOKUP(M1731,'train-c6'!A$2:H$23,8)</f>
        <v>#N/A</v>
      </c>
      <c r="T1731">
        <f t="shared" ref="T1731:T1790" si="169">SUMIFS(K$2:K$1790,A$2:A$1790,M1731,B$2:B$1790,N1731,J$2:J$1790,U1731)</f>
        <v>0</v>
      </c>
      <c r="U1731">
        <f t="array" ref="U1731">MAX(IF(A$2:A$1790=M1731,IF(B$2:B$1790=N1731,J$2:J$1790)))</f>
        <v>0</v>
      </c>
    </row>
    <row r="1732" spans="1:21" hidden="1" x14ac:dyDescent="0.3">
      <c r="A1732" t="s">
        <v>149</v>
      </c>
      <c r="B1732" t="s">
        <v>165</v>
      </c>
      <c r="C1732">
        <v>93304</v>
      </c>
      <c r="D1732" s="1">
        <v>42297</v>
      </c>
      <c r="E1732" s="1">
        <v>42454</v>
      </c>
      <c r="F1732">
        <v>190429</v>
      </c>
      <c r="G1732" t="s">
        <v>10</v>
      </c>
      <c r="H1732" s="2">
        <v>42454.432905092595</v>
      </c>
      <c r="I1732">
        <f t="shared" si="165"/>
        <v>157</v>
      </c>
      <c r="J1732">
        <f t="shared" si="164"/>
        <v>2</v>
      </c>
      <c r="K1732">
        <f t="shared" si="166"/>
        <v>0</v>
      </c>
      <c r="L1732">
        <f t="shared" si="167"/>
        <v>0</v>
      </c>
      <c r="P1732">
        <f t="shared" si="168"/>
        <v>0</v>
      </c>
      <c r="Q1732" t="e">
        <f>VLOOKUP(M1732,'train-c6'!A$1:B$23,2)</f>
        <v>#N/A</v>
      </c>
      <c r="R1732" t="e">
        <f>VLOOKUP(M1732,'train-c6'!A$2:H$23,7)</f>
        <v>#N/A</v>
      </c>
      <c r="S1732" t="e">
        <f>VLOOKUP(M1732,'train-c6'!A$2:H$23,8)</f>
        <v>#N/A</v>
      </c>
      <c r="T1732">
        <f t="shared" si="169"/>
        <v>0</v>
      </c>
      <c r="U1732">
        <f t="array" ref="U1732">MAX(IF(A$2:A$1790=M1732,IF(B$2:B$1790=N1732,J$2:J$1790)))</f>
        <v>0</v>
      </c>
    </row>
    <row r="1733" spans="1:21" hidden="1" x14ac:dyDescent="0.3">
      <c r="A1733" t="s">
        <v>149</v>
      </c>
      <c r="B1733" t="s">
        <v>165</v>
      </c>
      <c r="C1733">
        <v>93304</v>
      </c>
      <c r="D1733" s="1">
        <v>42297</v>
      </c>
      <c r="E1733" s="1">
        <v>42531</v>
      </c>
      <c r="F1733">
        <v>200814</v>
      </c>
      <c r="G1733" t="s">
        <v>10</v>
      </c>
      <c r="H1733" s="2">
        <v>42531.353275462963</v>
      </c>
      <c r="I1733">
        <f t="shared" si="165"/>
        <v>234</v>
      </c>
      <c r="J1733">
        <f t="shared" si="164"/>
        <v>3</v>
      </c>
      <c r="K1733">
        <f t="shared" si="166"/>
        <v>0</v>
      </c>
      <c r="L1733">
        <f t="shared" si="167"/>
        <v>0</v>
      </c>
      <c r="P1733">
        <f t="shared" si="168"/>
        <v>0</v>
      </c>
      <c r="Q1733" t="e">
        <f>VLOOKUP(M1733,'train-c6'!A$1:B$23,2)</f>
        <v>#N/A</v>
      </c>
      <c r="R1733" t="e">
        <f>VLOOKUP(M1733,'train-c6'!A$2:H$23,7)</f>
        <v>#N/A</v>
      </c>
      <c r="S1733" t="e">
        <f>VLOOKUP(M1733,'train-c6'!A$2:H$23,8)</f>
        <v>#N/A</v>
      </c>
      <c r="T1733">
        <f t="shared" si="169"/>
        <v>0</v>
      </c>
      <c r="U1733">
        <f t="array" ref="U1733">MAX(IF(A$2:A$1790=M1733,IF(B$2:B$1790=N1733,J$2:J$1790)))</f>
        <v>0</v>
      </c>
    </row>
    <row r="1734" spans="1:21" hidden="1" x14ac:dyDescent="0.3">
      <c r="A1734" t="s">
        <v>149</v>
      </c>
      <c r="B1734" t="s">
        <v>165</v>
      </c>
      <c r="C1734">
        <v>93304</v>
      </c>
      <c r="D1734" s="1">
        <v>42297</v>
      </c>
      <c r="E1734" s="1">
        <v>42572</v>
      </c>
      <c r="F1734">
        <v>204370</v>
      </c>
      <c r="G1734" t="s">
        <v>10</v>
      </c>
      <c r="H1734" s="2">
        <v>42572.479942129627</v>
      </c>
      <c r="I1734">
        <f t="shared" si="165"/>
        <v>275</v>
      </c>
      <c r="J1734">
        <f t="shared" si="164"/>
        <v>4</v>
      </c>
      <c r="K1734">
        <f t="shared" si="166"/>
        <v>0</v>
      </c>
      <c r="L1734">
        <f t="shared" si="167"/>
        <v>0</v>
      </c>
      <c r="P1734">
        <f t="shared" si="168"/>
        <v>0</v>
      </c>
      <c r="Q1734" t="e">
        <f>VLOOKUP(M1734,'train-c6'!A$1:B$23,2)</f>
        <v>#N/A</v>
      </c>
      <c r="R1734" t="e">
        <f>VLOOKUP(M1734,'train-c6'!A$2:H$23,7)</f>
        <v>#N/A</v>
      </c>
      <c r="S1734" t="e">
        <f>VLOOKUP(M1734,'train-c6'!A$2:H$23,8)</f>
        <v>#N/A</v>
      </c>
      <c r="T1734">
        <f t="shared" si="169"/>
        <v>0</v>
      </c>
      <c r="U1734">
        <f t="array" ref="U1734">MAX(IF(A$2:A$1790=M1734,IF(B$2:B$1790=N1734,J$2:J$1790)))</f>
        <v>0</v>
      </c>
    </row>
    <row r="1735" spans="1:21" hidden="1" x14ac:dyDescent="0.3">
      <c r="A1735" t="s">
        <v>149</v>
      </c>
      <c r="B1735" t="s">
        <v>166</v>
      </c>
      <c r="C1735">
        <v>93305</v>
      </c>
      <c r="D1735" s="1">
        <v>42297</v>
      </c>
      <c r="E1735" s="1">
        <v>42409</v>
      </c>
      <c r="F1735">
        <v>187753</v>
      </c>
      <c r="G1735" t="s">
        <v>22</v>
      </c>
      <c r="H1735" s="2">
        <v>42409.433796296296</v>
      </c>
      <c r="I1735">
        <f t="shared" si="165"/>
        <v>112</v>
      </c>
      <c r="J1735">
        <f t="shared" si="164"/>
        <v>1</v>
      </c>
      <c r="K1735">
        <f t="shared" si="166"/>
        <v>0</v>
      </c>
      <c r="L1735">
        <f t="shared" si="167"/>
        <v>0</v>
      </c>
      <c r="P1735">
        <f t="shared" si="168"/>
        <v>0</v>
      </c>
      <c r="Q1735" t="e">
        <f>VLOOKUP(M1735,'train-c6'!A$1:B$23,2)</f>
        <v>#N/A</v>
      </c>
      <c r="R1735" t="e">
        <f>VLOOKUP(M1735,'train-c6'!A$2:H$23,7)</f>
        <v>#N/A</v>
      </c>
      <c r="S1735" t="e">
        <f>VLOOKUP(M1735,'train-c6'!A$2:H$23,8)</f>
        <v>#N/A</v>
      </c>
      <c r="T1735">
        <f t="shared" si="169"/>
        <v>0</v>
      </c>
      <c r="U1735">
        <f t="array" ref="U1735">MAX(IF(A$2:A$1790=M1735,IF(B$2:B$1790=N1735,J$2:J$1790)))</f>
        <v>0</v>
      </c>
    </row>
    <row r="1736" spans="1:21" hidden="1" x14ac:dyDescent="0.3">
      <c r="A1736" t="s">
        <v>149</v>
      </c>
      <c r="B1736" t="s">
        <v>166</v>
      </c>
      <c r="C1736">
        <v>93305</v>
      </c>
      <c r="D1736" s="1">
        <v>42297</v>
      </c>
      <c r="E1736" s="1">
        <v>42472</v>
      </c>
      <c r="F1736">
        <v>194440</v>
      </c>
      <c r="G1736" t="s">
        <v>22</v>
      </c>
      <c r="H1736" s="2">
        <v>42472.467199074075</v>
      </c>
      <c r="I1736">
        <f t="shared" si="165"/>
        <v>175</v>
      </c>
      <c r="J1736">
        <f t="shared" si="164"/>
        <v>2</v>
      </c>
      <c r="K1736">
        <f t="shared" si="166"/>
        <v>0</v>
      </c>
      <c r="L1736">
        <f t="shared" si="167"/>
        <v>0</v>
      </c>
      <c r="P1736">
        <f t="shared" si="168"/>
        <v>0</v>
      </c>
      <c r="Q1736" t="e">
        <f>VLOOKUP(M1736,'train-c6'!A$1:B$23,2)</f>
        <v>#N/A</v>
      </c>
      <c r="R1736" t="e">
        <f>VLOOKUP(M1736,'train-c6'!A$2:H$23,7)</f>
        <v>#N/A</v>
      </c>
      <c r="S1736" t="e">
        <f>VLOOKUP(M1736,'train-c6'!A$2:H$23,8)</f>
        <v>#N/A</v>
      </c>
      <c r="T1736">
        <f t="shared" si="169"/>
        <v>0</v>
      </c>
      <c r="U1736">
        <f t="array" ref="U1736">MAX(IF(A$2:A$1790=M1736,IF(B$2:B$1790=N1736,J$2:J$1790)))</f>
        <v>0</v>
      </c>
    </row>
    <row r="1737" spans="1:21" hidden="1" x14ac:dyDescent="0.3">
      <c r="A1737" t="s">
        <v>149</v>
      </c>
      <c r="B1737" t="s">
        <v>166</v>
      </c>
      <c r="C1737">
        <v>93305</v>
      </c>
      <c r="D1737" s="1">
        <v>42297</v>
      </c>
      <c r="E1737" s="1">
        <v>42535</v>
      </c>
      <c r="F1737">
        <v>201627</v>
      </c>
      <c r="G1737" t="s">
        <v>10</v>
      </c>
      <c r="H1737" s="2">
        <v>42535.47115740741</v>
      </c>
      <c r="I1737">
        <f t="shared" si="165"/>
        <v>238</v>
      </c>
      <c r="J1737">
        <f t="shared" si="164"/>
        <v>3</v>
      </c>
      <c r="K1737">
        <f t="shared" si="166"/>
        <v>0</v>
      </c>
      <c r="L1737">
        <f t="shared" si="167"/>
        <v>0</v>
      </c>
      <c r="P1737">
        <f t="shared" si="168"/>
        <v>0</v>
      </c>
      <c r="Q1737" t="e">
        <f>VLOOKUP(M1737,'train-c6'!A$1:B$23,2)</f>
        <v>#N/A</v>
      </c>
      <c r="R1737" t="e">
        <f>VLOOKUP(M1737,'train-c6'!A$2:H$23,7)</f>
        <v>#N/A</v>
      </c>
      <c r="S1737" t="e">
        <f>VLOOKUP(M1737,'train-c6'!A$2:H$23,8)</f>
        <v>#N/A</v>
      </c>
      <c r="T1737">
        <f t="shared" si="169"/>
        <v>0</v>
      </c>
      <c r="U1737">
        <f t="array" ref="U1737">MAX(IF(A$2:A$1790=M1737,IF(B$2:B$1790=N1737,J$2:J$1790)))</f>
        <v>0</v>
      </c>
    </row>
    <row r="1738" spans="1:21" hidden="1" x14ac:dyDescent="0.3">
      <c r="A1738" t="s">
        <v>149</v>
      </c>
      <c r="B1738" t="s">
        <v>166</v>
      </c>
      <c r="C1738">
        <v>93305</v>
      </c>
      <c r="D1738" s="1">
        <v>42297</v>
      </c>
      <c r="E1738" s="1">
        <v>42583</v>
      </c>
      <c r="F1738">
        <v>206323</v>
      </c>
      <c r="G1738" t="s">
        <v>22</v>
      </c>
      <c r="H1738" s="2">
        <v>42583.390636574077</v>
      </c>
      <c r="I1738">
        <f t="shared" si="165"/>
        <v>286</v>
      </c>
      <c r="J1738">
        <f t="shared" si="164"/>
        <v>4</v>
      </c>
      <c r="K1738">
        <f t="shared" si="166"/>
        <v>0</v>
      </c>
      <c r="L1738">
        <f t="shared" si="167"/>
        <v>0</v>
      </c>
      <c r="P1738">
        <f t="shared" si="168"/>
        <v>0</v>
      </c>
      <c r="Q1738" t="e">
        <f>VLOOKUP(M1738,'train-c6'!A$1:B$23,2)</f>
        <v>#N/A</v>
      </c>
      <c r="R1738" t="e">
        <f>VLOOKUP(M1738,'train-c6'!A$2:H$23,7)</f>
        <v>#N/A</v>
      </c>
      <c r="S1738" t="e">
        <f>VLOOKUP(M1738,'train-c6'!A$2:H$23,8)</f>
        <v>#N/A</v>
      </c>
      <c r="T1738">
        <f t="shared" si="169"/>
        <v>0</v>
      </c>
      <c r="U1738">
        <f t="array" ref="U1738">MAX(IF(A$2:A$1790=M1738,IF(B$2:B$1790=N1738,J$2:J$1790)))</f>
        <v>0</v>
      </c>
    </row>
    <row r="1739" spans="1:21" hidden="1" x14ac:dyDescent="0.3">
      <c r="A1739" t="s">
        <v>149</v>
      </c>
      <c r="B1739" t="s">
        <v>162</v>
      </c>
      <c r="C1739">
        <v>93306</v>
      </c>
      <c r="D1739" s="1">
        <v>42297</v>
      </c>
      <c r="E1739" s="1">
        <v>42401</v>
      </c>
      <c r="F1739">
        <v>185952</v>
      </c>
      <c r="G1739" t="s">
        <v>10</v>
      </c>
      <c r="H1739" s="2">
        <v>42401.533460648148</v>
      </c>
      <c r="I1739">
        <f t="shared" si="165"/>
        <v>104</v>
      </c>
      <c r="J1739">
        <f t="shared" si="164"/>
        <v>1</v>
      </c>
      <c r="K1739">
        <f t="shared" si="166"/>
        <v>0</v>
      </c>
      <c r="L1739">
        <f t="shared" si="167"/>
        <v>0</v>
      </c>
      <c r="P1739">
        <f t="shared" si="168"/>
        <v>0</v>
      </c>
      <c r="Q1739" t="e">
        <f>VLOOKUP(M1739,'train-c6'!A$1:B$23,2)</f>
        <v>#N/A</v>
      </c>
      <c r="R1739" t="e">
        <f>VLOOKUP(M1739,'train-c6'!A$2:H$23,7)</f>
        <v>#N/A</v>
      </c>
      <c r="S1739" t="e">
        <f>VLOOKUP(M1739,'train-c6'!A$2:H$23,8)</f>
        <v>#N/A</v>
      </c>
      <c r="T1739">
        <f t="shared" si="169"/>
        <v>0</v>
      </c>
      <c r="U1739">
        <f t="array" ref="U1739">MAX(IF(A$2:A$1790=M1739,IF(B$2:B$1790=N1739,J$2:J$1790)))</f>
        <v>0</v>
      </c>
    </row>
    <row r="1740" spans="1:21" hidden="1" x14ac:dyDescent="0.3">
      <c r="A1740" t="s">
        <v>149</v>
      </c>
      <c r="B1740" t="s">
        <v>162</v>
      </c>
      <c r="C1740">
        <v>93306</v>
      </c>
      <c r="D1740" s="1">
        <v>42297</v>
      </c>
      <c r="E1740" s="1">
        <v>42454</v>
      </c>
      <c r="F1740">
        <v>190430</v>
      </c>
      <c r="G1740" t="s">
        <v>10</v>
      </c>
      <c r="H1740" s="2">
        <v>42454.432962962965</v>
      </c>
      <c r="I1740">
        <f t="shared" si="165"/>
        <v>157</v>
      </c>
      <c r="J1740">
        <f t="shared" si="164"/>
        <v>2</v>
      </c>
      <c r="K1740">
        <f t="shared" si="166"/>
        <v>0</v>
      </c>
      <c r="L1740">
        <f t="shared" si="167"/>
        <v>0</v>
      </c>
      <c r="P1740">
        <f t="shared" si="168"/>
        <v>0</v>
      </c>
      <c r="Q1740" t="e">
        <f>VLOOKUP(M1740,'train-c6'!A$1:B$23,2)</f>
        <v>#N/A</v>
      </c>
      <c r="R1740" t="e">
        <f>VLOOKUP(M1740,'train-c6'!A$2:H$23,7)</f>
        <v>#N/A</v>
      </c>
      <c r="S1740" t="e">
        <f>VLOOKUP(M1740,'train-c6'!A$2:H$23,8)</f>
        <v>#N/A</v>
      </c>
      <c r="T1740">
        <f t="shared" si="169"/>
        <v>0</v>
      </c>
      <c r="U1740">
        <f t="array" ref="U1740">MAX(IF(A$2:A$1790=M1740,IF(B$2:B$1790=N1740,J$2:J$1790)))</f>
        <v>0</v>
      </c>
    </row>
    <row r="1741" spans="1:21" hidden="1" x14ac:dyDescent="0.3">
      <c r="A1741" t="s">
        <v>149</v>
      </c>
      <c r="B1741" t="s">
        <v>162</v>
      </c>
      <c r="C1741">
        <v>93306</v>
      </c>
      <c r="D1741" s="1">
        <v>42297</v>
      </c>
      <c r="E1741" s="1">
        <v>42531</v>
      </c>
      <c r="F1741">
        <v>200798</v>
      </c>
      <c r="G1741" t="s">
        <v>10</v>
      </c>
      <c r="H1741" s="2">
        <v>42531.304606481484</v>
      </c>
      <c r="I1741">
        <f t="shared" si="165"/>
        <v>234</v>
      </c>
      <c r="J1741">
        <f t="shared" si="164"/>
        <v>3</v>
      </c>
      <c r="K1741">
        <f t="shared" si="166"/>
        <v>0</v>
      </c>
      <c r="L1741">
        <f t="shared" si="167"/>
        <v>0</v>
      </c>
      <c r="P1741">
        <f t="shared" si="168"/>
        <v>0</v>
      </c>
      <c r="Q1741" t="e">
        <f>VLOOKUP(M1741,'train-c6'!A$1:B$23,2)</f>
        <v>#N/A</v>
      </c>
      <c r="R1741" t="e">
        <f>VLOOKUP(M1741,'train-c6'!A$2:H$23,7)</f>
        <v>#N/A</v>
      </c>
      <c r="S1741" t="e">
        <f>VLOOKUP(M1741,'train-c6'!A$2:H$23,8)</f>
        <v>#N/A</v>
      </c>
      <c r="T1741">
        <f t="shared" si="169"/>
        <v>0</v>
      </c>
      <c r="U1741">
        <f t="array" ref="U1741">MAX(IF(A$2:A$1790=M1741,IF(B$2:B$1790=N1741,J$2:J$1790)))</f>
        <v>0</v>
      </c>
    </row>
    <row r="1742" spans="1:21" hidden="1" x14ac:dyDescent="0.3">
      <c r="A1742" t="s">
        <v>149</v>
      </c>
      <c r="B1742" t="s">
        <v>162</v>
      </c>
      <c r="C1742">
        <v>93306</v>
      </c>
      <c r="D1742" s="1">
        <v>42297</v>
      </c>
      <c r="E1742" s="1">
        <v>42572</v>
      </c>
      <c r="F1742">
        <v>204378</v>
      </c>
      <c r="G1742" t="s">
        <v>10</v>
      </c>
      <c r="H1742" s="2">
        <v>42572.475659722222</v>
      </c>
      <c r="I1742">
        <f t="shared" si="165"/>
        <v>275</v>
      </c>
      <c r="J1742">
        <f t="shared" si="164"/>
        <v>4</v>
      </c>
      <c r="K1742">
        <f t="shared" si="166"/>
        <v>0</v>
      </c>
      <c r="L1742">
        <f t="shared" si="167"/>
        <v>0</v>
      </c>
      <c r="P1742">
        <f t="shared" si="168"/>
        <v>0</v>
      </c>
      <c r="Q1742" t="e">
        <f>VLOOKUP(M1742,'train-c6'!A$1:B$23,2)</f>
        <v>#N/A</v>
      </c>
      <c r="R1742" t="e">
        <f>VLOOKUP(M1742,'train-c6'!A$2:H$23,7)</f>
        <v>#N/A</v>
      </c>
      <c r="S1742" t="e">
        <f>VLOOKUP(M1742,'train-c6'!A$2:H$23,8)</f>
        <v>#N/A</v>
      </c>
      <c r="T1742">
        <f t="shared" si="169"/>
        <v>0</v>
      </c>
      <c r="U1742">
        <f t="array" ref="U1742">MAX(IF(A$2:A$1790=M1742,IF(B$2:B$1790=N1742,J$2:J$1790)))</f>
        <v>0</v>
      </c>
    </row>
    <row r="1743" spans="1:21" hidden="1" x14ac:dyDescent="0.3">
      <c r="A1743" t="s">
        <v>149</v>
      </c>
      <c r="B1743" t="s">
        <v>162</v>
      </c>
      <c r="C1743">
        <v>93306</v>
      </c>
      <c r="D1743" s="1">
        <v>42297</v>
      </c>
      <c r="E1743" s="1">
        <v>42633</v>
      </c>
      <c r="F1743">
        <v>210038</v>
      </c>
      <c r="G1743" t="s">
        <v>10</v>
      </c>
      <c r="H1743" s="2">
        <v>42633.488749999997</v>
      </c>
      <c r="I1743">
        <f t="shared" si="165"/>
        <v>336</v>
      </c>
      <c r="J1743">
        <f t="shared" si="164"/>
        <v>5</v>
      </c>
      <c r="K1743">
        <f t="shared" si="166"/>
        <v>0</v>
      </c>
      <c r="L1743">
        <f t="shared" si="167"/>
        <v>0</v>
      </c>
      <c r="P1743">
        <f t="shared" si="168"/>
        <v>0</v>
      </c>
      <c r="Q1743" t="e">
        <f>VLOOKUP(M1743,'train-c6'!A$1:B$23,2)</f>
        <v>#N/A</v>
      </c>
      <c r="R1743" t="e">
        <f>VLOOKUP(M1743,'train-c6'!A$2:H$23,7)</f>
        <v>#N/A</v>
      </c>
      <c r="S1743" t="e">
        <f>VLOOKUP(M1743,'train-c6'!A$2:H$23,8)</f>
        <v>#N/A</v>
      </c>
      <c r="T1743">
        <f t="shared" si="169"/>
        <v>0</v>
      </c>
      <c r="U1743">
        <f t="array" ref="U1743">MAX(IF(A$2:A$1790=M1743,IF(B$2:B$1790=N1743,J$2:J$1790)))</f>
        <v>0</v>
      </c>
    </row>
    <row r="1744" spans="1:21" hidden="1" x14ac:dyDescent="0.3">
      <c r="A1744" t="s">
        <v>149</v>
      </c>
      <c r="B1744" t="s">
        <v>162</v>
      </c>
      <c r="C1744">
        <v>93306</v>
      </c>
      <c r="D1744" s="1">
        <v>42297</v>
      </c>
      <c r="E1744" s="1">
        <v>42699</v>
      </c>
      <c r="F1744">
        <v>215311</v>
      </c>
      <c r="G1744" t="s">
        <v>10</v>
      </c>
      <c r="H1744" s="2">
        <v>42699.310578703706</v>
      </c>
      <c r="I1744">
        <f t="shared" si="165"/>
        <v>402</v>
      </c>
      <c r="J1744">
        <f t="shared" si="164"/>
        <v>6</v>
      </c>
      <c r="K1744">
        <f t="shared" si="166"/>
        <v>0</v>
      </c>
      <c r="L1744">
        <f t="shared" si="167"/>
        <v>0</v>
      </c>
      <c r="P1744">
        <f t="shared" si="168"/>
        <v>0</v>
      </c>
      <c r="Q1744" t="e">
        <f>VLOOKUP(M1744,'train-c6'!A$1:B$23,2)</f>
        <v>#N/A</v>
      </c>
      <c r="R1744" t="e">
        <f>VLOOKUP(M1744,'train-c6'!A$2:H$23,7)</f>
        <v>#N/A</v>
      </c>
      <c r="S1744" t="e">
        <f>VLOOKUP(M1744,'train-c6'!A$2:H$23,8)</f>
        <v>#N/A</v>
      </c>
      <c r="T1744">
        <f t="shared" si="169"/>
        <v>0</v>
      </c>
      <c r="U1744">
        <f t="array" ref="U1744">MAX(IF(A$2:A$1790=M1744,IF(B$2:B$1790=N1744,J$2:J$1790)))</f>
        <v>0</v>
      </c>
    </row>
    <row r="1745" spans="1:21" hidden="1" x14ac:dyDescent="0.3">
      <c r="A1745" t="s">
        <v>149</v>
      </c>
      <c r="B1745" t="s">
        <v>162</v>
      </c>
      <c r="C1745">
        <v>93306</v>
      </c>
      <c r="D1745" s="1">
        <v>42297</v>
      </c>
      <c r="E1745" s="1">
        <v>42828</v>
      </c>
      <c r="F1745">
        <v>226416</v>
      </c>
      <c r="G1745" t="s">
        <v>10</v>
      </c>
      <c r="H1745" s="2">
        <v>42828.291041666664</v>
      </c>
      <c r="I1745">
        <f t="shared" si="165"/>
        <v>531</v>
      </c>
      <c r="J1745">
        <f t="shared" si="164"/>
        <v>7</v>
      </c>
      <c r="K1745">
        <f t="shared" si="166"/>
        <v>0</v>
      </c>
      <c r="L1745">
        <f t="shared" si="167"/>
        <v>0</v>
      </c>
      <c r="P1745">
        <f t="shared" si="168"/>
        <v>0</v>
      </c>
      <c r="Q1745" t="e">
        <f>VLOOKUP(M1745,'train-c6'!A$1:B$23,2)</f>
        <v>#N/A</v>
      </c>
      <c r="R1745" t="e">
        <f>VLOOKUP(M1745,'train-c6'!A$2:H$23,7)</f>
        <v>#N/A</v>
      </c>
      <c r="S1745" t="e">
        <f>VLOOKUP(M1745,'train-c6'!A$2:H$23,8)</f>
        <v>#N/A</v>
      </c>
      <c r="T1745">
        <f t="shared" si="169"/>
        <v>0</v>
      </c>
      <c r="U1745">
        <f t="array" ref="U1745">MAX(IF(A$2:A$1790=M1745,IF(B$2:B$1790=N1745,J$2:J$1790)))</f>
        <v>0</v>
      </c>
    </row>
    <row r="1746" spans="1:21" hidden="1" x14ac:dyDescent="0.3">
      <c r="A1746" t="s">
        <v>149</v>
      </c>
      <c r="B1746" t="s">
        <v>163</v>
      </c>
      <c r="C1746">
        <v>93307</v>
      </c>
      <c r="D1746" s="1">
        <v>42297</v>
      </c>
      <c r="E1746" s="1">
        <v>42401</v>
      </c>
      <c r="F1746">
        <v>185953</v>
      </c>
      <c r="G1746" t="s">
        <v>10</v>
      </c>
      <c r="H1746" s="2">
        <v>42401.533553240741</v>
      </c>
      <c r="I1746">
        <f t="shared" si="165"/>
        <v>104</v>
      </c>
      <c r="J1746">
        <f t="shared" si="164"/>
        <v>1</v>
      </c>
      <c r="K1746">
        <f t="shared" si="166"/>
        <v>0</v>
      </c>
      <c r="L1746">
        <f t="shared" si="167"/>
        <v>0</v>
      </c>
      <c r="P1746">
        <f t="shared" si="168"/>
        <v>0</v>
      </c>
      <c r="Q1746" t="e">
        <f>VLOOKUP(M1746,'train-c6'!A$1:B$23,2)</f>
        <v>#N/A</v>
      </c>
      <c r="R1746" t="e">
        <f>VLOOKUP(M1746,'train-c6'!A$2:H$23,7)</f>
        <v>#N/A</v>
      </c>
      <c r="S1746" t="e">
        <f>VLOOKUP(M1746,'train-c6'!A$2:H$23,8)</f>
        <v>#N/A</v>
      </c>
      <c r="T1746">
        <f t="shared" si="169"/>
        <v>0</v>
      </c>
      <c r="U1746">
        <f t="array" ref="U1746">MAX(IF(A$2:A$1790=M1746,IF(B$2:B$1790=N1746,J$2:J$1790)))</f>
        <v>0</v>
      </c>
    </row>
    <row r="1747" spans="1:21" hidden="1" x14ac:dyDescent="0.3">
      <c r="A1747" t="s">
        <v>149</v>
      </c>
      <c r="B1747" t="s">
        <v>163</v>
      </c>
      <c r="C1747">
        <v>93307</v>
      </c>
      <c r="D1747" s="1">
        <v>42297</v>
      </c>
      <c r="E1747" s="1">
        <v>42472</v>
      </c>
      <c r="F1747">
        <v>194442</v>
      </c>
      <c r="G1747" t="s">
        <v>10</v>
      </c>
      <c r="H1747" s="2">
        <v>42472.465624999997</v>
      </c>
      <c r="I1747">
        <f t="shared" si="165"/>
        <v>175</v>
      </c>
      <c r="J1747">
        <f t="shared" si="164"/>
        <v>2</v>
      </c>
      <c r="K1747">
        <f t="shared" si="166"/>
        <v>0</v>
      </c>
      <c r="L1747">
        <f t="shared" si="167"/>
        <v>0</v>
      </c>
      <c r="P1747">
        <f t="shared" si="168"/>
        <v>0</v>
      </c>
      <c r="Q1747" t="e">
        <f>VLOOKUP(M1747,'train-c6'!A$1:B$23,2)</f>
        <v>#N/A</v>
      </c>
      <c r="R1747" t="e">
        <f>VLOOKUP(M1747,'train-c6'!A$2:H$23,7)</f>
        <v>#N/A</v>
      </c>
      <c r="S1747" t="e">
        <f>VLOOKUP(M1747,'train-c6'!A$2:H$23,8)</f>
        <v>#N/A</v>
      </c>
      <c r="T1747">
        <f t="shared" si="169"/>
        <v>0</v>
      </c>
      <c r="U1747">
        <f t="array" ref="U1747">MAX(IF(A$2:A$1790=M1747,IF(B$2:B$1790=N1747,J$2:J$1790)))</f>
        <v>0</v>
      </c>
    </row>
    <row r="1748" spans="1:21" hidden="1" x14ac:dyDescent="0.3">
      <c r="A1748" t="s">
        <v>149</v>
      </c>
      <c r="B1748" t="s">
        <v>163</v>
      </c>
      <c r="C1748">
        <v>93307</v>
      </c>
      <c r="D1748" s="1">
        <v>42297</v>
      </c>
      <c r="E1748" s="1">
        <v>42531</v>
      </c>
      <c r="F1748">
        <v>200799</v>
      </c>
      <c r="G1748" t="s">
        <v>10</v>
      </c>
      <c r="H1748" s="2">
        <v>42531.304826388892</v>
      </c>
      <c r="I1748">
        <f t="shared" si="165"/>
        <v>234</v>
      </c>
      <c r="J1748">
        <f t="shared" si="164"/>
        <v>3</v>
      </c>
      <c r="K1748">
        <f t="shared" si="166"/>
        <v>0</v>
      </c>
      <c r="L1748">
        <f t="shared" si="167"/>
        <v>0</v>
      </c>
      <c r="P1748">
        <f t="shared" si="168"/>
        <v>0</v>
      </c>
      <c r="Q1748" t="e">
        <f>VLOOKUP(M1748,'train-c6'!A$1:B$23,2)</f>
        <v>#N/A</v>
      </c>
      <c r="R1748" t="e">
        <f>VLOOKUP(M1748,'train-c6'!A$2:H$23,7)</f>
        <v>#N/A</v>
      </c>
      <c r="S1748" t="e">
        <f>VLOOKUP(M1748,'train-c6'!A$2:H$23,8)</f>
        <v>#N/A</v>
      </c>
      <c r="T1748">
        <f t="shared" si="169"/>
        <v>0</v>
      </c>
      <c r="U1748">
        <f t="array" ref="U1748">MAX(IF(A$2:A$1790=M1748,IF(B$2:B$1790=N1748,J$2:J$1790)))</f>
        <v>0</v>
      </c>
    </row>
    <row r="1749" spans="1:21" hidden="1" x14ac:dyDescent="0.3">
      <c r="A1749" t="s">
        <v>149</v>
      </c>
      <c r="B1749" t="s">
        <v>163</v>
      </c>
      <c r="C1749">
        <v>93307</v>
      </c>
      <c r="D1749" s="1">
        <v>42297</v>
      </c>
      <c r="E1749" s="1">
        <v>42572</v>
      </c>
      <c r="F1749">
        <v>204379</v>
      </c>
      <c r="G1749" t="s">
        <v>10</v>
      </c>
      <c r="H1749" s="2">
        <v>42572.475763888891</v>
      </c>
      <c r="I1749">
        <f t="shared" si="165"/>
        <v>275</v>
      </c>
      <c r="J1749">
        <f t="shared" si="164"/>
        <v>4</v>
      </c>
      <c r="K1749">
        <f t="shared" si="166"/>
        <v>0</v>
      </c>
      <c r="L1749">
        <f t="shared" si="167"/>
        <v>0</v>
      </c>
      <c r="P1749">
        <f t="shared" si="168"/>
        <v>0</v>
      </c>
      <c r="Q1749" t="e">
        <f>VLOOKUP(M1749,'train-c6'!A$1:B$23,2)</f>
        <v>#N/A</v>
      </c>
      <c r="R1749" t="e">
        <f>VLOOKUP(M1749,'train-c6'!A$2:H$23,7)</f>
        <v>#N/A</v>
      </c>
      <c r="S1749" t="e">
        <f>VLOOKUP(M1749,'train-c6'!A$2:H$23,8)</f>
        <v>#N/A</v>
      </c>
      <c r="T1749">
        <f t="shared" si="169"/>
        <v>0</v>
      </c>
      <c r="U1749">
        <f t="array" ref="U1749">MAX(IF(A$2:A$1790=M1749,IF(B$2:B$1790=N1749,J$2:J$1790)))</f>
        <v>0</v>
      </c>
    </row>
    <row r="1750" spans="1:21" hidden="1" x14ac:dyDescent="0.3">
      <c r="A1750" t="s">
        <v>149</v>
      </c>
      <c r="B1750" t="s">
        <v>164</v>
      </c>
      <c r="C1750">
        <v>93308</v>
      </c>
      <c r="D1750" s="1">
        <v>42297</v>
      </c>
      <c r="E1750" s="1">
        <v>42401</v>
      </c>
      <c r="F1750">
        <v>185954</v>
      </c>
      <c r="G1750" t="s">
        <v>10</v>
      </c>
      <c r="H1750" s="2">
        <v>42401.53365740741</v>
      </c>
      <c r="I1750">
        <f t="shared" si="165"/>
        <v>104</v>
      </c>
      <c r="J1750">
        <f t="shared" si="164"/>
        <v>1</v>
      </c>
      <c r="K1750">
        <f t="shared" si="166"/>
        <v>0</v>
      </c>
      <c r="L1750">
        <f t="shared" si="167"/>
        <v>0</v>
      </c>
      <c r="P1750">
        <f t="shared" si="168"/>
        <v>0</v>
      </c>
      <c r="Q1750" t="e">
        <f>VLOOKUP(M1750,'train-c6'!A$1:B$23,2)</f>
        <v>#N/A</v>
      </c>
      <c r="R1750" t="e">
        <f>VLOOKUP(M1750,'train-c6'!A$2:H$23,7)</f>
        <v>#N/A</v>
      </c>
      <c r="S1750" t="e">
        <f>VLOOKUP(M1750,'train-c6'!A$2:H$23,8)</f>
        <v>#N/A</v>
      </c>
      <c r="T1750">
        <f t="shared" si="169"/>
        <v>0</v>
      </c>
      <c r="U1750">
        <f t="array" ref="U1750">MAX(IF(A$2:A$1790=M1750,IF(B$2:B$1790=N1750,J$2:J$1790)))</f>
        <v>0</v>
      </c>
    </row>
    <row r="1751" spans="1:21" hidden="1" x14ac:dyDescent="0.3">
      <c r="A1751" t="s">
        <v>149</v>
      </c>
      <c r="B1751" t="s">
        <v>164</v>
      </c>
      <c r="C1751">
        <v>93308</v>
      </c>
      <c r="D1751" s="1">
        <v>42297</v>
      </c>
      <c r="E1751" s="1">
        <v>42472</v>
      </c>
      <c r="F1751">
        <v>194445</v>
      </c>
      <c r="G1751" t="s">
        <v>10</v>
      </c>
      <c r="H1751" s="2">
        <v>42472.46675925926</v>
      </c>
      <c r="I1751">
        <f t="shared" si="165"/>
        <v>175</v>
      </c>
      <c r="J1751">
        <f t="shared" ref="J1751:J1790" si="170">IF(C1751=C1750,J1750+1,1)</f>
        <v>2</v>
      </c>
      <c r="K1751">
        <f t="shared" si="166"/>
        <v>0</v>
      </c>
      <c r="L1751">
        <f t="shared" si="167"/>
        <v>0</v>
      </c>
      <c r="P1751">
        <f t="shared" si="168"/>
        <v>0</v>
      </c>
      <c r="Q1751" t="e">
        <f>VLOOKUP(M1751,'train-c6'!A$1:B$23,2)</f>
        <v>#N/A</v>
      </c>
      <c r="R1751" t="e">
        <f>VLOOKUP(M1751,'train-c6'!A$2:H$23,7)</f>
        <v>#N/A</v>
      </c>
      <c r="S1751" t="e">
        <f>VLOOKUP(M1751,'train-c6'!A$2:H$23,8)</f>
        <v>#N/A</v>
      </c>
      <c r="T1751">
        <f t="shared" si="169"/>
        <v>0</v>
      </c>
      <c r="U1751">
        <f t="array" ref="U1751">MAX(IF(A$2:A$1790=M1751,IF(B$2:B$1790=N1751,J$2:J$1790)))</f>
        <v>0</v>
      </c>
    </row>
    <row r="1752" spans="1:21" hidden="1" x14ac:dyDescent="0.3">
      <c r="A1752" t="s">
        <v>149</v>
      </c>
      <c r="B1752" t="s">
        <v>164</v>
      </c>
      <c r="C1752">
        <v>93308</v>
      </c>
      <c r="D1752" s="1">
        <v>42297</v>
      </c>
      <c r="E1752" s="1">
        <v>42531</v>
      </c>
      <c r="F1752">
        <v>200800</v>
      </c>
      <c r="G1752" t="s">
        <v>10</v>
      </c>
      <c r="H1752" s="2">
        <v>42531.304930555554</v>
      </c>
      <c r="I1752">
        <f t="shared" si="165"/>
        <v>234</v>
      </c>
      <c r="J1752">
        <f t="shared" si="170"/>
        <v>3</v>
      </c>
      <c r="K1752">
        <f t="shared" si="166"/>
        <v>0</v>
      </c>
      <c r="L1752">
        <f t="shared" si="167"/>
        <v>0</v>
      </c>
      <c r="P1752">
        <f t="shared" si="168"/>
        <v>0</v>
      </c>
      <c r="Q1752" t="e">
        <f>VLOOKUP(M1752,'train-c6'!A$1:B$23,2)</f>
        <v>#N/A</v>
      </c>
      <c r="R1752" t="e">
        <f>VLOOKUP(M1752,'train-c6'!A$2:H$23,7)</f>
        <v>#N/A</v>
      </c>
      <c r="S1752" t="e">
        <f>VLOOKUP(M1752,'train-c6'!A$2:H$23,8)</f>
        <v>#N/A</v>
      </c>
      <c r="T1752">
        <f t="shared" si="169"/>
        <v>0</v>
      </c>
      <c r="U1752">
        <f t="array" ref="U1752">MAX(IF(A$2:A$1790=M1752,IF(B$2:B$1790=N1752,J$2:J$1790)))</f>
        <v>0</v>
      </c>
    </row>
    <row r="1753" spans="1:21" hidden="1" x14ac:dyDescent="0.3">
      <c r="A1753" t="s">
        <v>149</v>
      </c>
      <c r="B1753" t="s">
        <v>164</v>
      </c>
      <c r="C1753">
        <v>93308</v>
      </c>
      <c r="D1753" s="1">
        <v>42297</v>
      </c>
      <c r="E1753" s="1">
        <v>42572</v>
      </c>
      <c r="F1753">
        <v>204380</v>
      </c>
      <c r="G1753" t="s">
        <v>10</v>
      </c>
      <c r="H1753" s="2">
        <v>42572.476238425923</v>
      </c>
      <c r="I1753">
        <f t="shared" si="165"/>
        <v>275</v>
      </c>
      <c r="J1753">
        <f t="shared" si="170"/>
        <v>4</v>
      </c>
      <c r="K1753">
        <f t="shared" si="166"/>
        <v>0</v>
      </c>
      <c r="L1753">
        <f t="shared" si="167"/>
        <v>0</v>
      </c>
      <c r="P1753">
        <f t="shared" si="168"/>
        <v>0</v>
      </c>
      <c r="Q1753" t="e">
        <f>VLOOKUP(M1753,'train-c6'!A$1:B$23,2)</f>
        <v>#N/A</v>
      </c>
      <c r="R1753" t="e">
        <f>VLOOKUP(M1753,'train-c6'!A$2:H$23,7)</f>
        <v>#N/A</v>
      </c>
      <c r="S1753" t="e">
        <f>VLOOKUP(M1753,'train-c6'!A$2:H$23,8)</f>
        <v>#N/A</v>
      </c>
      <c r="T1753">
        <f t="shared" si="169"/>
        <v>0</v>
      </c>
      <c r="U1753">
        <f t="array" ref="U1753">MAX(IF(A$2:A$1790=M1753,IF(B$2:B$1790=N1753,J$2:J$1790)))</f>
        <v>0</v>
      </c>
    </row>
    <row r="1754" spans="1:21" hidden="1" x14ac:dyDescent="0.3">
      <c r="A1754" t="s">
        <v>350</v>
      </c>
      <c r="B1754" t="s">
        <v>218</v>
      </c>
      <c r="C1754">
        <v>100280</v>
      </c>
      <c r="D1754" s="1">
        <v>42535</v>
      </c>
      <c r="E1754" s="1">
        <v>42535</v>
      </c>
      <c r="F1754">
        <v>201541</v>
      </c>
      <c r="G1754" t="s">
        <v>10</v>
      </c>
      <c r="H1754" s="2">
        <v>42535.459849537037</v>
      </c>
      <c r="I1754">
        <f t="shared" si="165"/>
        <v>0</v>
      </c>
      <c r="J1754">
        <f t="shared" si="170"/>
        <v>1</v>
      </c>
      <c r="K1754">
        <f t="shared" si="166"/>
        <v>0</v>
      </c>
      <c r="L1754">
        <f t="shared" si="167"/>
        <v>0</v>
      </c>
      <c r="P1754">
        <f t="shared" si="168"/>
        <v>0</v>
      </c>
      <c r="Q1754" t="e">
        <f>VLOOKUP(M1754,'train-c6'!A$1:B$23,2)</f>
        <v>#N/A</v>
      </c>
      <c r="R1754" t="e">
        <f>VLOOKUP(M1754,'train-c6'!A$2:H$23,7)</f>
        <v>#N/A</v>
      </c>
      <c r="S1754" t="e">
        <f>VLOOKUP(M1754,'train-c6'!A$2:H$23,8)</f>
        <v>#N/A</v>
      </c>
      <c r="T1754">
        <f t="shared" si="169"/>
        <v>0</v>
      </c>
      <c r="U1754">
        <f t="array" ref="U1754">MAX(IF(A$2:A$1790=M1754,IF(B$2:B$1790=N1754,J$2:J$1790)))</f>
        <v>0</v>
      </c>
    </row>
    <row r="1755" spans="1:21" hidden="1" x14ac:dyDescent="0.3">
      <c r="A1755" t="s">
        <v>350</v>
      </c>
      <c r="B1755" t="s">
        <v>219</v>
      </c>
      <c r="C1755">
        <v>100281</v>
      </c>
      <c r="D1755" s="1">
        <v>42535</v>
      </c>
      <c r="E1755" s="1">
        <v>42535</v>
      </c>
      <c r="F1755">
        <v>201530</v>
      </c>
      <c r="G1755" t="s">
        <v>10</v>
      </c>
      <c r="H1755" s="2">
        <v>42535.43041666667</v>
      </c>
      <c r="I1755">
        <f t="shared" si="165"/>
        <v>0</v>
      </c>
      <c r="J1755">
        <f t="shared" si="170"/>
        <v>1</v>
      </c>
      <c r="K1755">
        <f t="shared" si="166"/>
        <v>0</v>
      </c>
      <c r="L1755">
        <f t="shared" si="167"/>
        <v>0</v>
      </c>
      <c r="P1755">
        <f t="shared" si="168"/>
        <v>0</v>
      </c>
      <c r="Q1755" t="e">
        <f>VLOOKUP(M1755,'train-c6'!A$1:B$23,2)</f>
        <v>#N/A</v>
      </c>
      <c r="R1755" t="e">
        <f>VLOOKUP(M1755,'train-c6'!A$2:H$23,7)</f>
        <v>#N/A</v>
      </c>
      <c r="S1755" t="e">
        <f>VLOOKUP(M1755,'train-c6'!A$2:H$23,8)</f>
        <v>#N/A</v>
      </c>
      <c r="T1755">
        <f t="shared" si="169"/>
        <v>0</v>
      </c>
      <c r="U1755">
        <f t="array" ref="U1755">MAX(IF(A$2:A$1790=M1755,IF(B$2:B$1790=N1755,J$2:J$1790)))</f>
        <v>0</v>
      </c>
    </row>
    <row r="1756" spans="1:21" hidden="1" x14ac:dyDescent="0.3">
      <c r="A1756" t="s">
        <v>350</v>
      </c>
      <c r="B1756" t="s">
        <v>220</v>
      </c>
      <c r="C1756">
        <v>100282</v>
      </c>
      <c r="D1756" s="1">
        <v>42535</v>
      </c>
      <c r="E1756" s="1">
        <v>42535</v>
      </c>
      <c r="F1756">
        <v>201539</v>
      </c>
      <c r="G1756" t="s">
        <v>10</v>
      </c>
      <c r="H1756" s="2">
        <v>42535.438807870371</v>
      </c>
      <c r="I1756">
        <f t="shared" si="165"/>
        <v>0</v>
      </c>
      <c r="J1756">
        <f t="shared" si="170"/>
        <v>1</v>
      </c>
      <c r="K1756">
        <f t="shared" si="166"/>
        <v>0</v>
      </c>
      <c r="L1756">
        <f t="shared" si="167"/>
        <v>0</v>
      </c>
      <c r="P1756">
        <f t="shared" si="168"/>
        <v>0</v>
      </c>
      <c r="Q1756" t="e">
        <f>VLOOKUP(M1756,'train-c6'!A$1:B$23,2)</f>
        <v>#N/A</v>
      </c>
      <c r="R1756" t="e">
        <f>VLOOKUP(M1756,'train-c6'!A$2:H$23,7)</f>
        <v>#N/A</v>
      </c>
      <c r="S1756" t="e">
        <f>VLOOKUP(M1756,'train-c6'!A$2:H$23,8)</f>
        <v>#N/A</v>
      </c>
      <c r="T1756">
        <f t="shared" si="169"/>
        <v>0</v>
      </c>
      <c r="U1756">
        <f t="array" ref="U1756">MAX(IF(A$2:A$1790=M1756,IF(B$2:B$1790=N1756,J$2:J$1790)))</f>
        <v>0</v>
      </c>
    </row>
    <row r="1757" spans="1:21" hidden="1" x14ac:dyDescent="0.3">
      <c r="A1757" t="s">
        <v>350</v>
      </c>
      <c r="B1757" t="s">
        <v>221</v>
      </c>
      <c r="C1757">
        <v>100283</v>
      </c>
      <c r="D1757" s="1">
        <v>42535</v>
      </c>
      <c r="E1757" s="1">
        <v>42535</v>
      </c>
      <c r="F1757">
        <v>201538</v>
      </c>
      <c r="G1757" t="s">
        <v>26</v>
      </c>
      <c r="H1757" s="2">
        <v>42535.43068287037</v>
      </c>
      <c r="I1757">
        <f t="shared" si="165"/>
        <v>0</v>
      </c>
      <c r="J1757">
        <f t="shared" si="170"/>
        <v>1</v>
      </c>
      <c r="K1757">
        <f t="shared" si="166"/>
        <v>1</v>
      </c>
      <c r="L1757">
        <f t="shared" si="167"/>
        <v>2</v>
      </c>
      <c r="P1757">
        <f t="shared" si="168"/>
        <v>0</v>
      </c>
      <c r="Q1757" t="e">
        <f>VLOOKUP(M1757,'train-c6'!A$1:B$23,2)</f>
        <v>#N/A</v>
      </c>
      <c r="R1757" t="e">
        <f>VLOOKUP(M1757,'train-c6'!A$2:H$23,7)</f>
        <v>#N/A</v>
      </c>
      <c r="S1757" t="e">
        <f>VLOOKUP(M1757,'train-c6'!A$2:H$23,8)</f>
        <v>#N/A</v>
      </c>
      <c r="T1757">
        <f t="shared" si="169"/>
        <v>0</v>
      </c>
      <c r="U1757">
        <f t="array" ref="U1757">MAX(IF(A$2:A$1790=M1757,IF(B$2:B$1790=N1757,J$2:J$1790)))</f>
        <v>0</v>
      </c>
    </row>
    <row r="1758" spans="1:21" hidden="1" x14ac:dyDescent="0.3">
      <c r="A1758" t="s">
        <v>350</v>
      </c>
      <c r="B1758" t="s">
        <v>216</v>
      </c>
      <c r="C1758">
        <v>100284</v>
      </c>
      <c r="D1758" s="1">
        <v>42535</v>
      </c>
      <c r="E1758" s="1">
        <v>42535</v>
      </c>
      <c r="F1758">
        <v>201535</v>
      </c>
      <c r="G1758" t="s">
        <v>10</v>
      </c>
      <c r="H1758" s="2">
        <v>42535.421018518522</v>
      </c>
      <c r="I1758">
        <f t="shared" si="165"/>
        <v>0</v>
      </c>
      <c r="J1758">
        <f t="shared" si="170"/>
        <v>1</v>
      </c>
      <c r="K1758">
        <f t="shared" si="166"/>
        <v>0</v>
      </c>
      <c r="L1758">
        <f t="shared" si="167"/>
        <v>0</v>
      </c>
      <c r="P1758">
        <f t="shared" si="168"/>
        <v>0</v>
      </c>
      <c r="Q1758" t="e">
        <f>VLOOKUP(M1758,'train-c6'!A$1:B$23,2)</f>
        <v>#N/A</v>
      </c>
      <c r="R1758" t="e">
        <f>VLOOKUP(M1758,'train-c6'!A$2:H$23,7)</f>
        <v>#N/A</v>
      </c>
      <c r="S1758" t="e">
        <f>VLOOKUP(M1758,'train-c6'!A$2:H$23,8)</f>
        <v>#N/A</v>
      </c>
      <c r="T1758">
        <f t="shared" si="169"/>
        <v>0</v>
      </c>
      <c r="U1758">
        <f t="array" ref="U1758">MAX(IF(A$2:A$1790=M1758,IF(B$2:B$1790=N1758,J$2:J$1790)))</f>
        <v>0</v>
      </c>
    </row>
    <row r="1759" spans="1:21" hidden="1" x14ac:dyDescent="0.3">
      <c r="A1759" t="s">
        <v>350</v>
      </c>
      <c r="B1759" t="s">
        <v>329</v>
      </c>
      <c r="C1759">
        <v>100285</v>
      </c>
      <c r="D1759" s="1">
        <v>42535</v>
      </c>
      <c r="E1759" s="1">
        <v>42535</v>
      </c>
      <c r="F1759">
        <v>200923</v>
      </c>
      <c r="G1759" t="s">
        <v>26</v>
      </c>
      <c r="H1759" s="2">
        <v>42535.256331018521</v>
      </c>
      <c r="I1759">
        <f t="shared" si="165"/>
        <v>0</v>
      </c>
      <c r="J1759">
        <f t="shared" si="170"/>
        <v>1</v>
      </c>
      <c r="K1759">
        <f t="shared" si="166"/>
        <v>1</v>
      </c>
      <c r="L1759">
        <f t="shared" si="167"/>
        <v>2</v>
      </c>
      <c r="P1759">
        <f t="shared" si="168"/>
        <v>0</v>
      </c>
      <c r="Q1759" t="e">
        <f>VLOOKUP(M1759,'train-c6'!A$1:B$23,2)</f>
        <v>#N/A</v>
      </c>
      <c r="R1759" t="e">
        <f>VLOOKUP(M1759,'train-c6'!A$2:H$23,7)</f>
        <v>#N/A</v>
      </c>
      <c r="S1759" t="e">
        <f>VLOOKUP(M1759,'train-c6'!A$2:H$23,8)</f>
        <v>#N/A</v>
      </c>
      <c r="T1759">
        <f t="shared" si="169"/>
        <v>0</v>
      </c>
      <c r="U1759">
        <f t="array" ref="U1759">MAX(IF(A$2:A$1790=M1759,IF(B$2:B$1790=N1759,J$2:J$1790)))</f>
        <v>0</v>
      </c>
    </row>
    <row r="1760" spans="1:21" hidden="1" x14ac:dyDescent="0.3">
      <c r="A1760" t="s">
        <v>350</v>
      </c>
      <c r="B1760" t="s">
        <v>341</v>
      </c>
      <c r="C1760">
        <v>100286</v>
      </c>
      <c r="D1760" s="1">
        <v>42535</v>
      </c>
      <c r="E1760" s="1">
        <v>42535</v>
      </c>
      <c r="F1760">
        <v>200932</v>
      </c>
      <c r="G1760" t="s">
        <v>26</v>
      </c>
      <c r="H1760" s="2">
        <v>42535.253159722219</v>
      </c>
      <c r="I1760">
        <f t="shared" si="165"/>
        <v>0</v>
      </c>
      <c r="J1760">
        <f t="shared" si="170"/>
        <v>1</v>
      </c>
      <c r="K1760">
        <f t="shared" si="166"/>
        <v>1</v>
      </c>
      <c r="L1760">
        <f t="shared" si="167"/>
        <v>2</v>
      </c>
      <c r="P1760">
        <f t="shared" si="168"/>
        <v>0</v>
      </c>
      <c r="Q1760" t="e">
        <f>VLOOKUP(M1760,'train-c6'!A$1:B$23,2)</f>
        <v>#N/A</v>
      </c>
      <c r="R1760" t="e">
        <f>VLOOKUP(M1760,'train-c6'!A$2:H$23,7)</f>
        <v>#N/A</v>
      </c>
      <c r="S1760" t="e">
        <f>VLOOKUP(M1760,'train-c6'!A$2:H$23,8)</f>
        <v>#N/A</v>
      </c>
      <c r="T1760">
        <f t="shared" si="169"/>
        <v>0</v>
      </c>
      <c r="U1760">
        <f t="array" ref="U1760">MAX(IF(A$2:A$1790=M1760,IF(B$2:B$1790=N1760,J$2:J$1790)))</f>
        <v>0</v>
      </c>
    </row>
    <row r="1761" spans="1:21" hidden="1" x14ac:dyDescent="0.3">
      <c r="A1761" t="s">
        <v>350</v>
      </c>
      <c r="B1761" t="s">
        <v>343</v>
      </c>
      <c r="C1761">
        <v>100287</v>
      </c>
      <c r="D1761" s="1">
        <v>42535</v>
      </c>
      <c r="E1761" s="1">
        <v>42535</v>
      </c>
      <c r="F1761">
        <v>200933</v>
      </c>
      <c r="G1761" t="s">
        <v>10</v>
      </c>
      <c r="H1761" s="2">
        <v>42535.296550925923</v>
      </c>
      <c r="I1761">
        <f t="shared" si="165"/>
        <v>0</v>
      </c>
      <c r="J1761">
        <f t="shared" si="170"/>
        <v>1</v>
      </c>
      <c r="K1761">
        <f t="shared" si="166"/>
        <v>0</v>
      </c>
      <c r="L1761">
        <f t="shared" si="167"/>
        <v>0</v>
      </c>
      <c r="P1761">
        <f t="shared" si="168"/>
        <v>0</v>
      </c>
      <c r="Q1761" t="e">
        <f>VLOOKUP(M1761,'train-c6'!A$1:B$23,2)</f>
        <v>#N/A</v>
      </c>
      <c r="R1761" t="e">
        <f>VLOOKUP(M1761,'train-c6'!A$2:H$23,7)</f>
        <v>#N/A</v>
      </c>
      <c r="S1761" t="e">
        <f>VLOOKUP(M1761,'train-c6'!A$2:H$23,8)</f>
        <v>#N/A</v>
      </c>
      <c r="T1761">
        <f t="shared" si="169"/>
        <v>0</v>
      </c>
      <c r="U1761">
        <f t="array" ref="U1761">MAX(IF(A$2:A$1790=M1761,IF(B$2:B$1790=N1761,J$2:J$1790)))</f>
        <v>0</v>
      </c>
    </row>
    <row r="1762" spans="1:21" hidden="1" x14ac:dyDescent="0.3">
      <c r="A1762" t="s">
        <v>350</v>
      </c>
      <c r="B1762" t="s">
        <v>331</v>
      </c>
      <c r="C1762">
        <v>100288</v>
      </c>
      <c r="D1762" s="1">
        <v>42535</v>
      </c>
      <c r="E1762" s="1">
        <v>42535</v>
      </c>
      <c r="F1762">
        <v>200934</v>
      </c>
      <c r="G1762" t="s">
        <v>26</v>
      </c>
      <c r="H1762" s="2">
        <v>42535.292187500003</v>
      </c>
      <c r="I1762">
        <f t="shared" si="165"/>
        <v>0</v>
      </c>
      <c r="J1762">
        <f t="shared" si="170"/>
        <v>1</v>
      </c>
      <c r="K1762">
        <f t="shared" si="166"/>
        <v>1</v>
      </c>
      <c r="L1762">
        <f t="shared" si="167"/>
        <v>2</v>
      </c>
      <c r="P1762">
        <f t="shared" si="168"/>
        <v>0</v>
      </c>
      <c r="Q1762" t="e">
        <f>VLOOKUP(M1762,'train-c6'!A$1:B$23,2)</f>
        <v>#N/A</v>
      </c>
      <c r="R1762" t="e">
        <f>VLOOKUP(M1762,'train-c6'!A$2:H$23,7)</f>
        <v>#N/A</v>
      </c>
      <c r="S1762" t="e">
        <f>VLOOKUP(M1762,'train-c6'!A$2:H$23,8)</f>
        <v>#N/A</v>
      </c>
      <c r="T1762">
        <f t="shared" si="169"/>
        <v>0</v>
      </c>
      <c r="U1762">
        <f t="array" ref="U1762">MAX(IF(A$2:A$1790=M1762,IF(B$2:B$1790=N1762,J$2:J$1790)))</f>
        <v>0</v>
      </c>
    </row>
    <row r="1763" spans="1:21" hidden="1" x14ac:dyDescent="0.3">
      <c r="A1763" t="s">
        <v>350</v>
      </c>
      <c r="B1763" t="s">
        <v>348</v>
      </c>
      <c r="C1763">
        <v>100289</v>
      </c>
      <c r="D1763" s="1">
        <v>42535</v>
      </c>
      <c r="E1763" s="1">
        <v>42535</v>
      </c>
      <c r="F1763">
        <v>200935</v>
      </c>
      <c r="G1763" t="s">
        <v>26</v>
      </c>
      <c r="H1763" s="2">
        <v>42535.292013888888</v>
      </c>
      <c r="I1763">
        <f t="shared" si="165"/>
        <v>0</v>
      </c>
      <c r="J1763">
        <f t="shared" si="170"/>
        <v>1</v>
      </c>
      <c r="K1763">
        <f t="shared" si="166"/>
        <v>1</v>
      </c>
      <c r="L1763">
        <f t="shared" si="167"/>
        <v>2</v>
      </c>
      <c r="P1763">
        <f t="shared" si="168"/>
        <v>0</v>
      </c>
      <c r="Q1763" t="e">
        <f>VLOOKUP(M1763,'train-c6'!A$1:B$23,2)</f>
        <v>#N/A</v>
      </c>
      <c r="R1763" t="e">
        <f>VLOOKUP(M1763,'train-c6'!A$2:H$23,7)</f>
        <v>#N/A</v>
      </c>
      <c r="S1763" t="e">
        <f>VLOOKUP(M1763,'train-c6'!A$2:H$23,8)</f>
        <v>#N/A</v>
      </c>
      <c r="T1763">
        <f t="shared" si="169"/>
        <v>0</v>
      </c>
      <c r="U1763">
        <f t="array" ref="U1763">MAX(IF(A$2:A$1790=M1763,IF(B$2:B$1790=N1763,J$2:J$1790)))</f>
        <v>0</v>
      </c>
    </row>
    <row r="1764" spans="1:21" hidden="1" x14ac:dyDescent="0.3">
      <c r="A1764" t="s">
        <v>350</v>
      </c>
      <c r="B1764" t="s">
        <v>349</v>
      </c>
      <c r="C1764">
        <v>100290</v>
      </c>
      <c r="D1764" s="1">
        <v>42535</v>
      </c>
      <c r="E1764" s="1">
        <v>42535</v>
      </c>
      <c r="F1764">
        <v>200937</v>
      </c>
      <c r="G1764" t="s">
        <v>26</v>
      </c>
      <c r="H1764" s="2">
        <v>42535.295914351853</v>
      </c>
      <c r="I1764">
        <f t="shared" si="165"/>
        <v>0</v>
      </c>
      <c r="J1764">
        <f t="shared" si="170"/>
        <v>1</v>
      </c>
      <c r="K1764">
        <f t="shared" si="166"/>
        <v>1</v>
      </c>
      <c r="L1764">
        <f t="shared" si="167"/>
        <v>2</v>
      </c>
      <c r="P1764">
        <f t="shared" si="168"/>
        <v>0</v>
      </c>
      <c r="Q1764" t="e">
        <f>VLOOKUP(M1764,'train-c6'!A$1:B$23,2)</f>
        <v>#N/A</v>
      </c>
      <c r="R1764" t="e">
        <f>VLOOKUP(M1764,'train-c6'!A$2:H$23,7)</f>
        <v>#N/A</v>
      </c>
      <c r="S1764" t="e">
        <f>VLOOKUP(M1764,'train-c6'!A$2:H$23,8)</f>
        <v>#N/A</v>
      </c>
      <c r="T1764">
        <f t="shared" si="169"/>
        <v>0</v>
      </c>
      <c r="U1764">
        <f t="array" ref="U1764">MAX(IF(A$2:A$1790=M1764,IF(B$2:B$1790=N1764,J$2:J$1790)))</f>
        <v>0</v>
      </c>
    </row>
    <row r="1765" spans="1:21" hidden="1" x14ac:dyDescent="0.3">
      <c r="A1765" t="s">
        <v>350</v>
      </c>
      <c r="B1765" t="s">
        <v>347</v>
      </c>
      <c r="C1765">
        <v>100291</v>
      </c>
      <c r="D1765" s="1">
        <v>42535</v>
      </c>
      <c r="E1765" s="1">
        <v>42535</v>
      </c>
      <c r="F1765">
        <v>201537</v>
      </c>
      <c r="G1765" t="s">
        <v>10</v>
      </c>
      <c r="H1765" s="2">
        <v>42535.417256944442</v>
      </c>
      <c r="I1765">
        <f t="shared" si="165"/>
        <v>0</v>
      </c>
      <c r="J1765">
        <f t="shared" si="170"/>
        <v>1</v>
      </c>
      <c r="K1765">
        <f t="shared" si="166"/>
        <v>0</v>
      </c>
      <c r="L1765">
        <f t="shared" si="167"/>
        <v>0</v>
      </c>
      <c r="P1765">
        <f t="shared" si="168"/>
        <v>0</v>
      </c>
      <c r="Q1765" t="e">
        <f>VLOOKUP(M1765,'train-c6'!A$1:B$23,2)</f>
        <v>#N/A</v>
      </c>
      <c r="R1765" t="e">
        <f>VLOOKUP(M1765,'train-c6'!A$2:H$23,7)</f>
        <v>#N/A</v>
      </c>
      <c r="S1765" t="e">
        <f>VLOOKUP(M1765,'train-c6'!A$2:H$23,8)</f>
        <v>#N/A</v>
      </c>
      <c r="T1765">
        <f t="shared" si="169"/>
        <v>0</v>
      </c>
      <c r="U1765">
        <f t="array" ref="U1765">MAX(IF(A$2:A$1790=M1765,IF(B$2:B$1790=N1765,J$2:J$1790)))</f>
        <v>0</v>
      </c>
    </row>
    <row r="1766" spans="1:21" hidden="1" x14ac:dyDescent="0.3">
      <c r="A1766" t="s">
        <v>330</v>
      </c>
      <c r="B1766" t="s">
        <v>218</v>
      </c>
      <c r="C1766">
        <v>100300</v>
      </c>
      <c r="D1766" s="1">
        <v>42542</v>
      </c>
      <c r="E1766" s="1">
        <v>42542</v>
      </c>
      <c r="F1766">
        <v>201646</v>
      </c>
      <c r="G1766" t="s">
        <v>10</v>
      </c>
      <c r="H1766" s="2">
        <v>42542.28528935185</v>
      </c>
      <c r="I1766">
        <f t="shared" si="165"/>
        <v>0</v>
      </c>
      <c r="J1766">
        <f t="shared" si="170"/>
        <v>1</v>
      </c>
      <c r="K1766">
        <f t="shared" si="166"/>
        <v>0</v>
      </c>
      <c r="L1766">
        <f t="shared" si="167"/>
        <v>0</v>
      </c>
      <c r="P1766">
        <f t="shared" si="168"/>
        <v>0</v>
      </c>
      <c r="Q1766" t="e">
        <f>VLOOKUP(M1766,'train-c6'!A$1:B$23,2)</f>
        <v>#N/A</v>
      </c>
      <c r="R1766" t="e">
        <f>VLOOKUP(M1766,'train-c6'!A$2:H$23,7)</f>
        <v>#N/A</v>
      </c>
      <c r="S1766" t="e">
        <f>VLOOKUP(M1766,'train-c6'!A$2:H$23,8)</f>
        <v>#N/A</v>
      </c>
      <c r="T1766">
        <f t="shared" si="169"/>
        <v>0</v>
      </c>
      <c r="U1766">
        <f t="array" ref="U1766">MAX(IF(A$2:A$1790=M1766,IF(B$2:B$1790=N1766,J$2:J$1790)))</f>
        <v>0</v>
      </c>
    </row>
    <row r="1767" spans="1:21" hidden="1" x14ac:dyDescent="0.3">
      <c r="A1767" t="s">
        <v>330</v>
      </c>
      <c r="B1767" t="s">
        <v>219</v>
      </c>
      <c r="C1767">
        <v>100301</v>
      </c>
      <c r="D1767" s="1">
        <v>42542</v>
      </c>
      <c r="E1767" s="1">
        <v>42542</v>
      </c>
      <c r="F1767">
        <v>201640</v>
      </c>
      <c r="G1767" t="s">
        <v>10</v>
      </c>
      <c r="H1767" s="2">
        <v>42542.263321759259</v>
      </c>
      <c r="I1767">
        <f t="shared" si="165"/>
        <v>0</v>
      </c>
      <c r="J1767">
        <f t="shared" si="170"/>
        <v>1</v>
      </c>
      <c r="K1767">
        <f t="shared" si="166"/>
        <v>0</v>
      </c>
      <c r="L1767">
        <f t="shared" si="167"/>
        <v>0</v>
      </c>
      <c r="P1767">
        <f t="shared" si="168"/>
        <v>0</v>
      </c>
      <c r="Q1767" t="e">
        <f>VLOOKUP(M1767,'train-c6'!A$1:B$23,2)</f>
        <v>#N/A</v>
      </c>
      <c r="R1767" t="e">
        <f>VLOOKUP(M1767,'train-c6'!A$2:H$23,7)</f>
        <v>#N/A</v>
      </c>
      <c r="S1767" t="e">
        <f>VLOOKUP(M1767,'train-c6'!A$2:H$23,8)</f>
        <v>#N/A</v>
      </c>
      <c r="T1767">
        <f t="shared" si="169"/>
        <v>0</v>
      </c>
      <c r="U1767">
        <f t="array" ref="U1767">MAX(IF(A$2:A$1790=M1767,IF(B$2:B$1790=N1767,J$2:J$1790)))</f>
        <v>0</v>
      </c>
    </row>
    <row r="1768" spans="1:21" hidden="1" x14ac:dyDescent="0.3">
      <c r="A1768" t="s">
        <v>330</v>
      </c>
      <c r="B1768" t="s">
        <v>220</v>
      </c>
      <c r="C1768">
        <v>100302</v>
      </c>
      <c r="D1768" s="1">
        <v>42542</v>
      </c>
      <c r="E1768" s="1">
        <v>42542</v>
      </c>
      <c r="F1768">
        <v>201649</v>
      </c>
      <c r="G1768" t="s">
        <v>26</v>
      </c>
      <c r="H1768" s="2">
        <v>42542.289907407408</v>
      </c>
      <c r="I1768">
        <f t="shared" si="165"/>
        <v>0</v>
      </c>
      <c r="J1768">
        <f t="shared" si="170"/>
        <v>1</v>
      </c>
      <c r="K1768">
        <f t="shared" si="166"/>
        <v>1</v>
      </c>
      <c r="L1768">
        <f t="shared" si="167"/>
        <v>2</v>
      </c>
      <c r="P1768">
        <f t="shared" si="168"/>
        <v>0</v>
      </c>
      <c r="Q1768" t="e">
        <f>VLOOKUP(M1768,'train-c6'!A$1:B$23,2)</f>
        <v>#N/A</v>
      </c>
      <c r="R1768" t="e">
        <f>VLOOKUP(M1768,'train-c6'!A$2:H$23,7)</f>
        <v>#N/A</v>
      </c>
      <c r="S1768" t="e">
        <f>VLOOKUP(M1768,'train-c6'!A$2:H$23,8)</f>
        <v>#N/A</v>
      </c>
      <c r="T1768">
        <f t="shared" si="169"/>
        <v>0</v>
      </c>
      <c r="U1768">
        <f t="array" ref="U1768">MAX(IF(A$2:A$1790=M1768,IF(B$2:B$1790=N1768,J$2:J$1790)))</f>
        <v>0</v>
      </c>
    </row>
    <row r="1769" spans="1:21" hidden="1" x14ac:dyDescent="0.3">
      <c r="A1769" t="s">
        <v>330</v>
      </c>
      <c r="B1769" t="s">
        <v>221</v>
      </c>
      <c r="C1769">
        <v>100303</v>
      </c>
      <c r="D1769" s="1">
        <v>42542</v>
      </c>
      <c r="E1769" s="1">
        <v>42542</v>
      </c>
      <c r="F1769">
        <v>201654</v>
      </c>
      <c r="G1769" t="s">
        <v>10</v>
      </c>
      <c r="H1769" s="2">
        <v>42542.322314814817</v>
      </c>
      <c r="I1769">
        <f t="shared" si="165"/>
        <v>0</v>
      </c>
      <c r="J1769">
        <f t="shared" si="170"/>
        <v>1</v>
      </c>
      <c r="K1769">
        <f t="shared" si="166"/>
        <v>0</v>
      </c>
      <c r="L1769">
        <f t="shared" si="167"/>
        <v>0</v>
      </c>
      <c r="P1769">
        <f t="shared" si="168"/>
        <v>0</v>
      </c>
      <c r="Q1769" t="e">
        <f>VLOOKUP(M1769,'train-c6'!A$1:B$23,2)</f>
        <v>#N/A</v>
      </c>
      <c r="R1769" t="e">
        <f>VLOOKUP(M1769,'train-c6'!A$2:H$23,7)</f>
        <v>#N/A</v>
      </c>
      <c r="S1769" t="e">
        <f>VLOOKUP(M1769,'train-c6'!A$2:H$23,8)</f>
        <v>#N/A</v>
      </c>
      <c r="T1769">
        <f t="shared" si="169"/>
        <v>0</v>
      </c>
      <c r="U1769">
        <f t="array" ref="U1769">MAX(IF(A$2:A$1790=M1769,IF(B$2:B$1790=N1769,J$2:J$1790)))</f>
        <v>0</v>
      </c>
    </row>
    <row r="1770" spans="1:21" hidden="1" x14ac:dyDescent="0.3">
      <c r="A1770" t="s">
        <v>330</v>
      </c>
      <c r="B1770" t="s">
        <v>216</v>
      </c>
      <c r="C1770">
        <v>100304</v>
      </c>
      <c r="D1770" s="1">
        <v>42542</v>
      </c>
      <c r="E1770" s="1">
        <v>42542</v>
      </c>
      <c r="F1770">
        <v>201658</v>
      </c>
      <c r="G1770" t="s">
        <v>10</v>
      </c>
      <c r="H1770" s="2">
        <v>42542.343414351853</v>
      </c>
      <c r="I1770">
        <f t="shared" si="165"/>
        <v>0</v>
      </c>
      <c r="J1770">
        <f t="shared" si="170"/>
        <v>1</v>
      </c>
      <c r="K1770">
        <f t="shared" si="166"/>
        <v>0</v>
      </c>
      <c r="L1770">
        <f t="shared" si="167"/>
        <v>0</v>
      </c>
      <c r="P1770">
        <f t="shared" si="168"/>
        <v>0</v>
      </c>
      <c r="Q1770" t="e">
        <f>VLOOKUP(M1770,'train-c6'!A$1:B$23,2)</f>
        <v>#N/A</v>
      </c>
      <c r="R1770" t="e">
        <f>VLOOKUP(M1770,'train-c6'!A$2:H$23,7)</f>
        <v>#N/A</v>
      </c>
      <c r="S1770" t="e">
        <f>VLOOKUP(M1770,'train-c6'!A$2:H$23,8)</f>
        <v>#N/A</v>
      </c>
      <c r="T1770">
        <f t="shared" si="169"/>
        <v>0</v>
      </c>
      <c r="U1770">
        <f t="array" ref="U1770">MAX(IF(A$2:A$1790=M1770,IF(B$2:B$1790=N1770,J$2:J$1790)))</f>
        <v>0</v>
      </c>
    </row>
    <row r="1771" spans="1:21" hidden="1" x14ac:dyDescent="0.3">
      <c r="A1771" t="s">
        <v>330</v>
      </c>
      <c r="B1771" t="s">
        <v>329</v>
      </c>
      <c r="C1771">
        <v>100305</v>
      </c>
      <c r="D1771" s="1">
        <v>42542</v>
      </c>
      <c r="E1771" s="1">
        <v>42542</v>
      </c>
      <c r="F1771">
        <v>201637</v>
      </c>
      <c r="G1771" t="s">
        <v>26</v>
      </c>
      <c r="H1771" s="2">
        <v>42542.208310185182</v>
      </c>
      <c r="I1771">
        <f t="shared" si="165"/>
        <v>0</v>
      </c>
      <c r="J1771">
        <f t="shared" si="170"/>
        <v>1</v>
      </c>
      <c r="K1771">
        <f t="shared" si="166"/>
        <v>1</v>
      </c>
      <c r="L1771">
        <f t="shared" si="167"/>
        <v>2</v>
      </c>
      <c r="P1771">
        <f t="shared" si="168"/>
        <v>0</v>
      </c>
      <c r="Q1771" t="e">
        <f>VLOOKUP(M1771,'train-c6'!A$1:B$23,2)</f>
        <v>#N/A</v>
      </c>
      <c r="R1771" t="e">
        <f>VLOOKUP(M1771,'train-c6'!A$2:H$23,7)</f>
        <v>#N/A</v>
      </c>
      <c r="S1771" t="e">
        <f>VLOOKUP(M1771,'train-c6'!A$2:H$23,8)</f>
        <v>#N/A</v>
      </c>
      <c r="T1771">
        <f t="shared" si="169"/>
        <v>0</v>
      </c>
      <c r="U1771">
        <f t="array" ref="U1771">MAX(IF(A$2:A$1790=M1771,IF(B$2:B$1790=N1771,J$2:J$1790)))</f>
        <v>0</v>
      </c>
    </row>
    <row r="1772" spans="1:21" hidden="1" x14ac:dyDescent="0.3">
      <c r="A1772" t="s">
        <v>330</v>
      </c>
      <c r="B1772" t="s">
        <v>341</v>
      </c>
      <c r="C1772">
        <v>100306</v>
      </c>
      <c r="D1772" s="1">
        <v>42542</v>
      </c>
      <c r="E1772" s="1">
        <v>42542</v>
      </c>
      <c r="F1772">
        <v>201651</v>
      </c>
      <c r="G1772" t="s">
        <v>10</v>
      </c>
      <c r="H1772" s="2">
        <v>42542.292986111112</v>
      </c>
      <c r="I1772">
        <f t="shared" si="165"/>
        <v>0</v>
      </c>
      <c r="J1772">
        <f t="shared" si="170"/>
        <v>1</v>
      </c>
      <c r="K1772">
        <f t="shared" si="166"/>
        <v>0</v>
      </c>
      <c r="L1772">
        <f t="shared" si="167"/>
        <v>0</v>
      </c>
      <c r="P1772">
        <f t="shared" si="168"/>
        <v>0</v>
      </c>
      <c r="Q1772" t="e">
        <f>VLOOKUP(M1772,'train-c6'!A$1:B$23,2)</f>
        <v>#N/A</v>
      </c>
      <c r="R1772" t="e">
        <f>VLOOKUP(M1772,'train-c6'!A$2:H$23,7)</f>
        <v>#N/A</v>
      </c>
      <c r="S1772" t="e">
        <f>VLOOKUP(M1772,'train-c6'!A$2:H$23,8)</f>
        <v>#N/A</v>
      </c>
      <c r="T1772">
        <f t="shared" si="169"/>
        <v>0</v>
      </c>
      <c r="U1772">
        <f t="array" ref="U1772">MAX(IF(A$2:A$1790=M1772,IF(B$2:B$1790=N1772,J$2:J$1790)))</f>
        <v>0</v>
      </c>
    </row>
    <row r="1773" spans="1:21" hidden="1" x14ac:dyDescent="0.3">
      <c r="A1773" t="s">
        <v>330</v>
      </c>
      <c r="B1773" t="s">
        <v>343</v>
      </c>
      <c r="C1773">
        <v>100307</v>
      </c>
      <c r="D1773" s="1">
        <v>42542</v>
      </c>
      <c r="E1773" s="1">
        <v>42542</v>
      </c>
      <c r="F1773">
        <v>201653</v>
      </c>
      <c r="G1773" t="s">
        <v>10</v>
      </c>
      <c r="H1773" s="2">
        <v>42542.298136574071</v>
      </c>
      <c r="I1773">
        <f t="shared" si="165"/>
        <v>0</v>
      </c>
      <c r="J1773">
        <f t="shared" si="170"/>
        <v>1</v>
      </c>
      <c r="K1773">
        <f t="shared" si="166"/>
        <v>0</v>
      </c>
      <c r="L1773">
        <f t="shared" si="167"/>
        <v>0</v>
      </c>
      <c r="P1773">
        <f t="shared" si="168"/>
        <v>0</v>
      </c>
      <c r="Q1773" t="e">
        <f>VLOOKUP(M1773,'train-c6'!A$1:B$23,2)</f>
        <v>#N/A</v>
      </c>
      <c r="R1773" t="e">
        <f>VLOOKUP(M1773,'train-c6'!A$2:H$23,7)</f>
        <v>#N/A</v>
      </c>
      <c r="S1773" t="e">
        <f>VLOOKUP(M1773,'train-c6'!A$2:H$23,8)</f>
        <v>#N/A</v>
      </c>
      <c r="T1773">
        <f t="shared" si="169"/>
        <v>0</v>
      </c>
      <c r="U1773">
        <f t="array" ref="U1773">MAX(IF(A$2:A$1790=M1773,IF(B$2:B$1790=N1773,J$2:J$1790)))</f>
        <v>0</v>
      </c>
    </row>
    <row r="1774" spans="1:21" hidden="1" x14ac:dyDescent="0.3">
      <c r="A1774" t="s">
        <v>330</v>
      </c>
      <c r="B1774" t="s">
        <v>331</v>
      </c>
      <c r="C1774">
        <v>100308</v>
      </c>
      <c r="D1774" s="1">
        <v>42542</v>
      </c>
      <c r="E1774" s="1">
        <v>42542</v>
      </c>
      <c r="F1774">
        <v>201638</v>
      </c>
      <c r="G1774" t="s">
        <v>26</v>
      </c>
      <c r="H1774" s="2">
        <v>42542.240729166668</v>
      </c>
      <c r="I1774">
        <f t="shared" si="165"/>
        <v>0</v>
      </c>
      <c r="J1774">
        <f t="shared" si="170"/>
        <v>1</v>
      </c>
      <c r="K1774">
        <f t="shared" si="166"/>
        <v>1</v>
      </c>
      <c r="L1774">
        <f t="shared" si="167"/>
        <v>2</v>
      </c>
      <c r="P1774">
        <f t="shared" si="168"/>
        <v>0</v>
      </c>
      <c r="Q1774" t="e">
        <f>VLOOKUP(M1774,'train-c6'!A$1:B$23,2)</f>
        <v>#N/A</v>
      </c>
      <c r="R1774" t="e">
        <f>VLOOKUP(M1774,'train-c6'!A$2:H$23,7)</f>
        <v>#N/A</v>
      </c>
      <c r="S1774" t="e">
        <f>VLOOKUP(M1774,'train-c6'!A$2:H$23,8)</f>
        <v>#N/A</v>
      </c>
      <c r="T1774">
        <f t="shared" si="169"/>
        <v>0</v>
      </c>
      <c r="U1774">
        <f t="array" ref="U1774">MAX(IF(A$2:A$1790=M1774,IF(B$2:B$1790=N1774,J$2:J$1790)))</f>
        <v>0</v>
      </c>
    </row>
    <row r="1775" spans="1:21" hidden="1" x14ac:dyDescent="0.3">
      <c r="A1775" t="s">
        <v>330</v>
      </c>
      <c r="B1775" t="s">
        <v>348</v>
      </c>
      <c r="C1775">
        <v>100309</v>
      </c>
      <c r="D1775" s="1">
        <v>42542</v>
      </c>
      <c r="E1775" s="1">
        <v>42542</v>
      </c>
      <c r="F1775">
        <v>201660</v>
      </c>
      <c r="G1775" t="s">
        <v>26</v>
      </c>
      <c r="H1775" s="2">
        <v>42542.468761574077</v>
      </c>
      <c r="I1775">
        <f t="shared" si="165"/>
        <v>0</v>
      </c>
      <c r="J1775">
        <f t="shared" si="170"/>
        <v>1</v>
      </c>
      <c r="K1775">
        <f t="shared" si="166"/>
        <v>1</v>
      </c>
      <c r="L1775">
        <f t="shared" si="167"/>
        <v>2</v>
      </c>
      <c r="P1775">
        <f t="shared" si="168"/>
        <v>0</v>
      </c>
      <c r="Q1775" t="e">
        <f>VLOOKUP(M1775,'train-c6'!A$1:B$23,2)</f>
        <v>#N/A</v>
      </c>
      <c r="R1775" t="e">
        <f>VLOOKUP(M1775,'train-c6'!A$2:H$23,7)</f>
        <v>#N/A</v>
      </c>
      <c r="S1775" t="e">
        <f>VLOOKUP(M1775,'train-c6'!A$2:H$23,8)</f>
        <v>#N/A</v>
      </c>
      <c r="T1775">
        <f t="shared" si="169"/>
        <v>0</v>
      </c>
      <c r="U1775">
        <f t="array" ref="U1775">MAX(IF(A$2:A$1790=M1775,IF(B$2:B$1790=N1775,J$2:J$1790)))</f>
        <v>0</v>
      </c>
    </row>
    <row r="1776" spans="1:21" hidden="1" x14ac:dyDescent="0.3">
      <c r="A1776" t="s">
        <v>330</v>
      </c>
      <c r="B1776" t="s">
        <v>349</v>
      </c>
      <c r="C1776">
        <v>100310</v>
      </c>
      <c r="D1776" s="1">
        <v>42542</v>
      </c>
      <c r="E1776" s="1">
        <v>42542</v>
      </c>
      <c r="F1776">
        <v>201661</v>
      </c>
      <c r="G1776" t="s">
        <v>26</v>
      </c>
      <c r="H1776" s="2">
        <v>42542.470717592594</v>
      </c>
      <c r="I1776">
        <f t="shared" si="165"/>
        <v>0</v>
      </c>
      <c r="J1776">
        <f t="shared" si="170"/>
        <v>1</v>
      </c>
      <c r="K1776">
        <f t="shared" si="166"/>
        <v>1</v>
      </c>
      <c r="L1776">
        <f t="shared" si="167"/>
        <v>2</v>
      </c>
      <c r="P1776">
        <f t="shared" si="168"/>
        <v>0</v>
      </c>
      <c r="Q1776" t="e">
        <f>VLOOKUP(M1776,'train-c6'!A$1:B$23,2)</f>
        <v>#N/A</v>
      </c>
      <c r="R1776" t="e">
        <f>VLOOKUP(M1776,'train-c6'!A$2:H$23,7)</f>
        <v>#N/A</v>
      </c>
      <c r="S1776" t="e">
        <f>VLOOKUP(M1776,'train-c6'!A$2:H$23,8)</f>
        <v>#N/A</v>
      </c>
      <c r="T1776">
        <f t="shared" si="169"/>
        <v>0</v>
      </c>
      <c r="U1776">
        <f t="array" ref="U1776">MAX(IF(A$2:A$1790=M1776,IF(B$2:B$1790=N1776,J$2:J$1790)))</f>
        <v>0</v>
      </c>
    </row>
    <row r="1777" spans="1:21" hidden="1" x14ac:dyDescent="0.3">
      <c r="A1777" t="s">
        <v>330</v>
      </c>
      <c r="B1777" t="s">
        <v>347</v>
      </c>
      <c r="C1777">
        <v>100311</v>
      </c>
      <c r="D1777" s="1">
        <v>42542</v>
      </c>
      <c r="E1777" s="1">
        <v>42542</v>
      </c>
      <c r="F1777">
        <v>201659</v>
      </c>
      <c r="G1777" t="s">
        <v>10</v>
      </c>
      <c r="H1777" s="2">
        <v>42542.336180555554</v>
      </c>
      <c r="I1777">
        <f t="shared" si="165"/>
        <v>0</v>
      </c>
      <c r="J1777">
        <f t="shared" si="170"/>
        <v>1</v>
      </c>
      <c r="K1777">
        <f t="shared" si="166"/>
        <v>0</v>
      </c>
      <c r="L1777">
        <f t="shared" si="167"/>
        <v>0</v>
      </c>
      <c r="P1777">
        <f t="shared" si="168"/>
        <v>0</v>
      </c>
      <c r="Q1777" t="e">
        <f>VLOOKUP(M1777,'train-c6'!A$1:B$23,2)</f>
        <v>#N/A</v>
      </c>
      <c r="R1777" t="e">
        <f>VLOOKUP(M1777,'train-c6'!A$2:H$23,7)</f>
        <v>#N/A</v>
      </c>
      <c r="S1777" t="e">
        <f>VLOOKUP(M1777,'train-c6'!A$2:H$23,8)</f>
        <v>#N/A</v>
      </c>
      <c r="T1777">
        <f t="shared" si="169"/>
        <v>0</v>
      </c>
      <c r="U1777">
        <f t="array" ref="U1777">MAX(IF(A$2:A$1790=M1777,IF(B$2:B$1790=N1777,J$2:J$1790)))</f>
        <v>0</v>
      </c>
    </row>
    <row r="1778" spans="1:21" hidden="1" x14ac:dyDescent="0.3">
      <c r="A1778" t="s">
        <v>330</v>
      </c>
      <c r="B1778" t="s">
        <v>332</v>
      </c>
      <c r="C1778">
        <v>100312</v>
      </c>
      <c r="D1778" s="1">
        <v>42542</v>
      </c>
      <c r="E1778" s="1">
        <v>42542</v>
      </c>
      <c r="F1778">
        <v>201639</v>
      </c>
      <c r="G1778" t="s">
        <v>10</v>
      </c>
      <c r="H1778" s="2">
        <v>42542.246388888889</v>
      </c>
      <c r="I1778">
        <f t="shared" si="165"/>
        <v>0</v>
      </c>
      <c r="J1778">
        <f t="shared" si="170"/>
        <v>1</v>
      </c>
      <c r="K1778">
        <f t="shared" si="166"/>
        <v>0</v>
      </c>
      <c r="L1778">
        <f t="shared" si="167"/>
        <v>0</v>
      </c>
      <c r="P1778">
        <f t="shared" si="168"/>
        <v>0</v>
      </c>
      <c r="Q1778" t="e">
        <f>VLOOKUP(M1778,'train-c6'!A$1:B$23,2)</f>
        <v>#N/A</v>
      </c>
      <c r="R1778" t="e">
        <f>VLOOKUP(M1778,'train-c6'!A$2:H$23,7)</f>
        <v>#N/A</v>
      </c>
      <c r="S1778" t="e">
        <f>VLOOKUP(M1778,'train-c6'!A$2:H$23,8)</f>
        <v>#N/A</v>
      </c>
      <c r="T1778">
        <f t="shared" si="169"/>
        <v>0</v>
      </c>
      <c r="U1778">
        <f t="array" ref="U1778">MAX(IF(A$2:A$1790=M1778,IF(B$2:B$1790=N1778,J$2:J$1790)))</f>
        <v>0</v>
      </c>
    </row>
    <row r="1779" spans="1:21" hidden="1" x14ac:dyDescent="0.3">
      <c r="A1779" t="s">
        <v>330</v>
      </c>
      <c r="B1779" t="s">
        <v>334</v>
      </c>
      <c r="C1779">
        <v>100313</v>
      </c>
      <c r="D1779" s="1">
        <v>42542</v>
      </c>
      <c r="E1779" s="1">
        <v>42542</v>
      </c>
      <c r="F1779">
        <v>201642</v>
      </c>
      <c r="G1779" t="s">
        <v>10</v>
      </c>
      <c r="H1779" s="2">
        <v>42542.253599537034</v>
      </c>
      <c r="I1779">
        <f t="shared" si="165"/>
        <v>0</v>
      </c>
      <c r="J1779">
        <f t="shared" si="170"/>
        <v>1</v>
      </c>
      <c r="K1779">
        <f t="shared" si="166"/>
        <v>0</v>
      </c>
      <c r="L1779">
        <f t="shared" si="167"/>
        <v>0</v>
      </c>
      <c r="P1779">
        <f t="shared" si="168"/>
        <v>0</v>
      </c>
      <c r="Q1779" t="e">
        <f>VLOOKUP(M1779,'train-c6'!A$1:B$23,2)</f>
        <v>#N/A</v>
      </c>
      <c r="R1779" t="e">
        <f>VLOOKUP(M1779,'train-c6'!A$2:H$23,7)</f>
        <v>#N/A</v>
      </c>
      <c r="S1779" t="e">
        <f>VLOOKUP(M1779,'train-c6'!A$2:H$23,8)</f>
        <v>#N/A</v>
      </c>
      <c r="T1779">
        <f t="shared" si="169"/>
        <v>0</v>
      </c>
      <c r="U1779">
        <f t="array" ref="U1779">MAX(IF(A$2:A$1790=M1779,IF(B$2:B$1790=N1779,J$2:J$1790)))</f>
        <v>0</v>
      </c>
    </row>
    <row r="1780" spans="1:21" hidden="1" x14ac:dyDescent="0.3">
      <c r="A1780" t="s">
        <v>330</v>
      </c>
      <c r="B1780" t="s">
        <v>336</v>
      </c>
      <c r="C1780">
        <v>100314</v>
      </c>
      <c r="D1780" s="1">
        <v>42542</v>
      </c>
      <c r="E1780" s="1">
        <v>42542</v>
      </c>
      <c r="F1780">
        <v>201644</v>
      </c>
      <c r="G1780" t="s">
        <v>10</v>
      </c>
      <c r="H1780" s="2">
        <v>42542.264780092592</v>
      </c>
      <c r="I1780">
        <f t="shared" si="165"/>
        <v>0</v>
      </c>
      <c r="J1780">
        <f t="shared" si="170"/>
        <v>1</v>
      </c>
      <c r="K1780">
        <f t="shared" si="166"/>
        <v>0</v>
      </c>
      <c r="L1780">
        <f t="shared" si="167"/>
        <v>0</v>
      </c>
      <c r="P1780">
        <f t="shared" si="168"/>
        <v>0</v>
      </c>
      <c r="Q1780" t="e">
        <f>VLOOKUP(M1780,'train-c6'!A$1:B$23,2)</f>
        <v>#N/A</v>
      </c>
      <c r="R1780" t="e">
        <f>VLOOKUP(M1780,'train-c6'!A$2:H$23,7)</f>
        <v>#N/A</v>
      </c>
      <c r="S1780" t="e">
        <f>VLOOKUP(M1780,'train-c6'!A$2:H$23,8)</f>
        <v>#N/A</v>
      </c>
      <c r="T1780">
        <f t="shared" si="169"/>
        <v>0</v>
      </c>
      <c r="U1780">
        <f t="array" ref="U1780">MAX(IF(A$2:A$1790=M1780,IF(B$2:B$1790=N1780,J$2:J$1790)))</f>
        <v>0</v>
      </c>
    </row>
    <row r="1781" spans="1:21" hidden="1" x14ac:dyDescent="0.3">
      <c r="A1781" t="s">
        <v>330</v>
      </c>
      <c r="B1781" t="s">
        <v>338</v>
      </c>
      <c r="C1781">
        <v>100315</v>
      </c>
      <c r="D1781" s="1">
        <v>42542</v>
      </c>
      <c r="E1781" s="1">
        <v>42542</v>
      </c>
      <c r="F1781">
        <v>201647</v>
      </c>
      <c r="G1781" t="s">
        <v>10</v>
      </c>
      <c r="H1781" s="2">
        <v>42542.286851851852</v>
      </c>
      <c r="I1781">
        <f t="shared" si="165"/>
        <v>0</v>
      </c>
      <c r="J1781">
        <f t="shared" si="170"/>
        <v>1</v>
      </c>
      <c r="K1781">
        <f t="shared" si="166"/>
        <v>0</v>
      </c>
      <c r="L1781">
        <f t="shared" si="167"/>
        <v>0</v>
      </c>
      <c r="P1781">
        <f t="shared" si="168"/>
        <v>0</v>
      </c>
      <c r="Q1781" t="e">
        <f>VLOOKUP(M1781,'train-c6'!A$1:B$23,2)</f>
        <v>#N/A</v>
      </c>
      <c r="R1781" t="e">
        <f>VLOOKUP(M1781,'train-c6'!A$2:H$23,7)</f>
        <v>#N/A</v>
      </c>
      <c r="S1781" t="e">
        <f>VLOOKUP(M1781,'train-c6'!A$2:H$23,8)</f>
        <v>#N/A</v>
      </c>
      <c r="T1781">
        <f t="shared" si="169"/>
        <v>0</v>
      </c>
      <c r="U1781">
        <f t="array" ref="U1781">MAX(IF(A$2:A$1790=M1781,IF(B$2:B$1790=N1781,J$2:J$1790)))</f>
        <v>0</v>
      </c>
    </row>
    <row r="1782" spans="1:21" hidden="1" x14ac:dyDescent="0.3">
      <c r="A1782" t="s">
        <v>330</v>
      </c>
      <c r="B1782" t="s">
        <v>340</v>
      </c>
      <c r="C1782">
        <v>100316</v>
      </c>
      <c r="D1782" s="1">
        <v>42542</v>
      </c>
      <c r="E1782" s="1">
        <v>42542</v>
      </c>
      <c r="F1782">
        <v>201650</v>
      </c>
      <c r="G1782" t="s">
        <v>10</v>
      </c>
      <c r="H1782" s="2">
        <v>42542.292048611111</v>
      </c>
      <c r="I1782">
        <f t="shared" si="165"/>
        <v>0</v>
      </c>
      <c r="J1782">
        <f t="shared" si="170"/>
        <v>1</v>
      </c>
      <c r="K1782">
        <f t="shared" si="166"/>
        <v>0</v>
      </c>
      <c r="L1782">
        <f t="shared" si="167"/>
        <v>0</v>
      </c>
      <c r="P1782">
        <f t="shared" si="168"/>
        <v>0</v>
      </c>
      <c r="Q1782" t="e">
        <f>VLOOKUP(M1782,'train-c6'!A$1:B$23,2)</f>
        <v>#N/A</v>
      </c>
      <c r="R1782" t="e">
        <f>VLOOKUP(M1782,'train-c6'!A$2:H$23,7)</f>
        <v>#N/A</v>
      </c>
      <c r="S1782" t="e">
        <f>VLOOKUP(M1782,'train-c6'!A$2:H$23,8)</f>
        <v>#N/A</v>
      </c>
      <c r="T1782">
        <f t="shared" si="169"/>
        <v>0</v>
      </c>
      <c r="U1782">
        <f t="array" ref="U1782">MAX(IF(A$2:A$1790=M1782,IF(B$2:B$1790=N1782,J$2:J$1790)))</f>
        <v>0</v>
      </c>
    </row>
    <row r="1783" spans="1:21" hidden="1" x14ac:dyDescent="0.3">
      <c r="A1783" t="s">
        <v>330</v>
      </c>
      <c r="B1783" t="s">
        <v>344</v>
      </c>
      <c r="C1783">
        <v>100317</v>
      </c>
      <c r="D1783" s="1">
        <v>42542</v>
      </c>
      <c r="E1783" s="1">
        <v>42542</v>
      </c>
      <c r="F1783">
        <v>201655</v>
      </c>
      <c r="G1783" t="s">
        <v>10</v>
      </c>
      <c r="H1783" s="2">
        <v>42542.305578703701</v>
      </c>
      <c r="I1783">
        <f t="shared" si="165"/>
        <v>0</v>
      </c>
      <c r="J1783">
        <f t="shared" si="170"/>
        <v>1</v>
      </c>
      <c r="K1783">
        <f t="shared" si="166"/>
        <v>0</v>
      </c>
      <c r="L1783">
        <f t="shared" si="167"/>
        <v>0</v>
      </c>
      <c r="P1783">
        <f t="shared" si="168"/>
        <v>0</v>
      </c>
      <c r="Q1783" t="e">
        <f>VLOOKUP(M1783,'train-c6'!A$1:B$23,2)</f>
        <v>#N/A</v>
      </c>
      <c r="R1783" t="e">
        <f>VLOOKUP(M1783,'train-c6'!A$2:H$23,7)</f>
        <v>#N/A</v>
      </c>
      <c r="S1783" t="e">
        <f>VLOOKUP(M1783,'train-c6'!A$2:H$23,8)</f>
        <v>#N/A</v>
      </c>
      <c r="T1783">
        <f t="shared" si="169"/>
        <v>0</v>
      </c>
      <c r="U1783">
        <f t="array" ref="U1783">MAX(IF(A$2:A$1790=M1783,IF(B$2:B$1790=N1783,J$2:J$1790)))</f>
        <v>0</v>
      </c>
    </row>
    <row r="1784" spans="1:21" hidden="1" x14ac:dyDescent="0.3">
      <c r="A1784" t="s">
        <v>330</v>
      </c>
      <c r="B1784" t="s">
        <v>333</v>
      </c>
      <c r="C1784">
        <v>100318</v>
      </c>
      <c r="D1784" s="1">
        <v>42542</v>
      </c>
      <c r="E1784" s="1">
        <v>42542</v>
      </c>
      <c r="F1784">
        <v>201641</v>
      </c>
      <c r="G1784" t="s">
        <v>10</v>
      </c>
      <c r="H1784" s="2">
        <v>42542.248449074075</v>
      </c>
      <c r="I1784">
        <f t="shared" si="165"/>
        <v>0</v>
      </c>
      <c r="J1784">
        <f t="shared" si="170"/>
        <v>1</v>
      </c>
      <c r="K1784">
        <f t="shared" si="166"/>
        <v>0</v>
      </c>
      <c r="L1784">
        <f t="shared" si="167"/>
        <v>0</v>
      </c>
      <c r="P1784">
        <f t="shared" si="168"/>
        <v>0</v>
      </c>
      <c r="Q1784" t="e">
        <f>VLOOKUP(M1784,'train-c6'!A$1:B$23,2)</f>
        <v>#N/A</v>
      </c>
      <c r="R1784" t="e">
        <f>VLOOKUP(M1784,'train-c6'!A$2:H$23,7)</f>
        <v>#N/A</v>
      </c>
      <c r="S1784" t="e">
        <f>VLOOKUP(M1784,'train-c6'!A$2:H$23,8)</f>
        <v>#N/A</v>
      </c>
      <c r="T1784">
        <f t="shared" si="169"/>
        <v>0</v>
      </c>
      <c r="U1784">
        <f t="array" ref="U1784">MAX(IF(A$2:A$1790=M1784,IF(B$2:B$1790=N1784,J$2:J$1790)))</f>
        <v>0</v>
      </c>
    </row>
    <row r="1785" spans="1:21" hidden="1" x14ac:dyDescent="0.3">
      <c r="A1785" t="s">
        <v>330</v>
      </c>
      <c r="B1785" t="s">
        <v>335</v>
      </c>
      <c r="C1785">
        <v>100319</v>
      </c>
      <c r="D1785" s="1">
        <v>42542</v>
      </c>
      <c r="E1785" s="1">
        <v>42542</v>
      </c>
      <c r="F1785">
        <v>201643</v>
      </c>
      <c r="G1785" t="s">
        <v>10</v>
      </c>
      <c r="H1785" s="2">
        <v>42542.261296296296</v>
      </c>
      <c r="I1785">
        <f t="shared" si="165"/>
        <v>0</v>
      </c>
      <c r="J1785">
        <f t="shared" si="170"/>
        <v>1</v>
      </c>
      <c r="K1785">
        <f t="shared" si="166"/>
        <v>0</v>
      </c>
      <c r="L1785">
        <f t="shared" si="167"/>
        <v>0</v>
      </c>
      <c r="P1785">
        <f t="shared" si="168"/>
        <v>0</v>
      </c>
      <c r="Q1785" t="e">
        <f>VLOOKUP(M1785,'train-c6'!A$1:B$23,2)</f>
        <v>#N/A</v>
      </c>
      <c r="R1785" t="e">
        <f>VLOOKUP(M1785,'train-c6'!A$2:H$23,7)</f>
        <v>#N/A</v>
      </c>
      <c r="S1785" t="e">
        <f>VLOOKUP(M1785,'train-c6'!A$2:H$23,8)</f>
        <v>#N/A</v>
      </c>
      <c r="T1785">
        <f t="shared" si="169"/>
        <v>0</v>
      </c>
      <c r="U1785">
        <f t="array" ref="U1785">MAX(IF(A$2:A$1790=M1785,IF(B$2:B$1790=N1785,J$2:J$1790)))</f>
        <v>0</v>
      </c>
    </row>
    <row r="1786" spans="1:21" hidden="1" x14ac:dyDescent="0.3">
      <c r="A1786" t="s">
        <v>330</v>
      </c>
      <c r="B1786" t="s">
        <v>337</v>
      </c>
      <c r="C1786">
        <v>100320</v>
      </c>
      <c r="D1786" s="1">
        <v>42542</v>
      </c>
      <c r="E1786" s="1">
        <v>42542</v>
      </c>
      <c r="F1786">
        <v>201645</v>
      </c>
      <c r="G1786" t="s">
        <v>10</v>
      </c>
      <c r="H1786" s="2">
        <v>42542.268483796295</v>
      </c>
      <c r="I1786">
        <f t="shared" si="165"/>
        <v>0</v>
      </c>
      <c r="J1786">
        <f t="shared" si="170"/>
        <v>1</v>
      </c>
      <c r="K1786">
        <f t="shared" si="166"/>
        <v>0</v>
      </c>
      <c r="L1786">
        <f t="shared" si="167"/>
        <v>0</v>
      </c>
      <c r="P1786">
        <f t="shared" si="168"/>
        <v>0</v>
      </c>
      <c r="Q1786" t="e">
        <f>VLOOKUP(M1786,'train-c6'!A$1:B$23,2)</f>
        <v>#N/A</v>
      </c>
      <c r="R1786" t="e">
        <f>VLOOKUP(M1786,'train-c6'!A$2:H$23,7)</f>
        <v>#N/A</v>
      </c>
      <c r="S1786" t="e">
        <f>VLOOKUP(M1786,'train-c6'!A$2:H$23,8)</f>
        <v>#N/A</v>
      </c>
      <c r="T1786">
        <f t="shared" si="169"/>
        <v>0</v>
      </c>
      <c r="U1786">
        <f t="array" ref="U1786">MAX(IF(A$2:A$1790=M1786,IF(B$2:B$1790=N1786,J$2:J$1790)))</f>
        <v>0</v>
      </c>
    </row>
    <row r="1787" spans="1:21" hidden="1" x14ac:dyDescent="0.3">
      <c r="A1787" t="s">
        <v>330</v>
      </c>
      <c r="B1787" t="s">
        <v>339</v>
      </c>
      <c r="C1787">
        <v>100321</v>
      </c>
      <c r="D1787" s="1">
        <v>42542</v>
      </c>
      <c r="E1787" s="1">
        <v>42542</v>
      </c>
      <c r="F1787">
        <v>201648</v>
      </c>
      <c r="G1787" t="s">
        <v>10</v>
      </c>
      <c r="H1787" s="2">
        <v>42542.289039351854</v>
      </c>
      <c r="I1787">
        <f t="shared" si="165"/>
        <v>0</v>
      </c>
      <c r="J1787">
        <f t="shared" si="170"/>
        <v>1</v>
      </c>
      <c r="K1787">
        <f t="shared" si="166"/>
        <v>0</v>
      </c>
      <c r="L1787">
        <f t="shared" si="167"/>
        <v>0</v>
      </c>
      <c r="P1787">
        <f t="shared" si="168"/>
        <v>0</v>
      </c>
      <c r="Q1787" t="e">
        <f>VLOOKUP(M1787,'train-c6'!A$1:B$23,2)</f>
        <v>#N/A</v>
      </c>
      <c r="R1787" t="e">
        <f>VLOOKUP(M1787,'train-c6'!A$2:H$23,7)</f>
        <v>#N/A</v>
      </c>
      <c r="S1787" t="e">
        <f>VLOOKUP(M1787,'train-c6'!A$2:H$23,8)</f>
        <v>#N/A</v>
      </c>
      <c r="T1787">
        <f t="shared" si="169"/>
        <v>0</v>
      </c>
      <c r="U1787">
        <f t="array" ref="U1787">MAX(IF(A$2:A$1790=M1787,IF(B$2:B$1790=N1787,J$2:J$1790)))</f>
        <v>0</v>
      </c>
    </row>
    <row r="1788" spans="1:21" hidden="1" x14ac:dyDescent="0.3">
      <c r="A1788" t="s">
        <v>330</v>
      </c>
      <c r="B1788" t="s">
        <v>342</v>
      </c>
      <c r="C1788">
        <v>100322</v>
      </c>
      <c r="D1788" s="1">
        <v>42542</v>
      </c>
      <c r="E1788" s="1">
        <v>42542</v>
      </c>
      <c r="F1788">
        <v>201652</v>
      </c>
      <c r="G1788" t="s">
        <v>10</v>
      </c>
      <c r="H1788" s="2">
        <v>42542.302604166667</v>
      </c>
      <c r="I1788">
        <f t="shared" si="165"/>
        <v>0</v>
      </c>
      <c r="J1788">
        <f t="shared" si="170"/>
        <v>1</v>
      </c>
      <c r="K1788">
        <f t="shared" si="166"/>
        <v>0</v>
      </c>
      <c r="L1788">
        <f t="shared" si="167"/>
        <v>0</v>
      </c>
      <c r="P1788">
        <f t="shared" si="168"/>
        <v>0</v>
      </c>
      <c r="Q1788" t="e">
        <f>VLOOKUP(M1788,'train-c6'!A$1:B$23,2)</f>
        <v>#N/A</v>
      </c>
      <c r="R1788" t="e">
        <f>VLOOKUP(M1788,'train-c6'!A$2:H$23,7)</f>
        <v>#N/A</v>
      </c>
      <c r="S1788" t="e">
        <f>VLOOKUP(M1788,'train-c6'!A$2:H$23,8)</f>
        <v>#N/A</v>
      </c>
      <c r="T1788">
        <f t="shared" si="169"/>
        <v>0</v>
      </c>
      <c r="U1788">
        <f t="array" ref="U1788">MAX(IF(A$2:A$1790=M1788,IF(B$2:B$1790=N1788,J$2:J$1790)))</f>
        <v>0</v>
      </c>
    </row>
    <row r="1789" spans="1:21" hidden="1" x14ac:dyDescent="0.3">
      <c r="A1789" t="s">
        <v>330</v>
      </c>
      <c r="B1789" t="s">
        <v>345</v>
      </c>
      <c r="C1789">
        <v>100323</v>
      </c>
      <c r="D1789" s="1">
        <v>42542</v>
      </c>
      <c r="E1789" s="1">
        <v>42542</v>
      </c>
      <c r="F1789">
        <v>201656</v>
      </c>
      <c r="G1789" t="s">
        <v>10</v>
      </c>
      <c r="H1789" s="2">
        <v>42542.307187500002</v>
      </c>
      <c r="I1789">
        <f t="shared" si="165"/>
        <v>0</v>
      </c>
      <c r="J1789">
        <f t="shared" si="170"/>
        <v>1</v>
      </c>
      <c r="K1789">
        <f t="shared" si="166"/>
        <v>0</v>
      </c>
      <c r="L1789">
        <f t="shared" si="167"/>
        <v>0</v>
      </c>
      <c r="P1789">
        <f t="shared" si="168"/>
        <v>0</v>
      </c>
      <c r="Q1789" t="e">
        <f>VLOOKUP(M1789,'train-c6'!A$1:B$23,2)</f>
        <v>#N/A</v>
      </c>
      <c r="R1789" t="e">
        <f>VLOOKUP(M1789,'train-c6'!A$2:H$23,7)</f>
        <v>#N/A</v>
      </c>
      <c r="S1789" t="e">
        <f>VLOOKUP(M1789,'train-c6'!A$2:H$23,8)</f>
        <v>#N/A</v>
      </c>
      <c r="T1789">
        <f t="shared" si="169"/>
        <v>0</v>
      </c>
      <c r="U1789">
        <f t="array" ref="U1789">MAX(IF(A$2:A$1790=M1789,IF(B$2:B$1790=N1789,J$2:J$1790)))</f>
        <v>0</v>
      </c>
    </row>
    <row r="1790" spans="1:21" hidden="1" x14ac:dyDescent="0.3">
      <c r="A1790" t="s">
        <v>330</v>
      </c>
      <c r="B1790" t="s">
        <v>346</v>
      </c>
      <c r="C1790">
        <v>100324</v>
      </c>
      <c r="D1790" s="1">
        <v>42542</v>
      </c>
      <c r="E1790" s="1">
        <v>42542</v>
      </c>
      <c r="F1790">
        <v>201657</v>
      </c>
      <c r="G1790" t="s">
        <v>10</v>
      </c>
      <c r="H1790" s="2">
        <v>42542.319560185184</v>
      </c>
      <c r="I1790">
        <f t="shared" si="165"/>
        <v>0</v>
      </c>
      <c r="J1790">
        <f t="shared" si="170"/>
        <v>1</v>
      </c>
      <c r="K1790">
        <f t="shared" si="166"/>
        <v>0</v>
      </c>
      <c r="L1790">
        <f t="shared" si="167"/>
        <v>0</v>
      </c>
      <c r="P1790">
        <f t="shared" si="168"/>
        <v>0</v>
      </c>
      <c r="Q1790" t="e">
        <f>VLOOKUP(M1790,'train-c6'!A$1:B$23,2)</f>
        <v>#N/A</v>
      </c>
      <c r="R1790" t="e">
        <f>VLOOKUP(M1790,'train-c6'!A$2:H$23,7)</f>
        <v>#N/A</v>
      </c>
      <c r="S1790" t="e">
        <f>VLOOKUP(M1790,'train-c6'!A$2:H$23,8)</f>
        <v>#N/A</v>
      </c>
      <c r="T1790">
        <f t="shared" si="169"/>
        <v>0</v>
      </c>
      <c r="U1790">
        <f t="array" ref="U1790">MAX(IF(A$2:A$1790=M1790,IF(B$2:B$1790=N1790,J$2:J$1790)))</f>
        <v>0</v>
      </c>
    </row>
    <row r="1792" spans="1:21" x14ac:dyDescent="0.3">
      <c r="J1792" t="s">
        <v>390</v>
      </c>
    </row>
  </sheetData>
  <autoFilter ref="A1:U1790">
    <filterColumn colId="16">
      <filters>
        <filter val="5"/>
      </filters>
    </filterColumn>
  </autoFilter>
  <conditionalFormatting sqref="F1:F1790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topLeftCell="B1" workbookViewId="0">
      <selection activeCell="I24" sqref="I24"/>
    </sheetView>
  </sheetViews>
  <sheetFormatPr defaultRowHeight="14.4" x14ac:dyDescent="0.3"/>
  <cols>
    <col min="1" max="1" width="50.109375" bestFit="1" customWidth="1"/>
    <col min="3" max="3" width="8.5546875" bestFit="1" customWidth="1"/>
    <col min="4" max="4" width="14.88671875" bestFit="1" customWidth="1"/>
    <col min="5" max="5" width="11.88671875" style="3" bestFit="1" customWidth="1"/>
    <col min="6" max="6" width="13.109375" customWidth="1"/>
    <col min="7" max="7" width="16.44140625" bestFit="1" customWidth="1"/>
    <col min="8" max="8" width="13.33203125" bestFit="1" customWidth="1"/>
    <col min="9" max="10" width="28.33203125" customWidth="1"/>
    <col min="12" max="12" width="15" bestFit="1" customWidth="1"/>
    <col min="13" max="13" width="10" bestFit="1" customWidth="1"/>
  </cols>
  <sheetData>
    <row r="1" spans="1:14" x14ac:dyDescent="0.3">
      <c r="A1" t="s">
        <v>359</v>
      </c>
      <c r="B1" t="s">
        <v>357</v>
      </c>
      <c r="C1" t="s">
        <v>360</v>
      </c>
      <c r="D1" t="s">
        <v>361</v>
      </c>
      <c r="E1" s="3" t="s">
        <v>362</v>
      </c>
      <c r="F1" t="s">
        <v>394</v>
      </c>
      <c r="G1" t="s">
        <v>364</v>
      </c>
      <c r="H1" t="s">
        <v>365</v>
      </c>
      <c r="I1" t="s">
        <v>392</v>
      </c>
      <c r="J1" t="s">
        <v>393</v>
      </c>
      <c r="L1" s="6" t="s">
        <v>364</v>
      </c>
      <c r="M1" t="s">
        <v>374</v>
      </c>
    </row>
    <row r="2" spans="1:14" x14ac:dyDescent="0.3">
      <c r="A2" t="s">
        <v>24</v>
      </c>
      <c r="B2">
        <v>1</v>
      </c>
      <c r="C2">
        <v>10</v>
      </c>
      <c r="D2">
        <v>20</v>
      </c>
      <c r="E2" s="3">
        <v>0.66666666666666663</v>
      </c>
      <c r="F2">
        <v>30</v>
      </c>
      <c r="G2">
        <v>3</v>
      </c>
      <c r="H2">
        <f>IF(E2&lt;AVERAGE(E$2:E$23),1,IF(E2&gt;2*I2:I23,3,2))</f>
        <v>2</v>
      </c>
      <c r="I2">
        <v>7.5</v>
      </c>
      <c r="J2">
        <v>4</v>
      </c>
    </row>
    <row r="3" spans="1:14" x14ac:dyDescent="0.3">
      <c r="A3" t="s">
        <v>350</v>
      </c>
      <c r="B3">
        <v>2</v>
      </c>
      <c r="C3">
        <v>6</v>
      </c>
      <c r="D3">
        <v>6</v>
      </c>
      <c r="E3" s="3">
        <v>0.5</v>
      </c>
      <c r="F3">
        <v>12</v>
      </c>
      <c r="G3">
        <v>3</v>
      </c>
      <c r="H3">
        <f t="shared" ref="H2:H23" si="0">IF(E3&lt;AVERAGE(E$2:E$23),1,IF(E3&gt;2*AVERAGE(E$2:E$23),3,2))</f>
        <v>3</v>
      </c>
      <c r="I3">
        <v>1</v>
      </c>
      <c r="J3">
        <v>12</v>
      </c>
      <c r="L3" t="s">
        <v>375</v>
      </c>
      <c r="M3" t="s">
        <v>376</v>
      </c>
      <c r="N3" t="s">
        <v>377</v>
      </c>
    </row>
    <row r="4" spans="1:14" x14ac:dyDescent="0.3">
      <c r="A4" t="s">
        <v>192</v>
      </c>
      <c r="B4">
        <v>3</v>
      </c>
      <c r="C4">
        <v>113</v>
      </c>
      <c r="D4">
        <v>48</v>
      </c>
      <c r="E4" s="3">
        <v>0.29813664596273293</v>
      </c>
      <c r="F4">
        <v>161</v>
      </c>
      <c r="G4">
        <v>1</v>
      </c>
      <c r="H4">
        <f t="shared" si="0"/>
        <v>3</v>
      </c>
      <c r="I4">
        <v>7</v>
      </c>
      <c r="J4">
        <v>23</v>
      </c>
      <c r="L4" t="s">
        <v>378</v>
      </c>
      <c r="M4">
        <v>1</v>
      </c>
      <c r="N4" t="s">
        <v>379</v>
      </c>
    </row>
    <row r="5" spans="1:14" x14ac:dyDescent="0.3">
      <c r="A5" t="s">
        <v>168</v>
      </c>
      <c r="B5">
        <v>4</v>
      </c>
      <c r="C5">
        <v>129</v>
      </c>
      <c r="D5">
        <v>33</v>
      </c>
      <c r="E5" s="3">
        <v>0.20370370370370369</v>
      </c>
      <c r="F5">
        <v>162</v>
      </c>
      <c r="G5">
        <v>1</v>
      </c>
      <c r="H5">
        <f t="shared" si="0"/>
        <v>3</v>
      </c>
      <c r="I5">
        <v>7.04</v>
      </c>
      <c r="J5">
        <v>23</v>
      </c>
      <c r="L5" t="s">
        <v>380</v>
      </c>
      <c r="M5">
        <v>2</v>
      </c>
      <c r="N5" t="s">
        <v>381</v>
      </c>
    </row>
    <row r="6" spans="1:14" x14ac:dyDescent="0.3">
      <c r="A6" t="s">
        <v>330</v>
      </c>
      <c r="B6">
        <v>5</v>
      </c>
      <c r="C6">
        <v>20</v>
      </c>
      <c r="D6">
        <v>5</v>
      </c>
      <c r="E6" s="3">
        <v>0.2</v>
      </c>
      <c r="F6">
        <v>25</v>
      </c>
      <c r="G6">
        <v>3</v>
      </c>
      <c r="H6">
        <f t="shared" si="0"/>
        <v>3</v>
      </c>
      <c r="I6">
        <v>1</v>
      </c>
      <c r="J6">
        <v>25</v>
      </c>
      <c r="L6" t="s">
        <v>382</v>
      </c>
      <c r="M6">
        <v>3</v>
      </c>
      <c r="N6" t="s">
        <v>383</v>
      </c>
    </row>
    <row r="7" spans="1:14" x14ac:dyDescent="0.3">
      <c r="A7" t="s">
        <v>30</v>
      </c>
      <c r="B7">
        <v>6</v>
      </c>
      <c r="C7">
        <v>75</v>
      </c>
      <c r="D7">
        <v>9</v>
      </c>
      <c r="E7" s="3">
        <v>0.10714285714285714</v>
      </c>
      <c r="F7">
        <v>84</v>
      </c>
      <c r="G7">
        <v>2</v>
      </c>
      <c r="H7">
        <f t="shared" si="0"/>
        <v>2</v>
      </c>
      <c r="I7">
        <v>6.4</v>
      </c>
      <c r="J7">
        <v>13</v>
      </c>
    </row>
    <row r="8" spans="1:14" x14ac:dyDescent="0.3">
      <c r="A8" t="s">
        <v>257</v>
      </c>
      <c r="B8">
        <v>7</v>
      </c>
      <c r="C8">
        <v>376</v>
      </c>
      <c r="D8">
        <v>17</v>
      </c>
      <c r="E8" s="3">
        <v>4.3256997455470736E-2</v>
      </c>
      <c r="F8">
        <v>393</v>
      </c>
      <c r="G8">
        <v>1</v>
      </c>
      <c r="H8">
        <f t="shared" si="0"/>
        <v>1</v>
      </c>
      <c r="I8">
        <v>5.54</v>
      </c>
      <c r="J8">
        <v>71</v>
      </c>
      <c r="L8" s="6" t="s">
        <v>365</v>
      </c>
    </row>
    <row r="9" spans="1:14" x14ac:dyDescent="0.3">
      <c r="A9" t="s">
        <v>102</v>
      </c>
      <c r="B9">
        <v>8</v>
      </c>
      <c r="C9">
        <v>23</v>
      </c>
      <c r="D9">
        <v>1</v>
      </c>
      <c r="E9" s="3">
        <v>4.1666666666666664E-2</v>
      </c>
      <c r="F9">
        <v>24</v>
      </c>
      <c r="G9">
        <v>3</v>
      </c>
      <c r="H9">
        <f t="shared" si="0"/>
        <v>1</v>
      </c>
      <c r="I9">
        <v>6</v>
      </c>
      <c r="J9">
        <v>4</v>
      </c>
    </row>
    <row r="10" spans="1:14" x14ac:dyDescent="0.3">
      <c r="A10" t="s">
        <v>217</v>
      </c>
      <c r="B10">
        <v>9</v>
      </c>
      <c r="C10">
        <v>41</v>
      </c>
      <c r="D10">
        <v>1</v>
      </c>
      <c r="E10" s="3">
        <v>2.3809523809523808E-2</v>
      </c>
      <c r="F10">
        <v>42</v>
      </c>
      <c r="G10">
        <v>3</v>
      </c>
      <c r="H10">
        <f t="shared" si="0"/>
        <v>1</v>
      </c>
      <c r="I10">
        <v>7</v>
      </c>
      <c r="J10">
        <v>6</v>
      </c>
      <c r="L10" t="s">
        <v>375</v>
      </c>
      <c r="M10" t="s">
        <v>376</v>
      </c>
      <c r="N10" t="s">
        <v>377</v>
      </c>
    </row>
    <row r="11" spans="1:14" x14ac:dyDescent="0.3">
      <c r="A11" t="s">
        <v>44</v>
      </c>
      <c r="B11">
        <v>10</v>
      </c>
      <c r="C11">
        <v>61</v>
      </c>
      <c r="D11">
        <v>1</v>
      </c>
      <c r="E11" s="3">
        <v>1.6129032258064516E-2</v>
      </c>
      <c r="F11">
        <v>62</v>
      </c>
      <c r="G11">
        <v>3</v>
      </c>
      <c r="H11">
        <f t="shared" si="0"/>
        <v>1</v>
      </c>
      <c r="I11">
        <v>6.2</v>
      </c>
      <c r="J11">
        <v>10</v>
      </c>
      <c r="L11" t="s">
        <v>384</v>
      </c>
      <c r="M11">
        <v>1</v>
      </c>
      <c r="N11" t="s">
        <v>385</v>
      </c>
    </row>
    <row r="12" spans="1:14" x14ac:dyDescent="0.3">
      <c r="A12" t="s">
        <v>81</v>
      </c>
      <c r="B12">
        <v>11</v>
      </c>
      <c r="C12">
        <v>65</v>
      </c>
      <c r="D12">
        <v>1</v>
      </c>
      <c r="E12" s="3">
        <v>1.5151515151515152E-2</v>
      </c>
      <c r="F12">
        <v>66</v>
      </c>
      <c r="G12">
        <v>3</v>
      </c>
      <c r="H12">
        <f t="shared" si="0"/>
        <v>1</v>
      </c>
      <c r="I12">
        <v>6.6</v>
      </c>
      <c r="J12">
        <v>10</v>
      </c>
      <c r="L12" t="s">
        <v>386</v>
      </c>
      <c r="M12">
        <v>2</v>
      </c>
      <c r="N12" t="s">
        <v>387</v>
      </c>
    </row>
    <row r="13" spans="1:14" x14ac:dyDescent="0.3">
      <c r="A13" t="s">
        <v>67</v>
      </c>
      <c r="B13">
        <v>12</v>
      </c>
      <c r="C13">
        <v>83</v>
      </c>
      <c r="D13">
        <v>1</v>
      </c>
      <c r="E13" s="3">
        <v>1.1904761904761904E-2</v>
      </c>
      <c r="F13">
        <v>84</v>
      </c>
      <c r="G13">
        <v>2</v>
      </c>
      <c r="H13">
        <f t="shared" si="0"/>
        <v>1</v>
      </c>
      <c r="I13">
        <v>6.5</v>
      </c>
      <c r="J13">
        <v>13</v>
      </c>
      <c r="L13" t="s">
        <v>388</v>
      </c>
      <c r="M13">
        <v>3</v>
      </c>
      <c r="N13" t="s">
        <v>389</v>
      </c>
    </row>
    <row r="14" spans="1:14" x14ac:dyDescent="0.3">
      <c r="A14" t="s">
        <v>224</v>
      </c>
      <c r="B14">
        <v>13</v>
      </c>
      <c r="C14">
        <v>147</v>
      </c>
      <c r="E14" s="3">
        <v>0</v>
      </c>
      <c r="F14">
        <v>147</v>
      </c>
      <c r="G14">
        <v>2</v>
      </c>
      <c r="H14">
        <f t="shared" si="0"/>
        <v>1</v>
      </c>
      <c r="I14">
        <v>4.5999999999999996</v>
      </c>
      <c r="J14">
        <v>32</v>
      </c>
    </row>
    <row r="15" spans="1:14" x14ac:dyDescent="0.3">
      <c r="A15" t="s">
        <v>149</v>
      </c>
      <c r="B15">
        <v>14</v>
      </c>
      <c r="C15">
        <v>88</v>
      </c>
      <c r="E15" s="3">
        <v>0</v>
      </c>
      <c r="F15">
        <v>88</v>
      </c>
      <c r="G15">
        <v>2</v>
      </c>
      <c r="H15">
        <f t="shared" si="0"/>
        <v>1</v>
      </c>
      <c r="I15">
        <v>4.9000000000000004</v>
      </c>
      <c r="J15">
        <v>18</v>
      </c>
    </row>
    <row r="16" spans="1:14" x14ac:dyDescent="0.3">
      <c r="A16" t="s">
        <v>117</v>
      </c>
      <c r="B16">
        <v>15</v>
      </c>
      <c r="C16">
        <v>78</v>
      </c>
      <c r="E16" s="3">
        <v>0</v>
      </c>
      <c r="F16">
        <v>78</v>
      </c>
      <c r="G16">
        <v>2</v>
      </c>
      <c r="H16">
        <f t="shared" si="0"/>
        <v>1</v>
      </c>
      <c r="I16">
        <v>6.5</v>
      </c>
      <c r="J16">
        <v>12</v>
      </c>
    </row>
    <row r="17" spans="1:10" x14ac:dyDescent="0.3">
      <c r="A17" t="s">
        <v>93</v>
      </c>
      <c r="B17">
        <v>16</v>
      </c>
      <c r="C17">
        <v>50</v>
      </c>
      <c r="E17" s="3">
        <v>0</v>
      </c>
      <c r="F17">
        <v>50</v>
      </c>
      <c r="G17">
        <v>3</v>
      </c>
      <c r="H17">
        <f t="shared" si="0"/>
        <v>1</v>
      </c>
      <c r="I17">
        <v>6.3</v>
      </c>
      <c r="J17">
        <v>8</v>
      </c>
    </row>
    <row r="18" spans="1:10" x14ac:dyDescent="0.3">
      <c r="A18" t="s">
        <v>55</v>
      </c>
      <c r="B18">
        <v>17</v>
      </c>
      <c r="C18">
        <v>45</v>
      </c>
      <c r="E18" s="3">
        <v>0</v>
      </c>
      <c r="F18">
        <v>45</v>
      </c>
      <c r="G18">
        <v>3</v>
      </c>
      <c r="H18">
        <f t="shared" si="0"/>
        <v>1</v>
      </c>
      <c r="I18">
        <v>4.0999999999999996</v>
      </c>
      <c r="J18">
        <v>11</v>
      </c>
    </row>
    <row r="19" spans="1:10" x14ac:dyDescent="0.3">
      <c r="A19" t="s">
        <v>130</v>
      </c>
      <c r="B19">
        <v>18</v>
      </c>
      <c r="C19">
        <v>44</v>
      </c>
      <c r="E19" s="3">
        <v>0</v>
      </c>
      <c r="F19">
        <v>44</v>
      </c>
      <c r="G19">
        <v>3</v>
      </c>
      <c r="H19">
        <f t="shared" si="0"/>
        <v>1</v>
      </c>
      <c r="I19">
        <v>6.3</v>
      </c>
      <c r="J19">
        <v>7</v>
      </c>
    </row>
    <row r="20" spans="1:10" x14ac:dyDescent="0.3">
      <c r="A20" t="s">
        <v>106</v>
      </c>
      <c r="B20">
        <v>19</v>
      </c>
      <c r="C20">
        <v>43</v>
      </c>
      <c r="E20" s="3">
        <v>0</v>
      </c>
      <c r="F20">
        <v>43</v>
      </c>
      <c r="G20">
        <v>3</v>
      </c>
      <c r="H20">
        <f t="shared" si="0"/>
        <v>1</v>
      </c>
      <c r="I20">
        <v>3.6</v>
      </c>
      <c r="J20">
        <v>12</v>
      </c>
    </row>
    <row r="21" spans="1:10" x14ac:dyDescent="0.3">
      <c r="A21" t="s">
        <v>11</v>
      </c>
      <c r="B21">
        <v>20</v>
      </c>
      <c r="C21">
        <v>39</v>
      </c>
      <c r="E21" s="3">
        <v>0</v>
      </c>
      <c r="F21">
        <v>39</v>
      </c>
      <c r="G21">
        <v>3</v>
      </c>
      <c r="H21">
        <f t="shared" si="0"/>
        <v>1</v>
      </c>
      <c r="I21">
        <v>4</v>
      </c>
      <c r="J21">
        <v>10</v>
      </c>
    </row>
    <row r="22" spans="1:10" x14ac:dyDescent="0.3">
      <c r="A22" t="s">
        <v>138</v>
      </c>
      <c r="B22">
        <v>21</v>
      </c>
      <c r="C22">
        <v>37</v>
      </c>
      <c r="E22" s="3">
        <v>0</v>
      </c>
      <c r="F22">
        <v>37</v>
      </c>
      <c r="G22">
        <v>3</v>
      </c>
      <c r="H22">
        <f t="shared" si="0"/>
        <v>1</v>
      </c>
      <c r="I22">
        <v>4</v>
      </c>
      <c r="J22">
        <v>10</v>
      </c>
    </row>
    <row r="23" spans="1:10" x14ac:dyDescent="0.3">
      <c r="A23" t="s">
        <v>352</v>
      </c>
      <c r="B23">
        <v>22</v>
      </c>
      <c r="C23">
        <v>29</v>
      </c>
      <c r="E23" s="3">
        <v>0</v>
      </c>
      <c r="F23">
        <v>29</v>
      </c>
      <c r="G23">
        <v>3</v>
      </c>
      <c r="H23">
        <f t="shared" si="0"/>
        <v>1</v>
      </c>
      <c r="I23">
        <v>5.8</v>
      </c>
      <c r="J23">
        <v>5</v>
      </c>
    </row>
    <row r="24" spans="1:10" x14ac:dyDescent="0.3">
      <c r="I24">
        <v>5.35</v>
      </c>
    </row>
    <row r="26" spans="1:10" x14ac:dyDescent="0.3">
      <c r="D26" t="s">
        <v>391</v>
      </c>
    </row>
  </sheetData>
  <sortState ref="A2:H23">
    <sortCondition ref="B2:B23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>
      <selection activeCell="C8" sqref="C8"/>
    </sheetView>
  </sheetViews>
  <sheetFormatPr defaultRowHeight="14.4" x14ac:dyDescent="0.3"/>
  <cols>
    <col min="1" max="1" width="6.33203125" bestFit="1" customWidth="1"/>
  </cols>
  <sheetData>
    <row r="1" spans="1:6" x14ac:dyDescent="0.3">
      <c r="A1" t="s">
        <v>357</v>
      </c>
      <c r="B1" t="s">
        <v>1</v>
      </c>
      <c r="C1" s="4" t="s">
        <v>366</v>
      </c>
      <c r="D1" s="4" t="s">
        <v>367</v>
      </c>
      <c r="E1" s="4" t="s">
        <v>368</v>
      </c>
      <c r="F1" t="s">
        <v>358</v>
      </c>
    </row>
    <row r="2" spans="1:6" x14ac:dyDescent="0.3">
      <c r="A2">
        <v>4</v>
      </c>
      <c r="B2">
        <v>16183</v>
      </c>
      <c r="C2">
        <v>2</v>
      </c>
      <c r="D2">
        <v>1</v>
      </c>
      <c r="E2">
        <v>3</v>
      </c>
      <c r="F2">
        <v>0</v>
      </c>
    </row>
    <row r="3" spans="1:6" x14ac:dyDescent="0.3">
      <c r="A3">
        <v>4</v>
      </c>
      <c r="B3">
        <v>16184</v>
      </c>
      <c r="C3">
        <v>0</v>
      </c>
      <c r="D3">
        <v>1</v>
      </c>
      <c r="E3">
        <v>3</v>
      </c>
      <c r="F3">
        <v>0</v>
      </c>
    </row>
    <row r="4" spans="1:6" x14ac:dyDescent="0.3">
      <c r="A4">
        <v>4</v>
      </c>
      <c r="B4">
        <v>16185</v>
      </c>
      <c r="C4">
        <v>0</v>
      </c>
      <c r="D4">
        <v>1</v>
      </c>
      <c r="E4">
        <v>3</v>
      </c>
      <c r="F4">
        <v>0</v>
      </c>
    </row>
    <row r="5" spans="1:6" x14ac:dyDescent="0.3">
      <c r="A5">
        <v>4</v>
      </c>
      <c r="B5">
        <v>16186</v>
      </c>
      <c r="C5">
        <v>0</v>
      </c>
      <c r="D5">
        <v>1</v>
      </c>
      <c r="E5">
        <v>3</v>
      </c>
      <c r="F5">
        <v>0</v>
      </c>
    </row>
    <row r="6" spans="1:6" x14ac:dyDescent="0.3">
      <c r="A6">
        <v>4</v>
      </c>
      <c r="B6">
        <v>16187</v>
      </c>
      <c r="C6">
        <v>0</v>
      </c>
      <c r="D6">
        <v>1</v>
      </c>
      <c r="E6">
        <v>3</v>
      </c>
      <c r="F6">
        <v>0</v>
      </c>
    </row>
    <row r="7" spans="1:6" x14ac:dyDescent="0.3">
      <c r="A7">
        <v>4</v>
      </c>
      <c r="B7">
        <v>16188</v>
      </c>
      <c r="C7">
        <v>0</v>
      </c>
      <c r="D7">
        <v>1</v>
      </c>
      <c r="E7">
        <v>3</v>
      </c>
      <c r="F7">
        <v>0</v>
      </c>
    </row>
    <row r="8" spans="1:6" x14ac:dyDescent="0.3">
      <c r="A8">
        <v>4</v>
      </c>
      <c r="B8">
        <v>16189</v>
      </c>
      <c r="C8">
        <v>32</v>
      </c>
      <c r="D8">
        <v>1</v>
      </c>
      <c r="E8">
        <v>3</v>
      </c>
      <c r="F8">
        <v>1</v>
      </c>
    </row>
    <row r="9" spans="1:6" x14ac:dyDescent="0.3">
      <c r="A9">
        <v>4</v>
      </c>
      <c r="B9">
        <v>16190</v>
      </c>
      <c r="C9">
        <v>2</v>
      </c>
      <c r="D9">
        <v>1</v>
      </c>
      <c r="E9">
        <v>3</v>
      </c>
      <c r="F9">
        <v>0</v>
      </c>
    </row>
    <row r="10" spans="1:6" x14ac:dyDescent="0.3">
      <c r="A10">
        <v>4</v>
      </c>
      <c r="B10">
        <v>16191</v>
      </c>
      <c r="C10">
        <v>2</v>
      </c>
      <c r="D10">
        <v>1</v>
      </c>
      <c r="E10">
        <v>3</v>
      </c>
      <c r="F10">
        <v>0</v>
      </c>
    </row>
    <row r="11" spans="1:6" x14ac:dyDescent="0.3">
      <c r="A11">
        <v>4</v>
      </c>
      <c r="B11">
        <v>16192</v>
      </c>
      <c r="C11">
        <v>2</v>
      </c>
      <c r="D11">
        <v>1</v>
      </c>
      <c r="E11">
        <v>3</v>
      </c>
      <c r="F11">
        <v>0</v>
      </c>
    </row>
    <row r="12" spans="1:6" x14ac:dyDescent="0.3">
      <c r="A12">
        <v>4</v>
      </c>
      <c r="B12">
        <v>16193</v>
      </c>
      <c r="C12">
        <v>0</v>
      </c>
      <c r="D12">
        <v>1</v>
      </c>
      <c r="E12">
        <v>3</v>
      </c>
      <c r="F12">
        <v>0</v>
      </c>
    </row>
    <row r="13" spans="1:6" x14ac:dyDescent="0.3">
      <c r="A13">
        <v>4</v>
      </c>
      <c r="B13">
        <v>16194</v>
      </c>
      <c r="C13">
        <v>14</v>
      </c>
      <c r="D13">
        <v>1</v>
      </c>
      <c r="E13">
        <v>3</v>
      </c>
      <c r="F13">
        <v>0</v>
      </c>
    </row>
    <row r="14" spans="1:6" x14ac:dyDescent="0.3">
      <c r="A14">
        <v>4</v>
      </c>
      <c r="B14">
        <v>16195</v>
      </c>
      <c r="C14">
        <v>2</v>
      </c>
      <c r="D14">
        <v>1</v>
      </c>
      <c r="E14">
        <v>3</v>
      </c>
      <c r="F14">
        <v>0</v>
      </c>
    </row>
    <row r="15" spans="1:6" x14ac:dyDescent="0.3">
      <c r="A15">
        <v>4</v>
      </c>
      <c r="B15">
        <v>16196</v>
      </c>
      <c r="C15">
        <v>38</v>
      </c>
      <c r="D15">
        <v>1</v>
      </c>
      <c r="E15">
        <v>3</v>
      </c>
      <c r="F15">
        <v>1</v>
      </c>
    </row>
    <row r="16" spans="1:6" x14ac:dyDescent="0.3">
      <c r="A16">
        <v>4</v>
      </c>
      <c r="B16">
        <v>16197</v>
      </c>
      <c r="C16">
        <v>14</v>
      </c>
      <c r="D16">
        <v>1</v>
      </c>
      <c r="E16">
        <v>3</v>
      </c>
      <c r="F16">
        <v>0</v>
      </c>
    </row>
    <row r="17" spans="1:6" x14ac:dyDescent="0.3">
      <c r="A17">
        <v>4</v>
      </c>
      <c r="B17">
        <v>16198</v>
      </c>
      <c r="C17">
        <v>2</v>
      </c>
      <c r="D17">
        <v>1</v>
      </c>
      <c r="E17">
        <v>3</v>
      </c>
      <c r="F17">
        <v>0</v>
      </c>
    </row>
    <row r="18" spans="1:6" x14ac:dyDescent="0.3">
      <c r="A18">
        <v>4</v>
      </c>
      <c r="B18">
        <v>16199</v>
      </c>
      <c r="C18">
        <v>0</v>
      </c>
      <c r="D18">
        <v>1</v>
      </c>
      <c r="E18">
        <v>3</v>
      </c>
      <c r="F18">
        <v>0</v>
      </c>
    </row>
    <row r="19" spans="1:6" x14ac:dyDescent="0.3">
      <c r="A19">
        <v>4</v>
      </c>
      <c r="B19">
        <v>16200</v>
      </c>
      <c r="C19">
        <v>0</v>
      </c>
      <c r="D19">
        <v>1</v>
      </c>
      <c r="E19">
        <v>3</v>
      </c>
      <c r="F19">
        <v>0</v>
      </c>
    </row>
    <row r="20" spans="1:6" x14ac:dyDescent="0.3">
      <c r="A20">
        <v>4</v>
      </c>
      <c r="B20">
        <v>16201</v>
      </c>
      <c r="C20">
        <v>0</v>
      </c>
      <c r="D20">
        <v>1</v>
      </c>
      <c r="E20">
        <v>3</v>
      </c>
      <c r="F20">
        <v>0</v>
      </c>
    </row>
    <row r="21" spans="1:6" x14ac:dyDescent="0.3">
      <c r="A21">
        <v>4</v>
      </c>
      <c r="B21">
        <v>16202</v>
      </c>
      <c r="C21">
        <v>14</v>
      </c>
      <c r="D21">
        <v>1</v>
      </c>
      <c r="E21">
        <v>3</v>
      </c>
      <c r="F21">
        <v>0</v>
      </c>
    </row>
    <row r="22" spans="1:6" x14ac:dyDescent="0.3">
      <c r="A22">
        <v>4</v>
      </c>
      <c r="B22">
        <v>16203</v>
      </c>
      <c r="C22">
        <v>0</v>
      </c>
      <c r="D22">
        <v>1</v>
      </c>
      <c r="E22">
        <v>3</v>
      </c>
      <c r="F22">
        <v>0</v>
      </c>
    </row>
    <row r="23" spans="1:6" x14ac:dyDescent="0.3">
      <c r="A23">
        <v>4</v>
      </c>
      <c r="B23">
        <v>16204</v>
      </c>
      <c r="C23">
        <v>38</v>
      </c>
      <c r="D23">
        <v>1</v>
      </c>
      <c r="E23">
        <v>3</v>
      </c>
      <c r="F23">
        <v>1</v>
      </c>
    </row>
    <row r="24" spans="1:6" x14ac:dyDescent="0.3">
      <c r="A24">
        <v>4</v>
      </c>
      <c r="B24">
        <v>16205</v>
      </c>
      <c r="C24">
        <v>14</v>
      </c>
      <c r="D24">
        <v>1</v>
      </c>
      <c r="E24">
        <v>3</v>
      </c>
      <c r="F24">
        <v>0</v>
      </c>
    </row>
    <row r="25" spans="1:6" x14ac:dyDescent="0.3">
      <c r="A25">
        <v>1</v>
      </c>
      <c r="B25">
        <v>16211</v>
      </c>
      <c r="C25">
        <v>6</v>
      </c>
      <c r="D25">
        <v>3</v>
      </c>
      <c r="E25">
        <v>3</v>
      </c>
      <c r="F25">
        <v>1</v>
      </c>
    </row>
    <row r="26" spans="1:6" x14ac:dyDescent="0.3">
      <c r="A26">
        <v>1</v>
      </c>
      <c r="B26">
        <v>16213</v>
      </c>
      <c r="C26">
        <v>0</v>
      </c>
      <c r="D26">
        <v>3</v>
      </c>
      <c r="E26">
        <v>3</v>
      </c>
      <c r="F26">
        <v>0</v>
      </c>
    </row>
    <row r="27" spans="1:6" x14ac:dyDescent="0.3">
      <c r="A27">
        <v>1</v>
      </c>
      <c r="B27">
        <v>16214</v>
      </c>
      <c r="C27">
        <v>62</v>
      </c>
      <c r="D27">
        <v>3</v>
      </c>
      <c r="E27">
        <v>3</v>
      </c>
      <c r="F27">
        <v>1</v>
      </c>
    </row>
    <row r="28" spans="1:6" x14ac:dyDescent="0.3">
      <c r="A28">
        <v>1</v>
      </c>
      <c r="B28">
        <v>16215</v>
      </c>
      <c r="C28">
        <v>62</v>
      </c>
      <c r="D28">
        <v>3</v>
      </c>
      <c r="E28">
        <v>3</v>
      </c>
      <c r="F28">
        <v>1</v>
      </c>
    </row>
    <row r="29" spans="1:6" x14ac:dyDescent="0.3">
      <c r="A29">
        <v>3</v>
      </c>
      <c r="B29">
        <v>16227</v>
      </c>
      <c r="C29">
        <v>2</v>
      </c>
      <c r="D29">
        <v>1</v>
      </c>
      <c r="E29">
        <v>3</v>
      </c>
      <c r="F29">
        <v>0</v>
      </c>
    </row>
    <row r="30" spans="1:6" x14ac:dyDescent="0.3">
      <c r="A30">
        <v>3</v>
      </c>
      <c r="B30">
        <v>16228</v>
      </c>
      <c r="C30">
        <v>0</v>
      </c>
      <c r="D30">
        <v>1</v>
      </c>
      <c r="E30">
        <v>3</v>
      </c>
      <c r="F30">
        <v>0</v>
      </c>
    </row>
    <row r="31" spans="1:6" x14ac:dyDescent="0.3">
      <c r="A31">
        <v>3</v>
      </c>
      <c r="B31">
        <v>16229</v>
      </c>
      <c r="C31">
        <v>0</v>
      </c>
      <c r="D31">
        <v>1</v>
      </c>
      <c r="E31">
        <v>3</v>
      </c>
      <c r="F31">
        <v>0</v>
      </c>
    </row>
    <row r="32" spans="1:6" x14ac:dyDescent="0.3">
      <c r="A32">
        <v>3</v>
      </c>
      <c r="B32">
        <v>16230</v>
      </c>
      <c r="C32">
        <v>0</v>
      </c>
      <c r="D32">
        <v>1</v>
      </c>
      <c r="E32">
        <v>3</v>
      </c>
      <c r="F32">
        <v>0</v>
      </c>
    </row>
    <row r="33" spans="1:6" x14ac:dyDescent="0.3">
      <c r="A33">
        <v>3</v>
      </c>
      <c r="B33">
        <v>16231</v>
      </c>
      <c r="C33">
        <v>0</v>
      </c>
      <c r="D33">
        <v>1</v>
      </c>
      <c r="E33">
        <v>3</v>
      </c>
      <c r="F33">
        <v>0</v>
      </c>
    </row>
    <row r="34" spans="1:6" x14ac:dyDescent="0.3">
      <c r="A34">
        <v>3</v>
      </c>
      <c r="B34">
        <v>16232</v>
      </c>
      <c r="C34">
        <v>0</v>
      </c>
      <c r="D34">
        <v>1</v>
      </c>
      <c r="E34">
        <v>3</v>
      </c>
      <c r="F34">
        <v>0</v>
      </c>
    </row>
    <row r="35" spans="1:6" x14ac:dyDescent="0.3">
      <c r="A35">
        <v>3</v>
      </c>
      <c r="B35">
        <v>16233</v>
      </c>
      <c r="C35">
        <v>32</v>
      </c>
      <c r="D35">
        <v>1</v>
      </c>
      <c r="E35">
        <v>3</v>
      </c>
      <c r="F35">
        <v>1</v>
      </c>
    </row>
    <row r="36" spans="1:6" x14ac:dyDescent="0.3">
      <c r="A36">
        <v>3</v>
      </c>
      <c r="B36">
        <v>16234</v>
      </c>
      <c r="C36">
        <v>2</v>
      </c>
      <c r="D36">
        <v>1</v>
      </c>
      <c r="E36">
        <v>3</v>
      </c>
      <c r="F36">
        <v>0</v>
      </c>
    </row>
    <row r="37" spans="1:6" x14ac:dyDescent="0.3">
      <c r="A37">
        <v>3</v>
      </c>
      <c r="B37">
        <v>16235</v>
      </c>
      <c r="C37">
        <v>2</v>
      </c>
      <c r="D37">
        <v>1</v>
      </c>
      <c r="E37">
        <v>3</v>
      </c>
      <c r="F37">
        <v>0</v>
      </c>
    </row>
    <row r="38" spans="1:6" x14ac:dyDescent="0.3">
      <c r="A38">
        <v>3</v>
      </c>
      <c r="B38">
        <v>16236</v>
      </c>
      <c r="C38">
        <v>2</v>
      </c>
      <c r="D38">
        <v>1</v>
      </c>
      <c r="E38">
        <v>3</v>
      </c>
      <c r="F38">
        <v>0</v>
      </c>
    </row>
    <row r="39" spans="1:6" x14ac:dyDescent="0.3">
      <c r="A39">
        <v>3</v>
      </c>
      <c r="B39">
        <v>16237</v>
      </c>
      <c r="C39">
        <v>0</v>
      </c>
      <c r="D39">
        <v>1</v>
      </c>
      <c r="E39">
        <v>3</v>
      </c>
      <c r="F39">
        <v>0</v>
      </c>
    </row>
    <row r="40" spans="1:6" x14ac:dyDescent="0.3">
      <c r="A40">
        <v>3</v>
      </c>
      <c r="B40">
        <v>16238</v>
      </c>
      <c r="C40">
        <v>14</v>
      </c>
      <c r="D40">
        <v>1</v>
      </c>
      <c r="E40">
        <v>3</v>
      </c>
      <c r="F40">
        <v>0</v>
      </c>
    </row>
    <row r="41" spans="1:6" x14ac:dyDescent="0.3">
      <c r="A41">
        <v>3</v>
      </c>
      <c r="B41">
        <v>16239</v>
      </c>
      <c r="C41">
        <v>2</v>
      </c>
      <c r="D41">
        <v>1</v>
      </c>
      <c r="E41">
        <v>3</v>
      </c>
      <c r="F41">
        <v>0</v>
      </c>
    </row>
    <row r="42" spans="1:6" x14ac:dyDescent="0.3">
      <c r="A42">
        <v>3</v>
      </c>
      <c r="B42">
        <v>16240</v>
      </c>
      <c r="C42">
        <v>38</v>
      </c>
      <c r="D42">
        <v>1</v>
      </c>
      <c r="E42">
        <v>3</v>
      </c>
      <c r="F42">
        <v>1</v>
      </c>
    </row>
    <row r="43" spans="1:6" x14ac:dyDescent="0.3">
      <c r="A43">
        <v>3</v>
      </c>
      <c r="B43">
        <v>16241</v>
      </c>
      <c r="C43">
        <v>14</v>
      </c>
      <c r="D43">
        <v>1</v>
      </c>
      <c r="E43">
        <v>3</v>
      </c>
      <c r="F43">
        <v>0</v>
      </c>
    </row>
    <row r="44" spans="1:6" x14ac:dyDescent="0.3">
      <c r="A44">
        <v>3</v>
      </c>
      <c r="B44">
        <v>16242</v>
      </c>
      <c r="C44">
        <v>2</v>
      </c>
      <c r="D44">
        <v>1</v>
      </c>
      <c r="E44">
        <v>3</v>
      </c>
      <c r="F44">
        <v>1</v>
      </c>
    </row>
    <row r="45" spans="1:6" x14ac:dyDescent="0.3">
      <c r="A45">
        <v>3</v>
      </c>
      <c r="B45">
        <v>16243</v>
      </c>
      <c r="C45">
        <v>34</v>
      </c>
      <c r="D45">
        <v>1</v>
      </c>
      <c r="E45">
        <v>3</v>
      </c>
      <c r="F45">
        <v>1</v>
      </c>
    </row>
    <row r="46" spans="1:6" x14ac:dyDescent="0.3">
      <c r="A46">
        <v>3</v>
      </c>
      <c r="B46">
        <v>16244</v>
      </c>
      <c r="C46">
        <v>34</v>
      </c>
      <c r="D46">
        <v>1</v>
      </c>
      <c r="E46">
        <v>3</v>
      </c>
      <c r="F46">
        <v>1</v>
      </c>
    </row>
    <row r="47" spans="1:6" x14ac:dyDescent="0.3">
      <c r="A47">
        <v>3</v>
      </c>
      <c r="B47">
        <v>16245</v>
      </c>
      <c r="C47">
        <v>0</v>
      </c>
      <c r="D47">
        <v>1</v>
      </c>
      <c r="E47">
        <v>3</v>
      </c>
      <c r="F47">
        <v>0</v>
      </c>
    </row>
    <row r="48" spans="1:6" x14ac:dyDescent="0.3">
      <c r="A48">
        <v>3</v>
      </c>
      <c r="B48">
        <v>16246</v>
      </c>
      <c r="C48">
        <v>14</v>
      </c>
      <c r="D48">
        <v>1</v>
      </c>
      <c r="E48">
        <v>3</v>
      </c>
      <c r="F48">
        <v>0</v>
      </c>
    </row>
    <row r="49" spans="1:6" x14ac:dyDescent="0.3">
      <c r="A49">
        <v>3</v>
      </c>
      <c r="B49">
        <v>16247</v>
      </c>
      <c r="C49">
        <v>34</v>
      </c>
      <c r="D49">
        <v>1</v>
      </c>
      <c r="E49">
        <v>3</v>
      </c>
      <c r="F49">
        <v>1</v>
      </c>
    </row>
    <row r="50" spans="1:6" x14ac:dyDescent="0.3">
      <c r="A50">
        <v>3</v>
      </c>
      <c r="B50">
        <v>16248</v>
      </c>
      <c r="C50">
        <v>38</v>
      </c>
      <c r="D50">
        <v>1</v>
      </c>
      <c r="E50">
        <v>3</v>
      </c>
      <c r="F50">
        <v>1</v>
      </c>
    </row>
    <row r="51" spans="1:6" x14ac:dyDescent="0.3">
      <c r="A51">
        <v>3</v>
      </c>
      <c r="B51">
        <v>16249</v>
      </c>
      <c r="C51">
        <v>14</v>
      </c>
      <c r="D51">
        <v>1</v>
      </c>
      <c r="E51">
        <v>3</v>
      </c>
      <c r="F51">
        <v>0</v>
      </c>
    </row>
    <row r="52" spans="1:6" x14ac:dyDescent="0.3">
      <c r="A52" t="e">
        <v>#N/A</v>
      </c>
      <c r="B52">
        <v>18340</v>
      </c>
      <c r="C52">
        <v>0</v>
      </c>
      <c r="D52">
        <v>3</v>
      </c>
      <c r="E52">
        <v>1</v>
      </c>
      <c r="F52">
        <v>0</v>
      </c>
    </row>
    <row r="53" spans="1:6" x14ac:dyDescent="0.3">
      <c r="A53" t="e">
        <v>#N/A</v>
      </c>
      <c r="B53">
        <v>18341</v>
      </c>
      <c r="C53">
        <v>0</v>
      </c>
      <c r="D53">
        <v>3</v>
      </c>
      <c r="E53">
        <v>1</v>
      </c>
      <c r="F53">
        <v>0</v>
      </c>
    </row>
    <row r="54" spans="1:6" x14ac:dyDescent="0.3">
      <c r="A54" t="e">
        <v>#N/A</v>
      </c>
      <c r="B54">
        <v>18342</v>
      </c>
      <c r="C54">
        <v>0</v>
      </c>
      <c r="D54">
        <v>3</v>
      </c>
      <c r="E54">
        <v>1</v>
      </c>
      <c r="F54">
        <v>0</v>
      </c>
    </row>
    <row r="55" spans="1:6" x14ac:dyDescent="0.3">
      <c r="A55" t="e">
        <v>#N/A</v>
      </c>
      <c r="B55">
        <v>18343</v>
      </c>
      <c r="C55">
        <v>0</v>
      </c>
      <c r="D55">
        <v>3</v>
      </c>
      <c r="E55">
        <v>1</v>
      </c>
      <c r="F55">
        <v>0</v>
      </c>
    </row>
    <row r="56" spans="1:6" x14ac:dyDescent="0.3">
      <c r="A56" t="e">
        <v>#N/A</v>
      </c>
      <c r="B56">
        <v>18344</v>
      </c>
      <c r="C56">
        <v>0</v>
      </c>
      <c r="D56">
        <v>3</v>
      </c>
      <c r="E56">
        <v>1</v>
      </c>
      <c r="F56">
        <v>0</v>
      </c>
    </row>
    <row r="57" spans="1:6" x14ac:dyDescent="0.3">
      <c r="A57" t="e">
        <v>#N/A</v>
      </c>
      <c r="B57">
        <v>18345</v>
      </c>
      <c r="C57">
        <v>0</v>
      </c>
      <c r="D57">
        <v>3</v>
      </c>
      <c r="E57">
        <v>1</v>
      </c>
      <c r="F57">
        <v>0</v>
      </c>
    </row>
    <row r="58" spans="1:6" x14ac:dyDescent="0.3">
      <c r="A58" t="e">
        <v>#N/A</v>
      </c>
      <c r="B58">
        <v>18346</v>
      </c>
      <c r="C58">
        <v>0</v>
      </c>
      <c r="D58">
        <v>3</v>
      </c>
      <c r="E58">
        <v>1</v>
      </c>
      <c r="F58">
        <v>0</v>
      </c>
    </row>
    <row r="59" spans="1:6" x14ac:dyDescent="0.3">
      <c r="A59" t="e">
        <v>#N/A</v>
      </c>
      <c r="B59">
        <v>18347</v>
      </c>
      <c r="C59">
        <v>0</v>
      </c>
      <c r="D59">
        <v>3</v>
      </c>
      <c r="E59">
        <v>1</v>
      </c>
      <c r="F59">
        <v>0</v>
      </c>
    </row>
    <row r="60" spans="1:6" x14ac:dyDescent="0.3">
      <c r="A60" t="e">
        <v>#N/A</v>
      </c>
      <c r="B60">
        <v>18374</v>
      </c>
      <c r="C60">
        <v>0</v>
      </c>
      <c r="D60">
        <v>3</v>
      </c>
      <c r="E60">
        <v>1</v>
      </c>
      <c r="F60">
        <v>0</v>
      </c>
    </row>
    <row r="61" spans="1:6" x14ac:dyDescent="0.3">
      <c r="A61" t="e">
        <v>#N/A</v>
      </c>
      <c r="B61">
        <v>18375</v>
      </c>
      <c r="C61">
        <v>0</v>
      </c>
      <c r="D61">
        <v>3</v>
      </c>
      <c r="E61">
        <v>1</v>
      </c>
      <c r="F61">
        <v>0</v>
      </c>
    </row>
    <row r="62" spans="1:6" x14ac:dyDescent="0.3">
      <c r="A62">
        <v>6</v>
      </c>
      <c r="B62">
        <v>18376</v>
      </c>
      <c r="C62">
        <v>0</v>
      </c>
      <c r="D62">
        <v>2</v>
      </c>
      <c r="E62">
        <v>2</v>
      </c>
      <c r="F62">
        <v>0</v>
      </c>
    </row>
    <row r="63" spans="1:6" x14ac:dyDescent="0.3">
      <c r="A63">
        <v>6</v>
      </c>
      <c r="B63">
        <v>18377</v>
      </c>
      <c r="C63">
        <v>0</v>
      </c>
      <c r="D63">
        <v>2</v>
      </c>
      <c r="E63">
        <v>2</v>
      </c>
      <c r="F63">
        <v>0</v>
      </c>
    </row>
    <row r="64" spans="1:6" x14ac:dyDescent="0.3">
      <c r="A64">
        <v>6</v>
      </c>
      <c r="B64">
        <v>18378</v>
      </c>
      <c r="C64">
        <v>14</v>
      </c>
      <c r="D64">
        <v>2</v>
      </c>
      <c r="E64">
        <v>2</v>
      </c>
      <c r="F64">
        <v>0</v>
      </c>
    </row>
    <row r="65" spans="1:6" x14ac:dyDescent="0.3">
      <c r="A65">
        <v>6</v>
      </c>
      <c r="B65">
        <v>18379</v>
      </c>
      <c r="C65">
        <v>0</v>
      </c>
      <c r="D65">
        <v>2</v>
      </c>
      <c r="E65">
        <v>2</v>
      </c>
      <c r="F65">
        <v>0</v>
      </c>
    </row>
    <row r="66" spans="1:6" x14ac:dyDescent="0.3">
      <c r="A66">
        <v>6</v>
      </c>
      <c r="B66">
        <v>18380</v>
      </c>
      <c r="C66">
        <v>0</v>
      </c>
      <c r="D66">
        <v>2</v>
      </c>
      <c r="E66">
        <v>2</v>
      </c>
      <c r="F66">
        <v>0</v>
      </c>
    </row>
    <row r="67" spans="1:6" x14ac:dyDescent="0.3">
      <c r="A67">
        <v>6</v>
      </c>
      <c r="B67">
        <v>18381</v>
      </c>
      <c r="C67">
        <v>0</v>
      </c>
      <c r="D67">
        <v>2</v>
      </c>
      <c r="E67">
        <v>2</v>
      </c>
      <c r="F67">
        <v>0</v>
      </c>
    </row>
    <row r="68" spans="1:6" x14ac:dyDescent="0.3">
      <c r="A68">
        <v>6</v>
      </c>
      <c r="B68">
        <v>18382</v>
      </c>
      <c r="C68">
        <v>0</v>
      </c>
      <c r="D68">
        <v>2</v>
      </c>
      <c r="E68">
        <v>2</v>
      </c>
      <c r="F68">
        <v>0</v>
      </c>
    </row>
    <row r="69" spans="1:6" x14ac:dyDescent="0.3">
      <c r="A69">
        <v>21</v>
      </c>
      <c r="B69">
        <v>18385</v>
      </c>
      <c r="C69">
        <v>0</v>
      </c>
      <c r="D69">
        <v>3</v>
      </c>
      <c r="E69">
        <v>1</v>
      </c>
      <c r="F69">
        <v>0</v>
      </c>
    </row>
    <row r="70" spans="1:6" x14ac:dyDescent="0.3">
      <c r="A70">
        <v>21</v>
      </c>
      <c r="B70">
        <v>18386</v>
      </c>
      <c r="C70">
        <v>0</v>
      </c>
      <c r="D70">
        <v>3</v>
      </c>
      <c r="E70">
        <v>1</v>
      </c>
      <c r="F70">
        <v>0</v>
      </c>
    </row>
    <row r="71" spans="1:6" x14ac:dyDescent="0.3">
      <c r="A71">
        <v>21</v>
      </c>
      <c r="B71">
        <v>18387</v>
      </c>
      <c r="C71">
        <v>0</v>
      </c>
      <c r="D71">
        <v>3</v>
      </c>
      <c r="E71">
        <v>1</v>
      </c>
      <c r="F71">
        <v>0</v>
      </c>
    </row>
    <row r="72" spans="1:6" x14ac:dyDescent="0.3">
      <c r="A72">
        <v>21</v>
      </c>
      <c r="B72">
        <v>18388</v>
      </c>
      <c r="C72">
        <v>0</v>
      </c>
      <c r="D72">
        <v>3</v>
      </c>
      <c r="E72">
        <v>1</v>
      </c>
      <c r="F72">
        <v>0</v>
      </c>
    </row>
    <row r="73" spans="1:6" x14ac:dyDescent="0.3">
      <c r="A73">
        <v>21</v>
      </c>
      <c r="B73">
        <v>18389</v>
      </c>
      <c r="C73">
        <v>0</v>
      </c>
      <c r="D73">
        <v>3</v>
      </c>
      <c r="E73">
        <v>1</v>
      </c>
      <c r="F73">
        <v>0</v>
      </c>
    </row>
    <row r="74" spans="1:6" x14ac:dyDescent="0.3">
      <c r="A74">
        <v>21</v>
      </c>
      <c r="B74">
        <v>18390</v>
      </c>
      <c r="C74">
        <v>0</v>
      </c>
      <c r="D74">
        <v>3</v>
      </c>
      <c r="E74">
        <v>1</v>
      </c>
      <c r="F74">
        <v>0</v>
      </c>
    </row>
    <row r="75" spans="1:6" x14ac:dyDescent="0.3">
      <c r="A75">
        <v>21</v>
      </c>
      <c r="B75">
        <v>18391</v>
      </c>
      <c r="C75">
        <v>0</v>
      </c>
      <c r="D75">
        <v>3</v>
      </c>
      <c r="E75">
        <v>1</v>
      </c>
      <c r="F75">
        <v>0</v>
      </c>
    </row>
    <row r="76" spans="1:6" x14ac:dyDescent="0.3">
      <c r="A76">
        <v>21</v>
      </c>
      <c r="B76">
        <v>18392</v>
      </c>
      <c r="C76">
        <v>0</v>
      </c>
      <c r="D76">
        <v>3</v>
      </c>
      <c r="E76">
        <v>1</v>
      </c>
      <c r="F76">
        <v>0</v>
      </c>
    </row>
    <row r="77" spans="1:6" x14ac:dyDescent="0.3">
      <c r="A77">
        <v>6</v>
      </c>
      <c r="B77">
        <v>18393</v>
      </c>
      <c r="C77">
        <v>0</v>
      </c>
      <c r="D77">
        <v>2</v>
      </c>
      <c r="E77">
        <v>2</v>
      </c>
      <c r="F77">
        <v>0</v>
      </c>
    </row>
    <row r="78" spans="1:6" x14ac:dyDescent="0.3">
      <c r="A78">
        <v>6</v>
      </c>
      <c r="B78">
        <v>18394</v>
      </c>
      <c r="C78">
        <v>0</v>
      </c>
      <c r="D78">
        <v>2</v>
      </c>
      <c r="E78">
        <v>2</v>
      </c>
      <c r="F78">
        <v>0</v>
      </c>
    </row>
    <row r="79" spans="1:6" x14ac:dyDescent="0.3">
      <c r="A79">
        <v>6</v>
      </c>
      <c r="B79">
        <v>18395</v>
      </c>
      <c r="C79">
        <v>0</v>
      </c>
      <c r="D79">
        <v>2</v>
      </c>
      <c r="E79">
        <v>2</v>
      </c>
      <c r="F79">
        <v>0</v>
      </c>
    </row>
    <row r="80" spans="1:6" x14ac:dyDescent="0.3">
      <c r="A80">
        <v>6</v>
      </c>
      <c r="B80">
        <v>18396</v>
      </c>
      <c r="C80">
        <v>0</v>
      </c>
      <c r="D80">
        <v>2</v>
      </c>
      <c r="E80">
        <v>2</v>
      </c>
      <c r="F80">
        <v>0</v>
      </c>
    </row>
    <row r="81" spans="1:6" x14ac:dyDescent="0.3">
      <c r="A81">
        <v>6</v>
      </c>
      <c r="B81">
        <v>18397</v>
      </c>
      <c r="C81">
        <v>62</v>
      </c>
      <c r="D81">
        <v>2</v>
      </c>
      <c r="E81">
        <v>2</v>
      </c>
      <c r="F81">
        <v>0</v>
      </c>
    </row>
    <row r="82" spans="1:6" x14ac:dyDescent="0.3">
      <c r="A82">
        <v>6</v>
      </c>
      <c r="B82">
        <v>18398</v>
      </c>
      <c r="C82">
        <v>0</v>
      </c>
      <c r="D82">
        <v>2</v>
      </c>
      <c r="E82">
        <v>2</v>
      </c>
      <c r="F82">
        <v>0</v>
      </c>
    </row>
    <row r="83" spans="1:6" x14ac:dyDescent="0.3">
      <c r="A83">
        <v>21</v>
      </c>
      <c r="B83">
        <v>18399</v>
      </c>
      <c r="C83">
        <v>0</v>
      </c>
      <c r="D83">
        <v>3</v>
      </c>
      <c r="E83">
        <v>1</v>
      </c>
      <c r="F83">
        <v>0</v>
      </c>
    </row>
    <row r="84" spans="1:6" x14ac:dyDescent="0.3">
      <c r="A84">
        <v>21</v>
      </c>
      <c r="B84">
        <v>18400</v>
      </c>
      <c r="C84">
        <v>0</v>
      </c>
      <c r="D84">
        <v>3</v>
      </c>
      <c r="E84">
        <v>1</v>
      </c>
      <c r="F84">
        <v>0</v>
      </c>
    </row>
    <row r="85" spans="1:6" x14ac:dyDescent="0.3">
      <c r="A85">
        <v>17</v>
      </c>
      <c r="B85">
        <v>18697</v>
      </c>
      <c r="C85">
        <v>0</v>
      </c>
      <c r="D85">
        <v>3</v>
      </c>
      <c r="E85">
        <v>1</v>
      </c>
      <c r="F85">
        <v>0</v>
      </c>
    </row>
    <row r="86" spans="1:6" x14ac:dyDescent="0.3">
      <c r="A86">
        <v>17</v>
      </c>
      <c r="B86">
        <v>18698</v>
      </c>
      <c r="C86">
        <v>0</v>
      </c>
      <c r="D86">
        <v>3</v>
      </c>
      <c r="E86">
        <v>1</v>
      </c>
      <c r="F86">
        <v>0</v>
      </c>
    </row>
    <row r="87" spans="1:6" x14ac:dyDescent="0.3">
      <c r="A87">
        <v>17</v>
      </c>
      <c r="B87">
        <v>18699</v>
      </c>
      <c r="C87">
        <v>0</v>
      </c>
      <c r="D87">
        <v>3</v>
      </c>
      <c r="E87">
        <v>1</v>
      </c>
      <c r="F87">
        <v>0</v>
      </c>
    </row>
    <row r="88" spans="1:6" x14ac:dyDescent="0.3">
      <c r="A88">
        <v>17</v>
      </c>
      <c r="B88">
        <v>18700</v>
      </c>
      <c r="C88">
        <v>0</v>
      </c>
      <c r="D88">
        <v>3</v>
      </c>
      <c r="E88">
        <v>1</v>
      </c>
      <c r="F88">
        <v>0</v>
      </c>
    </row>
    <row r="89" spans="1:6" x14ac:dyDescent="0.3">
      <c r="A89">
        <v>17</v>
      </c>
      <c r="B89">
        <v>18701</v>
      </c>
      <c r="C89">
        <v>0</v>
      </c>
      <c r="D89">
        <v>3</v>
      </c>
      <c r="E89">
        <v>1</v>
      </c>
      <c r="F89">
        <v>0</v>
      </c>
    </row>
    <row r="90" spans="1:6" x14ac:dyDescent="0.3">
      <c r="A90">
        <v>17</v>
      </c>
      <c r="B90">
        <v>18702</v>
      </c>
      <c r="C90">
        <v>0</v>
      </c>
      <c r="D90">
        <v>3</v>
      </c>
      <c r="E90">
        <v>1</v>
      </c>
      <c r="F90">
        <v>0</v>
      </c>
    </row>
    <row r="91" spans="1:6" x14ac:dyDescent="0.3">
      <c r="A91">
        <v>17</v>
      </c>
      <c r="B91">
        <v>18703</v>
      </c>
      <c r="C91">
        <v>0</v>
      </c>
      <c r="D91">
        <v>3</v>
      </c>
      <c r="E91">
        <v>1</v>
      </c>
      <c r="F91">
        <v>0</v>
      </c>
    </row>
    <row r="92" spans="1:6" x14ac:dyDescent="0.3">
      <c r="A92">
        <v>17</v>
      </c>
      <c r="B92">
        <v>18704</v>
      </c>
      <c r="C92">
        <v>0</v>
      </c>
      <c r="D92">
        <v>3</v>
      </c>
      <c r="E92">
        <v>1</v>
      </c>
      <c r="F92">
        <v>0</v>
      </c>
    </row>
    <row r="93" spans="1:6" x14ac:dyDescent="0.3">
      <c r="A93">
        <v>17</v>
      </c>
      <c r="B93">
        <v>18705</v>
      </c>
      <c r="C93">
        <v>0</v>
      </c>
      <c r="D93">
        <v>3</v>
      </c>
      <c r="E93">
        <v>1</v>
      </c>
      <c r="F93">
        <v>0</v>
      </c>
    </row>
    <row r="94" spans="1:6" x14ac:dyDescent="0.3">
      <c r="A94">
        <v>17</v>
      </c>
      <c r="B94">
        <v>18706</v>
      </c>
      <c r="C94">
        <v>0</v>
      </c>
      <c r="D94">
        <v>3</v>
      </c>
      <c r="E94">
        <v>1</v>
      </c>
      <c r="F94">
        <v>0</v>
      </c>
    </row>
    <row r="95" spans="1:6" x14ac:dyDescent="0.3">
      <c r="A95">
        <v>17</v>
      </c>
      <c r="B95">
        <v>18707</v>
      </c>
      <c r="C95">
        <v>0</v>
      </c>
      <c r="D95">
        <v>3</v>
      </c>
      <c r="E95">
        <v>1</v>
      </c>
      <c r="F95">
        <v>0</v>
      </c>
    </row>
    <row r="96" spans="1:6" x14ac:dyDescent="0.3">
      <c r="A96">
        <v>10</v>
      </c>
      <c r="B96">
        <v>18708</v>
      </c>
      <c r="C96">
        <v>8</v>
      </c>
      <c r="D96">
        <v>3</v>
      </c>
      <c r="E96">
        <v>1</v>
      </c>
      <c r="F96">
        <v>0</v>
      </c>
    </row>
    <row r="97" spans="1:6" x14ac:dyDescent="0.3">
      <c r="A97">
        <v>10</v>
      </c>
      <c r="B97">
        <v>18709</v>
      </c>
      <c r="C97">
        <v>0</v>
      </c>
      <c r="D97">
        <v>3</v>
      </c>
      <c r="E97">
        <v>1</v>
      </c>
      <c r="F97">
        <v>0</v>
      </c>
    </row>
    <row r="98" spans="1:6" x14ac:dyDescent="0.3">
      <c r="A98">
        <v>10</v>
      </c>
      <c r="B98">
        <v>18710</v>
      </c>
      <c r="C98">
        <v>0</v>
      </c>
      <c r="D98">
        <v>3</v>
      </c>
      <c r="E98">
        <v>1</v>
      </c>
      <c r="F98">
        <v>0</v>
      </c>
    </row>
    <row r="99" spans="1:6" x14ac:dyDescent="0.3">
      <c r="A99">
        <v>10</v>
      </c>
      <c r="B99">
        <v>18711</v>
      </c>
      <c r="C99">
        <v>0</v>
      </c>
      <c r="D99">
        <v>3</v>
      </c>
      <c r="E99">
        <v>1</v>
      </c>
      <c r="F99">
        <v>0</v>
      </c>
    </row>
    <row r="100" spans="1:6" x14ac:dyDescent="0.3">
      <c r="A100">
        <v>10</v>
      </c>
      <c r="B100">
        <v>18712</v>
      </c>
      <c r="C100">
        <v>0</v>
      </c>
      <c r="D100">
        <v>3</v>
      </c>
      <c r="E100">
        <v>1</v>
      </c>
      <c r="F100">
        <v>0</v>
      </c>
    </row>
    <row r="101" spans="1:6" x14ac:dyDescent="0.3">
      <c r="A101">
        <v>10</v>
      </c>
      <c r="B101">
        <v>18713</v>
      </c>
      <c r="C101">
        <v>0</v>
      </c>
      <c r="D101">
        <v>3</v>
      </c>
      <c r="E101">
        <v>1</v>
      </c>
      <c r="F101">
        <v>0</v>
      </c>
    </row>
    <row r="102" spans="1:6" x14ac:dyDescent="0.3">
      <c r="A102">
        <v>10</v>
      </c>
      <c r="B102">
        <v>18714</v>
      </c>
      <c r="C102">
        <v>0</v>
      </c>
      <c r="D102">
        <v>3</v>
      </c>
      <c r="E102">
        <v>1</v>
      </c>
      <c r="F102">
        <v>0</v>
      </c>
    </row>
    <row r="103" spans="1:6" x14ac:dyDescent="0.3">
      <c r="A103">
        <v>10</v>
      </c>
      <c r="B103">
        <v>18715</v>
      </c>
      <c r="C103">
        <v>0</v>
      </c>
      <c r="D103">
        <v>3</v>
      </c>
      <c r="E103">
        <v>1</v>
      </c>
      <c r="F103">
        <v>0</v>
      </c>
    </row>
    <row r="104" spans="1:6" x14ac:dyDescent="0.3">
      <c r="A104">
        <v>10</v>
      </c>
      <c r="B104">
        <v>18716</v>
      </c>
      <c r="C104">
        <v>0</v>
      </c>
      <c r="D104">
        <v>3</v>
      </c>
      <c r="E104">
        <v>1</v>
      </c>
      <c r="F104">
        <v>0</v>
      </c>
    </row>
    <row r="105" spans="1:6" x14ac:dyDescent="0.3">
      <c r="A105">
        <v>10</v>
      </c>
      <c r="B105">
        <v>18717</v>
      </c>
      <c r="C105">
        <v>0</v>
      </c>
      <c r="D105">
        <v>3</v>
      </c>
      <c r="E105">
        <v>1</v>
      </c>
      <c r="F105">
        <v>0</v>
      </c>
    </row>
    <row r="106" spans="1:6" x14ac:dyDescent="0.3">
      <c r="A106">
        <v>12</v>
      </c>
      <c r="B106">
        <v>18723</v>
      </c>
      <c r="C106">
        <v>0</v>
      </c>
      <c r="D106">
        <v>2</v>
      </c>
      <c r="E106">
        <v>1</v>
      </c>
      <c r="F106">
        <v>0</v>
      </c>
    </row>
    <row r="107" spans="1:6" x14ac:dyDescent="0.3">
      <c r="A107">
        <v>12</v>
      </c>
      <c r="B107">
        <v>18724</v>
      </c>
      <c r="C107">
        <v>0</v>
      </c>
      <c r="D107">
        <v>2</v>
      </c>
      <c r="E107">
        <v>1</v>
      </c>
      <c r="F107">
        <v>0</v>
      </c>
    </row>
    <row r="108" spans="1:6" x14ac:dyDescent="0.3">
      <c r="A108">
        <v>12</v>
      </c>
      <c r="B108">
        <v>18725</v>
      </c>
      <c r="C108">
        <v>0</v>
      </c>
      <c r="D108">
        <v>2</v>
      </c>
      <c r="E108">
        <v>1</v>
      </c>
      <c r="F108">
        <v>0</v>
      </c>
    </row>
    <row r="109" spans="1:6" x14ac:dyDescent="0.3">
      <c r="A109">
        <v>12</v>
      </c>
      <c r="B109">
        <v>18726</v>
      </c>
      <c r="C109">
        <v>0</v>
      </c>
      <c r="D109">
        <v>2</v>
      </c>
      <c r="E109">
        <v>1</v>
      </c>
      <c r="F109">
        <v>0</v>
      </c>
    </row>
    <row r="110" spans="1:6" x14ac:dyDescent="0.3">
      <c r="A110">
        <v>12</v>
      </c>
      <c r="B110">
        <v>18727</v>
      </c>
      <c r="C110">
        <v>0</v>
      </c>
      <c r="D110">
        <v>2</v>
      </c>
      <c r="E110">
        <v>1</v>
      </c>
      <c r="F110">
        <v>0</v>
      </c>
    </row>
    <row r="111" spans="1:6" x14ac:dyDescent="0.3">
      <c r="A111">
        <v>12</v>
      </c>
      <c r="B111">
        <v>18728</v>
      </c>
      <c r="C111">
        <v>0</v>
      </c>
      <c r="D111">
        <v>2</v>
      </c>
      <c r="E111">
        <v>1</v>
      </c>
      <c r="F111">
        <v>0</v>
      </c>
    </row>
    <row r="112" spans="1:6" x14ac:dyDescent="0.3">
      <c r="A112">
        <v>22</v>
      </c>
      <c r="B112">
        <v>18754</v>
      </c>
      <c r="C112">
        <v>0</v>
      </c>
      <c r="D112">
        <v>3</v>
      </c>
      <c r="E112">
        <v>1</v>
      </c>
      <c r="F112">
        <v>0</v>
      </c>
    </row>
    <row r="113" spans="1:6" x14ac:dyDescent="0.3">
      <c r="A113">
        <v>22</v>
      </c>
      <c r="B113">
        <v>18755</v>
      </c>
      <c r="C113">
        <v>0</v>
      </c>
      <c r="D113">
        <v>3</v>
      </c>
      <c r="E113">
        <v>1</v>
      </c>
      <c r="F113">
        <v>0</v>
      </c>
    </row>
    <row r="114" spans="1:6" x14ac:dyDescent="0.3">
      <c r="A114">
        <v>22</v>
      </c>
      <c r="B114">
        <v>18756</v>
      </c>
      <c r="C114">
        <v>0</v>
      </c>
      <c r="D114">
        <v>3</v>
      </c>
      <c r="E114">
        <v>1</v>
      </c>
      <c r="F114">
        <v>0</v>
      </c>
    </row>
    <row r="115" spans="1:6" x14ac:dyDescent="0.3">
      <c r="A115">
        <v>22</v>
      </c>
      <c r="B115">
        <v>18757</v>
      </c>
      <c r="C115">
        <v>0</v>
      </c>
      <c r="D115">
        <v>3</v>
      </c>
      <c r="E115">
        <v>1</v>
      </c>
      <c r="F115">
        <v>0</v>
      </c>
    </row>
    <row r="116" spans="1:6" x14ac:dyDescent="0.3">
      <c r="A116">
        <v>22</v>
      </c>
      <c r="B116">
        <v>18758</v>
      </c>
      <c r="C116">
        <v>0</v>
      </c>
      <c r="D116">
        <v>3</v>
      </c>
      <c r="E116">
        <v>1</v>
      </c>
      <c r="F116">
        <v>0</v>
      </c>
    </row>
    <row r="117" spans="1:6" x14ac:dyDescent="0.3">
      <c r="A117">
        <v>12</v>
      </c>
      <c r="B117">
        <v>18761</v>
      </c>
      <c r="C117">
        <v>0</v>
      </c>
      <c r="D117">
        <v>2</v>
      </c>
      <c r="E117">
        <v>1</v>
      </c>
      <c r="F117">
        <v>0</v>
      </c>
    </row>
    <row r="118" spans="1:6" x14ac:dyDescent="0.3">
      <c r="A118">
        <v>12</v>
      </c>
      <c r="B118">
        <v>18762</v>
      </c>
      <c r="C118">
        <v>0</v>
      </c>
      <c r="D118">
        <v>2</v>
      </c>
      <c r="E118">
        <v>1</v>
      </c>
      <c r="F118">
        <v>0</v>
      </c>
    </row>
    <row r="119" spans="1:6" x14ac:dyDescent="0.3">
      <c r="A119">
        <v>12</v>
      </c>
      <c r="B119">
        <v>18763</v>
      </c>
      <c r="C119">
        <v>0</v>
      </c>
      <c r="D119">
        <v>2</v>
      </c>
      <c r="E119">
        <v>1</v>
      </c>
      <c r="F119">
        <v>0</v>
      </c>
    </row>
    <row r="120" spans="1:6" x14ac:dyDescent="0.3">
      <c r="A120">
        <v>12</v>
      </c>
      <c r="B120">
        <v>18764</v>
      </c>
      <c r="C120">
        <v>0</v>
      </c>
      <c r="D120">
        <v>2</v>
      </c>
      <c r="E120">
        <v>1</v>
      </c>
      <c r="F120">
        <v>0</v>
      </c>
    </row>
    <row r="121" spans="1:6" x14ac:dyDescent="0.3">
      <c r="A121">
        <v>16</v>
      </c>
      <c r="B121">
        <v>19740</v>
      </c>
      <c r="C121">
        <v>0</v>
      </c>
      <c r="D121">
        <v>3</v>
      </c>
      <c r="E121">
        <v>1</v>
      </c>
      <c r="F121">
        <v>0</v>
      </c>
    </row>
    <row r="122" spans="1:6" x14ac:dyDescent="0.3">
      <c r="A122">
        <v>16</v>
      </c>
      <c r="B122">
        <v>19741</v>
      </c>
      <c r="C122">
        <v>0</v>
      </c>
      <c r="D122">
        <v>3</v>
      </c>
      <c r="E122">
        <v>1</v>
      </c>
      <c r="F122">
        <v>0</v>
      </c>
    </row>
    <row r="123" spans="1:6" x14ac:dyDescent="0.3">
      <c r="A123">
        <v>16</v>
      </c>
      <c r="B123">
        <v>19742</v>
      </c>
      <c r="C123">
        <v>0</v>
      </c>
      <c r="D123">
        <v>3</v>
      </c>
      <c r="E123">
        <v>1</v>
      </c>
      <c r="F123">
        <v>0</v>
      </c>
    </row>
    <row r="124" spans="1:6" x14ac:dyDescent="0.3">
      <c r="A124">
        <v>16</v>
      </c>
      <c r="B124">
        <v>19743</v>
      </c>
      <c r="C124">
        <v>0</v>
      </c>
      <c r="D124">
        <v>3</v>
      </c>
      <c r="E124">
        <v>1</v>
      </c>
      <c r="F124">
        <v>0</v>
      </c>
    </row>
    <row r="125" spans="1:6" x14ac:dyDescent="0.3">
      <c r="A125">
        <v>16</v>
      </c>
      <c r="B125">
        <v>19744</v>
      </c>
      <c r="C125">
        <v>0</v>
      </c>
      <c r="D125">
        <v>3</v>
      </c>
      <c r="E125">
        <v>1</v>
      </c>
      <c r="F125">
        <v>0</v>
      </c>
    </row>
    <row r="126" spans="1:6" x14ac:dyDescent="0.3">
      <c r="A126">
        <v>16</v>
      </c>
      <c r="B126">
        <v>19745</v>
      </c>
      <c r="C126">
        <v>0</v>
      </c>
      <c r="D126">
        <v>3</v>
      </c>
      <c r="E126">
        <v>1</v>
      </c>
      <c r="F126">
        <v>0</v>
      </c>
    </row>
    <row r="127" spans="1:6" x14ac:dyDescent="0.3">
      <c r="A127">
        <v>16</v>
      </c>
      <c r="B127">
        <v>19746</v>
      </c>
      <c r="C127">
        <v>0</v>
      </c>
      <c r="D127">
        <v>3</v>
      </c>
      <c r="E127">
        <v>1</v>
      </c>
      <c r="F127">
        <v>0</v>
      </c>
    </row>
    <row r="128" spans="1:6" x14ac:dyDescent="0.3">
      <c r="A128">
        <v>16</v>
      </c>
      <c r="B128">
        <v>19747</v>
      </c>
      <c r="C128">
        <v>0</v>
      </c>
      <c r="D128">
        <v>3</v>
      </c>
      <c r="E128">
        <v>1</v>
      </c>
      <c r="F128">
        <v>0</v>
      </c>
    </row>
    <row r="129" spans="1:6" x14ac:dyDescent="0.3">
      <c r="A129">
        <v>15</v>
      </c>
      <c r="B129">
        <v>19750</v>
      </c>
      <c r="C129">
        <v>0</v>
      </c>
      <c r="D129">
        <v>2</v>
      </c>
      <c r="E129">
        <v>1</v>
      </c>
      <c r="F129">
        <v>0</v>
      </c>
    </row>
    <row r="130" spans="1:6" x14ac:dyDescent="0.3">
      <c r="A130">
        <v>15</v>
      </c>
      <c r="B130">
        <v>19751</v>
      </c>
      <c r="C130">
        <v>0</v>
      </c>
      <c r="D130">
        <v>2</v>
      </c>
      <c r="E130">
        <v>1</v>
      </c>
      <c r="F130">
        <v>0</v>
      </c>
    </row>
    <row r="131" spans="1:6" x14ac:dyDescent="0.3">
      <c r="A131">
        <v>15</v>
      </c>
      <c r="B131">
        <v>19752</v>
      </c>
      <c r="C131">
        <v>0</v>
      </c>
      <c r="D131">
        <v>2</v>
      </c>
      <c r="E131">
        <v>1</v>
      </c>
      <c r="F131">
        <v>0</v>
      </c>
    </row>
    <row r="132" spans="1:6" x14ac:dyDescent="0.3">
      <c r="A132">
        <v>15</v>
      </c>
      <c r="B132">
        <v>19753</v>
      </c>
      <c r="C132">
        <v>0</v>
      </c>
      <c r="D132">
        <v>2</v>
      </c>
      <c r="E132">
        <v>1</v>
      </c>
      <c r="F132">
        <v>0</v>
      </c>
    </row>
    <row r="133" spans="1:6" x14ac:dyDescent="0.3">
      <c r="A133">
        <v>15</v>
      </c>
      <c r="B133">
        <v>19754</v>
      </c>
      <c r="C133">
        <v>0</v>
      </c>
      <c r="D133">
        <v>2</v>
      </c>
      <c r="E133">
        <v>1</v>
      </c>
      <c r="F133">
        <v>0</v>
      </c>
    </row>
    <row r="134" spans="1:6" x14ac:dyDescent="0.3">
      <c r="A134">
        <v>8</v>
      </c>
      <c r="B134">
        <v>19755</v>
      </c>
      <c r="C134">
        <v>0</v>
      </c>
      <c r="D134">
        <v>3</v>
      </c>
      <c r="E134">
        <v>1</v>
      </c>
      <c r="F134">
        <v>0</v>
      </c>
    </row>
    <row r="135" spans="1:6" x14ac:dyDescent="0.3">
      <c r="A135">
        <v>8</v>
      </c>
      <c r="B135">
        <v>19756</v>
      </c>
      <c r="C135">
        <v>0</v>
      </c>
      <c r="D135">
        <v>3</v>
      </c>
      <c r="E135">
        <v>1</v>
      </c>
      <c r="F135">
        <v>0</v>
      </c>
    </row>
    <row r="136" spans="1:6" x14ac:dyDescent="0.3">
      <c r="A136">
        <v>8</v>
      </c>
      <c r="B136">
        <v>19757</v>
      </c>
      <c r="C136">
        <v>0</v>
      </c>
      <c r="D136">
        <v>3</v>
      </c>
      <c r="E136">
        <v>1</v>
      </c>
      <c r="F136">
        <v>0</v>
      </c>
    </row>
    <row r="137" spans="1:6" x14ac:dyDescent="0.3">
      <c r="A137">
        <v>8</v>
      </c>
      <c r="B137">
        <v>19758</v>
      </c>
      <c r="C137">
        <v>2</v>
      </c>
      <c r="D137">
        <v>3</v>
      </c>
      <c r="E137">
        <v>1</v>
      </c>
      <c r="F137">
        <v>0</v>
      </c>
    </row>
    <row r="138" spans="1:6" x14ac:dyDescent="0.3">
      <c r="A138">
        <v>9</v>
      </c>
      <c r="B138">
        <v>19782</v>
      </c>
      <c r="C138">
        <v>0</v>
      </c>
      <c r="D138">
        <v>3</v>
      </c>
      <c r="E138">
        <v>1</v>
      </c>
      <c r="F138">
        <v>0</v>
      </c>
    </row>
    <row r="139" spans="1:6" x14ac:dyDescent="0.3">
      <c r="A139">
        <v>9</v>
      </c>
      <c r="B139">
        <v>19783</v>
      </c>
      <c r="C139">
        <v>0</v>
      </c>
      <c r="D139">
        <v>3</v>
      </c>
      <c r="E139">
        <v>1</v>
      </c>
      <c r="F139">
        <v>0</v>
      </c>
    </row>
    <row r="140" spans="1:6" x14ac:dyDescent="0.3">
      <c r="A140">
        <v>9</v>
      </c>
      <c r="B140">
        <v>19784</v>
      </c>
      <c r="C140">
        <v>0</v>
      </c>
      <c r="D140">
        <v>3</v>
      </c>
      <c r="E140">
        <v>1</v>
      </c>
      <c r="F140">
        <v>0</v>
      </c>
    </row>
    <row r="141" spans="1:6" x14ac:dyDescent="0.3">
      <c r="A141">
        <v>9</v>
      </c>
      <c r="B141">
        <v>19785</v>
      </c>
      <c r="C141">
        <v>2</v>
      </c>
      <c r="D141">
        <v>3</v>
      </c>
      <c r="E141">
        <v>1</v>
      </c>
      <c r="F141">
        <v>0</v>
      </c>
    </row>
    <row r="142" spans="1:6" x14ac:dyDescent="0.3">
      <c r="A142">
        <v>15</v>
      </c>
      <c r="B142">
        <v>19786</v>
      </c>
      <c r="C142">
        <v>0</v>
      </c>
      <c r="D142">
        <v>2</v>
      </c>
      <c r="E142">
        <v>1</v>
      </c>
      <c r="F142">
        <v>0</v>
      </c>
    </row>
    <row r="143" spans="1:6" x14ac:dyDescent="0.3">
      <c r="A143">
        <v>15</v>
      </c>
      <c r="B143">
        <v>19787</v>
      </c>
      <c r="C143">
        <v>0</v>
      </c>
      <c r="D143">
        <v>2</v>
      </c>
      <c r="E143">
        <v>1</v>
      </c>
      <c r="F143">
        <v>0</v>
      </c>
    </row>
    <row r="144" spans="1:6" x14ac:dyDescent="0.3">
      <c r="A144">
        <v>15</v>
      </c>
      <c r="B144">
        <v>19788</v>
      </c>
      <c r="C144">
        <v>0</v>
      </c>
      <c r="D144">
        <v>2</v>
      </c>
      <c r="E144">
        <v>1</v>
      </c>
      <c r="F144">
        <v>0</v>
      </c>
    </row>
    <row r="145" spans="1:6" x14ac:dyDescent="0.3">
      <c r="A145">
        <v>15</v>
      </c>
      <c r="B145">
        <v>19789</v>
      </c>
      <c r="C145">
        <v>0</v>
      </c>
      <c r="D145">
        <v>2</v>
      </c>
      <c r="E145">
        <v>1</v>
      </c>
      <c r="F145">
        <v>0</v>
      </c>
    </row>
    <row r="146" spans="1:6" x14ac:dyDescent="0.3">
      <c r="A146">
        <v>15</v>
      </c>
      <c r="B146">
        <v>19790</v>
      </c>
      <c r="C146">
        <v>0</v>
      </c>
      <c r="D146">
        <v>2</v>
      </c>
      <c r="E146">
        <v>1</v>
      </c>
      <c r="F146">
        <v>0</v>
      </c>
    </row>
    <row r="147" spans="1:6" x14ac:dyDescent="0.3">
      <c r="A147">
        <v>15</v>
      </c>
      <c r="B147">
        <v>19791</v>
      </c>
      <c r="C147">
        <v>0</v>
      </c>
      <c r="D147">
        <v>2</v>
      </c>
      <c r="E147">
        <v>1</v>
      </c>
      <c r="F147">
        <v>0</v>
      </c>
    </row>
    <row r="148" spans="1:6" x14ac:dyDescent="0.3">
      <c r="A148">
        <v>15</v>
      </c>
      <c r="B148">
        <v>19792</v>
      </c>
      <c r="C148">
        <v>0</v>
      </c>
      <c r="D148">
        <v>2</v>
      </c>
      <c r="E148">
        <v>1</v>
      </c>
      <c r="F148">
        <v>0</v>
      </c>
    </row>
    <row r="149" spans="1:6" x14ac:dyDescent="0.3">
      <c r="A149">
        <v>11</v>
      </c>
      <c r="B149">
        <v>19794</v>
      </c>
      <c r="C149">
        <v>0</v>
      </c>
      <c r="D149">
        <v>3</v>
      </c>
      <c r="E149">
        <v>1</v>
      </c>
      <c r="F149">
        <v>0</v>
      </c>
    </row>
    <row r="150" spans="1:6" x14ac:dyDescent="0.3">
      <c r="A150">
        <v>11</v>
      </c>
      <c r="B150">
        <v>19795</v>
      </c>
      <c r="C150">
        <v>0</v>
      </c>
      <c r="D150">
        <v>3</v>
      </c>
      <c r="E150">
        <v>1</v>
      </c>
      <c r="F150">
        <v>0</v>
      </c>
    </row>
    <row r="151" spans="1:6" x14ac:dyDescent="0.3">
      <c r="A151">
        <v>11</v>
      </c>
      <c r="B151">
        <v>19795</v>
      </c>
      <c r="C151">
        <v>0</v>
      </c>
      <c r="D151">
        <v>3</v>
      </c>
      <c r="E151">
        <v>1</v>
      </c>
      <c r="F151">
        <v>0</v>
      </c>
    </row>
    <row r="152" spans="1:6" x14ac:dyDescent="0.3">
      <c r="A152">
        <v>11</v>
      </c>
      <c r="B152">
        <v>19796</v>
      </c>
      <c r="C152">
        <v>0</v>
      </c>
      <c r="D152">
        <v>3</v>
      </c>
      <c r="E152">
        <v>1</v>
      </c>
      <c r="F152">
        <v>0</v>
      </c>
    </row>
    <row r="153" spans="1:6" x14ac:dyDescent="0.3">
      <c r="A153">
        <v>11</v>
      </c>
      <c r="B153">
        <v>19797</v>
      </c>
      <c r="C153">
        <v>0</v>
      </c>
      <c r="D153">
        <v>3</v>
      </c>
      <c r="E153">
        <v>1</v>
      </c>
      <c r="F153">
        <v>0</v>
      </c>
    </row>
    <row r="154" spans="1:6" x14ac:dyDescent="0.3">
      <c r="A154">
        <v>11</v>
      </c>
      <c r="B154">
        <v>19798</v>
      </c>
      <c r="C154">
        <v>2</v>
      </c>
      <c r="D154">
        <v>3</v>
      </c>
      <c r="E154">
        <v>1</v>
      </c>
      <c r="F154">
        <v>0</v>
      </c>
    </row>
    <row r="155" spans="1:6" x14ac:dyDescent="0.3">
      <c r="A155">
        <v>11</v>
      </c>
      <c r="B155">
        <v>19799</v>
      </c>
      <c r="C155">
        <v>0</v>
      </c>
      <c r="D155">
        <v>3</v>
      </c>
      <c r="E155">
        <v>1</v>
      </c>
      <c r="F155">
        <v>0</v>
      </c>
    </row>
    <row r="156" spans="1:6" x14ac:dyDescent="0.3">
      <c r="A156">
        <v>11</v>
      </c>
      <c r="B156">
        <v>19800</v>
      </c>
      <c r="C156">
        <v>0</v>
      </c>
      <c r="D156">
        <v>3</v>
      </c>
      <c r="E156">
        <v>1</v>
      </c>
      <c r="F156">
        <v>0</v>
      </c>
    </row>
    <row r="157" spans="1:6" x14ac:dyDescent="0.3">
      <c r="A157">
        <v>11</v>
      </c>
      <c r="B157">
        <v>19801</v>
      </c>
      <c r="C157">
        <v>0</v>
      </c>
      <c r="D157">
        <v>3</v>
      </c>
      <c r="E157">
        <v>1</v>
      </c>
      <c r="F157">
        <v>0</v>
      </c>
    </row>
    <row r="158" spans="1:6" x14ac:dyDescent="0.3">
      <c r="A158">
        <v>11</v>
      </c>
      <c r="B158">
        <v>19802</v>
      </c>
      <c r="C158">
        <v>0</v>
      </c>
      <c r="D158">
        <v>3</v>
      </c>
      <c r="E158">
        <v>1</v>
      </c>
      <c r="F158">
        <v>0</v>
      </c>
    </row>
    <row r="159" spans="1:6" x14ac:dyDescent="0.3">
      <c r="A159">
        <v>11</v>
      </c>
      <c r="B159">
        <v>19803</v>
      </c>
      <c r="C159">
        <v>0</v>
      </c>
      <c r="D159">
        <v>3</v>
      </c>
      <c r="E159">
        <v>1</v>
      </c>
      <c r="F159">
        <v>0</v>
      </c>
    </row>
    <row r="160" spans="1:6" x14ac:dyDescent="0.3">
      <c r="A160">
        <v>9</v>
      </c>
      <c r="B160">
        <v>19809</v>
      </c>
      <c r="C160">
        <v>0</v>
      </c>
      <c r="D160">
        <v>3</v>
      </c>
      <c r="E160">
        <v>1</v>
      </c>
      <c r="F160">
        <v>0</v>
      </c>
    </row>
    <row r="161" spans="1:6" x14ac:dyDescent="0.3">
      <c r="A161">
        <v>9</v>
      </c>
      <c r="B161">
        <v>19811</v>
      </c>
      <c r="C161">
        <v>0</v>
      </c>
      <c r="D161">
        <v>3</v>
      </c>
      <c r="E161">
        <v>1</v>
      </c>
      <c r="F161">
        <v>0</v>
      </c>
    </row>
    <row r="162" spans="1:6" x14ac:dyDescent="0.3">
      <c r="A162">
        <v>12</v>
      </c>
      <c r="B162">
        <v>19828</v>
      </c>
      <c r="C162">
        <v>0</v>
      </c>
      <c r="D162">
        <v>2</v>
      </c>
      <c r="E162">
        <v>1</v>
      </c>
      <c r="F162">
        <v>0</v>
      </c>
    </row>
    <row r="163" spans="1:6" x14ac:dyDescent="0.3">
      <c r="A163">
        <v>12</v>
      </c>
      <c r="B163">
        <v>19829</v>
      </c>
      <c r="C163">
        <v>0</v>
      </c>
      <c r="D163">
        <v>2</v>
      </c>
      <c r="E163">
        <v>1</v>
      </c>
      <c r="F163">
        <v>0</v>
      </c>
    </row>
    <row r="164" spans="1:6" x14ac:dyDescent="0.3">
      <c r="A164">
        <v>12</v>
      </c>
      <c r="B164">
        <v>19830</v>
      </c>
      <c r="C164">
        <v>0</v>
      </c>
      <c r="D164">
        <v>2</v>
      </c>
      <c r="E164">
        <v>1</v>
      </c>
      <c r="F164">
        <v>1</v>
      </c>
    </row>
    <row r="165" spans="1:6" x14ac:dyDescent="0.3">
      <c r="A165">
        <v>19</v>
      </c>
      <c r="B165">
        <v>19831</v>
      </c>
      <c r="C165">
        <v>0</v>
      </c>
      <c r="D165">
        <v>3</v>
      </c>
      <c r="E165">
        <v>1</v>
      </c>
      <c r="F165">
        <v>0</v>
      </c>
    </row>
    <row r="166" spans="1:6" x14ac:dyDescent="0.3">
      <c r="A166">
        <v>19</v>
      </c>
      <c r="B166">
        <v>19832</v>
      </c>
      <c r="C166">
        <v>0</v>
      </c>
      <c r="D166">
        <v>3</v>
      </c>
      <c r="E166">
        <v>1</v>
      </c>
      <c r="F166">
        <v>0</v>
      </c>
    </row>
    <row r="167" spans="1:6" x14ac:dyDescent="0.3">
      <c r="A167">
        <v>19</v>
      </c>
      <c r="B167">
        <v>19833</v>
      </c>
      <c r="C167">
        <v>0</v>
      </c>
      <c r="D167">
        <v>3</v>
      </c>
      <c r="E167">
        <v>1</v>
      </c>
      <c r="F167">
        <v>0</v>
      </c>
    </row>
    <row r="168" spans="1:6" x14ac:dyDescent="0.3">
      <c r="A168">
        <v>19</v>
      </c>
      <c r="B168">
        <v>19834</v>
      </c>
      <c r="C168">
        <v>0</v>
      </c>
      <c r="D168">
        <v>3</v>
      </c>
      <c r="E168">
        <v>1</v>
      </c>
      <c r="F168">
        <v>0</v>
      </c>
    </row>
    <row r="169" spans="1:6" x14ac:dyDescent="0.3">
      <c r="A169">
        <v>19</v>
      </c>
      <c r="B169">
        <v>19835</v>
      </c>
      <c r="C169">
        <v>0</v>
      </c>
      <c r="D169">
        <v>3</v>
      </c>
      <c r="E169">
        <v>1</v>
      </c>
      <c r="F169">
        <v>0</v>
      </c>
    </row>
    <row r="170" spans="1:6" x14ac:dyDescent="0.3">
      <c r="A170">
        <v>19</v>
      </c>
      <c r="B170">
        <v>19836</v>
      </c>
      <c r="C170">
        <v>0</v>
      </c>
      <c r="D170">
        <v>3</v>
      </c>
      <c r="E170">
        <v>1</v>
      </c>
      <c r="F170">
        <v>0</v>
      </c>
    </row>
    <row r="171" spans="1:6" x14ac:dyDescent="0.3">
      <c r="A171">
        <v>19</v>
      </c>
      <c r="B171">
        <v>19837</v>
      </c>
      <c r="C171">
        <v>0</v>
      </c>
      <c r="D171">
        <v>3</v>
      </c>
      <c r="E171">
        <v>1</v>
      </c>
      <c r="F171">
        <v>0</v>
      </c>
    </row>
    <row r="172" spans="1:6" x14ac:dyDescent="0.3">
      <c r="A172">
        <v>19</v>
      </c>
      <c r="B172">
        <v>19838</v>
      </c>
      <c r="C172">
        <v>0</v>
      </c>
      <c r="D172">
        <v>3</v>
      </c>
      <c r="E172">
        <v>1</v>
      </c>
      <c r="F172">
        <v>0</v>
      </c>
    </row>
    <row r="173" spans="1:6" x14ac:dyDescent="0.3">
      <c r="A173">
        <v>19</v>
      </c>
      <c r="B173">
        <v>19839</v>
      </c>
      <c r="C173">
        <v>0</v>
      </c>
      <c r="D173">
        <v>3</v>
      </c>
      <c r="E173">
        <v>1</v>
      </c>
      <c r="F173">
        <v>0</v>
      </c>
    </row>
    <row r="174" spans="1:6" x14ac:dyDescent="0.3">
      <c r="A174">
        <v>19</v>
      </c>
      <c r="B174">
        <v>19840</v>
      </c>
      <c r="C174">
        <v>0</v>
      </c>
      <c r="D174">
        <v>3</v>
      </c>
      <c r="E174">
        <v>1</v>
      </c>
      <c r="F174">
        <v>0</v>
      </c>
    </row>
    <row r="175" spans="1:6" x14ac:dyDescent="0.3">
      <c r="A175">
        <v>19</v>
      </c>
      <c r="B175">
        <v>19841</v>
      </c>
      <c r="C175">
        <v>0</v>
      </c>
      <c r="D175">
        <v>3</v>
      </c>
      <c r="E175">
        <v>1</v>
      </c>
      <c r="F175">
        <v>0</v>
      </c>
    </row>
    <row r="176" spans="1:6" x14ac:dyDescent="0.3">
      <c r="A176">
        <v>19</v>
      </c>
      <c r="B176">
        <v>19842</v>
      </c>
      <c r="C176">
        <v>0</v>
      </c>
      <c r="D176">
        <v>3</v>
      </c>
      <c r="E176">
        <v>1</v>
      </c>
      <c r="F176">
        <v>0</v>
      </c>
    </row>
    <row r="177" spans="1:6" x14ac:dyDescent="0.3">
      <c r="A177">
        <v>18</v>
      </c>
      <c r="B177">
        <v>19848</v>
      </c>
      <c r="C177">
        <v>0</v>
      </c>
      <c r="D177">
        <v>3</v>
      </c>
      <c r="E177">
        <v>1</v>
      </c>
      <c r="F177">
        <v>0</v>
      </c>
    </row>
    <row r="178" spans="1:6" x14ac:dyDescent="0.3">
      <c r="A178">
        <v>18</v>
      </c>
      <c r="B178">
        <v>19849</v>
      </c>
      <c r="C178">
        <v>0</v>
      </c>
      <c r="D178">
        <v>3</v>
      </c>
      <c r="E178">
        <v>1</v>
      </c>
      <c r="F178">
        <v>0</v>
      </c>
    </row>
    <row r="179" spans="1:6" x14ac:dyDescent="0.3">
      <c r="A179">
        <v>18</v>
      </c>
      <c r="B179">
        <v>19850</v>
      </c>
      <c r="C179">
        <v>0</v>
      </c>
      <c r="D179">
        <v>3</v>
      </c>
      <c r="E179">
        <v>1</v>
      </c>
      <c r="F179">
        <v>0</v>
      </c>
    </row>
    <row r="180" spans="1:6" x14ac:dyDescent="0.3">
      <c r="A180">
        <v>18</v>
      </c>
      <c r="B180">
        <v>19851</v>
      </c>
      <c r="C180">
        <v>0</v>
      </c>
      <c r="D180">
        <v>3</v>
      </c>
      <c r="E180">
        <v>1</v>
      </c>
      <c r="F180">
        <v>0</v>
      </c>
    </row>
    <row r="181" spans="1:6" x14ac:dyDescent="0.3">
      <c r="A181">
        <v>18</v>
      </c>
      <c r="B181">
        <v>19852</v>
      </c>
      <c r="C181">
        <v>0</v>
      </c>
      <c r="D181">
        <v>3</v>
      </c>
      <c r="E181">
        <v>1</v>
      </c>
      <c r="F181">
        <v>0</v>
      </c>
    </row>
    <row r="182" spans="1:6" x14ac:dyDescent="0.3">
      <c r="A182">
        <v>18</v>
      </c>
      <c r="B182">
        <v>19853</v>
      </c>
      <c r="C182">
        <v>0</v>
      </c>
      <c r="D182">
        <v>3</v>
      </c>
      <c r="E182">
        <v>1</v>
      </c>
      <c r="F182">
        <v>0</v>
      </c>
    </row>
    <row r="183" spans="1:6" x14ac:dyDescent="0.3">
      <c r="A183">
        <v>18</v>
      </c>
      <c r="B183">
        <v>19854</v>
      </c>
      <c r="C183">
        <v>0</v>
      </c>
      <c r="D183">
        <v>3</v>
      </c>
      <c r="E183">
        <v>1</v>
      </c>
      <c r="F183">
        <v>0</v>
      </c>
    </row>
    <row r="184" spans="1:6" x14ac:dyDescent="0.3">
      <c r="A184">
        <v>7</v>
      </c>
      <c r="B184">
        <v>92637</v>
      </c>
      <c r="C184">
        <v>0</v>
      </c>
      <c r="D184">
        <v>1</v>
      </c>
      <c r="E184">
        <v>1</v>
      </c>
      <c r="F184">
        <v>0</v>
      </c>
    </row>
    <row r="185" spans="1:6" x14ac:dyDescent="0.3">
      <c r="A185">
        <v>7</v>
      </c>
      <c r="B185">
        <v>92638</v>
      </c>
      <c r="C185">
        <v>0</v>
      </c>
      <c r="D185">
        <v>1</v>
      </c>
      <c r="E185">
        <v>1</v>
      </c>
      <c r="F185">
        <v>0</v>
      </c>
    </row>
    <row r="186" spans="1:6" x14ac:dyDescent="0.3">
      <c r="A186">
        <v>7</v>
      </c>
      <c r="B186">
        <v>92639</v>
      </c>
      <c r="C186">
        <v>0</v>
      </c>
      <c r="D186">
        <v>1</v>
      </c>
      <c r="E186">
        <v>1</v>
      </c>
      <c r="F186">
        <v>0</v>
      </c>
    </row>
    <row r="187" spans="1:6" x14ac:dyDescent="0.3">
      <c r="A187">
        <v>7</v>
      </c>
      <c r="B187">
        <v>92640</v>
      </c>
      <c r="C187">
        <v>0</v>
      </c>
      <c r="D187">
        <v>1</v>
      </c>
      <c r="E187">
        <v>1</v>
      </c>
      <c r="F187">
        <v>0</v>
      </c>
    </row>
    <row r="188" spans="1:6" x14ac:dyDescent="0.3">
      <c r="A188">
        <v>7</v>
      </c>
      <c r="B188">
        <v>92641</v>
      </c>
      <c r="C188">
        <v>0</v>
      </c>
      <c r="D188">
        <v>1</v>
      </c>
      <c r="E188">
        <v>1</v>
      </c>
      <c r="F188">
        <v>0</v>
      </c>
    </row>
    <row r="189" spans="1:6" x14ac:dyDescent="0.3">
      <c r="A189">
        <v>7</v>
      </c>
      <c r="B189">
        <v>92642</v>
      </c>
      <c r="C189">
        <v>0</v>
      </c>
      <c r="D189">
        <v>1</v>
      </c>
      <c r="E189">
        <v>1</v>
      </c>
      <c r="F189">
        <v>0</v>
      </c>
    </row>
    <row r="190" spans="1:6" x14ac:dyDescent="0.3">
      <c r="A190">
        <v>7</v>
      </c>
      <c r="B190">
        <v>92643</v>
      </c>
      <c r="C190">
        <v>16</v>
      </c>
      <c r="D190">
        <v>1</v>
      </c>
      <c r="E190">
        <v>1</v>
      </c>
      <c r="F190">
        <v>0</v>
      </c>
    </row>
    <row r="191" spans="1:6" x14ac:dyDescent="0.3">
      <c r="A191">
        <v>7</v>
      </c>
      <c r="B191">
        <v>92644</v>
      </c>
      <c r="C191">
        <v>16</v>
      </c>
      <c r="D191">
        <v>1</v>
      </c>
      <c r="E191">
        <v>1</v>
      </c>
      <c r="F191">
        <v>0</v>
      </c>
    </row>
    <row r="192" spans="1:6" x14ac:dyDescent="0.3">
      <c r="A192">
        <v>7</v>
      </c>
      <c r="B192">
        <v>92645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7</v>
      </c>
      <c r="B193">
        <v>92646</v>
      </c>
      <c r="C193">
        <v>0</v>
      </c>
      <c r="D193">
        <v>1</v>
      </c>
      <c r="E193">
        <v>1</v>
      </c>
      <c r="F193">
        <v>0</v>
      </c>
    </row>
    <row r="194" spans="1:6" x14ac:dyDescent="0.3">
      <c r="A194">
        <v>7</v>
      </c>
      <c r="B194">
        <v>92647</v>
      </c>
      <c r="C194">
        <v>0</v>
      </c>
      <c r="D194">
        <v>1</v>
      </c>
      <c r="E194">
        <v>1</v>
      </c>
      <c r="F194">
        <v>0</v>
      </c>
    </row>
    <row r="195" spans="1:6" x14ac:dyDescent="0.3">
      <c r="A195">
        <v>7</v>
      </c>
      <c r="B195">
        <v>92648</v>
      </c>
      <c r="C195">
        <v>0</v>
      </c>
      <c r="D195">
        <v>1</v>
      </c>
      <c r="E195">
        <v>1</v>
      </c>
      <c r="F195">
        <v>0</v>
      </c>
    </row>
    <row r="196" spans="1:6" x14ac:dyDescent="0.3">
      <c r="A196">
        <v>7</v>
      </c>
      <c r="B196">
        <v>92649</v>
      </c>
      <c r="C196">
        <v>0</v>
      </c>
      <c r="D196">
        <v>1</v>
      </c>
      <c r="E196">
        <v>1</v>
      </c>
      <c r="F196">
        <v>0</v>
      </c>
    </row>
    <row r="197" spans="1:6" x14ac:dyDescent="0.3">
      <c r="A197">
        <v>7</v>
      </c>
      <c r="B197">
        <v>92650</v>
      </c>
      <c r="C197">
        <v>0</v>
      </c>
      <c r="D197">
        <v>1</v>
      </c>
      <c r="E197">
        <v>1</v>
      </c>
      <c r="F197">
        <v>0</v>
      </c>
    </row>
    <row r="198" spans="1:6" x14ac:dyDescent="0.3">
      <c r="A198">
        <v>7</v>
      </c>
      <c r="B198">
        <v>92651</v>
      </c>
      <c r="C198">
        <v>0</v>
      </c>
      <c r="D198">
        <v>1</v>
      </c>
      <c r="E198">
        <v>1</v>
      </c>
      <c r="F198">
        <v>0</v>
      </c>
    </row>
    <row r="199" spans="1:6" x14ac:dyDescent="0.3">
      <c r="A199">
        <v>7</v>
      </c>
      <c r="B199">
        <v>92652</v>
      </c>
      <c r="C199">
        <v>0</v>
      </c>
      <c r="D199">
        <v>1</v>
      </c>
      <c r="E199">
        <v>1</v>
      </c>
      <c r="F199">
        <v>0</v>
      </c>
    </row>
    <row r="200" spans="1:6" x14ac:dyDescent="0.3">
      <c r="A200">
        <v>7</v>
      </c>
      <c r="B200">
        <v>92653</v>
      </c>
      <c r="C200">
        <v>0</v>
      </c>
      <c r="D200">
        <v>1</v>
      </c>
      <c r="E200">
        <v>1</v>
      </c>
      <c r="F200">
        <v>0</v>
      </c>
    </row>
    <row r="201" spans="1:6" x14ac:dyDescent="0.3">
      <c r="A201">
        <v>7</v>
      </c>
      <c r="B201">
        <v>92654</v>
      </c>
      <c r="C201">
        <v>0</v>
      </c>
      <c r="D201">
        <v>1</v>
      </c>
      <c r="E201">
        <v>1</v>
      </c>
      <c r="F201">
        <v>0</v>
      </c>
    </row>
    <row r="202" spans="1:6" x14ac:dyDescent="0.3">
      <c r="A202">
        <v>7</v>
      </c>
      <c r="B202">
        <v>92655</v>
      </c>
      <c r="C202">
        <v>0</v>
      </c>
      <c r="D202">
        <v>1</v>
      </c>
      <c r="E202">
        <v>1</v>
      </c>
      <c r="F202">
        <v>0</v>
      </c>
    </row>
    <row r="203" spans="1:6" x14ac:dyDescent="0.3">
      <c r="A203">
        <v>7</v>
      </c>
      <c r="B203">
        <v>92656</v>
      </c>
      <c r="C203">
        <v>0</v>
      </c>
      <c r="D203">
        <v>1</v>
      </c>
      <c r="E203">
        <v>1</v>
      </c>
      <c r="F203">
        <v>0</v>
      </c>
    </row>
    <row r="204" spans="1:6" x14ac:dyDescent="0.3">
      <c r="A204">
        <v>7</v>
      </c>
      <c r="B204">
        <v>92657</v>
      </c>
      <c r="C204">
        <v>0</v>
      </c>
      <c r="D204">
        <v>1</v>
      </c>
      <c r="E204">
        <v>1</v>
      </c>
      <c r="F204">
        <v>0</v>
      </c>
    </row>
    <row r="205" spans="1:6" x14ac:dyDescent="0.3">
      <c r="A205">
        <v>7</v>
      </c>
      <c r="B205">
        <v>92658</v>
      </c>
      <c r="C205">
        <v>0</v>
      </c>
      <c r="D205">
        <v>1</v>
      </c>
      <c r="E205">
        <v>1</v>
      </c>
      <c r="F205">
        <v>0</v>
      </c>
    </row>
    <row r="206" spans="1:6" x14ac:dyDescent="0.3">
      <c r="A206">
        <v>7</v>
      </c>
      <c r="B206">
        <v>92659</v>
      </c>
      <c r="C206">
        <v>0</v>
      </c>
      <c r="D206">
        <v>1</v>
      </c>
      <c r="E206">
        <v>1</v>
      </c>
      <c r="F206">
        <v>0</v>
      </c>
    </row>
    <row r="207" spans="1:6" x14ac:dyDescent="0.3">
      <c r="A207">
        <v>7</v>
      </c>
      <c r="B207">
        <v>92660</v>
      </c>
      <c r="C207">
        <v>0</v>
      </c>
      <c r="D207">
        <v>1</v>
      </c>
      <c r="E207">
        <v>1</v>
      </c>
      <c r="F207">
        <v>0</v>
      </c>
    </row>
    <row r="208" spans="1:6" x14ac:dyDescent="0.3">
      <c r="A208">
        <v>7</v>
      </c>
      <c r="B208">
        <v>92661</v>
      </c>
      <c r="C208">
        <v>0</v>
      </c>
      <c r="D208">
        <v>1</v>
      </c>
      <c r="E208">
        <v>1</v>
      </c>
      <c r="F208">
        <v>0</v>
      </c>
    </row>
    <row r="209" spans="1:6" x14ac:dyDescent="0.3">
      <c r="A209">
        <v>7</v>
      </c>
      <c r="B209">
        <v>92662</v>
      </c>
      <c r="C209">
        <v>0</v>
      </c>
      <c r="D209">
        <v>1</v>
      </c>
      <c r="E209">
        <v>1</v>
      </c>
      <c r="F209">
        <v>0</v>
      </c>
    </row>
    <row r="210" spans="1:6" x14ac:dyDescent="0.3">
      <c r="A210">
        <v>7</v>
      </c>
      <c r="B210">
        <v>92663</v>
      </c>
      <c r="C210">
        <v>0</v>
      </c>
      <c r="D210">
        <v>1</v>
      </c>
      <c r="E210">
        <v>1</v>
      </c>
      <c r="F210">
        <v>0</v>
      </c>
    </row>
    <row r="211" spans="1:6" x14ac:dyDescent="0.3">
      <c r="A211">
        <v>7</v>
      </c>
      <c r="B211">
        <v>92664</v>
      </c>
      <c r="C211">
        <v>0</v>
      </c>
      <c r="D211">
        <v>1</v>
      </c>
      <c r="E211">
        <v>1</v>
      </c>
      <c r="F211">
        <v>0</v>
      </c>
    </row>
    <row r="212" spans="1:6" x14ac:dyDescent="0.3">
      <c r="A212">
        <v>7</v>
      </c>
      <c r="B212">
        <v>92665</v>
      </c>
      <c r="C212">
        <v>0</v>
      </c>
      <c r="D212">
        <v>1</v>
      </c>
      <c r="E212">
        <v>1</v>
      </c>
      <c r="F212">
        <v>0</v>
      </c>
    </row>
    <row r="213" spans="1:6" x14ac:dyDescent="0.3">
      <c r="A213">
        <v>7</v>
      </c>
      <c r="B213">
        <v>92666</v>
      </c>
      <c r="C213">
        <v>0</v>
      </c>
      <c r="D213">
        <v>1</v>
      </c>
      <c r="E213">
        <v>1</v>
      </c>
      <c r="F213">
        <v>0</v>
      </c>
    </row>
    <row r="214" spans="1:6" x14ac:dyDescent="0.3">
      <c r="A214">
        <v>7</v>
      </c>
      <c r="B214">
        <v>92667</v>
      </c>
      <c r="C214">
        <v>2</v>
      </c>
      <c r="D214">
        <v>1</v>
      </c>
      <c r="E214">
        <v>1</v>
      </c>
      <c r="F214">
        <v>0</v>
      </c>
    </row>
    <row r="215" spans="1:6" x14ac:dyDescent="0.3">
      <c r="A215">
        <v>7</v>
      </c>
      <c r="B215">
        <v>92668</v>
      </c>
      <c r="C215">
        <v>2</v>
      </c>
      <c r="D215">
        <v>1</v>
      </c>
      <c r="E215">
        <v>1</v>
      </c>
      <c r="F215">
        <v>0</v>
      </c>
    </row>
    <row r="216" spans="1:6" x14ac:dyDescent="0.3">
      <c r="A216">
        <v>7</v>
      </c>
      <c r="B216">
        <v>92669</v>
      </c>
      <c r="C216">
        <v>2</v>
      </c>
      <c r="D216">
        <v>1</v>
      </c>
      <c r="E216">
        <v>1</v>
      </c>
      <c r="F216">
        <v>0</v>
      </c>
    </row>
    <row r="217" spans="1:6" x14ac:dyDescent="0.3">
      <c r="A217">
        <v>7</v>
      </c>
      <c r="B217">
        <v>92670</v>
      </c>
      <c r="C217">
        <v>2</v>
      </c>
      <c r="D217">
        <v>1</v>
      </c>
      <c r="E217">
        <v>1</v>
      </c>
      <c r="F217">
        <v>0</v>
      </c>
    </row>
    <row r="218" spans="1:6" x14ac:dyDescent="0.3">
      <c r="A218">
        <v>7</v>
      </c>
      <c r="B218">
        <v>92671</v>
      </c>
      <c r="C218">
        <v>0</v>
      </c>
      <c r="D218">
        <v>1</v>
      </c>
      <c r="E218">
        <v>1</v>
      </c>
      <c r="F218">
        <v>0</v>
      </c>
    </row>
    <row r="219" spans="1:6" x14ac:dyDescent="0.3">
      <c r="A219">
        <v>7</v>
      </c>
      <c r="B219">
        <v>92672</v>
      </c>
      <c r="C219">
        <v>0</v>
      </c>
      <c r="D219">
        <v>1</v>
      </c>
      <c r="E219">
        <v>1</v>
      </c>
      <c r="F219">
        <v>0</v>
      </c>
    </row>
    <row r="220" spans="1:6" x14ac:dyDescent="0.3">
      <c r="A220">
        <v>7</v>
      </c>
      <c r="B220">
        <v>92673</v>
      </c>
      <c r="C220">
        <v>0</v>
      </c>
      <c r="D220">
        <v>1</v>
      </c>
      <c r="E220">
        <v>1</v>
      </c>
      <c r="F220">
        <v>0</v>
      </c>
    </row>
    <row r="221" spans="1:6" x14ac:dyDescent="0.3">
      <c r="A221">
        <v>7</v>
      </c>
      <c r="B221">
        <v>92675</v>
      </c>
      <c r="C221">
        <v>0</v>
      </c>
      <c r="D221">
        <v>1</v>
      </c>
      <c r="E221">
        <v>1</v>
      </c>
      <c r="F221">
        <v>0</v>
      </c>
    </row>
    <row r="222" spans="1:6" x14ac:dyDescent="0.3">
      <c r="A222">
        <v>7</v>
      </c>
      <c r="B222">
        <v>92676</v>
      </c>
      <c r="C222">
        <v>0</v>
      </c>
      <c r="D222">
        <v>1</v>
      </c>
      <c r="E222">
        <v>1</v>
      </c>
      <c r="F222">
        <v>0</v>
      </c>
    </row>
    <row r="223" spans="1:6" x14ac:dyDescent="0.3">
      <c r="A223">
        <v>7</v>
      </c>
      <c r="B223">
        <v>92677</v>
      </c>
      <c r="C223">
        <v>0</v>
      </c>
      <c r="D223">
        <v>1</v>
      </c>
      <c r="E223">
        <v>1</v>
      </c>
      <c r="F223">
        <v>0</v>
      </c>
    </row>
    <row r="224" spans="1:6" x14ac:dyDescent="0.3">
      <c r="A224">
        <v>7</v>
      </c>
      <c r="B224">
        <v>92678</v>
      </c>
      <c r="C224">
        <v>0</v>
      </c>
      <c r="D224">
        <v>1</v>
      </c>
      <c r="E224">
        <v>1</v>
      </c>
      <c r="F224">
        <v>0</v>
      </c>
    </row>
    <row r="225" spans="1:6" x14ac:dyDescent="0.3">
      <c r="A225">
        <v>7</v>
      </c>
      <c r="B225">
        <v>92679</v>
      </c>
      <c r="C225">
        <v>0</v>
      </c>
      <c r="D225">
        <v>1</v>
      </c>
      <c r="E225">
        <v>1</v>
      </c>
      <c r="F225">
        <v>0</v>
      </c>
    </row>
    <row r="226" spans="1:6" x14ac:dyDescent="0.3">
      <c r="A226">
        <v>7</v>
      </c>
      <c r="B226">
        <v>92680</v>
      </c>
      <c r="C226">
        <v>0</v>
      </c>
      <c r="D226">
        <v>1</v>
      </c>
      <c r="E226">
        <v>1</v>
      </c>
      <c r="F226">
        <v>0</v>
      </c>
    </row>
    <row r="227" spans="1:6" x14ac:dyDescent="0.3">
      <c r="A227">
        <v>7</v>
      </c>
      <c r="B227">
        <v>92681</v>
      </c>
      <c r="C227">
        <v>0</v>
      </c>
      <c r="D227">
        <v>1</v>
      </c>
      <c r="E227">
        <v>1</v>
      </c>
      <c r="F227">
        <v>0</v>
      </c>
    </row>
    <row r="228" spans="1:6" x14ac:dyDescent="0.3">
      <c r="A228">
        <v>7</v>
      </c>
      <c r="B228">
        <v>92682</v>
      </c>
      <c r="C228">
        <v>0</v>
      </c>
      <c r="D228">
        <v>1</v>
      </c>
      <c r="E228">
        <v>1</v>
      </c>
      <c r="F228">
        <v>0</v>
      </c>
    </row>
    <row r="229" spans="1:6" x14ac:dyDescent="0.3">
      <c r="A229">
        <v>7</v>
      </c>
      <c r="B229">
        <v>92683</v>
      </c>
      <c r="C229">
        <v>2</v>
      </c>
      <c r="D229">
        <v>1</v>
      </c>
      <c r="E229">
        <v>1</v>
      </c>
      <c r="F229">
        <v>0</v>
      </c>
    </row>
    <row r="230" spans="1:6" x14ac:dyDescent="0.3">
      <c r="A230">
        <v>7</v>
      </c>
      <c r="B230">
        <v>92684</v>
      </c>
      <c r="C230">
        <v>0</v>
      </c>
      <c r="D230">
        <v>1</v>
      </c>
      <c r="E230">
        <v>1</v>
      </c>
      <c r="F230">
        <v>0</v>
      </c>
    </row>
    <row r="231" spans="1:6" x14ac:dyDescent="0.3">
      <c r="A231">
        <v>7</v>
      </c>
      <c r="B231">
        <v>92684</v>
      </c>
      <c r="C231">
        <v>0</v>
      </c>
      <c r="D231">
        <v>1</v>
      </c>
      <c r="E231">
        <v>1</v>
      </c>
      <c r="F231">
        <v>0</v>
      </c>
    </row>
    <row r="232" spans="1:6" x14ac:dyDescent="0.3">
      <c r="A232">
        <v>7</v>
      </c>
      <c r="B232">
        <v>92685</v>
      </c>
      <c r="C232">
        <v>0</v>
      </c>
      <c r="D232">
        <v>1</v>
      </c>
      <c r="E232">
        <v>1</v>
      </c>
      <c r="F232">
        <v>0</v>
      </c>
    </row>
    <row r="233" spans="1:6" x14ac:dyDescent="0.3">
      <c r="A233">
        <v>7</v>
      </c>
      <c r="B233">
        <v>92686</v>
      </c>
      <c r="C233">
        <v>0</v>
      </c>
      <c r="D233">
        <v>1</v>
      </c>
      <c r="E233">
        <v>1</v>
      </c>
      <c r="F233">
        <v>0</v>
      </c>
    </row>
    <row r="234" spans="1:6" x14ac:dyDescent="0.3">
      <c r="A234">
        <v>7</v>
      </c>
      <c r="B234">
        <v>92687</v>
      </c>
      <c r="C234">
        <v>0</v>
      </c>
      <c r="D234">
        <v>1</v>
      </c>
      <c r="E234">
        <v>1</v>
      </c>
      <c r="F234">
        <v>0</v>
      </c>
    </row>
    <row r="235" spans="1:6" x14ac:dyDescent="0.3">
      <c r="A235">
        <v>7</v>
      </c>
      <c r="B235">
        <v>92688</v>
      </c>
      <c r="C235">
        <v>0</v>
      </c>
      <c r="D235">
        <v>1</v>
      </c>
      <c r="E235">
        <v>1</v>
      </c>
      <c r="F235">
        <v>0</v>
      </c>
    </row>
    <row r="236" spans="1:6" x14ac:dyDescent="0.3">
      <c r="A236">
        <v>7</v>
      </c>
      <c r="B236">
        <v>92689</v>
      </c>
      <c r="C236">
        <v>0</v>
      </c>
      <c r="D236">
        <v>1</v>
      </c>
      <c r="E236">
        <v>1</v>
      </c>
      <c r="F236">
        <v>0</v>
      </c>
    </row>
    <row r="237" spans="1:6" x14ac:dyDescent="0.3">
      <c r="A237">
        <v>7</v>
      </c>
      <c r="B237">
        <v>92690</v>
      </c>
      <c r="C237">
        <v>0</v>
      </c>
      <c r="D237">
        <v>1</v>
      </c>
      <c r="E237">
        <v>1</v>
      </c>
      <c r="F237">
        <v>0</v>
      </c>
    </row>
    <row r="238" spans="1:6" x14ac:dyDescent="0.3">
      <c r="A238">
        <v>7</v>
      </c>
      <c r="B238">
        <v>92691</v>
      </c>
      <c r="C238">
        <v>8</v>
      </c>
      <c r="D238">
        <v>1</v>
      </c>
      <c r="E238">
        <v>1</v>
      </c>
      <c r="F238">
        <v>0</v>
      </c>
    </row>
    <row r="239" spans="1:6" x14ac:dyDescent="0.3">
      <c r="A239">
        <v>7</v>
      </c>
      <c r="B239">
        <v>92692</v>
      </c>
      <c r="C239">
        <v>8</v>
      </c>
      <c r="D239">
        <v>1</v>
      </c>
      <c r="E239">
        <v>1</v>
      </c>
      <c r="F239">
        <v>0</v>
      </c>
    </row>
    <row r="240" spans="1:6" x14ac:dyDescent="0.3">
      <c r="A240">
        <v>7</v>
      </c>
      <c r="B240">
        <v>92693</v>
      </c>
      <c r="C240">
        <v>8</v>
      </c>
      <c r="D240">
        <v>1</v>
      </c>
      <c r="E240">
        <v>1</v>
      </c>
      <c r="F240">
        <v>0</v>
      </c>
    </row>
    <row r="241" spans="1:6" x14ac:dyDescent="0.3">
      <c r="A241">
        <v>7</v>
      </c>
      <c r="B241">
        <v>92694</v>
      </c>
      <c r="C241">
        <v>0</v>
      </c>
      <c r="D241">
        <v>1</v>
      </c>
      <c r="E241">
        <v>1</v>
      </c>
      <c r="F241">
        <v>0</v>
      </c>
    </row>
    <row r="242" spans="1:6" x14ac:dyDescent="0.3">
      <c r="A242">
        <v>7</v>
      </c>
      <c r="B242">
        <v>92695</v>
      </c>
      <c r="C242">
        <v>0</v>
      </c>
      <c r="D242">
        <v>1</v>
      </c>
      <c r="E242">
        <v>1</v>
      </c>
      <c r="F242">
        <v>0</v>
      </c>
    </row>
    <row r="243" spans="1:6" x14ac:dyDescent="0.3">
      <c r="A243">
        <v>7</v>
      </c>
      <c r="B243">
        <v>92696</v>
      </c>
      <c r="C243">
        <v>0</v>
      </c>
      <c r="D243">
        <v>1</v>
      </c>
      <c r="E243">
        <v>1</v>
      </c>
      <c r="F243">
        <v>0</v>
      </c>
    </row>
    <row r="244" spans="1:6" x14ac:dyDescent="0.3">
      <c r="A244">
        <v>7</v>
      </c>
      <c r="B244">
        <v>92697</v>
      </c>
      <c r="C244">
        <v>0</v>
      </c>
      <c r="D244">
        <v>1</v>
      </c>
      <c r="E244">
        <v>1</v>
      </c>
      <c r="F244">
        <v>0</v>
      </c>
    </row>
    <row r="245" spans="1:6" x14ac:dyDescent="0.3">
      <c r="A245">
        <v>7</v>
      </c>
      <c r="B245">
        <v>92698</v>
      </c>
      <c r="C245">
        <v>24</v>
      </c>
      <c r="D245">
        <v>1</v>
      </c>
      <c r="E245">
        <v>1</v>
      </c>
      <c r="F245">
        <v>1</v>
      </c>
    </row>
    <row r="246" spans="1:6" x14ac:dyDescent="0.3">
      <c r="A246">
        <v>7</v>
      </c>
      <c r="B246">
        <v>92699</v>
      </c>
      <c r="C246">
        <v>24</v>
      </c>
      <c r="D246">
        <v>1</v>
      </c>
      <c r="E246">
        <v>1</v>
      </c>
      <c r="F246">
        <v>1</v>
      </c>
    </row>
    <row r="247" spans="1:6" x14ac:dyDescent="0.3">
      <c r="A247">
        <v>7</v>
      </c>
      <c r="B247">
        <v>92700</v>
      </c>
      <c r="C247">
        <v>0</v>
      </c>
      <c r="D247">
        <v>1</v>
      </c>
      <c r="E247">
        <v>1</v>
      </c>
      <c r="F247">
        <v>0</v>
      </c>
    </row>
    <row r="248" spans="1:6" x14ac:dyDescent="0.3">
      <c r="A248">
        <v>7</v>
      </c>
      <c r="B248">
        <v>92701</v>
      </c>
      <c r="C248">
        <v>0</v>
      </c>
      <c r="D248">
        <v>1</v>
      </c>
      <c r="E248">
        <v>1</v>
      </c>
      <c r="F248">
        <v>0</v>
      </c>
    </row>
    <row r="249" spans="1:6" x14ac:dyDescent="0.3">
      <c r="A249">
        <v>7</v>
      </c>
      <c r="B249">
        <v>92702</v>
      </c>
      <c r="C249">
        <v>0</v>
      </c>
      <c r="D249">
        <v>1</v>
      </c>
      <c r="E249">
        <v>1</v>
      </c>
      <c r="F249">
        <v>0</v>
      </c>
    </row>
    <row r="250" spans="1:6" x14ac:dyDescent="0.3">
      <c r="A250">
        <v>7</v>
      </c>
      <c r="B250">
        <v>92703</v>
      </c>
      <c r="C250">
        <v>0</v>
      </c>
      <c r="D250">
        <v>1</v>
      </c>
      <c r="E250">
        <v>1</v>
      </c>
      <c r="F250">
        <v>0</v>
      </c>
    </row>
    <row r="251" spans="1:6" x14ac:dyDescent="0.3">
      <c r="A251">
        <v>7</v>
      </c>
      <c r="B251">
        <v>92704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>
        <v>7</v>
      </c>
      <c r="B252">
        <v>92705</v>
      </c>
      <c r="C252">
        <v>0</v>
      </c>
      <c r="D252">
        <v>1</v>
      </c>
      <c r="E252">
        <v>1</v>
      </c>
      <c r="F252">
        <v>0</v>
      </c>
    </row>
    <row r="253" spans="1:6" x14ac:dyDescent="0.3">
      <c r="A253">
        <v>7</v>
      </c>
      <c r="B253">
        <v>92706</v>
      </c>
      <c r="C253">
        <v>4</v>
      </c>
      <c r="D253">
        <v>1</v>
      </c>
      <c r="E253">
        <v>1</v>
      </c>
      <c r="F253">
        <v>0</v>
      </c>
    </row>
    <row r="254" spans="1:6" x14ac:dyDescent="0.3">
      <c r="A254">
        <v>7</v>
      </c>
      <c r="B254">
        <v>92707</v>
      </c>
      <c r="C254">
        <v>0</v>
      </c>
      <c r="D254">
        <v>1</v>
      </c>
      <c r="E254">
        <v>1</v>
      </c>
      <c r="F254">
        <v>0</v>
      </c>
    </row>
    <row r="255" spans="1:6" x14ac:dyDescent="0.3">
      <c r="A255">
        <v>7</v>
      </c>
      <c r="B255">
        <v>92708</v>
      </c>
      <c r="C255">
        <v>0</v>
      </c>
      <c r="D255">
        <v>1</v>
      </c>
      <c r="E255">
        <v>1</v>
      </c>
      <c r="F255">
        <v>0</v>
      </c>
    </row>
    <row r="256" spans="1:6" x14ac:dyDescent="0.3">
      <c r="A256">
        <v>13</v>
      </c>
      <c r="B256">
        <v>93048</v>
      </c>
      <c r="C256">
        <v>0</v>
      </c>
      <c r="D256">
        <v>2</v>
      </c>
      <c r="E256">
        <v>1</v>
      </c>
      <c r="F256">
        <v>0</v>
      </c>
    </row>
    <row r="257" spans="1:6" x14ac:dyDescent="0.3">
      <c r="A257">
        <v>13</v>
      </c>
      <c r="B257">
        <v>93049</v>
      </c>
      <c r="C257">
        <v>0</v>
      </c>
      <c r="D257">
        <v>2</v>
      </c>
      <c r="E257">
        <v>1</v>
      </c>
      <c r="F257">
        <v>0</v>
      </c>
    </row>
    <row r="258" spans="1:6" x14ac:dyDescent="0.3">
      <c r="A258">
        <v>13</v>
      </c>
      <c r="B258">
        <v>93050</v>
      </c>
      <c r="C258">
        <v>0</v>
      </c>
      <c r="D258">
        <v>2</v>
      </c>
      <c r="E258">
        <v>1</v>
      </c>
      <c r="F258">
        <v>0</v>
      </c>
    </row>
    <row r="259" spans="1:6" x14ac:dyDescent="0.3">
      <c r="A259">
        <v>13</v>
      </c>
      <c r="B259">
        <v>93051</v>
      </c>
      <c r="C259">
        <v>0</v>
      </c>
      <c r="D259">
        <v>2</v>
      </c>
      <c r="E259">
        <v>1</v>
      </c>
      <c r="F259">
        <v>0</v>
      </c>
    </row>
    <row r="260" spans="1:6" x14ac:dyDescent="0.3">
      <c r="A260">
        <v>13</v>
      </c>
      <c r="B260">
        <v>93052</v>
      </c>
      <c r="C260">
        <v>0</v>
      </c>
      <c r="D260">
        <v>2</v>
      </c>
      <c r="E260">
        <v>1</v>
      </c>
      <c r="F260">
        <v>0</v>
      </c>
    </row>
    <row r="261" spans="1:6" x14ac:dyDescent="0.3">
      <c r="A261">
        <v>13</v>
      </c>
      <c r="B261">
        <v>93053</v>
      </c>
      <c r="C261">
        <v>0</v>
      </c>
      <c r="D261">
        <v>2</v>
      </c>
      <c r="E261">
        <v>1</v>
      </c>
      <c r="F261">
        <v>0</v>
      </c>
    </row>
    <row r="262" spans="1:6" x14ac:dyDescent="0.3">
      <c r="A262">
        <v>13</v>
      </c>
      <c r="B262">
        <v>93054</v>
      </c>
      <c r="C262">
        <v>0</v>
      </c>
      <c r="D262">
        <v>2</v>
      </c>
      <c r="E262">
        <v>1</v>
      </c>
      <c r="F262">
        <v>0</v>
      </c>
    </row>
    <row r="263" spans="1:6" x14ac:dyDescent="0.3">
      <c r="A263">
        <v>13</v>
      </c>
      <c r="B263">
        <v>93055</v>
      </c>
      <c r="C263">
        <v>0</v>
      </c>
      <c r="D263">
        <v>2</v>
      </c>
      <c r="E263">
        <v>1</v>
      </c>
      <c r="F263">
        <v>0</v>
      </c>
    </row>
    <row r="264" spans="1:6" x14ac:dyDescent="0.3">
      <c r="A264">
        <v>13</v>
      </c>
      <c r="B264">
        <v>93056</v>
      </c>
      <c r="C264">
        <v>0</v>
      </c>
      <c r="D264">
        <v>2</v>
      </c>
      <c r="E264">
        <v>1</v>
      </c>
      <c r="F264">
        <v>0</v>
      </c>
    </row>
    <row r="265" spans="1:6" x14ac:dyDescent="0.3">
      <c r="A265">
        <v>13</v>
      </c>
      <c r="B265">
        <v>93057</v>
      </c>
      <c r="C265">
        <v>0</v>
      </c>
      <c r="D265">
        <v>2</v>
      </c>
      <c r="E265">
        <v>1</v>
      </c>
      <c r="F265">
        <v>0</v>
      </c>
    </row>
    <row r="266" spans="1:6" x14ac:dyDescent="0.3">
      <c r="A266">
        <v>13</v>
      </c>
      <c r="B266">
        <v>93058</v>
      </c>
      <c r="C266">
        <v>0</v>
      </c>
      <c r="D266">
        <v>2</v>
      </c>
      <c r="E266">
        <v>1</v>
      </c>
      <c r="F266">
        <v>0</v>
      </c>
    </row>
    <row r="267" spans="1:6" x14ac:dyDescent="0.3">
      <c r="A267">
        <v>13</v>
      </c>
      <c r="B267">
        <v>93059</v>
      </c>
      <c r="C267">
        <v>0</v>
      </c>
      <c r="D267">
        <v>2</v>
      </c>
      <c r="E267">
        <v>1</v>
      </c>
      <c r="F267">
        <v>0</v>
      </c>
    </row>
    <row r="268" spans="1:6" x14ac:dyDescent="0.3">
      <c r="A268">
        <v>13</v>
      </c>
      <c r="B268">
        <v>93060</v>
      </c>
      <c r="C268">
        <v>0</v>
      </c>
      <c r="D268">
        <v>2</v>
      </c>
      <c r="E268">
        <v>1</v>
      </c>
      <c r="F268">
        <v>0</v>
      </c>
    </row>
    <row r="269" spans="1:6" x14ac:dyDescent="0.3">
      <c r="A269">
        <v>13</v>
      </c>
      <c r="B269">
        <v>93061</v>
      </c>
      <c r="C269">
        <v>0</v>
      </c>
      <c r="D269">
        <v>2</v>
      </c>
      <c r="E269">
        <v>1</v>
      </c>
      <c r="F269">
        <v>0</v>
      </c>
    </row>
    <row r="270" spans="1:6" x14ac:dyDescent="0.3">
      <c r="A270">
        <v>13</v>
      </c>
      <c r="B270">
        <v>93062</v>
      </c>
      <c r="C270">
        <v>0</v>
      </c>
      <c r="D270">
        <v>2</v>
      </c>
      <c r="E270">
        <v>1</v>
      </c>
      <c r="F270">
        <v>0</v>
      </c>
    </row>
    <row r="271" spans="1:6" x14ac:dyDescent="0.3">
      <c r="A271">
        <v>13</v>
      </c>
      <c r="B271">
        <v>93063</v>
      </c>
      <c r="C271">
        <v>0</v>
      </c>
      <c r="D271">
        <v>2</v>
      </c>
      <c r="E271">
        <v>1</v>
      </c>
      <c r="F271">
        <v>0</v>
      </c>
    </row>
    <row r="272" spans="1:6" x14ac:dyDescent="0.3">
      <c r="A272">
        <v>13</v>
      </c>
      <c r="B272">
        <v>93064</v>
      </c>
      <c r="C272">
        <v>0</v>
      </c>
      <c r="D272">
        <v>2</v>
      </c>
      <c r="E272">
        <v>1</v>
      </c>
      <c r="F272">
        <v>0</v>
      </c>
    </row>
    <row r="273" spans="1:6" x14ac:dyDescent="0.3">
      <c r="A273">
        <v>13</v>
      </c>
      <c r="B273">
        <v>93065</v>
      </c>
      <c r="C273">
        <v>0</v>
      </c>
      <c r="D273">
        <v>2</v>
      </c>
      <c r="E273">
        <v>1</v>
      </c>
      <c r="F273">
        <v>0</v>
      </c>
    </row>
    <row r="274" spans="1:6" x14ac:dyDescent="0.3">
      <c r="A274">
        <v>13</v>
      </c>
      <c r="B274">
        <v>93066</v>
      </c>
      <c r="C274">
        <v>0</v>
      </c>
      <c r="D274">
        <v>2</v>
      </c>
      <c r="E274">
        <v>1</v>
      </c>
      <c r="F274">
        <v>0</v>
      </c>
    </row>
    <row r="275" spans="1:6" x14ac:dyDescent="0.3">
      <c r="A275">
        <v>13</v>
      </c>
      <c r="B275">
        <v>93067</v>
      </c>
      <c r="C275">
        <v>0</v>
      </c>
      <c r="D275">
        <v>2</v>
      </c>
      <c r="E275">
        <v>1</v>
      </c>
      <c r="F275">
        <v>0</v>
      </c>
    </row>
    <row r="276" spans="1:6" x14ac:dyDescent="0.3">
      <c r="A276">
        <v>13</v>
      </c>
      <c r="B276">
        <v>93068</v>
      </c>
      <c r="C276">
        <v>0</v>
      </c>
      <c r="D276">
        <v>2</v>
      </c>
      <c r="E276">
        <v>1</v>
      </c>
      <c r="F276">
        <v>0</v>
      </c>
    </row>
    <row r="277" spans="1:6" x14ac:dyDescent="0.3">
      <c r="A277">
        <v>13</v>
      </c>
      <c r="B277">
        <v>93069</v>
      </c>
      <c r="C277">
        <v>0</v>
      </c>
      <c r="D277">
        <v>2</v>
      </c>
      <c r="E277">
        <v>1</v>
      </c>
      <c r="F277">
        <v>0</v>
      </c>
    </row>
    <row r="278" spans="1:6" x14ac:dyDescent="0.3">
      <c r="A278">
        <v>13</v>
      </c>
      <c r="B278">
        <v>93070</v>
      </c>
      <c r="C278">
        <v>0</v>
      </c>
      <c r="D278">
        <v>2</v>
      </c>
      <c r="E278">
        <v>1</v>
      </c>
      <c r="F278">
        <v>0</v>
      </c>
    </row>
    <row r="279" spans="1:6" x14ac:dyDescent="0.3">
      <c r="A279">
        <v>13</v>
      </c>
      <c r="B279">
        <v>93071</v>
      </c>
      <c r="C279">
        <v>0</v>
      </c>
      <c r="D279">
        <v>2</v>
      </c>
      <c r="E279">
        <v>1</v>
      </c>
      <c r="F279">
        <v>0</v>
      </c>
    </row>
    <row r="280" spans="1:6" x14ac:dyDescent="0.3">
      <c r="A280">
        <v>13</v>
      </c>
      <c r="B280">
        <v>93072</v>
      </c>
      <c r="C280">
        <v>0</v>
      </c>
      <c r="D280">
        <v>2</v>
      </c>
      <c r="E280">
        <v>1</v>
      </c>
      <c r="F280">
        <v>0</v>
      </c>
    </row>
    <row r="281" spans="1:6" x14ac:dyDescent="0.3">
      <c r="A281">
        <v>13</v>
      </c>
      <c r="B281">
        <v>93073</v>
      </c>
      <c r="C281">
        <v>0</v>
      </c>
      <c r="D281">
        <v>2</v>
      </c>
      <c r="E281">
        <v>1</v>
      </c>
      <c r="F281">
        <v>0</v>
      </c>
    </row>
    <row r="282" spans="1:6" x14ac:dyDescent="0.3">
      <c r="A282">
        <v>13</v>
      </c>
      <c r="B282">
        <v>93074</v>
      </c>
      <c r="C282">
        <v>0</v>
      </c>
      <c r="D282">
        <v>2</v>
      </c>
      <c r="E282">
        <v>1</v>
      </c>
      <c r="F282">
        <v>0</v>
      </c>
    </row>
    <row r="283" spans="1:6" x14ac:dyDescent="0.3">
      <c r="A283">
        <v>13</v>
      </c>
      <c r="B283">
        <v>93075</v>
      </c>
      <c r="C283">
        <v>0</v>
      </c>
      <c r="D283">
        <v>2</v>
      </c>
      <c r="E283">
        <v>1</v>
      </c>
      <c r="F283">
        <v>0</v>
      </c>
    </row>
    <row r="284" spans="1:6" x14ac:dyDescent="0.3">
      <c r="A284">
        <v>13</v>
      </c>
      <c r="B284">
        <v>93076</v>
      </c>
      <c r="C284">
        <v>0</v>
      </c>
      <c r="D284">
        <v>2</v>
      </c>
      <c r="E284">
        <v>1</v>
      </c>
      <c r="F284">
        <v>0</v>
      </c>
    </row>
    <row r="285" spans="1:6" x14ac:dyDescent="0.3">
      <c r="A285">
        <v>13</v>
      </c>
      <c r="B285">
        <v>93077</v>
      </c>
      <c r="C285">
        <v>0</v>
      </c>
      <c r="D285">
        <v>2</v>
      </c>
      <c r="E285">
        <v>1</v>
      </c>
      <c r="F285">
        <v>0</v>
      </c>
    </row>
    <row r="286" spans="1:6" x14ac:dyDescent="0.3">
      <c r="A286">
        <v>13</v>
      </c>
      <c r="B286">
        <v>93078</v>
      </c>
      <c r="C286">
        <v>0</v>
      </c>
      <c r="D286">
        <v>2</v>
      </c>
      <c r="E286">
        <v>1</v>
      </c>
      <c r="F286">
        <v>0</v>
      </c>
    </row>
    <row r="287" spans="1:6" x14ac:dyDescent="0.3">
      <c r="A287">
        <v>13</v>
      </c>
      <c r="B287">
        <v>93079</v>
      </c>
      <c r="C287">
        <v>0</v>
      </c>
      <c r="D287">
        <v>2</v>
      </c>
      <c r="E287">
        <v>1</v>
      </c>
      <c r="F287">
        <v>0</v>
      </c>
    </row>
    <row r="288" spans="1:6" x14ac:dyDescent="0.3">
      <c r="A288">
        <v>14</v>
      </c>
      <c r="B288">
        <v>93291</v>
      </c>
      <c r="C288">
        <v>0</v>
      </c>
      <c r="D288">
        <v>2</v>
      </c>
      <c r="E288">
        <v>1</v>
      </c>
      <c r="F288">
        <v>0</v>
      </c>
    </row>
    <row r="289" spans="1:6" x14ac:dyDescent="0.3">
      <c r="A289">
        <v>14</v>
      </c>
      <c r="B289">
        <v>93292</v>
      </c>
      <c r="C289">
        <v>0</v>
      </c>
      <c r="D289">
        <v>2</v>
      </c>
      <c r="E289">
        <v>1</v>
      </c>
      <c r="F289">
        <v>0</v>
      </c>
    </row>
    <row r="290" spans="1:6" x14ac:dyDescent="0.3">
      <c r="A290">
        <v>14</v>
      </c>
      <c r="B290">
        <v>93293</v>
      </c>
      <c r="C290">
        <v>0</v>
      </c>
      <c r="D290">
        <v>2</v>
      </c>
      <c r="E290">
        <v>1</v>
      </c>
      <c r="F290">
        <v>0</v>
      </c>
    </row>
    <row r="291" spans="1:6" x14ac:dyDescent="0.3">
      <c r="A291">
        <v>14</v>
      </c>
      <c r="B291">
        <v>93294</v>
      </c>
      <c r="C291">
        <v>0</v>
      </c>
      <c r="D291">
        <v>2</v>
      </c>
      <c r="E291">
        <v>1</v>
      </c>
      <c r="F291">
        <v>0</v>
      </c>
    </row>
    <row r="292" spans="1:6" x14ac:dyDescent="0.3">
      <c r="A292">
        <v>14</v>
      </c>
      <c r="B292">
        <v>93295</v>
      </c>
      <c r="C292">
        <v>0</v>
      </c>
      <c r="D292">
        <v>2</v>
      </c>
      <c r="E292">
        <v>1</v>
      </c>
      <c r="F292">
        <v>0</v>
      </c>
    </row>
    <row r="293" spans="1:6" x14ac:dyDescent="0.3">
      <c r="A293">
        <v>14</v>
      </c>
      <c r="B293">
        <v>93296</v>
      </c>
      <c r="C293">
        <v>0</v>
      </c>
      <c r="D293">
        <v>2</v>
      </c>
      <c r="E293">
        <v>1</v>
      </c>
      <c r="F293">
        <v>0</v>
      </c>
    </row>
    <row r="294" spans="1:6" x14ac:dyDescent="0.3">
      <c r="A294">
        <v>14</v>
      </c>
      <c r="B294">
        <v>93297</v>
      </c>
      <c r="C294">
        <v>0</v>
      </c>
      <c r="D294">
        <v>2</v>
      </c>
      <c r="E294">
        <v>1</v>
      </c>
      <c r="F294">
        <v>0</v>
      </c>
    </row>
    <row r="295" spans="1:6" x14ac:dyDescent="0.3">
      <c r="A295">
        <v>14</v>
      </c>
      <c r="B295">
        <v>93298</v>
      </c>
      <c r="C295">
        <v>0</v>
      </c>
      <c r="D295">
        <v>2</v>
      </c>
      <c r="E295">
        <v>1</v>
      </c>
      <c r="F295">
        <v>0</v>
      </c>
    </row>
    <row r="296" spans="1:6" x14ac:dyDescent="0.3">
      <c r="A296">
        <v>14</v>
      </c>
      <c r="B296">
        <v>93299</v>
      </c>
      <c r="C296">
        <v>0</v>
      </c>
      <c r="D296">
        <v>2</v>
      </c>
      <c r="E296">
        <v>1</v>
      </c>
      <c r="F296">
        <v>0</v>
      </c>
    </row>
    <row r="297" spans="1:6" x14ac:dyDescent="0.3">
      <c r="A297">
        <v>14</v>
      </c>
      <c r="B297">
        <v>93300</v>
      </c>
      <c r="C297">
        <v>0</v>
      </c>
      <c r="D297">
        <v>2</v>
      </c>
      <c r="E297">
        <v>1</v>
      </c>
      <c r="F297">
        <v>0</v>
      </c>
    </row>
    <row r="298" spans="1:6" x14ac:dyDescent="0.3">
      <c r="A298">
        <v>14</v>
      </c>
      <c r="B298">
        <v>93301</v>
      </c>
      <c r="C298">
        <v>0</v>
      </c>
      <c r="D298">
        <v>2</v>
      </c>
      <c r="E298">
        <v>1</v>
      </c>
      <c r="F298">
        <v>0</v>
      </c>
    </row>
    <row r="299" spans="1:6" x14ac:dyDescent="0.3">
      <c r="A299">
        <v>14</v>
      </c>
      <c r="B299">
        <v>93302</v>
      </c>
      <c r="C299">
        <v>0</v>
      </c>
      <c r="D299">
        <v>2</v>
      </c>
      <c r="E299">
        <v>1</v>
      </c>
      <c r="F299">
        <v>0</v>
      </c>
    </row>
    <row r="300" spans="1:6" x14ac:dyDescent="0.3">
      <c r="A300">
        <v>14</v>
      </c>
      <c r="B300">
        <v>93303</v>
      </c>
      <c r="C300">
        <v>0</v>
      </c>
      <c r="D300">
        <v>2</v>
      </c>
      <c r="E300">
        <v>1</v>
      </c>
      <c r="F300">
        <v>0</v>
      </c>
    </row>
    <row r="301" spans="1:6" x14ac:dyDescent="0.3">
      <c r="A301">
        <v>14</v>
      </c>
      <c r="B301">
        <v>93304</v>
      </c>
      <c r="C301">
        <v>0</v>
      </c>
      <c r="D301">
        <v>2</v>
      </c>
      <c r="E301">
        <v>1</v>
      </c>
      <c r="F301">
        <v>0</v>
      </c>
    </row>
    <row r="302" spans="1:6" x14ac:dyDescent="0.3">
      <c r="A302">
        <v>14</v>
      </c>
      <c r="B302">
        <v>93305</v>
      </c>
      <c r="C302">
        <v>0</v>
      </c>
      <c r="D302">
        <v>2</v>
      </c>
      <c r="E302">
        <v>1</v>
      </c>
      <c r="F302">
        <v>0</v>
      </c>
    </row>
    <row r="303" spans="1:6" x14ac:dyDescent="0.3">
      <c r="A303">
        <v>14</v>
      </c>
      <c r="B303">
        <v>93306</v>
      </c>
      <c r="C303">
        <v>0</v>
      </c>
      <c r="D303">
        <v>2</v>
      </c>
      <c r="E303">
        <v>1</v>
      </c>
      <c r="F303">
        <v>0</v>
      </c>
    </row>
    <row r="304" spans="1:6" x14ac:dyDescent="0.3">
      <c r="A304">
        <v>14</v>
      </c>
      <c r="B304">
        <v>93307</v>
      </c>
      <c r="C304">
        <v>0</v>
      </c>
      <c r="D304">
        <v>2</v>
      </c>
      <c r="E304">
        <v>1</v>
      </c>
      <c r="F304">
        <v>0</v>
      </c>
    </row>
    <row r="305" spans="1:6" x14ac:dyDescent="0.3">
      <c r="A305">
        <v>14</v>
      </c>
      <c r="B305">
        <v>93308</v>
      </c>
      <c r="C305">
        <v>0</v>
      </c>
      <c r="D305">
        <v>2</v>
      </c>
      <c r="E305">
        <v>1</v>
      </c>
      <c r="F305">
        <v>0</v>
      </c>
    </row>
    <row r="306" spans="1:6" x14ac:dyDescent="0.3">
      <c r="A306">
        <v>2</v>
      </c>
      <c r="B306">
        <v>100280</v>
      </c>
      <c r="C306">
        <v>0</v>
      </c>
      <c r="D306">
        <v>3</v>
      </c>
      <c r="E306">
        <v>3</v>
      </c>
      <c r="F306">
        <v>0</v>
      </c>
    </row>
    <row r="307" spans="1:6" x14ac:dyDescent="0.3">
      <c r="A307">
        <v>2</v>
      </c>
      <c r="B307">
        <v>100281</v>
      </c>
      <c r="C307">
        <v>0</v>
      </c>
      <c r="D307">
        <v>3</v>
      </c>
      <c r="E307">
        <v>3</v>
      </c>
      <c r="F307">
        <v>0</v>
      </c>
    </row>
    <row r="308" spans="1:6" x14ac:dyDescent="0.3">
      <c r="A308">
        <v>2</v>
      </c>
      <c r="B308">
        <v>100282</v>
      </c>
      <c r="C308">
        <v>0</v>
      </c>
      <c r="D308">
        <v>3</v>
      </c>
      <c r="E308">
        <v>3</v>
      </c>
      <c r="F308">
        <v>0</v>
      </c>
    </row>
    <row r="309" spans="1:6" x14ac:dyDescent="0.3">
      <c r="A309">
        <v>2</v>
      </c>
      <c r="B309">
        <v>100283</v>
      </c>
      <c r="C309">
        <v>2</v>
      </c>
      <c r="D309">
        <v>3</v>
      </c>
      <c r="E309">
        <v>3</v>
      </c>
      <c r="F309">
        <v>0</v>
      </c>
    </row>
    <row r="310" spans="1:6" x14ac:dyDescent="0.3">
      <c r="A310">
        <v>2</v>
      </c>
      <c r="B310">
        <v>100284</v>
      </c>
      <c r="C310">
        <v>0</v>
      </c>
      <c r="D310">
        <v>3</v>
      </c>
      <c r="E310">
        <v>3</v>
      </c>
      <c r="F310">
        <v>0</v>
      </c>
    </row>
    <row r="311" spans="1:6" x14ac:dyDescent="0.3">
      <c r="A311">
        <v>2</v>
      </c>
      <c r="B311">
        <v>100285</v>
      </c>
      <c r="C311">
        <v>2</v>
      </c>
      <c r="D311">
        <v>3</v>
      </c>
      <c r="E311">
        <v>3</v>
      </c>
      <c r="F311">
        <v>0</v>
      </c>
    </row>
    <row r="312" spans="1:6" x14ac:dyDescent="0.3">
      <c r="A312">
        <v>2</v>
      </c>
      <c r="B312">
        <v>100286</v>
      </c>
      <c r="C312">
        <v>2</v>
      </c>
      <c r="D312">
        <v>3</v>
      </c>
      <c r="E312">
        <v>3</v>
      </c>
      <c r="F312">
        <v>0</v>
      </c>
    </row>
    <row r="313" spans="1:6" x14ac:dyDescent="0.3">
      <c r="A313">
        <v>2</v>
      </c>
      <c r="B313">
        <v>100287</v>
      </c>
      <c r="C313">
        <v>0</v>
      </c>
      <c r="D313">
        <v>3</v>
      </c>
      <c r="E313">
        <v>3</v>
      </c>
      <c r="F313">
        <v>0</v>
      </c>
    </row>
    <row r="314" spans="1:6" x14ac:dyDescent="0.3">
      <c r="A314">
        <v>2</v>
      </c>
      <c r="B314">
        <v>100288</v>
      </c>
      <c r="C314">
        <v>2</v>
      </c>
      <c r="D314">
        <v>3</v>
      </c>
      <c r="E314">
        <v>3</v>
      </c>
      <c r="F314">
        <v>0</v>
      </c>
    </row>
    <row r="315" spans="1:6" x14ac:dyDescent="0.3">
      <c r="A315">
        <v>2</v>
      </c>
      <c r="B315">
        <v>100289</v>
      </c>
      <c r="C315">
        <v>2</v>
      </c>
      <c r="D315">
        <v>3</v>
      </c>
      <c r="E315">
        <v>3</v>
      </c>
      <c r="F315">
        <v>0</v>
      </c>
    </row>
    <row r="316" spans="1:6" x14ac:dyDescent="0.3">
      <c r="A316">
        <v>2</v>
      </c>
      <c r="B316">
        <v>100290</v>
      </c>
      <c r="C316">
        <v>2</v>
      </c>
      <c r="D316">
        <v>3</v>
      </c>
      <c r="E316">
        <v>3</v>
      </c>
      <c r="F316">
        <v>0</v>
      </c>
    </row>
    <row r="317" spans="1:6" x14ac:dyDescent="0.3">
      <c r="A317">
        <v>2</v>
      </c>
      <c r="B317">
        <v>100291</v>
      </c>
      <c r="C317">
        <v>0</v>
      </c>
      <c r="D317">
        <v>3</v>
      </c>
      <c r="E317">
        <v>3</v>
      </c>
      <c r="F317">
        <v>0</v>
      </c>
    </row>
    <row r="318" spans="1:6" x14ac:dyDescent="0.3">
      <c r="A318">
        <v>5</v>
      </c>
      <c r="B318">
        <v>100300</v>
      </c>
      <c r="C318">
        <v>0</v>
      </c>
      <c r="D318">
        <v>3</v>
      </c>
      <c r="E318">
        <v>3</v>
      </c>
      <c r="F318">
        <v>0</v>
      </c>
    </row>
    <row r="319" spans="1:6" x14ac:dyDescent="0.3">
      <c r="A319">
        <v>5</v>
      </c>
      <c r="B319">
        <v>100301</v>
      </c>
      <c r="C319">
        <v>0</v>
      </c>
      <c r="D319">
        <v>3</v>
      </c>
      <c r="E319">
        <v>3</v>
      </c>
      <c r="F319">
        <v>0</v>
      </c>
    </row>
    <row r="320" spans="1:6" x14ac:dyDescent="0.3">
      <c r="A320">
        <v>5</v>
      </c>
      <c r="B320">
        <v>100302</v>
      </c>
      <c r="C320">
        <v>2</v>
      </c>
      <c r="D320">
        <v>3</v>
      </c>
      <c r="E320">
        <v>3</v>
      </c>
      <c r="F320">
        <v>0</v>
      </c>
    </row>
    <row r="321" spans="1:6" x14ac:dyDescent="0.3">
      <c r="A321">
        <v>5</v>
      </c>
      <c r="B321">
        <v>100303</v>
      </c>
      <c r="C321">
        <v>0</v>
      </c>
      <c r="D321">
        <v>3</v>
      </c>
      <c r="E321">
        <v>3</v>
      </c>
      <c r="F321">
        <v>0</v>
      </c>
    </row>
    <row r="322" spans="1:6" x14ac:dyDescent="0.3">
      <c r="A322">
        <v>5</v>
      </c>
      <c r="B322">
        <v>100304</v>
      </c>
      <c r="C322">
        <v>0</v>
      </c>
      <c r="D322">
        <v>3</v>
      </c>
      <c r="E322">
        <v>3</v>
      </c>
      <c r="F322">
        <v>0</v>
      </c>
    </row>
    <row r="323" spans="1:6" x14ac:dyDescent="0.3">
      <c r="A323">
        <v>5</v>
      </c>
      <c r="B323">
        <v>100305</v>
      </c>
      <c r="C323">
        <v>2</v>
      </c>
      <c r="D323">
        <v>3</v>
      </c>
      <c r="E323">
        <v>3</v>
      </c>
      <c r="F323">
        <v>0</v>
      </c>
    </row>
    <row r="324" spans="1:6" x14ac:dyDescent="0.3">
      <c r="A324">
        <v>5</v>
      </c>
      <c r="B324">
        <v>100306</v>
      </c>
      <c r="C324">
        <v>0</v>
      </c>
      <c r="D324">
        <v>3</v>
      </c>
      <c r="E324">
        <v>3</v>
      </c>
      <c r="F324">
        <v>0</v>
      </c>
    </row>
    <row r="325" spans="1:6" x14ac:dyDescent="0.3">
      <c r="A325">
        <v>5</v>
      </c>
      <c r="B325">
        <v>100307</v>
      </c>
      <c r="C325">
        <v>0</v>
      </c>
      <c r="D325">
        <v>3</v>
      </c>
      <c r="E325">
        <v>3</v>
      </c>
      <c r="F325">
        <v>0</v>
      </c>
    </row>
    <row r="326" spans="1:6" x14ac:dyDescent="0.3">
      <c r="A326">
        <v>5</v>
      </c>
      <c r="B326">
        <v>100308</v>
      </c>
      <c r="C326">
        <v>2</v>
      </c>
      <c r="D326">
        <v>3</v>
      </c>
      <c r="E326">
        <v>3</v>
      </c>
      <c r="F326">
        <v>0</v>
      </c>
    </row>
    <row r="327" spans="1:6" x14ac:dyDescent="0.3">
      <c r="A327">
        <v>5</v>
      </c>
      <c r="B327">
        <v>100309</v>
      </c>
      <c r="C327">
        <v>2</v>
      </c>
      <c r="D327">
        <v>3</v>
      </c>
      <c r="E327">
        <v>3</v>
      </c>
      <c r="F327">
        <v>0</v>
      </c>
    </row>
    <row r="328" spans="1:6" x14ac:dyDescent="0.3">
      <c r="A328">
        <v>5</v>
      </c>
      <c r="B328">
        <v>100310</v>
      </c>
      <c r="C328">
        <v>2</v>
      </c>
      <c r="D328">
        <v>3</v>
      </c>
      <c r="E328">
        <v>3</v>
      </c>
      <c r="F328">
        <v>0</v>
      </c>
    </row>
    <row r="329" spans="1:6" x14ac:dyDescent="0.3">
      <c r="A329">
        <v>5</v>
      </c>
      <c r="B329">
        <v>100311</v>
      </c>
      <c r="C329">
        <v>0</v>
      </c>
      <c r="D329">
        <v>3</v>
      </c>
      <c r="E329">
        <v>3</v>
      </c>
      <c r="F329">
        <v>0</v>
      </c>
    </row>
    <row r="330" spans="1:6" x14ac:dyDescent="0.3">
      <c r="A330">
        <v>5</v>
      </c>
      <c r="B330">
        <v>100312</v>
      </c>
      <c r="C330">
        <v>0</v>
      </c>
      <c r="D330">
        <v>3</v>
      </c>
      <c r="E330">
        <v>3</v>
      </c>
      <c r="F330">
        <v>0</v>
      </c>
    </row>
    <row r="331" spans="1:6" x14ac:dyDescent="0.3">
      <c r="A331">
        <v>5</v>
      </c>
      <c r="B331">
        <v>100313</v>
      </c>
      <c r="C331">
        <v>0</v>
      </c>
      <c r="D331">
        <v>3</v>
      </c>
      <c r="E331">
        <v>3</v>
      </c>
      <c r="F331">
        <v>0</v>
      </c>
    </row>
    <row r="332" spans="1:6" x14ac:dyDescent="0.3">
      <c r="A332">
        <v>5</v>
      </c>
      <c r="B332">
        <v>100314</v>
      </c>
      <c r="C332">
        <v>0</v>
      </c>
      <c r="D332">
        <v>3</v>
      </c>
      <c r="E332">
        <v>3</v>
      </c>
      <c r="F332">
        <v>0</v>
      </c>
    </row>
    <row r="333" spans="1:6" x14ac:dyDescent="0.3">
      <c r="A333">
        <v>5</v>
      </c>
      <c r="B333">
        <v>100315</v>
      </c>
      <c r="C333">
        <v>0</v>
      </c>
      <c r="D333">
        <v>3</v>
      </c>
      <c r="E333">
        <v>3</v>
      </c>
      <c r="F333">
        <v>0</v>
      </c>
    </row>
    <row r="334" spans="1:6" x14ac:dyDescent="0.3">
      <c r="A334">
        <v>5</v>
      </c>
      <c r="B334">
        <v>100316</v>
      </c>
      <c r="C334">
        <v>0</v>
      </c>
      <c r="D334">
        <v>3</v>
      </c>
      <c r="E334">
        <v>3</v>
      </c>
      <c r="F334">
        <v>0</v>
      </c>
    </row>
    <row r="335" spans="1:6" x14ac:dyDescent="0.3">
      <c r="A335">
        <v>5</v>
      </c>
      <c r="B335">
        <v>100317</v>
      </c>
      <c r="C335">
        <v>0</v>
      </c>
      <c r="D335">
        <v>3</v>
      </c>
      <c r="E335">
        <v>3</v>
      </c>
      <c r="F335">
        <v>0</v>
      </c>
    </row>
    <row r="336" spans="1:6" x14ac:dyDescent="0.3">
      <c r="A336">
        <v>5</v>
      </c>
      <c r="B336">
        <v>100318</v>
      </c>
      <c r="C336">
        <v>0</v>
      </c>
      <c r="D336">
        <v>3</v>
      </c>
      <c r="E336">
        <v>3</v>
      </c>
      <c r="F336">
        <v>0</v>
      </c>
    </row>
    <row r="337" spans="1:6" x14ac:dyDescent="0.3">
      <c r="A337">
        <v>5</v>
      </c>
      <c r="B337">
        <v>100319</v>
      </c>
      <c r="C337">
        <v>0</v>
      </c>
      <c r="D337">
        <v>3</v>
      </c>
      <c r="E337">
        <v>3</v>
      </c>
      <c r="F337">
        <v>0</v>
      </c>
    </row>
    <row r="338" spans="1:6" x14ac:dyDescent="0.3">
      <c r="A338">
        <v>5</v>
      </c>
      <c r="B338">
        <v>100320</v>
      </c>
      <c r="C338">
        <v>0</v>
      </c>
      <c r="D338">
        <v>3</v>
      </c>
      <c r="E338">
        <v>3</v>
      </c>
      <c r="F338">
        <v>0</v>
      </c>
    </row>
    <row r="339" spans="1:6" x14ac:dyDescent="0.3">
      <c r="A339">
        <v>5</v>
      </c>
      <c r="B339">
        <v>100321</v>
      </c>
      <c r="C339">
        <v>0</v>
      </c>
      <c r="D339">
        <v>3</v>
      </c>
      <c r="E339">
        <v>3</v>
      </c>
      <c r="F339">
        <v>0</v>
      </c>
    </row>
    <row r="340" spans="1:6" x14ac:dyDescent="0.3">
      <c r="A340">
        <v>5</v>
      </c>
      <c r="B340">
        <v>100322</v>
      </c>
      <c r="C340">
        <v>0</v>
      </c>
      <c r="D340">
        <v>3</v>
      </c>
      <c r="E340">
        <v>3</v>
      </c>
      <c r="F340">
        <v>0</v>
      </c>
    </row>
    <row r="341" spans="1:6" x14ac:dyDescent="0.3">
      <c r="A341">
        <v>5</v>
      </c>
      <c r="B341">
        <v>100323</v>
      </c>
      <c r="C341">
        <v>0</v>
      </c>
      <c r="D341">
        <v>3</v>
      </c>
      <c r="E341">
        <v>3</v>
      </c>
      <c r="F341">
        <v>0</v>
      </c>
    </row>
    <row r="342" spans="1:6" x14ac:dyDescent="0.3">
      <c r="A342">
        <v>5</v>
      </c>
      <c r="B342">
        <v>100324</v>
      </c>
      <c r="C342">
        <v>0</v>
      </c>
      <c r="D342">
        <v>3</v>
      </c>
      <c r="E342">
        <v>3</v>
      </c>
      <c r="F342">
        <v>0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>
      <selection activeCell="D2" sqref="D2:D13"/>
    </sheetView>
  </sheetViews>
  <sheetFormatPr defaultRowHeight="14.4" x14ac:dyDescent="0.3"/>
  <sheetData>
    <row r="1" spans="1:6" x14ac:dyDescent="0.3">
      <c r="A1" t="s">
        <v>357</v>
      </c>
      <c r="B1" t="s">
        <v>1</v>
      </c>
      <c r="C1" t="s">
        <v>366</v>
      </c>
      <c r="D1" t="s">
        <v>367</v>
      </c>
      <c r="E1" t="s">
        <v>368</v>
      </c>
      <c r="F1" t="s">
        <v>358</v>
      </c>
    </row>
    <row r="2" spans="1:6" x14ac:dyDescent="0.3">
      <c r="A2">
        <v>4</v>
      </c>
      <c r="B2">
        <v>16183</v>
      </c>
      <c r="C2">
        <v>0</v>
      </c>
      <c r="D2">
        <v>1</v>
      </c>
      <c r="E2">
        <v>3</v>
      </c>
      <c r="F2">
        <v>0</v>
      </c>
    </row>
    <row r="3" spans="1:6" x14ac:dyDescent="0.3">
      <c r="A3">
        <v>4</v>
      </c>
      <c r="B3">
        <v>16184</v>
      </c>
      <c r="C3">
        <v>0</v>
      </c>
      <c r="D3">
        <v>1</v>
      </c>
      <c r="E3">
        <v>3</v>
      </c>
      <c r="F3">
        <v>0</v>
      </c>
    </row>
    <row r="4" spans="1:6" x14ac:dyDescent="0.3">
      <c r="A4">
        <v>4</v>
      </c>
      <c r="B4">
        <v>16185</v>
      </c>
      <c r="C4">
        <v>0</v>
      </c>
      <c r="D4">
        <v>1</v>
      </c>
      <c r="E4">
        <v>3</v>
      </c>
      <c r="F4">
        <v>0</v>
      </c>
    </row>
    <row r="5" spans="1:6" x14ac:dyDescent="0.3">
      <c r="A5">
        <v>4</v>
      </c>
      <c r="B5">
        <v>16186</v>
      </c>
      <c r="C5">
        <v>0</v>
      </c>
      <c r="D5">
        <v>1</v>
      </c>
      <c r="E5">
        <v>3</v>
      </c>
      <c r="F5">
        <v>0</v>
      </c>
    </row>
    <row r="6" spans="1:6" x14ac:dyDescent="0.3">
      <c r="A6">
        <v>4</v>
      </c>
      <c r="B6">
        <v>16187</v>
      </c>
      <c r="C6">
        <v>0</v>
      </c>
      <c r="D6">
        <v>1</v>
      </c>
      <c r="E6">
        <v>3</v>
      </c>
      <c r="F6">
        <v>0</v>
      </c>
    </row>
    <row r="7" spans="1:6" x14ac:dyDescent="0.3">
      <c r="A7">
        <v>4</v>
      </c>
      <c r="B7">
        <v>16188</v>
      </c>
      <c r="C7">
        <v>0</v>
      </c>
      <c r="D7">
        <v>1</v>
      </c>
      <c r="E7">
        <v>3</v>
      </c>
      <c r="F7">
        <v>0</v>
      </c>
    </row>
    <row r="8" spans="1:6" x14ac:dyDescent="0.3">
      <c r="A8">
        <v>4</v>
      </c>
      <c r="B8">
        <v>16189</v>
      </c>
      <c r="C8">
        <v>128</v>
      </c>
      <c r="D8">
        <v>1</v>
      </c>
      <c r="E8">
        <v>3</v>
      </c>
      <c r="F8">
        <v>1</v>
      </c>
    </row>
    <row r="9" spans="1:6" x14ac:dyDescent="0.3">
      <c r="A9">
        <v>4</v>
      </c>
      <c r="B9">
        <v>16190</v>
      </c>
      <c r="C9">
        <v>0</v>
      </c>
      <c r="D9">
        <v>1</v>
      </c>
      <c r="E9">
        <v>3</v>
      </c>
      <c r="F9">
        <v>0</v>
      </c>
    </row>
    <row r="10" spans="1:6" x14ac:dyDescent="0.3">
      <c r="A10">
        <v>4</v>
      </c>
      <c r="B10">
        <v>16191</v>
      </c>
      <c r="C10">
        <v>0</v>
      </c>
      <c r="D10">
        <v>1</v>
      </c>
      <c r="E10">
        <v>3</v>
      </c>
      <c r="F10">
        <v>0</v>
      </c>
    </row>
    <row r="11" spans="1:6" x14ac:dyDescent="0.3">
      <c r="A11">
        <v>4</v>
      </c>
      <c r="B11">
        <v>16192</v>
      </c>
      <c r="C11">
        <v>0</v>
      </c>
      <c r="D11">
        <v>1</v>
      </c>
      <c r="E11">
        <v>3</v>
      </c>
      <c r="F11">
        <v>0</v>
      </c>
    </row>
    <row r="12" spans="1:6" x14ac:dyDescent="0.3">
      <c r="A12">
        <v>4</v>
      </c>
      <c r="B12">
        <v>16193</v>
      </c>
      <c r="C12">
        <v>0</v>
      </c>
      <c r="D12">
        <v>1</v>
      </c>
      <c r="E12">
        <v>3</v>
      </c>
      <c r="F12">
        <v>0</v>
      </c>
    </row>
    <row r="13" spans="1:6" x14ac:dyDescent="0.3">
      <c r="A13">
        <v>4</v>
      </c>
      <c r="B13">
        <v>16194</v>
      </c>
      <c r="C13">
        <v>0</v>
      </c>
      <c r="D13">
        <v>1</v>
      </c>
      <c r="E13">
        <v>3</v>
      </c>
      <c r="F13">
        <v>0</v>
      </c>
    </row>
    <row r="14" spans="1:6" x14ac:dyDescent="0.3">
      <c r="A14">
        <v>4</v>
      </c>
      <c r="B14">
        <v>16195</v>
      </c>
      <c r="C14">
        <v>0</v>
      </c>
      <c r="D14">
        <v>1</v>
      </c>
      <c r="E14">
        <v>3</v>
      </c>
      <c r="F14">
        <v>0</v>
      </c>
    </row>
    <row r="15" spans="1:6" x14ac:dyDescent="0.3">
      <c r="A15">
        <v>4</v>
      </c>
      <c r="B15">
        <v>16196</v>
      </c>
      <c r="C15">
        <v>128</v>
      </c>
      <c r="D15">
        <v>1</v>
      </c>
      <c r="E15">
        <v>3</v>
      </c>
      <c r="F15">
        <v>1</v>
      </c>
    </row>
    <row r="16" spans="1:6" x14ac:dyDescent="0.3">
      <c r="A16">
        <v>4</v>
      </c>
      <c r="B16">
        <v>16197</v>
      </c>
      <c r="C16">
        <v>0</v>
      </c>
      <c r="D16">
        <v>1</v>
      </c>
      <c r="E16">
        <v>3</v>
      </c>
      <c r="F16">
        <v>0</v>
      </c>
    </row>
    <row r="17" spans="1:6" x14ac:dyDescent="0.3">
      <c r="A17">
        <v>4</v>
      </c>
      <c r="B17">
        <v>16198</v>
      </c>
      <c r="C17">
        <v>0</v>
      </c>
      <c r="D17">
        <v>1</v>
      </c>
      <c r="E17">
        <v>3</v>
      </c>
      <c r="F17">
        <v>0</v>
      </c>
    </row>
    <row r="18" spans="1:6" x14ac:dyDescent="0.3">
      <c r="A18">
        <v>4</v>
      </c>
      <c r="B18">
        <v>16199</v>
      </c>
      <c r="C18">
        <v>0</v>
      </c>
      <c r="D18">
        <v>1</v>
      </c>
      <c r="E18">
        <v>3</v>
      </c>
      <c r="F18">
        <v>0</v>
      </c>
    </row>
    <row r="19" spans="1:6" x14ac:dyDescent="0.3">
      <c r="A19">
        <v>4</v>
      </c>
      <c r="B19">
        <v>16200</v>
      </c>
      <c r="C19">
        <v>0</v>
      </c>
      <c r="D19">
        <v>1</v>
      </c>
      <c r="E19">
        <v>3</v>
      </c>
      <c r="F19">
        <v>0</v>
      </c>
    </row>
    <row r="20" spans="1:6" x14ac:dyDescent="0.3">
      <c r="A20">
        <v>4</v>
      </c>
      <c r="B20">
        <v>16201</v>
      </c>
      <c r="C20">
        <v>0</v>
      </c>
      <c r="D20">
        <v>1</v>
      </c>
      <c r="E20">
        <v>3</v>
      </c>
      <c r="F20">
        <v>0</v>
      </c>
    </row>
    <row r="21" spans="1:6" x14ac:dyDescent="0.3">
      <c r="A21">
        <v>4</v>
      </c>
      <c r="B21">
        <v>16202</v>
      </c>
      <c r="C21">
        <v>0</v>
      </c>
      <c r="D21">
        <v>1</v>
      </c>
      <c r="E21">
        <v>3</v>
      </c>
      <c r="F21">
        <v>0</v>
      </c>
    </row>
    <row r="22" spans="1:6" x14ac:dyDescent="0.3">
      <c r="A22">
        <v>4</v>
      </c>
      <c r="B22">
        <v>16203</v>
      </c>
      <c r="C22">
        <v>0</v>
      </c>
      <c r="D22">
        <v>1</v>
      </c>
      <c r="E22">
        <v>3</v>
      </c>
      <c r="F22">
        <v>0</v>
      </c>
    </row>
    <row r="23" spans="1:6" x14ac:dyDescent="0.3">
      <c r="A23">
        <v>4</v>
      </c>
      <c r="B23">
        <v>16204</v>
      </c>
      <c r="C23">
        <v>128</v>
      </c>
      <c r="D23">
        <v>1</v>
      </c>
      <c r="E23">
        <v>3</v>
      </c>
      <c r="F23">
        <v>1</v>
      </c>
    </row>
    <row r="24" spans="1:6" x14ac:dyDescent="0.3">
      <c r="A24">
        <v>4</v>
      </c>
      <c r="B24">
        <v>16205</v>
      </c>
      <c r="C24">
        <v>128</v>
      </c>
      <c r="D24">
        <v>1</v>
      </c>
      <c r="E24">
        <v>3</v>
      </c>
      <c r="F24">
        <v>1</v>
      </c>
    </row>
    <row r="25" spans="1:6" x14ac:dyDescent="0.3">
      <c r="A25">
        <v>1</v>
      </c>
      <c r="B25">
        <v>16211</v>
      </c>
      <c r="C25">
        <v>0</v>
      </c>
      <c r="D25">
        <v>3</v>
      </c>
      <c r="E25">
        <v>3</v>
      </c>
      <c r="F25">
        <v>0</v>
      </c>
    </row>
    <row r="26" spans="1:6" x14ac:dyDescent="0.3">
      <c r="A26">
        <v>1</v>
      </c>
      <c r="B26">
        <v>16213</v>
      </c>
      <c r="C26">
        <v>0</v>
      </c>
      <c r="D26">
        <v>3</v>
      </c>
      <c r="E26">
        <v>3</v>
      </c>
      <c r="F26">
        <v>0</v>
      </c>
    </row>
    <row r="27" spans="1:6" x14ac:dyDescent="0.3">
      <c r="A27">
        <v>1</v>
      </c>
      <c r="B27">
        <v>16214</v>
      </c>
      <c r="C27">
        <v>128</v>
      </c>
      <c r="D27">
        <v>3</v>
      </c>
      <c r="E27">
        <v>3</v>
      </c>
      <c r="F27">
        <v>1</v>
      </c>
    </row>
    <row r="28" spans="1:6" x14ac:dyDescent="0.3">
      <c r="A28">
        <v>1</v>
      </c>
      <c r="B28">
        <v>16215</v>
      </c>
      <c r="C28">
        <v>128</v>
      </c>
      <c r="D28">
        <v>3</v>
      </c>
      <c r="E28">
        <v>3</v>
      </c>
      <c r="F28">
        <v>1</v>
      </c>
    </row>
    <row r="29" spans="1:6" x14ac:dyDescent="0.3">
      <c r="A29">
        <v>3</v>
      </c>
      <c r="B29">
        <v>16227</v>
      </c>
      <c r="C29">
        <v>0</v>
      </c>
      <c r="D29">
        <v>1</v>
      </c>
      <c r="E29">
        <v>3</v>
      </c>
      <c r="F29">
        <v>0</v>
      </c>
    </row>
    <row r="30" spans="1:6" x14ac:dyDescent="0.3">
      <c r="A30">
        <v>3</v>
      </c>
      <c r="B30">
        <v>16228</v>
      </c>
      <c r="C30">
        <v>0</v>
      </c>
      <c r="D30">
        <v>1</v>
      </c>
      <c r="E30">
        <v>3</v>
      </c>
      <c r="F30">
        <v>0</v>
      </c>
    </row>
    <row r="31" spans="1:6" x14ac:dyDescent="0.3">
      <c r="A31">
        <v>3</v>
      </c>
      <c r="B31">
        <v>16229</v>
      </c>
      <c r="C31">
        <v>0</v>
      </c>
      <c r="D31">
        <v>1</v>
      </c>
      <c r="E31">
        <v>3</v>
      </c>
      <c r="F31">
        <v>0</v>
      </c>
    </row>
    <row r="32" spans="1:6" x14ac:dyDescent="0.3">
      <c r="A32">
        <v>3</v>
      </c>
      <c r="B32">
        <v>16230</v>
      </c>
      <c r="C32">
        <v>0</v>
      </c>
      <c r="D32">
        <v>1</v>
      </c>
      <c r="E32">
        <v>3</v>
      </c>
      <c r="F32">
        <v>0</v>
      </c>
    </row>
    <row r="33" spans="1:6" x14ac:dyDescent="0.3">
      <c r="A33">
        <v>3</v>
      </c>
      <c r="B33">
        <v>16231</v>
      </c>
      <c r="C33">
        <v>0</v>
      </c>
      <c r="D33">
        <v>1</v>
      </c>
      <c r="E33">
        <v>3</v>
      </c>
      <c r="F33">
        <v>0</v>
      </c>
    </row>
    <row r="34" spans="1:6" x14ac:dyDescent="0.3">
      <c r="A34">
        <v>3</v>
      </c>
      <c r="B34">
        <v>16232</v>
      </c>
      <c r="C34">
        <v>0</v>
      </c>
      <c r="D34">
        <v>1</v>
      </c>
      <c r="E34">
        <v>3</v>
      </c>
      <c r="F34">
        <v>0</v>
      </c>
    </row>
    <row r="35" spans="1:6" x14ac:dyDescent="0.3">
      <c r="A35">
        <v>3</v>
      </c>
      <c r="B35">
        <v>16233</v>
      </c>
      <c r="C35">
        <v>128</v>
      </c>
      <c r="D35">
        <v>1</v>
      </c>
      <c r="E35">
        <v>3</v>
      </c>
      <c r="F35">
        <v>1</v>
      </c>
    </row>
    <row r="36" spans="1:6" x14ac:dyDescent="0.3">
      <c r="A36">
        <v>3</v>
      </c>
      <c r="B36">
        <v>16234</v>
      </c>
      <c r="C36">
        <v>0</v>
      </c>
      <c r="D36">
        <v>1</v>
      </c>
      <c r="E36">
        <v>3</v>
      </c>
      <c r="F36">
        <v>0</v>
      </c>
    </row>
    <row r="37" spans="1:6" x14ac:dyDescent="0.3">
      <c r="A37">
        <v>3</v>
      </c>
      <c r="B37">
        <v>16235</v>
      </c>
      <c r="C37">
        <v>0</v>
      </c>
      <c r="D37">
        <v>1</v>
      </c>
      <c r="E37">
        <v>3</v>
      </c>
      <c r="F37">
        <v>0</v>
      </c>
    </row>
    <row r="38" spans="1:6" x14ac:dyDescent="0.3">
      <c r="A38">
        <v>3</v>
      </c>
      <c r="B38">
        <v>16236</v>
      </c>
      <c r="C38">
        <v>0</v>
      </c>
      <c r="D38">
        <v>1</v>
      </c>
      <c r="E38">
        <v>3</v>
      </c>
      <c r="F38">
        <v>0</v>
      </c>
    </row>
    <row r="39" spans="1:6" x14ac:dyDescent="0.3">
      <c r="A39">
        <v>3</v>
      </c>
      <c r="B39">
        <v>16237</v>
      </c>
      <c r="C39">
        <v>0</v>
      </c>
      <c r="D39">
        <v>1</v>
      </c>
      <c r="E39">
        <v>3</v>
      </c>
      <c r="F39">
        <v>0</v>
      </c>
    </row>
    <row r="40" spans="1:6" x14ac:dyDescent="0.3">
      <c r="A40">
        <v>3</v>
      </c>
      <c r="B40">
        <v>16238</v>
      </c>
      <c r="C40">
        <v>0</v>
      </c>
      <c r="D40">
        <v>1</v>
      </c>
      <c r="E40">
        <v>3</v>
      </c>
      <c r="F40">
        <v>0</v>
      </c>
    </row>
    <row r="41" spans="1:6" x14ac:dyDescent="0.3">
      <c r="A41">
        <v>3</v>
      </c>
      <c r="B41">
        <v>16239</v>
      </c>
      <c r="C41">
        <v>0</v>
      </c>
      <c r="D41">
        <v>1</v>
      </c>
      <c r="E41">
        <v>3</v>
      </c>
      <c r="F41">
        <v>0</v>
      </c>
    </row>
    <row r="42" spans="1:6" x14ac:dyDescent="0.3">
      <c r="A42">
        <v>3</v>
      </c>
      <c r="B42">
        <v>16240</v>
      </c>
      <c r="C42">
        <v>128</v>
      </c>
      <c r="D42">
        <v>1</v>
      </c>
      <c r="E42">
        <v>3</v>
      </c>
      <c r="F42">
        <v>1</v>
      </c>
    </row>
    <row r="43" spans="1:6" x14ac:dyDescent="0.3">
      <c r="A43">
        <v>3</v>
      </c>
      <c r="B43">
        <v>16241</v>
      </c>
      <c r="C43">
        <v>128</v>
      </c>
      <c r="D43">
        <v>1</v>
      </c>
      <c r="E43">
        <v>3</v>
      </c>
      <c r="F43">
        <v>1</v>
      </c>
    </row>
    <row r="44" spans="1:6" x14ac:dyDescent="0.3">
      <c r="A44">
        <v>3</v>
      </c>
      <c r="B44">
        <v>16242</v>
      </c>
      <c r="C44">
        <v>128</v>
      </c>
      <c r="D44">
        <v>1</v>
      </c>
      <c r="E44">
        <v>3</v>
      </c>
      <c r="F44">
        <v>1</v>
      </c>
    </row>
    <row r="45" spans="1:6" x14ac:dyDescent="0.3">
      <c r="A45">
        <v>3</v>
      </c>
      <c r="B45">
        <v>16243</v>
      </c>
      <c r="C45">
        <v>128</v>
      </c>
      <c r="D45">
        <v>1</v>
      </c>
      <c r="E45">
        <v>3</v>
      </c>
      <c r="F45">
        <v>1</v>
      </c>
    </row>
    <row r="46" spans="1:6" x14ac:dyDescent="0.3">
      <c r="A46">
        <v>3</v>
      </c>
      <c r="B46">
        <v>16244</v>
      </c>
      <c r="C46">
        <v>128</v>
      </c>
      <c r="D46">
        <v>1</v>
      </c>
      <c r="E46">
        <v>3</v>
      </c>
      <c r="F46">
        <v>1</v>
      </c>
    </row>
    <row r="47" spans="1:6" x14ac:dyDescent="0.3">
      <c r="A47">
        <v>3</v>
      </c>
      <c r="B47">
        <v>16245</v>
      </c>
      <c r="C47">
        <v>0</v>
      </c>
      <c r="D47">
        <v>1</v>
      </c>
      <c r="E47">
        <v>3</v>
      </c>
      <c r="F47">
        <v>0</v>
      </c>
    </row>
    <row r="48" spans="1:6" x14ac:dyDescent="0.3">
      <c r="A48">
        <v>3</v>
      </c>
      <c r="B48">
        <v>16246</v>
      </c>
      <c r="C48">
        <v>0</v>
      </c>
      <c r="D48">
        <v>1</v>
      </c>
      <c r="E48">
        <v>3</v>
      </c>
      <c r="F48">
        <v>0</v>
      </c>
    </row>
    <row r="49" spans="1:6" x14ac:dyDescent="0.3">
      <c r="A49">
        <v>3</v>
      </c>
      <c r="B49">
        <v>16247</v>
      </c>
      <c r="C49">
        <v>128</v>
      </c>
      <c r="D49">
        <v>1</v>
      </c>
      <c r="E49">
        <v>3</v>
      </c>
      <c r="F49">
        <v>1</v>
      </c>
    </row>
    <row r="50" spans="1:6" x14ac:dyDescent="0.3">
      <c r="A50">
        <v>3</v>
      </c>
      <c r="B50">
        <v>16248</v>
      </c>
      <c r="C50">
        <v>128</v>
      </c>
      <c r="D50">
        <v>1</v>
      </c>
      <c r="E50">
        <v>3</v>
      </c>
      <c r="F50">
        <v>1</v>
      </c>
    </row>
    <row r="51" spans="1:6" x14ac:dyDescent="0.3">
      <c r="A51">
        <v>3</v>
      </c>
      <c r="B51">
        <v>16249</v>
      </c>
      <c r="C51">
        <v>128</v>
      </c>
      <c r="D51">
        <v>1</v>
      </c>
      <c r="E51">
        <v>3</v>
      </c>
      <c r="F51">
        <v>1</v>
      </c>
    </row>
    <row r="52" spans="1:6" x14ac:dyDescent="0.3">
      <c r="A52" t="e">
        <v>#N/A</v>
      </c>
      <c r="B52">
        <v>18340</v>
      </c>
      <c r="C52">
        <v>0</v>
      </c>
      <c r="D52">
        <v>3</v>
      </c>
      <c r="E52">
        <v>1</v>
      </c>
      <c r="F52">
        <v>0</v>
      </c>
    </row>
    <row r="53" spans="1:6" x14ac:dyDescent="0.3">
      <c r="A53" t="e">
        <v>#N/A</v>
      </c>
      <c r="B53">
        <v>18341</v>
      </c>
      <c r="C53">
        <v>0</v>
      </c>
      <c r="D53">
        <v>3</v>
      </c>
      <c r="E53">
        <v>1</v>
      </c>
      <c r="F53">
        <v>0</v>
      </c>
    </row>
    <row r="54" spans="1:6" x14ac:dyDescent="0.3">
      <c r="A54" t="e">
        <v>#N/A</v>
      </c>
      <c r="B54">
        <v>18342</v>
      </c>
      <c r="C54">
        <v>0</v>
      </c>
      <c r="D54">
        <v>3</v>
      </c>
      <c r="E54">
        <v>1</v>
      </c>
      <c r="F54">
        <v>0</v>
      </c>
    </row>
    <row r="55" spans="1:6" x14ac:dyDescent="0.3">
      <c r="A55" t="e">
        <v>#N/A</v>
      </c>
      <c r="B55">
        <v>18343</v>
      </c>
      <c r="C55">
        <v>0</v>
      </c>
      <c r="D55">
        <v>3</v>
      </c>
      <c r="E55">
        <v>1</v>
      </c>
      <c r="F55">
        <v>0</v>
      </c>
    </row>
    <row r="56" spans="1:6" x14ac:dyDescent="0.3">
      <c r="A56" t="e">
        <v>#N/A</v>
      </c>
      <c r="B56">
        <v>18344</v>
      </c>
      <c r="C56">
        <v>0</v>
      </c>
      <c r="D56">
        <v>3</v>
      </c>
      <c r="E56">
        <v>1</v>
      </c>
      <c r="F56">
        <v>0</v>
      </c>
    </row>
    <row r="57" spans="1:6" x14ac:dyDescent="0.3">
      <c r="A57" t="e">
        <v>#N/A</v>
      </c>
      <c r="B57">
        <v>18345</v>
      </c>
      <c r="C57">
        <v>0</v>
      </c>
      <c r="D57">
        <v>3</v>
      </c>
      <c r="E57">
        <v>1</v>
      </c>
      <c r="F57">
        <v>0</v>
      </c>
    </row>
    <row r="58" spans="1:6" x14ac:dyDescent="0.3">
      <c r="A58" t="e">
        <v>#N/A</v>
      </c>
      <c r="B58">
        <v>18346</v>
      </c>
      <c r="C58">
        <v>0</v>
      </c>
      <c r="D58">
        <v>3</v>
      </c>
      <c r="E58">
        <v>1</v>
      </c>
      <c r="F58">
        <v>0</v>
      </c>
    </row>
    <row r="59" spans="1:6" x14ac:dyDescent="0.3">
      <c r="A59" t="e">
        <v>#N/A</v>
      </c>
      <c r="B59">
        <v>18347</v>
      </c>
      <c r="C59">
        <v>0</v>
      </c>
      <c r="D59">
        <v>3</v>
      </c>
      <c r="E59">
        <v>1</v>
      </c>
      <c r="F59">
        <v>0</v>
      </c>
    </row>
    <row r="60" spans="1:6" x14ac:dyDescent="0.3">
      <c r="A60" t="e">
        <v>#N/A</v>
      </c>
      <c r="B60">
        <v>18374</v>
      </c>
      <c r="C60">
        <v>0</v>
      </c>
      <c r="D60">
        <v>3</v>
      </c>
      <c r="E60">
        <v>1</v>
      </c>
      <c r="F60">
        <v>0</v>
      </c>
    </row>
    <row r="61" spans="1:6" x14ac:dyDescent="0.3">
      <c r="A61" t="e">
        <v>#N/A</v>
      </c>
      <c r="B61">
        <v>18375</v>
      </c>
      <c r="C61">
        <v>0</v>
      </c>
      <c r="D61">
        <v>3</v>
      </c>
      <c r="E61">
        <v>1</v>
      </c>
      <c r="F61">
        <v>0</v>
      </c>
    </row>
    <row r="62" spans="1:6" x14ac:dyDescent="0.3">
      <c r="A62">
        <v>6</v>
      </c>
      <c r="B62">
        <v>18376</v>
      </c>
      <c r="C62">
        <v>0</v>
      </c>
      <c r="D62">
        <v>2</v>
      </c>
      <c r="E62">
        <v>2</v>
      </c>
      <c r="F62">
        <v>0</v>
      </c>
    </row>
    <row r="63" spans="1:6" x14ac:dyDescent="0.3">
      <c r="A63">
        <v>6</v>
      </c>
      <c r="B63">
        <v>18377</v>
      </c>
      <c r="C63">
        <v>0</v>
      </c>
      <c r="D63">
        <v>2</v>
      </c>
      <c r="E63">
        <v>2</v>
      </c>
      <c r="F63">
        <v>0</v>
      </c>
    </row>
    <row r="64" spans="1:6" x14ac:dyDescent="0.3">
      <c r="A64">
        <v>6</v>
      </c>
      <c r="B64">
        <v>18378</v>
      </c>
      <c r="C64">
        <v>0</v>
      </c>
      <c r="D64">
        <v>2</v>
      </c>
      <c r="E64">
        <v>2</v>
      </c>
      <c r="F64">
        <v>0</v>
      </c>
    </row>
    <row r="65" spans="1:6" x14ac:dyDescent="0.3">
      <c r="A65">
        <v>6</v>
      </c>
      <c r="B65">
        <v>18379</v>
      </c>
      <c r="C65">
        <v>0</v>
      </c>
      <c r="D65">
        <v>2</v>
      </c>
      <c r="E65">
        <v>2</v>
      </c>
      <c r="F65">
        <v>0</v>
      </c>
    </row>
    <row r="66" spans="1:6" x14ac:dyDescent="0.3">
      <c r="A66">
        <v>6</v>
      </c>
      <c r="B66">
        <v>18380</v>
      </c>
      <c r="C66">
        <v>0</v>
      </c>
      <c r="D66">
        <v>2</v>
      </c>
      <c r="E66">
        <v>2</v>
      </c>
      <c r="F66">
        <v>0</v>
      </c>
    </row>
    <row r="67" spans="1:6" x14ac:dyDescent="0.3">
      <c r="A67">
        <v>6</v>
      </c>
      <c r="B67">
        <v>18381</v>
      </c>
      <c r="C67">
        <v>0</v>
      </c>
      <c r="D67">
        <v>2</v>
      </c>
      <c r="E67">
        <v>2</v>
      </c>
      <c r="F67">
        <v>0</v>
      </c>
    </row>
    <row r="68" spans="1:6" x14ac:dyDescent="0.3">
      <c r="A68">
        <v>6</v>
      </c>
      <c r="B68">
        <v>18382</v>
      </c>
      <c r="C68">
        <v>0</v>
      </c>
      <c r="D68">
        <v>2</v>
      </c>
      <c r="E68">
        <v>2</v>
      </c>
      <c r="F68">
        <v>0</v>
      </c>
    </row>
    <row r="69" spans="1:6" x14ac:dyDescent="0.3">
      <c r="A69">
        <v>21</v>
      </c>
      <c r="B69">
        <v>18385</v>
      </c>
      <c r="C69">
        <v>0</v>
      </c>
      <c r="D69">
        <v>3</v>
      </c>
      <c r="E69">
        <v>1</v>
      </c>
      <c r="F69">
        <v>0</v>
      </c>
    </row>
    <row r="70" spans="1:6" x14ac:dyDescent="0.3">
      <c r="A70">
        <v>21</v>
      </c>
      <c r="B70">
        <v>18386</v>
      </c>
      <c r="C70">
        <v>0</v>
      </c>
      <c r="D70">
        <v>3</v>
      </c>
      <c r="E70">
        <v>1</v>
      </c>
      <c r="F70">
        <v>0</v>
      </c>
    </row>
    <row r="71" spans="1:6" x14ac:dyDescent="0.3">
      <c r="A71">
        <v>21</v>
      </c>
      <c r="B71">
        <v>18387</v>
      </c>
      <c r="C71">
        <v>0</v>
      </c>
      <c r="D71">
        <v>3</v>
      </c>
      <c r="E71">
        <v>1</v>
      </c>
      <c r="F71">
        <v>0</v>
      </c>
    </row>
    <row r="72" spans="1:6" x14ac:dyDescent="0.3">
      <c r="A72">
        <v>21</v>
      </c>
      <c r="B72">
        <v>18388</v>
      </c>
      <c r="C72">
        <v>0</v>
      </c>
      <c r="D72">
        <v>3</v>
      </c>
      <c r="E72">
        <v>1</v>
      </c>
      <c r="F72">
        <v>0</v>
      </c>
    </row>
    <row r="73" spans="1:6" x14ac:dyDescent="0.3">
      <c r="A73">
        <v>21</v>
      </c>
      <c r="B73">
        <v>18389</v>
      </c>
      <c r="C73">
        <v>0</v>
      </c>
      <c r="D73">
        <v>3</v>
      </c>
      <c r="E73">
        <v>1</v>
      </c>
      <c r="F73">
        <v>0</v>
      </c>
    </row>
    <row r="74" spans="1:6" x14ac:dyDescent="0.3">
      <c r="A74">
        <v>21</v>
      </c>
      <c r="B74">
        <v>18390</v>
      </c>
      <c r="C74">
        <v>0</v>
      </c>
      <c r="D74">
        <v>3</v>
      </c>
      <c r="E74">
        <v>1</v>
      </c>
      <c r="F74">
        <v>0</v>
      </c>
    </row>
    <row r="75" spans="1:6" x14ac:dyDescent="0.3">
      <c r="A75">
        <v>21</v>
      </c>
      <c r="B75">
        <v>18391</v>
      </c>
      <c r="C75">
        <v>0</v>
      </c>
      <c r="D75">
        <v>3</v>
      </c>
      <c r="E75">
        <v>1</v>
      </c>
      <c r="F75">
        <v>0</v>
      </c>
    </row>
    <row r="76" spans="1:6" x14ac:dyDescent="0.3">
      <c r="A76">
        <v>21</v>
      </c>
      <c r="B76">
        <v>18392</v>
      </c>
      <c r="C76">
        <v>0</v>
      </c>
      <c r="D76">
        <v>3</v>
      </c>
      <c r="E76">
        <v>1</v>
      </c>
      <c r="F76">
        <v>0</v>
      </c>
    </row>
    <row r="77" spans="1:6" x14ac:dyDescent="0.3">
      <c r="A77">
        <v>6</v>
      </c>
      <c r="B77">
        <v>18393</v>
      </c>
      <c r="C77">
        <v>0</v>
      </c>
      <c r="D77">
        <v>2</v>
      </c>
      <c r="E77">
        <v>2</v>
      </c>
      <c r="F77">
        <v>0</v>
      </c>
    </row>
    <row r="78" spans="1:6" x14ac:dyDescent="0.3">
      <c r="A78">
        <v>6</v>
      </c>
      <c r="B78">
        <v>18394</v>
      </c>
      <c r="C78">
        <v>0</v>
      </c>
      <c r="D78">
        <v>2</v>
      </c>
      <c r="E78">
        <v>2</v>
      </c>
      <c r="F78">
        <v>0</v>
      </c>
    </row>
    <row r="79" spans="1:6" x14ac:dyDescent="0.3">
      <c r="A79">
        <v>6</v>
      </c>
      <c r="B79">
        <v>18395</v>
      </c>
      <c r="C79">
        <v>0</v>
      </c>
      <c r="D79">
        <v>2</v>
      </c>
      <c r="E79">
        <v>2</v>
      </c>
      <c r="F79">
        <v>0</v>
      </c>
    </row>
    <row r="80" spans="1:6" x14ac:dyDescent="0.3">
      <c r="A80">
        <v>6</v>
      </c>
      <c r="B80">
        <v>18396</v>
      </c>
      <c r="C80">
        <v>0</v>
      </c>
      <c r="D80">
        <v>2</v>
      </c>
      <c r="E80">
        <v>2</v>
      </c>
      <c r="F80">
        <v>0</v>
      </c>
    </row>
    <row r="81" spans="1:6" x14ac:dyDescent="0.3">
      <c r="A81">
        <v>6</v>
      </c>
      <c r="B81">
        <v>18397</v>
      </c>
      <c r="C81">
        <v>128</v>
      </c>
      <c r="D81">
        <v>2</v>
      </c>
      <c r="E81">
        <v>2</v>
      </c>
      <c r="F81">
        <v>1</v>
      </c>
    </row>
    <row r="82" spans="1:6" x14ac:dyDescent="0.3">
      <c r="A82">
        <v>6</v>
      </c>
      <c r="B82">
        <v>18398</v>
      </c>
      <c r="C82">
        <v>0</v>
      </c>
      <c r="D82">
        <v>2</v>
      </c>
      <c r="E82">
        <v>2</v>
      </c>
      <c r="F82">
        <v>0</v>
      </c>
    </row>
    <row r="83" spans="1:6" x14ac:dyDescent="0.3">
      <c r="A83">
        <v>21</v>
      </c>
      <c r="B83">
        <v>18399</v>
      </c>
      <c r="C83">
        <v>0</v>
      </c>
      <c r="D83">
        <v>3</v>
      </c>
      <c r="E83">
        <v>1</v>
      </c>
      <c r="F83">
        <v>0</v>
      </c>
    </row>
    <row r="84" spans="1:6" x14ac:dyDescent="0.3">
      <c r="A84">
        <v>21</v>
      </c>
      <c r="B84">
        <v>18400</v>
      </c>
      <c r="C84">
        <v>0</v>
      </c>
      <c r="D84">
        <v>3</v>
      </c>
      <c r="E84">
        <v>1</v>
      </c>
      <c r="F84">
        <v>0</v>
      </c>
    </row>
    <row r="85" spans="1:6" x14ac:dyDescent="0.3">
      <c r="A85">
        <v>17</v>
      </c>
      <c r="B85">
        <v>18697</v>
      </c>
      <c r="C85">
        <v>0</v>
      </c>
      <c r="D85">
        <v>3</v>
      </c>
      <c r="E85">
        <v>1</v>
      </c>
      <c r="F85">
        <v>0</v>
      </c>
    </row>
    <row r="86" spans="1:6" x14ac:dyDescent="0.3">
      <c r="A86">
        <v>17</v>
      </c>
      <c r="B86">
        <v>18698</v>
      </c>
      <c r="C86">
        <v>0</v>
      </c>
      <c r="D86">
        <v>3</v>
      </c>
      <c r="E86">
        <v>1</v>
      </c>
      <c r="F86">
        <v>0</v>
      </c>
    </row>
    <row r="87" spans="1:6" x14ac:dyDescent="0.3">
      <c r="A87">
        <v>17</v>
      </c>
      <c r="B87">
        <v>18699</v>
      </c>
      <c r="C87">
        <v>0</v>
      </c>
      <c r="D87">
        <v>3</v>
      </c>
      <c r="E87">
        <v>1</v>
      </c>
      <c r="F87">
        <v>0</v>
      </c>
    </row>
    <row r="88" spans="1:6" x14ac:dyDescent="0.3">
      <c r="A88">
        <v>17</v>
      </c>
      <c r="B88">
        <v>18700</v>
      </c>
      <c r="C88">
        <v>0</v>
      </c>
      <c r="D88">
        <v>3</v>
      </c>
      <c r="E88">
        <v>1</v>
      </c>
      <c r="F88">
        <v>0</v>
      </c>
    </row>
    <row r="89" spans="1:6" x14ac:dyDescent="0.3">
      <c r="A89">
        <v>17</v>
      </c>
      <c r="B89">
        <v>18701</v>
      </c>
      <c r="C89">
        <v>0</v>
      </c>
      <c r="D89">
        <v>3</v>
      </c>
      <c r="E89">
        <v>1</v>
      </c>
      <c r="F89">
        <v>0</v>
      </c>
    </row>
    <row r="90" spans="1:6" x14ac:dyDescent="0.3">
      <c r="A90">
        <v>17</v>
      </c>
      <c r="B90">
        <v>18702</v>
      </c>
      <c r="C90">
        <v>0</v>
      </c>
      <c r="D90">
        <v>3</v>
      </c>
      <c r="E90">
        <v>1</v>
      </c>
      <c r="F90">
        <v>0</v>
      </c>
    </row>
    <row r="91" spans="1:6" x14ac:dyDescent="0.3">
      <c r="A91">
        <v>17</v>
      </c>
      <c r="B91">
        <v>18703</v>
      </c>
      <c r="C91">
        <v>0</v>
      </c>
      <c r="D91">
        <v>3</v>
      </c>
      <c r="E91">
        <v>1</v>
      </c>
      <c r="F91">
        <v>0</v>
      </c>
    </row>
    <row r="92" spans="1:6" x14ac:dyDescent="0.3">
      <c r="A92">
        <v>17</v>
      </c>
      <c r="B92">
        <v>18704</v>
      </c>
      <c r="C92">
        <v>0</v>
      </c>
      <c r="D92">
        <v>3</v>
      </c>
      <c r="E92">
        <v>1</v>
      </c>
      <c r="F92">
        <v>0</v>
      </c>
    </row>
    <row r="93" spans="1:6" x14ac:dyDescent="0.3">
      <c r="A93">
        <v>17</v>
      </c>
      <c r="B93">
        <v>18705</v>
      </c>
      <c r="C93">
        <v>0</v>
      </c>
      <c r="D93">
        <v>3</v>
      </c>
      <c r="E93">
        <v>1</v>
      </c>
      <c r="F93">
        <v>0</v>
      </c>
    </row>
    <row r="94" spans="1:6" x14ac:dyDescent="0.3">
      <c r="A94">
        <v>17</v>
      </c>
      <c r="B94">
        <v>18706</v>
      </c>
      <c r="C94">
        <v>0</v>
      </c>
      <c r="D94">
        <v>3</v>
      </c>
      <c r="E94">
        <v>1</v>
      </c>
      <c r="F94">
        <v>0</v>
      </c>
    </row>
    <row r="95" spans="1:6" x14ac:dyDescent="0.3">
      <c r="A95">
        <v>17</v>
      </c>
      <c r="B95">
        <v>18707</v>
      </c>
      <c r="C95">
        <v>0</v>
      </c>
      <c r="D95">
        <v>3</v>
      </c>
      <c r="E95">
        <v>1</v>
      </c>
      <c r="F95">
        <v>0</v>
      </c>
    </row>
    <row r="96" spans="1:6" x14ac:dyDescent="0.3">
      <c r="A96">
        <v>10</v>
      </c>
      <c r="B96">
        <v>18708</v>
      </c>
      <c r="C96">
        <v>0</v>
      </c>
      <c r="D96">
        <v>3</v>
      </c>
      <c r="E96">
        <v>1</v>
      </c>
      <c r="F96">
        <v>0</v>
      </c>
    </row>
    <row r="97" spans="1:6" x14ac:dyDescent="0.3">
      <c r="A97">
        <v>10</v>
      </c>
      <c r="B97">
        <v>18709</v>
      </c>
      <c r="C97">
        <v>0</v>
      </c>
      <c r="D97">
        <v>3</v>
      </c>
      <c r="E97">
        <v>1</v>
      </c>
      <c r="F97">
        <v>0</v>
      </c>
    </row>
    <row r="98" spans="1:6" x14ac:dyDescent="0.3">
      <c r="A98">
        <v>10</v>
      </c>
      <c r="B98">
        <v>18710</v>
      </c>
      <c r="C98">
        <v>0</v>
      </c>
      <c r="D98">
        <v>3</v>
      </c>
      <c r="E98">
        <v>1</v>
      </c>
      <c r="F98">
        <v>0</v>
      </c>
    </row>
    <row r="99" spans="1:6" x14ac:dyDescent="0.3">
      <c r="A99">
        <v>10</v>
      </c>
      <c r="B99">
        <v>18711</v>
      </c>
      <c r="C99">
        <v>0</v>
      </c>
      <c r="D99">
        <v>3</v>
      </c>
      <c r="E99">
        <v>1</v>
      </c>
      <c r="F99">
        <v>0</v>
      </c>
    </row>
    <row r="100" spans="1:6" x14ac:dyDescent="0.3">
      <c r="A100">
        <v>10</v>
      </c>
      <c r="B100">
        <v>18712</v>
      </c>
      <c r="C100">
        <v>0</v>
      </c>
      <c r="D100">
        <v>3</v>
      </c>
      <c r="E100">
        <v>1</v>
      </c>
      <c r="F100">
        <v>0</v>
      </c>
    </row>
    <row r="101" spans="1:6" x14ac:dyDescent="0.3">
      <c r="A101">
        <v>10</v>
      </c>
      <c r="B101">
        <v>18713</v>
      </c>
      <c r="C101">
        <v>0</v>
      </c>
      <c r="D101">
        <v>3</v>
      </c>
      <c r="E101">
        <v>1</v>
      </c>
      <c r="F101">
        <v>0</v>
      </c>
    </row>
    <row r="102" spans="1:6" x14ac:dyDescent="0.3">
      <c r="A102">
        <v>10</v>
      </c>
      <c r="B102">
        <v>18714</v>
      </c>
      <c r="C102">
        <v>0</v>
      </c>
      <c r="D102">
        <v>3</v>
      </c>
      <c r="E102">
        <v>1</v>
      </c>
      <c r="F102">
        <v>0</v>
      </c>
    </row>
    <row r="103" spans="1:6" x14ac:dyDescent="0.3">
      <c r="A103">
        <v>10</v>
      </c>
      <c r="B103">
        <v>18715</v>
      </c>
      <c r="C103">
        <v>0</v>
      </c>
      <c r="D103">
        <v>3</v>
      </c>
      <c r="E103">
        <v>1</v>
      </c>
      <c r="F103">
        <v>0</v>
      </c>
    </row>
    <row r="104" spans="1:6" x14ac:dyDescent="0.3">
      <c r="A104">
        <v>10</v>
      </c>
      <c r="B104">
        <v>18716</v>
      </c>
      <c r="C104">
        <v>0</v>
      </c>
      <c r="D104">
        <v>3</v>
      </c>
      <c r="E104">
        <v>1</v>
      </c>
      <c r="F104">
        <v>0</v>
      </c>
    </row>
    <row r="105" spans="1:6" x14ac:dyDescent="0.3">
      <c r="A105">
        <v>10</v>
      </c>
      <c r="B105">
        <v>18717</v>
      </c>
      <c r="C105">
        <v>0</v>
      </c>
      <c r="D105">
        <v>3</v>
      </c>
      <c r="E105">
        <v>1</v>
      </c>
      <c r="F105">
        <v>0</v>
      </c>
    </row>
    <row r="106" spans="1:6" x14ac:dyDescent="0.3">
      <c r="A106">
        <v>12</v>
      </c>
      <c r="B106">
        <v>18723</v>
      </c>
      <c r="C106">
        <v>0</v>
      </c>
      <c r="D106">
        <v>2</v>
      </c>
      <c r="E106">
        <v>1</v>
      </c>
      <c r="F106">
        <v>0</v>
      </c>
    </row>
    <row r="107" spans="1:6" x14ac:dyDescent="0.3">
      <c r="A107">
        <v>12</v>
      </c>
      <c r="B107">
        <v>18724</v>
      </c>
      <c r="C107">
        <v>0</v>
      </c>
      <c r="D107">
        <v>2</v>
      </c>
      <c r="E107">
        <v>1</v>
      </c>
      <c r="F107">
        <v>0</v>
      </c>
    </row>
    <row r="108" spans="1:6" x14ac:dyDescent="0.3">
      <c r="A108">
        <v>12</v>
      </c>
      <c r="B108">
        <v>18725</v>
      </c>
      <c r="C108">
        <v>0</v>
      </c>
      <c r="D108">
        <v>2</v>
      </c>
      <c r="E108">
        <v>1</v>
      </c>
      <c r="F108">
        <v>0</v>
      </c>
    </row>
    <row r="109" spans="1:6" x14ac:dyDescent="0.3">
      <c r="A109">
        <v>12</v>
      </c>
      <c r="B109">
        <v>18726</v>
      </c>
      <c r="C109">
        <v>0</v>
      </c>
      <c r="D109">
        <v>2</v>
      </c>
      <c r="E109">
        <v>1</v>
      </c>
      <c r="F109">
        <v>0</v>
      </c>
    </row>
    <row r="110" spans="1:6" x14ac:dyDescent="0.3">
      <c r="A110">
        <v>12</v>
      </c>
      <c r="B110">
        <v>18727</v>
      </c>
      <c r="C110">
        <v>0</v>
      </c>
      <c r="D110">
        <v>2</v>
      </c>
      <c r="E110">
        <v>1</v>
      </c>
      <c r="F110">
        <v>0</v>
      </c>
    </row>
    <row r="111" spans="1:6" x14ac:dyDescent="0.3">
      <c r="A111">
        <v>12</v>
      </c>
      <c r="B111">
        <v>18728</v>
      </c>
      <c r="C111">
        <v>0</v>
      </c>
      <c r="D111">
        <v>2</v>
      </c>
      <c r="E111">
        <v>1</v>
      </c>
      <c r="F111">
        <v>0</v>
      </c>
    </row>
    <row r="112" spans="1:6" x14ac:dyDescent="0.3">
      <c r="A112">
        <v>22</v>
      </c>
      <c r="B112">
        <v>18754</v>
      </c>
      <c r="C112">
        <v>0</v>
      </c>
      <c r="D112">
        <v>3</v>
      </c>
      <c r="E112">
        <v>1</v>
      </c>
      <c r="F112">
        <v>0</v>
      </c>
    </row>
    <row r="113" spans="1:6" x14ac:dyDescent="0.3">
      <c r="A113">
        <v>22</v>
      </c>
      <c r="B113">
        <v>18755</v>
      </c>
      <c r="C113">
        <v>0</v>
      </c>
      <c r="D113">
        <v>3</v>
      </c>
      <c r="E113">
        <v>1</v>
      </c>
      <c r="F113">
        <v>0</v>
      </c>
    </row>
    <row r="114" spans="1:6" x14ac:dyDescent="0.3">
      <c r="A114">
        <v>22</v>
      </c>
      <c r="B114">
        <v>18756</v>
      </c>
      <c r="C114">
        <v>0</v>
      </c>
      <c r="D114">
        <v>3</v>
      </c>
      <c r="E114">
        <v>1</v>
      </c>
      <c r="F114">
        <v>0</v>
      </c>
    </row>
    <row r="115" spans="1:6" x14ac:dyDescent="0.3">
      <c r="A115">
        <v>22</v>
      </c>
      <c r="B115">
        <v>18757</v>
      </c>
      <c r="C115">
        <v>0</v>
      </c>
      <c r="D115">
        <v>3</v>
      </c>
      <c r="E115">
        <v>1</v>
      </c>
      <c r="F115">
        <v>0</v>
      </c>
    </row>
    <row r="116" spans="1:6" x14ac:dyDescent="0.3">
      <c r="A116">
        <v>22</v>
      </c>
      <c r="B116">
        <v>18758</v>
      </c>
      <c r="C116">
        <v>0</v>
      </c>
      <c r="D116">
        <v>3</v>
      </c>
      <c r="E116">
        <v>1</v>
      </c>
      <c r="F116">
        <v>0</v>
      </c>
    </row>
    <row r="117" spans="1:6" x14ac:dyDescent="0.3">
      <c r="A117">
        <v>12</v>
      </c>
      <c r="B117">
        <v>18761</v>
      </c>
      <c r="C117">
        <v>0</v>
      </c>
      <c r="D117">
        <v>2</v>
      </c>
      <c r="E117">
        <v>1</v>
      </c>
      <c r="F117">
        <v>0</v>
      </c>
    </row>
    <row r="118" spans="1:6" x14ac:dyDescent="0.3">
      <c r="A118">
        <v>12</v>
      </c>
      <c r="B118">
        <v>18762</v>
      </c>
      <c r="C118">
        <v>0</v>
      </c>
      <c r="D118">
        <v>2</v>
      </c>
      <c r="E118">
        <v>1</v>
      </c>
      <c r="F118">
        <v>0</v>
      </c>
    </row>
    <row r="119" spans="1:6" x14ac:dyDescent="0.3">
      <c r="A119">
        <v>12</v>
      </c>
      <c r="B119">
        <v>18763</v>
      </c>
      <c r="C119">
        <v>0</v>
      </c>
      <c r="D119">
        <v>2</v>
      </c>
      <c r="E119">
        <v>1</v>
      </c>
      <c r="F119">
        <v>0</v>
      </c>
    </row>
    <row r="120" spans="1:6" x14ac:dyDescent="0.3">
      <c r="A120">
        <v>12</v>
      </c>
      <c r="B120">
        <v>18764</v>
      </c>
      <c r="C120">
        <v>0</v>
      </c>
      <c r="D120">
        <v>2</v>
      </c>
      <c r="E120">
        <v>1</v>
      </c>
      <c r="F120">
        <v>0</v>
      </c>
    </row>
    <row r="121" spans="1:6" x14ac:dyDescent="0.3">
      <c r="A121">
        <v>16</v>
      </c>
      <c r="B121">
        <v>19740</v>
      </c>
      <c r="C121">
        <v>0</v>
      </c>
      <c r="D121">
        <v>3</v>
      </c>
      <c r="E121">
        <v>1</v>
      </c>
      <c r="F121">
        <v>0</v>
      </c>
    </row>
    <row r="122" spans="1:6" x14ac:dyDescent="0.3">
      <c r="A122">
        <v>16</v>
      </c>
      <c r="B122">
        <v>19741</v>
      </c>
      <c r="C122">
        <v>0</v>
      </c>
      <c r="D122">
        <v>3</v>
      </c>
      <c r="E122">
        <v>1</v>
      </c>
      <c r="F122">
        <v>0</v>
      </c>
    </row>
    <row r="123" spans="1:6" x14ac:dyDescent="0.3">
      <c r="A123">
        <v>16</v>
      </c>
      <c r="B123">
        <v>19742</v>
      </c>
      <c r="C123">
        <v>0</v>
      </c>
      <c r="D123">
        <v>3</v>
      </c>
      <c r="E123">
        <v>1</v>
      </c>
      <c r="F123">
        <v>0</v>
      </c>
    </row>
    <row r="124" spans="1:6" x14ac:dyDescent="0.3">
      <c r="A124">
        <v>16</v>
      </c>
      <c r="B124">
        <v>19743</v>
      </c>
      <c r="C124">
        <v>0</v>
      </c>
      <c r="D124">
        <v>3</v>
      </c>
      <c r="E124">
        <v>1</v>
      </c>
      <c r="F124">
        <v>0</v>
      </c>
    </row>
    <row r="125" spans="1:6" x14ac:dyDescent="0.3">
      <c r="A125">
        <v>16</v>
      </c>
      <c r="B125">
        <v>19744</v>
      </c>
      <c r="C125">
        <v>0</v>
      </c>
      <c r="D125">
        <v>3</v>
      </c>
      <c r="E125">
        <v>1</v>
      </c>
      <c r="F125">
        <v>0</v>
      </c>
    </row>
    <row r="126" spans="1:6" x14ac:dyDescent="0.3">
      <c r="A126">
        <v>16</v>
      </c>
      <c r="B126">
        <v>19745</v>
      </c>
      <c r="C126">
        <v>0</v>
      </c>
      <c r="D126">
        <v>3</v>
      </c>
      <c r="E126">
        <v>1</v>
      </c>
      <c r="F126">
        <v>0</v>
      </c>
    </row>
    <row r="127" spans="1:6" x14ac:dyDescent="0.3">
      <c r="A127">
        <v>16</v>
      </c>
      <c r="B127">
        <v>19746</v>
      </c>
      <c r="C127">
        <v>0</v>
      </c>
      <c r="D127">
        <v>3</v>
      </c>
      <c r="E127">
        <v>1</v>
      </c>
      <c r="F127">
        <v>0</v>
      </c>
    </row>
    <row r="128" spans="1:6" x14ac:dyDescent="0.3">
      <c r="A128">
        <v>16</v>
      </c>
      <c r="B128">
        <v>19747</v>
      </c>
      <c r="C128">
        <v>0</v>
      </c>
      <c r="D128">
        <v>3</v>
      </c>
      <c r="E128">
        <v>1</v>
      </c>
      <c r="F128">
        <v>0</v>
      </c>
    </row>
    <row r="129" spans="1:6" x14ac:dyDescent="0.3">
      <c r="A129">
        <v>15</v>
      </c>
      <c r="B129">
        <v>19750</v>
      </c>
      <c r="C129">
        <v>0</v>
      </c>
      <c r="D129">
        <v>2</v>
      </c>
      <c r="E129">
        <v>1</v>
      </c>
      <c r="F129">
        <v>0</v>
      </c>
    </row>
    <row r="130" spans="1:6" x14ac:dyDescent="0.3">
      <c r="A130">
        <v>15</v>
      </c>
      <c r="B130">
        <v>19751</v>
      </c>
      <c r="C130">
        <v>0</v>
      </c>
      <c r="D130">
        <v>2</v>
      </c>
      <c r="E130">
        <v>1</v>
      </c>
      <c r="F130">
        <v>0</v>
      </c>
    </row>
    <row r="131" spans="1:6" x14ac:dyDescent="0.3">
      <c r="A131">
        <v>15</v>
      </c>
      <c r="B131">
        <v>19752</v>
      </c>
      <c r="C131">
        <v>0</v>
      </c>
      <c r="D131">
        <v>2</v>
      </c>
      <c r="E131">
        <v>1</v>
      </c>
      <c r="F131">
        <v>0</v>
      </c>
    </row>
    <row r="132" spans="1:6" x14ac:dyDescent="0.3">
      <c r="A132">
        <v>15</v>
      </c>
      <c r="B132">
        <v>19753</v>
      </c>
      <c r="C132">
        <v>0</v>
      </c>
      <c r="D132">
        <v>2</v>
      </c>
      <c r="E132">
        <v>1</v>
      </c>
      <c r="F132">
        <v>0</v>
      </c>
    </row>
    <row r="133" spans="1:6" x14ac:dyDescent="0.3">
      <c r="A133">
        <v>15</v>
      </c>
      <c r="B133">
        <v>19754</v>
      </c>
      <c r="C133">
        <v>0</v>
      </c>
      <c r="D133">
        <v>2</v>
      </c>
      <c r="E133">
        <v>1</v>
      </c>
      <c r="F133">
        <v>0</v>
      </c>
    </row>
    <row r="134" spans="1:6" x14ac:dyDescent="0.3">
      <c r="A134">
        <v>8</v>
      </c>
      <c r="B134">
        <v>19755</v>
      </c>
      <c r="C134">
        <v>0</v>
      </c>
      <c r="D134">
        <v>3</v>
      </c>
      <c r="E134">
        <v>1</v>
      </c>
      <c r="F134">
        <v>0</v>
      </c>
    </row>
    <row r="135" spans="1:6" x14ac:dyDescent="0.3">
      <c r="A135">
        <v>8</v>
      </c>
      <c r="B135">
        <v>19756</v>
      </c>
      <c r="C135">
        <v>0</v>
      </c>
      <c r="D135">
        <v>3</v>
      </c>
      <c r="E135">
        <v>1</v>
      </c>
      <c r="F135">
        <v>0</v>
      </c>
    </row>
    <row r="136" spans="1:6" x14ac:dyDescent="0.3">
      <c r="A136">
        <v>8</v>
      </c>
      <c r="B136">
        <v>19757</v>
      </c>
      <c r="C136">
        <v>0</v>
      </c>
      <c r="D136">
        <v>3</v>
      </c>
      <c r="E136">
        <v>1</v>
      </c>
      <c r="F136">
        <v>0</v>
      </c>
    </row>
    <row r="137" spans="1:6" x14ac:dyDescent="0.3">
      <c r="A137">
        <v>8</v>
      </c>
      <c r="B137">
        <v>19758</v>
      </c>
      <c r="C137">
        <v>0</v>
      </c>
      <c r="D137">
        <v>3</v>
      </c>
      <c r="E137">
        <v>1</v>
      </c>
      <c r="F137">
        <v>0</v>
      </c>
    </row>
    <row r="138" spans="1:6" x14ac:dyDescent="0.3">
      <c r="A138">
        <v>9</v>
      </c>
      <c r="B138">
        <v>19782</v>
      </c>
      <c r="C138">
        <v>0</v>
      </c>
      <c r="D138">
        <v>3</v>
      </c>
      <c r="E138">
        <v>1</v>
      </c>
      <c r="F138">
        <v>0</v>
      </c>
    </row>
    <row r="139" spans="1:6" x14ac:dyDescent="0.3">
      <c r="A139">
        <v>9</v>
      </c>
      <c r="B139">
        <v>19783</v>
      </c>
      <c r="C139">
        <v>0</v>
      </c>
      <c r="D139">
        <v>3</v>
      </c>
      <c r="E139">
        <v>1</v>
      </c>
      <c r="F139">
        <v>0</v>
      </c>
    </row>
    <row r="140" spans="1:6" x14ac:dyDescent="0.3">
      <c r="A140">
        <v>9</v>
      </c>
      <c r="B140">
        <v>19784</v>
      </c>
      <c r="C140">
        <v>0</v>
      </c>
      <c r="D140">
        <v>3</v>
      </c>
      <c r="E140">
        <v>1</v>
      </c>
      <c r="F140">
        <v>0</v>
      </c>
    </row>
    <row r="141" spans="1:6" x14ac:dyDescent="0.3">
      <c r="A141">
        <v>9</v>
      </c>
      <c r="B141">
        <v>19785</v>
      </c>
      <c r="C141">
        <v>0</v>
      </c>
      <c r="D141">
        <v>3</v>
      </c>
      <c r="E141">
        <v>1</v>
      </c>
      <c r="F141">
        <v>0</v>
      </c>
    </row>
    <row r="142" spans="1:6" x14ac:dyDescent="0.3">
      <c r="A142">
        <v>15</v>
      </c>
      <c r="B142">
        <v>19786</v>
      </c>
      <c r="C142">
        <v>0</v>
      </c>
      <c r="D142">
        <v>2</v>
      </c>
      <c r="E142">
        <v>1</v>
      </c>
      <c r="F142">
        <v>0</v>
      </c>
    </row>
    <row r="143" spans="1:6" x14ac:dyDescent="0.3">
      <c r="A143">
        <v>15</v>
      </c>
      <c r="B143">
        <v>19787</v>
      </c>
      <c r="C143">
        <v>0</v>
      </c>
      <c r="D143">
        <v>2</v>
      </c>
      <c r="E143">
        <v>1</v>
      </c>
      <c r="F143">
        <v>0</v>
      </c>
    </row>
    <row r="144" spans="1:6" x14ac:dyDescent="0.3">
      <c r="A144">
        <v>15</v>
      </c>
      <c r="B144">
        <v>19788</v>
      </c>
      <c r="C144">
        <v>0</v>
      </c>
      <c r="D144">
        <v>2</v>
      </c>
      <c r="E144">
        <v>1</v>
      </c>
      <c r="F144">
        <v>0</v>
      </c>
    </row>
    <row r="145" spans="1:6" x14ac:dyDescent="0.3">
      <c r="A145">
        <v>15</v>
      </c>
      <c r="B145">
        <v>19789</v>
      </c>
      <c r="C145">
        <v>0</v>
      </c>
      <c r="D145">
        <v>2</v>
      </c>
      <c r="E145">
        <v>1</v>
      </c>
      <c r="F145">
        <v>0</v>
      </c>
    </row>
    <row r="146" spans="1:6" x14ac:dyDescent="0.3">
      <c r="A146">
        <v>15</v>
      </c>
      <c r="B146">
        <v>19790</v>
      </c>
      <c r="C146">
        <v>0</v>
      </c>
      <c r="D146">
        <v>2</v>
      </c>
      <c r="E146">
        <v>1</v>
      </c>
      <c r="F146">
        <v>0</v>
      </c>
    </row>
    <row r="147" spans="1:6" x14ac:dyDescent="0.3">
      <c r="A147">
        <v>15</v>
      </c>
      <c r="B147">
        <v>19791</v>
      </c>
      <c r="C147">
        <v>0</v>
      </c>
      <c r="D147">
        <v>2</v>
      </c>
      <c r="E147">
        <v>1</v>
      </c>
      <c r="F147">
        <v>0</v>
      </c>
    </row>
    <row r="148" spans="1:6" x14ac:dyDescent="0.3">
      <c r="A148">
        <v>15</v>
      </c>
      <c r="B148">
        <v>19792</v>
      </c>
      <c r="C148">
        <v>0</v>
      </c>
      <c r="D148">
        <v>2</v>
      </c>
      <c r="E148">
        <v>1</v>
      </c>
      <c r="F148">
        <v>0</v>
      </c>
    </row>
    <row r="149" spans="1:6" x14ac:dyDescent="0.3">
      <c r="A149">
        <v>11</v>
      </c>
      <c r="B149">
        <v>19794</v>
      </c>
      <c r="C149">
        <v>0</v>
      </c>
      <c r="D149">
        <v>3</v>
      </c>
      <c r="E149">
        <v>1</v>
      </c>
      <c r="F149">
        <v>0</v>
      </c>
    </row>
    <row r="150" spans="1:6" x14ac:dyDescent="0.3">
      <c r="A150">
        <v>11</v>
      </c>
      <c r="B150">
        <v>19795</v>
      </c>
      <c r="C150">
        <v>0</v>
      </c>
      <c r="D150">
        <v>3</v>
      </c>
      <c r="E150">
        <v>1</v>
      </c>
      <c r="F150">
        <v>0</v>
      </c>
    </row>
    <row r="151" spans="1:6" x14ac:dyDescent="0.3">
      <c r="A151">
        <v>11</v>
      </c>
      <c r="B151">
        <v>19795</v>
      </c>
      <c r="C151">
        <v>0</v>
      </c>
      <c r="D151">
        <v>3</v>
      </c>
      <c r="E151">
        <v>1</v>
      </c>
      <c r="F151">
        <v>0</v>
      </c>
    </row>
    <row r="152" spans="1:6" x14ac:dyDescent="0.3">
      <c r="A152">
        <v>11</v>
      </c>
      <c r="B152">
        <v>19796</v>
      </c>
      <c r="C152">
        <v>0</v>
      </c>
      <c r="D152">
        <v>3</v>
      </c>
      <c r="E152">
        <v>1</v>
      </c>
      <c r="F152">
        <v>0</v>
      </c>
    </row>
    <row r="153" spans="1:6" x14ac:dyDescent="0.3">
      <c r="A153">
        <v>11</v>
      </c>
      <c r="B153">
        <v>19797</v>
      </c>
      <c r="C153">
        <v>0</v>
      </c>
      <c r="D153">
        <v>3</v>
      </c>
      <c r="E153">
        <v>1</v>
      </c>
      <c r="F153">
        <v>0</v>
      </c>
    </row>
    <row r="154" spans="1:6" x14ac:dyDescent="0.3">
      <c r="A154">
        <v>11</v>
      </c>
      <c r="B154">
        <v>19798</v>
      </c>
      <c r="C154">
        <v>0</v>
      </c>
      <c r="D154">
        <v>3</v>
      </c>
      <c r="E154">
        <v>1</v>
      </c>
      <c r="F154">
        <v>0</v>
      </c>
    </row>
    <row r="155" spans="1:6" x14ac:dyDescent="0.3">
      <c r="A155">
        <v>11</v>
      </c>
      <c r="B155">
        <v>19799</v>
      </c>
      <c r="C155">
        <v>0</v>
      </c>
      <c r="D155">
        <v>3</v>
      </c>
      <c r="E155">
        <v>1</v>
      </c>
      <c r="F155">
        <v>0</v>
      </c>
    </row>
    <row r="156" spans="1:6" x14ac:dyDescent="0.3">
      <c r="A156">
        <v>11</v>
      </c>
      <c r="B156">
        <v>19800</v>
      </c>
      <c r="C156">
        <v>0</v>
      </c>
      <c r="D156">
        <v>3</v>
      </c>
      <c r="E156">
        <v>1</v>
      </c>
      <c r="F156">
        <v>0</v>
      </c>
    </row>
    <row r="157" spans="1:6" x14ac:dyDescent="0.3">
      <c r="A157">
        <v>11</v>
      </c>
      <c r="B157">
        <v>19801</v>
      </c>
      <c r="C157">
        <v>0</v>
      </c>
      <c r="D157">
        <v>3</v>
      </c>
      <c r="E157">
        <v>1</v>
      </c>
      <c r="F157">
        <v>0</v>
      </c>
    </row>
    <row r="158" spans="1:6" x14ac:dyDescent="0.3">
      <c r="A158">
        <v>11</v>
      </c>
      <c r="B158">
        <v>19802</v>
      </c>
      <c r="C158">
        <v>0</v>
      </c>
      <c r="D158">
        <v>3</v>
      </c>
      <c r="E158">
        <v>1</v>
      </c>
      <c r="F158">
        <v>0</v>
      </c>
    </row>
    <row r="159" spans="1:6" x14ac:dyDescent="0.3">
      <c r="A159">
        <v>11</v>
      </c>
      <c r="B159">
        <v>19803</v>
      </c>
      <c r="C159">
        <v>0</v>
      </c>
      <c r="D159">
        <v>3</v>
      </c>
      <c r="E159">
        <v>1</v>
      </c>
      <c r="F159">
        <v>0</v>
      </c>
    </row>
    <row r="160" spans="1:6" x14ac:dyDescent="0.3">
      <c r="A160">
        <v>9</v>
      </c>
      <c r="B160">
        <v>19809</v>
      </c>
      <c r="C160">
        <v>0</v>
      </c>
      <c r="D160">
        <v>3</v>
      </c>
      <c r="E160">
        <v>1</v>
      </c>
      <c r="F160">
        <v>0</v>
      </c>
    </row>
    <row r="161" spans="1:6" x14ac:dyDescent="0.3">
      <c r="A161">
        <v>9</v>
      </c>
      <c r="B161">
        <v>19811</v>
      </c>
      <c r="C161">
        <v>0</v>
      </c>
      <c r="D161">
        <v>3</v>
      </c>
      <c r="E161">
        <v>1</v>
      </c>
      <c r="F161">
        <v>0</v>
      </c>
    </row>
    <row r="162" spans="1:6" x14ac:dyDescent="0.3">
      <c r="A162">
        <v>12</v>
      </c>
      <c r="B162">
        <v>19828</v>
      </c>
      <c r="C162">
        <v>0</v>
      </c>
      <c r="D162">
        <v>2</v>
      </c>
      <c r="E162">
        <v>1</v>
      </c>
      <c r="F162">
        <v>0</v>
      </c>
    </row>
    <row r="163" spans="1:6" x14ac:dyDescent="0.3">
      <c r="A163">
        <v>12</v>
      </c>
      <c r="B163">
        <v>19829</v>
      </c>
      <c r="C163">
        <v>0</v>
      </c>
      <c r="D163">
        <v>2</v>
      </c>
      <c r="E163">
        <v>1</v>
      </c>
      <c r="F163">
        <v>0</v>
      </c>
    </row>
    <row r="164" spans="1:6" x14ac:dyDescent="0.3">
      <c r="A164">
        <v>12</v>
      </c>
      <c r="B164">
        <v>19830</v>
      </c>
      <c r="C164">
        <v>0</v>
      </c>
      <c r="D164">
        <v>2</v>
      </c>
      <c r="E164">
        <v>1</v>
      </c>
      <c r="F164">
        <v>0</v>
      </c>
    </row>
    <row r="165" spans="1:6" x14ac:dyDescent="0.3">
      <c r="A165">
        <v>19</v>
      </c>
      <c r="B165">
        <v>19831</v>
      </c>
      <c r="C165">
        <v>0</v>
      </c>
      <c r="D165">
        <v>3</v>
      </c>
      <c r="E165">
        <v>1</v>
      </c>
      <c r="F165">
        <v>0</v>
      </c>
    </row>
    <row r="166" spans="1:6" x14ac:dyDescent="0.3">
      <c r="A166">
        <v>19</v>
      </c>
      <c r="B166">
        <v>19832</v>
      </c>
      <c r="C166">
        <v>0</v>
      </c>
      <c r="D166">
        <v>3</v>
      </c>
      <c r="E166">
        <v>1</v>
      </c>
      <c r="F166">
        <v>0</v>
      </c>
    </row>
    <row r="167" spans="1:6" x14ac:dyDescent="0.3">
      <c r="A167">
        <v>19</v>
      </c>
      <c r="B167">
        <v>19833</v>
      </c>
      <c r="C167">
        <v>0</v>
      </c>
      <c r="D167">
        <v>3</v>
      </c>
      <c r="E167">
        <v>1</v>
      </c>
      <c r="F167">
        <v>0</v>
      </c>
    </row>
    <row r="168" spans="1:6" x14ac:dyDescent="0.3">
      <c r="A168">
        <v>19</v>
      </c>
      <c r="B168">
        <v>19834</v>
      </c>
      <c r="C168">
        <v>0</v>
      </c>
      <c r="D168">
        <v>3</v>
      </c>
      <c r="E168">
        <v>1</v>
      </c>
      <c r="F168">
        <v>0</v>
      </c>
    </row>
    <row r="169" spans="1:6" x14ac:dyDescent="0.3">
      <c r="A169">
        <v>19</v>
      </c>
      <c r="B169">
        <v>19835</v>
      </c>
      <c r="C169">
        <v>0</v>
      </c>
      <c r="D169">
        <v>3</v>
      </c>
      <c r="E169">
        <v>1</v>
      </c>
      <c r="F169">
        <v>0</v>
      </c>
    </row>
    <row r="170" spans="1:6" x14ac:dyDescent="0.3">
      <c r="A170">
        <v>19</v>
      </c>
      <c r="B170">
        <v>19836</v>
      </c>
      <c r="C170">
        <v>0</v>
      </c>
      <c r="D170">
        <v>3</v>
      </c>
      <c r="E170">
        <v>1</v>
      </c>
      <c r="F170">
        <v>0</v>
      </c>
    </row>
    <row r="171" spans="1:6" x14ac:dyDescent="0.3">
      <c r="A171">
        <v>19</v>
      </c>
      <c r="B171">
        <v>19837</v>
      </c>
      <c r="C171">
        <v>0</v>
      </c>
      <c r="D171">
        <v>3</v>
      </c>
      <c r="E171">
        <v>1</v>
      </c>
      <c r="F171">
        <v>0</v>
      </c>
    </row>
    <row r="172" spans="1:6" x14ac:dyDescent="0.3">
      <c r="A172">
        <v>19</v>
      </c>
      <c r="B172">
        <v>19838</v>
      </c>
      <c r="C172">
        <v>0</v>
      </c>
      <c r="D172">
        <v>3</v>
      </c>
      <c r="E172">
        <v>1</v>
      </c>
      <c r="F172">
        <v>0</v>
      </c>
    </row>
    <row r="173" spans="1:6" x14ac:dyDescent="0.3">
      <c r="A173">
        <v>19</v>
      </c>
      <c r="B173">
        <v>19839</v>
      </c>
      <c r="C173">
        <v>0</v>
      </c>
      <c r="D173">
        <v>3</v>
      </c>
      <c r="E173">
        <v>1</v>
      </c>
      <c r="F173">
        <v>0</v>
      </c>
    </row>
    <row r="174" spans="1:6" x14ac:dyDescent="0.3">
      <c r="A174">
        <v>19</v>
      </c>
      <c r="B174">
        <v>19840</v>
      </c>
      <c r="C174">
        <v>0</v>
      </c>
      <c r="D174">
        <v>3</v>
      </c>
      <c r="E174">
        <v>1</v>
      </c>
      <c r="F174">
        <v>0</v>
      </c>
    </row>
    <row r="175" spans="1:6" x14ac:dyDescent="0.3">
      <c r="A175">
        <v>19</v>
      </c>
      <c r="B175">
        <v>19841</v>
      </c>
      <c r="C175">
        <v>0</v>
      </c>
      <c r="D175">
        <v>3</v>
      </c>
      <c r="E175">
        <v>1</v>
      </c>
      <c r="F175">
        <v>0</v>
      </c>
    </row>
    <row r="176" spans="1:6" x14ac:dyDescent="0.3">
      <c r="A176">
        <v>19</v>
      </c>
      <c r="B176">
        <v>19842</v>
      </c>
      <c r="C176">
        <v>0</v>
      </c>
      <c r="D176">
        <v>3</v>
      </c>
      <c r="E176">
        <v>1</v>
      </c>
      <c r="F176">
        <v>0</v>
      </c>
    </row>
    <row r="177" spans="1:6" x14ac:dyDescent="0.3">
      <c r="A177">
        <v>18</v>
      </c>
      <c r="B177">
        <v>19848</v>
      </c>
      <c r="C177">
        <v>0</v>
      </c>
      <c r="D177">
        <v>3</v>
      </c>
      <c r="E177">
        <v>1</v>
      </c>
      <c r="F177">
        <v>0</v>
      </c>
    </row>
    <row r="178" spans="1:6" x14ac:dyDescent="0.3">
      <c r="A178">
        <v>18</v>
      </c>
      <c r="B178">
        <v>19849</v>
      </c>
      <c r="C178">
        <v>0</v>
      </c>
      <c r="D178">
        <v>3</v>
      </c>
      <c r="E178">
        <v>1</v>
      </c>
      <c r="F178">
        <v>0</v>
      </c>
    </row>
    <row r="179" spans="1:6" x14ac:dyDescent="0.3">
      <c r="A179">
        <v>18</v>
      </c>
      <c r="B179">
        <v>19850</v>
      </c>
      <c r="C179">
        <v>0</v>
      </c>
      <c r="D179">
        <v>3</v>
      </c>
      <c r="E179">
        <v>1</v>
      </c>
      <c r="F179">
        <v>0</v>
      </c>
    </row>
    <row r="180" spans="1:6" x14ac:dyDescent="0.3">
      <c r="A180">
        <v>18</v>
      </c>
      <c r="B180">
        <v>19851</v>
      </c>
      <c r="C180">
        <v>0</v>
      </c>
      <c r="D180">
        <v>3</v>
      </c>
      <c r="E180">
        <v>1</v>
      </c>
      <c r="F180">
        <v>0</v>
      </c>
    </row>
    <row r="181" spans="1:6" x14ac:dyDescent="0.3">
      <c r="A181">
        <v>18</v>
      </c>
      <c r="B181">
        <v>19852</v>
      </c>
      <c r="C181">
        <v>0</v>
      </c>
      <c r="D181">
        <v>3</v>
      </c>
      <c r="E181">
        <v>1</v>
      </c>
      <c r="F181">
        <v>0</v>
      </c>
    </row>
    <row r="182" spans="1:6" x14ac:dyDescent="0.3">
      <c r="A182">
        <v>18</v>
      </c>
      <c r="B182">
        <v>19853</v>
      </c>
      <c r="C182">
        <v>0</v>
      </c>
      <c r="D182">
        <v>3</v>
      </c>
      <c r="E182">
        <v>1</v>
      </c>
      <c r="F182">
        <v>0</v>
      </c>
    </row>
    <row r="183" spans="1:6" x14ac:dyDescent="0.3">
      <c r="A183">
        <v>18</v>
      </c>
      <c r="B183">
        <v>19854</v>
      </c>
      <c r="C183">
        <v>0</v>
      </c>
      <c r="D183">
        <v>3</v>
      </c>
      <c r="E183">
        <v>1</v>
      </c>
      <c r="F183">
        <v>0</v>
      </c>
    </row>
    <row r="184" spans="1:6" x14ac:dyDescent="0.3">
      <c r="A184">
        <v>7</v>
      </c>
      <c r="B184">
        <v>92637</v>
      </c>
      <c r="C184">
        <v>0</v>
      </c>
      <c r="D184">
        <v>1</v>
      </c>
      <c r="E184">
        <v>1</v>
      </c>
      <c r="F184">
        <v>0</v>
      </c>
    </row>
    <row r="185" spans="1:6" x14ac:dyDescent="0.3">
      <c r="A185">
        <v>7</v>
      </c>
      <c r="B185">
        <v>92638</v>
      </c>
      <c r="C185">
        <v>0</v>
      </c>
      <c r="D185">
        <v>1</v>
      </c>
      <c r="E185">
        <v>1</v>
      </c>
      <c r="F185">
        <v>0</v>
      </c>
    </row>
    <row r="186" spans="1:6" x14ac:dyDescent="0.3">
      <c r="A186">
        <v>7</v>
      </c>
      <c r="B186">
        <v>92639</v>
      </c>
      <c r="C186">
        <v>0</v>
      </c>
      <c r="D186">
        <v>1</v>
      </c>
      <c r="E186">
        <v>1</v>
      </c>
      <c r="F186">
        <v>0</v>
      </c>
    </row>
    <row r="187" spans="1:6" x14ac:dyDescent="0.3">
      <c r="A187">
        <v>7</v>
      </c>
      <c r="B187">
        <v>92640</v>
      </c>
      <c r="C187">
        <v>0</v>
      </c>
      <c r="D187">
        <v>1</v>
      </c>
      <c r="E187">
        <v>1</v>
      </c>
      <c r="F187">
        <v>0</v>
      </c>
    </row>
    <row r="188" spans="1:6" x14ac:dyDescent="0.3">
      <c r="A188">
        <v>7</v>
      </c>
      <c r="B188">
        <v>92641</v>
      </c>
      <c r="C188">
        <v>0</v>
      </c>
      <c r="D188">
        <v>1</v>
      </c>
      <c r="E188">
        <v>1</v>
      </c>
      <c r="F188">
        <v>0</v>
      </c>
    </row>
    <row r="189" spans="1:6" x14ac:dyDescent="0.3">
      <c r="A189">
        <v>7</v>
      </c>
      <c r="B189">
        <v>92642</v>
      </c>
      <c r="C189">
        <v>0</v>
      </c>
      <c r="D189">
        <v>1</v>
      </c>
      <c r="E189">
        <v>1</v>
      </c>
      <c r="F189">
        <v>0</v>
      </c>
    </row>
    <row r="190" spans="1:6" x14ac:dyDescent="0.3">
      <c r="A190">
        <v>7</v>
      </c>
      <c r="B190">
        <v>92643</v>
      </c>
      <c r="C190">
        <v>0</v>
      </c>
      <c r="D190">
        <v>1</v>
      </c>
      <c r="E190">
        <v>1</v>
      </c>
      <c r="F190">
        <v>0</v>
      </c>
    </row>
    <row r="191" spans="1:6" x14ac:dyDescent="0.3">
      <c r="A191">
        <v>7</v>
      </c>
      <c r="B191">
        <v>92644</v>
      </c>
      <c r="C191">
        <v>0</v>
      </c>
      <c r="D191">
        <v>1</v>
      </c>
      <c r="E191">
        <v>1</v>
      </c>
      <c r="F191">
        <v>0</v>
      </c>
    </row>
    <row r="192" spans="1:6" x14ac:dyDescent="0.3">
      <c r="A192">
        <v>7</v>
      </c>
      <c r="B192">
        <v>92645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7</v>
      </c>
      <c r="B193">
        <v>92646</v>
      </c>
      <c r="C193">
        <v>0</v>
      </c>
      <c r="D193">
        <v>1</v>
      </c>
      <c r="E193">
        <v>1</v>
      </c>
      <c r="F193">
        <v>0</v>
      </c>
    </row>
    <row r="194" spans="1:6" x14ac:dyDescent="0.3">
      <c r="A194">
        <v>7</v>
      </c>
      <c r="B194">
        <v>92647</v>
      </c>
      <c r="C194">
        <v>0</v>
      </c>
      <c r="D194">
        <v>1</v>
      </c>
      <c r="E194">
        <v>1</v>
      </c>
      <c r="F194">
        <v>0</v>
      </c>
    </row>
    <row r="195" spans="1:6" x14ac:dyDescent="0.3">
      <c r="A195">
        <v>7</v>
      </c>
      <c r="B195">
        <v>92648</v>
      </c>
      <c r="C195">
        <v>0</v>
      </c>
      <c r="D195">
        <v>1</v>
      </c>
      <c r="E195">
        <v>1</v>
      </c>
      <c r="F195">
        <v>0</v>
      </c>
    </row>
    <row r="196" spans="1:6" x14ac:dyDescent="0.3">
      <c r="A196">
        <v>7</v>
      </c>
      <c r="B196">
        <v>92649</v>
      </c>
      <c r="C196">
        <v>0</v>
      </c>
      <c r="D196">
        <v>1</v>
      </c>
      <c r="E196">
        <v>1</v>
      </c>
      <c r="F196">
        <v>0</v>
      </c>
    </row>
    <row r="197" spans="1:6" x14ac:dyDescent="0.3">
      <c r="A197">
        <v>7</v>
      </c>
      <c r="B197">
        <v>92650</v>
      </c>
      <c r="C197">
        <v>0</v>
      </c>
      <c r="D197">
        <v>1</v>
      </c>
      <c r="E197">
        <v>1</v>
      </c>
      <c r="F197">
        <v>0</v>
      </c>
    </row>
    <row r="198" spans="1:6" x14ac:dyDescent="0.3">
      <c r="A198">
        <v>7</v>
      </c>
      <c r="B198">
        <v>92651</v>
      </c>
      <c r="C198">
        <v>0</v>
      </c>
      <c r="D198">
        <v>1</v>
      </c>
      <c r="E198">
        <v>1</v>
      </c>
      <c r="F198">
        <v>0</v>
      </c>
    </row>
    <row r="199" spans="1:6" x14ac:dyDescent="0.3">
      <c r="A199">
        <v>7</v>
      </c>
      <c r="B199">
        <v>92652</v>
      </c>
      <c r="C199">
        <v>0</v>
      </c>
      <c r="D199">
        <v>1</v>
      </c>
      <c r="E199">
        <v>1</v>
      </c>
      <c r="F199">
        <v>0</v>
      </c>
    </row>
    <row r="200" spans="1:6" x14ac:dyDescent="0.3">
      <c r="A200">
        <v>7</v>
      </c>
      <c r="B200">
        <v>92653</v>
      </c>
      <c r="C200">
        <v>0</v>
      </c>
      <c r="D200">
        <v>1</v>
      </c>
      <c r="E200">
        <v>1</v>
      </c>
      <c r="F200">
        <v>0</v>
      </c>
    </row>
    <row r="201" spans="1:6" x14ac:dyDescent="0.3">
      <c r="A201">
        <v>7</v>
      </c>
      <c r="B201">
        <v>92654</v>
      </c>
      <c r="C201">
        <v>0</v>
      </c>
      <c r="D201">
        <v>1</v>
      </c>
      <c r="E201">
        <v>1</v>
      </c>
      <c r="F201">
        <v>0</v>
      </c>
    </row>
    <row r="202" spans="1:6" x14ac:dyDescent="0.3">
      <c r="A202">
        <v>7</v>
      </c>
      <c r="B202">
        <v>92655</v>
      </c>
      <c r="C202">
        <v>0</v>
      </c>
      <c r="D202">
        <v>1</v>
      </c>
      <c r="E202">
        <v>1</v>
      </c>
      <c r="F202">
        <v>0</v>
      </c>
    </row>
    <row r="203" spans="1:6" x14ac:dyDescent="0.3">
      <c r="A203">
        <v>7</v>
      </c>
      <c r="B203">
        <v>92656</v>
      </c>
      <c r="C203">
        <v>0</v>
      </c>
      <c r="D203">
        <v>1</v>
      </c>
      <c r="E203">
        <v>1</v>
      </c>
      <c r="F203">
        <v>0</v>
      </c>
    </row>
    <row r="204" spans="1:6" x14ac:dyDescent="0.3">
      <c r="A204">
        <v>7</v>
      </c>
      <c r="B204">
        <v>92657</v>
      </c>
      <c r="C204">
        <v>0</v>
      </c>
      <c r="D204">
        <v>1</v>
      </c>
      <c r="E204">
        <v>1</v>
      </c>
      <c r="F204">
        <v>0</v>
      </c>
    </row>
    <row r="205" spans="1:6" x14ac:dyDescent="0.3">
      <c r="A205">
        <v>7</v>
      </c>
      <c r="B205">
        <v>92658</v>
      </c>
      <c r="C205">
        <v>0</v>
      </c>
      <c r="D205">
        <v>1</v>
      </c>
      <c r="E205">
        <v>1</v>
      </c>
      <c r="F205">
        <v>0</v>
      </c>
    </row>
    <row r="206" spans="1:6" x14ac:dyDescent="0.3">
      <c r="A206">
        <v>7</v>
      </c>
      <c r="B206">
        <v>92659</v>
      </c>
      <c r="C206">
        <v>0</v>
      </c>
      <c r="D206">
        <v>1</v>
      </c>
      <c r="E206">
        <v>1</v>
      </c>
      <c r="F206">
        <v>0</v>
      </c>
    </row>
    <row r="207" spans="1:6" x14ac:dyDescent="0.3">
      <c r="A207">
        <v>7</v>
      </c>
      <c r="B207">
        <v>92660</v>
      </c>
      <c r="C207">
        <v>0</v>
      </c>
      <c r="D207">
        <v>1</v>
      </c>
      <c r="E207">
        <v>1</v>
      </c>
      <c r="F207">
        <v>0</v>
      </c>
    </row>
    <row r="208" spans="1:6" x14ac:dyDescent="0.3">
      <c r="A208">
        <v>7</v>
      </c>
      <c r="B208">
        <v>92661</v>
      </c>
      <c r="C208">
        <v>0</v>
      </c>
      <c r="D208">
        <v>1</v>
      </c>
      <c r="E208">
        <v>1</v>
      </c>
      <c r="F208">
        <v>0</v>
      </c>
    </row>
    <row r="209" spans="1:6" x14ac:dyDescent="0.3">
      <c r="A209">
        <v>7</v>
      </c>
      <c r="B209">
        <v>92662</v>
      </c>
      <c r="C209">
        <v>0</v>
      </c>
      <c r="D209">
        <v>1</v>
      </c>
      <c r="E209">
        <v>1</v>
      </c>
      <c r="F209">
        <v>0</v>
      </c>
    </row>
    <row r="210" spans="1:6" x14ac:dyDescent="0.3">
      <c r="A210">
        <v>7</v>
      </c>
      <c r="B210">
        <v>92663</v>
      </c>
      <c r="C210">
        <v>0</v>
      </c>
      <c r="D210">
        <v>1</v>
      </c>
      <c r="E210">
        <v>1</v>
      </c>
      <c r="F210">
        <v>0</v>
      </c>
    </row>
    <row r="211" spans="1:6" x14ac:dyDescent="0.3">
      <c r="A211">
        <v>7</v>
      </c>
      <c r="B211">
        <v>92664</v>
      </c>
      <c r="C211">
        <v>0</v>
      </c>
      <c r="D211">
        <v>1</v>
      </c>
      <c r="E211">
        <v>1</v>
      </c>
      <c r="F211">
        <v>0</v>
      </c>
    </row>
    <row r="212" spans="1:6" x14ac:dyDescent="0.3">
      <c r="A212">
        <v>7</v>
      </c>
      <c r="B212">
        <v>92665</v>
      </c>
      <c r="C212">
        <v>0</v>
      </c>
      <c r="D212">
        <v>1</v>
      </c>
      <c r="E212">
        <v>1</v>
      </c>
      <c r="F212">
        <v>0</v>
      </c>
    </row>
    <row r="213" spans="1:6" x14ac:dyDescent="0.3">
      <c r="A213">
        <v>7</v>
      </c>
      <c r="B213">
        <v>92666</v>
      </c>
      <c r="C213">
        <v>0</v>
      </c>
      <c r="D213">
        <v>1</v>
      </c>
      <c r="E213">
        <v>1</v>
      </c>
      <c r="F213">
        <v>0</v>
      </c>
    </row>
    <row r="214" spans="1:6" x14ac:dyDescent="0.3">
      <c r="A214">
        <v>7</v>
      </c>
      <c r="B214">
        <v>92667</v>
      </c>
      <c r="C214">
        <v>0</v>
      </c>
      <c r="D214">
        <v>1</v>
      </c>
      <c r="E214">
        <v>1</v>
      </c>
      <c r="F214">
        <v>0</v>
      </c>
    </row>
    <row r="215" spans="1:6" x14ac:dyDescent="0.3">
      <c r="A215">
        <v>7</v>
      </c>
      <c r="B215">
        <v>92668</v>
      </c>
      <c r="C215">
        <v>0</v>
      </c>
      <c r="D215">
        <v>1</v>
      </c>
      <c r="E215">
        <v>1</v>
      </c>
      <c r="F215">
        <v>0</v>
      </c>
    </row>
    <row r="216" spans="1:6" x14ac:dyDescent="0.3">
      <c r="A216">
        <v>7</v>
      </c>
      <c r="B216">
        <v>92669</v>
      </c>
      <c r="C216">
        <v>0</v>
      </c>
      <c r="D216">
        <v>1</v>
      </c>
      <c r="E216">
        <v>1</v>
      </c>
      <c r="F216">
        <v>0</v>
      </c>
    </row>
    <row r="217" spans="1:6" x14ac:dyDescent="0.3">
      <c r="A217">
        <v>7</v>
      </c>
      <c r="B217">
        <v>92670</v>
      </c>
      <c r="C217">
        <v>0</v>
      </c>
      <c r="D217">
        <v>1</v>
      </c>
      <c r="E217">
        <v>1</v>
      </c>
      <c r="F217">
        <v>0</v>
      </c>
    </row>
    <row r="218" spans="1:6" x14ac:dyDescent="0.3">
      <c r="A218">
        <v>7</v>
      </c>
      <c r="B218">
        <v>92671</v>
      </c>
      <c r="C218">
        <v>0</v>
      </c>
      <c r="D218">
        <v>1</v>
      </c>
      <c r="E218">
        <v>1</v>
      </c>
      <c r="F218">
        <v>0</v>
      </c>
    </row>
    <row r="219" spans="1:6" x14ac:dyDescent="0.3">
      <c r="A219">
        <v>7</v>
      </c>
      <c r="B219">
        <v>92672</v>
      </c>
      <c r="C219">
        <v>0</v>
      </c>
      <c r="D219">
        <v>1</v>
      </c>
      <c r="E219">
        <v>1</v>
      </c>
      <c r="F219">
        <v>0</v>
      </c>
    </row>
    <row r="220" spans="1:6" x14ac:dyDescent="0.3">
      <c r="A220">
        <v>7</v>
      </c>
      <c r="B220">
        <v>92673</v>
      </c>
      <c r="C220">
        <v>0</v>
      </c>
      <c r="D220">
        <v>1</v>
      </c>
      <c r="E220">
        <v>1</v>
      </c>
      <c r="F220">
        <v>0</v>
      </c>
    </row>
    <row r="221" spans="1:6" x14ac:dyDescent="0.3">
      <c r="A221">
        <v>7</v>
      </c>
      <c r="B221">
        <v>92675</v>
      </c>
      <c r="C221">
        <v>0</v>
      </c>
      <c r="D221">
        <v>1</v>
      </c>
      <c r="E221">
        <v>1</v>
      </c>
      <c r="F221">
        <v>0</v>
      </c>
    </row>
    <row r="222" spans="1:6" x14ac:dyDescent="0.3">
      <c r="A222">
        <v>7</v>
      </c>
      <c r="B222">
        <v>92676</v>
      </c>
      <c r="C222">
        <v>0</v>
      </c>
      <c r="D222">
        <v>1</v>
      </c>
      <c r="E222">
        <v>1</v>
      </c>
      <c r="F222">
        <v>0</v>
      </c>
    </row>
    <row r="223" spans="1:6" x14ac:dyDescent="0.3">
      <c r="A223">
        <v>7</v>
      </c>
      <c r="B223">
        <v>92677</v>
      </c>
      <c r="C223">
        <v>0</v>
      </c>
      <c r="D223">
        <v>1</v>
      </c>
      <c r="E223">
        <v>1</v>
      </c>
      <c r="F223">
        <v>0</v>
      </c>
    </row>
    <row r="224" spans="1:6" x14ac:dyDescent="0.3">
      <c r="A224">
        <v>7</v>
      </c>
      <c r="B224">
        <v>92678</v>
      </c>
      <c r="C224">
        <v>0</v>
      </c>
      <c r="D224">
        <v>1</v>
      </c>
      <c r="E224">
        <v>1</v>
      </c>
      <c r="F224">
        <v>0</v>
      </c>
    </row>
    <row r="225" spans="1:6" x14ac:dyDescent="0.3">
      <c r="A225">
        <v>7</v>
      </c>
      <c r="B225">
        <v>92679</v>
      </c>
      <c r="C225">
        <v>0</v>
      </c>
      <c r="D225">
        <v>1</v>
      </c>
      <c r="E225">
        <v>1</v>
      </c>
      <c r="F225">
        <v>0</v>
      </c>
    </row>
    <row r="226" spans="1:6" x14ac:dyDescent="0.3">
      <c r="A226">
        <v>7</v>
      </c>
      <c r="B226">
        <v>92680</v>
      </c>
      <c r="C226">
        <v>0</v>
      </c>
      <c r="D226">
        <v>1</v>
      </c>
      <c r="E226">
        <v>1</v>
      </c>
      <c r="F226">
        <v>0</v>
      </c>
    </row>
    <row r="227" spans="1:6" x14ac:dyDescent="0.3">
      <c r="A227">
        <v>7</v>
      </c>
      <c r="B227">
        <v>92681</v>
      </c>
      <c r="C227">
        <v>0</v>
      </c>
      <c r="D227">
        <v>1</v>
      </c>
      <c r="E227">
        <v>1</v>
      </c>
      <c r="F227">
        <v>0</v>
      </c>
    </row>
    <row r="228" spans="1:6" x14ac:dyDescent="0.3">
      <c r="A228">
        <v>7</v>
      </c>
      <c r="B228">
        <v>92682</v>
      </c>
      <c r="C228">
        <v>0</v>
      </c>
      <c r="D228">
        <v>1</v>
      </c>
      <c r="E228">
        <v>1</v>
      </c>
      <c r="F228">
        <v>0</v>
      </c>
    </row>
    <row r="229" spans="1:6" x14ac:dyDescent="0.3">
      <c r="A229">
        <v>7</v>
      </c>
      <c r="B229">
        <v>92683</v>
      </c>
      <c r="C229">
        <v>0</v>
      </c>
      <c r="D229">
        <v>1</v>
      </c>
      <c r="E229">
        <v>1</v>
      </c>
      <c r="F229">
        <v>0</v>
      </c>
    </row>
    <row r="230" spans="1:6" x14ac:dyDescent="0.3">
      <c r="A230">
        <v>7</v>
      </c>
      <c r="B230">
        <v>92684</v>
      </c>
      <c r="C230">
        <v>0</v>
      </c>
      <c r="D230">
        <v>1</v>
      </c>
      <c r="E230">
        <v>1</v>
      </c>
      <c r="F230">
        <v>0</v>
      </c>
    </row>
    <row r="231" spans="1:6" x14ac:dyDescent="0.3">
      <c r="A231">
        <v>7</v>
      </c>
      <c r="B231">
        <v>92684</v>
      </c>
      <c r="C231">
        <v>0</v>
      </c>
      <c r="D231">
        <v>1</v>
      </c>
      <c r="E231">
        <v>1</v>
      </c>
      <c r="F231">
        <v>0</v>
      </c>
    </row>
    <row r="232" spans="1:6" x14ac:dyDescent="0.3">
      <c r="A232">
        <v>7</v>
      </c>
      <c r="B232">
        <v>92685</v>
      </c>
      <c r="C232">
        <v>0</v>
      </c>
      <c r="D232">
        <v>1</v>
      </c>
      <c r="E232">
        <v>1</v>
      </c>
      <c r="F232">
        <v>0</v>
      </c>
    </row>
    <row r="233" spans="1:6" x14ac:dyDescent="0.3">
      <c r="A233">
        <v>7</v>
      </c>
      <c r="B233">
        <v>92686</v>
      </c>
      <c r="C233">
        <v>0</v>
      </c>
      <c r="D233">
        <v>1</v>
      </c>
      <c r="E233">
        <v>1</v>
      </c>
      <c r="F233">
        <v>0</v>
      </c>
    </row>
    <row r="234" spans="1:6" x14ac:dyDescent="0.3">
      <c r="A234">
        <v>7</v>
      </c>
      <c r="B234">
        <v>92687</v>
      </c>
      <c r="C234">
        <v>0</v>
      </c>
      <c r="D234">
        <v>1</v>
      </c>
      <c r="E234">
        <v>1</v>
      </c>
      <c r="F234">
        <v>0</v>
      </c>
    </row>
    <row r="235" spans="1:6" x14ac:dyDescent="0.3">
      <c r="A235">
        <v>7</v>
      </c>
      <c r="B235">
        <v>92688</v>
      </c>
      <c r="C235">
        <v>0</v>
      </c>
      <c r="D235">
        <v>1</v>
      </c>
      <c r="E235">
        <v>1</v>
      </c>
      <c r="F235">
        <v>0</v>
      </c>
    </row>
    <row r="236" spans="1:6" x14ac:dyDescent="0.3">
      <c r="A236">
        <v>7</v>
      </c>
      <c r="B236">
        <v>92689</v>
      </c>
      <c r="C236">
        <v>0</v>
      </c>
      <c r="D236">
        <v>1</v>
      </c>
      <c r="E236">
        <v>1</v>
      </c>
      <c r="F236">
        <v>0</v>
      </c>
    </row>
    <row r="237" spans="1:6" x14ac:dyDescent="0.3">
      <c r="A237">
        <v>7</v>
      </c>
      <c r="B237">
        <v>92690</v>
      </c>
      <c r="C237">
        <v>0</v>
      </c>
      <c r="D237">
        <v>1</v>
      </c>
      <c r="E237">
        <v>1</v>
      </c>
      <c r="F237">
        <v>0</v>
      </c>
    </row>
    <row r="238" spans="1:6" x14ac:dyDescent="0.3">
      <c r="A238">
        <v>7</v>
      </c>
      <c r="B238">
        <v>92691</v>
      </c>
      <c r="C238">
        <v>0</v>
      </c>
      <c r="D238">
        <v>1</v>
      </c>
      <c r="E238">
        <v>1</v>
      </c>
      <c r="F238">
        <v>0</v>
      </c>
    </row>
    <row r="239" spans="1:6" x14ac:dyDescent="0.3">
      <c r="A239">
        <v>7</v>
      </c>
      <c r="B239">
        <v>92692</v>
      </c>
      <c r="C239">
        <v>0</v>
      </c>
      <c r="D239">
        <v>1</v>
      </c>
      <c r="E239">
        <v>1</v>
      </c>
      <c r="F239">
        <v>0</v>
      </c>
    </row>
    <row r="240" spans="1:6" x14ac:dyDescent="0.3">
      <c r="A240">
        <v>7</v>
      </c>
      <c r="B240">
        <v>92693</v>
      </c>
      <c r="C240">
        <v>0</v>
      </c>
      <c r="D240">
        <v>1</v>
      </c>
      <c r="E240">
        <v>1</v>
      </c>
      <c r="F240">
        <v>0</v>
      </c>
    </row>
    <row r="241" spans="1:6" x14ac:dyDescent="0.3">
      <c r="A241">
        <v>7</v>
      </c>
      <c r="B241">
        <v>92694</v>
      </c>
      <c r="C241">
        <v>0</v>
      </c>
      <c r="D241">
        <v>1</v>
      </c>
      <c r="E241">
        <v>1</v>
      </c>
      <c r="F241">
        <v>0</v>
      </c>
    </row>
    <row r="242" spans="1:6" x14ac:dyDescent="0.3">
      <c r="A242">
        <v>7</v>
      </c>
      <c r="B242">
        <v>92695</v>
      </c>
      <c r="C242">
        <v>0</v>
      </c>
      <c r="D242">
        <v>1</v>
      </c>
      <c r="E242">
        <v>1</v>
      </c>
      <c r="F242">
        <v>0</v>
      </c>
    </row>
    <row r="243" spans="1:6" x14ac:dyDescent="0.3">
      <c r="A243">
        <v>7</v>
      </c>
      <c r="B243">
        <v>92696</v>
      </c>
      <c r="C243">
        <v>0</v>
      </c>
      <c r="D243">
        <v>1</v>
      </c>
      <c r="E243">
        <v>1</v>
      </c>
      <c r="F243">
        <v>0</v>
      </c>
    </row>
    <row r="244" spans="1:6" x14ac:dyDescent="0.3">
      <c r="A244">
        <v>7</v>
      </c>
      <c r="B244">
        <v>92697</v>
      </c>
      <c r="C244">
        <v>0</v>
      </c>
      <c r="D244">
        <v>1</v>
      </c>
      <c r="E244">
        <v>1</v>
      </c>
      <c r="F244">
        <v>0</v>
      </c>
    </row>
    <row r="245" spans="1:6" x14ac:dyDescent="0.3">
      <c r="A245">
        <v>7</v>
      </c>
      <c r="B245">
        <v>92698</v>
      </c>
      <c r="C245">
        <v>0</v>
      </c>
      <c r="D245">
        <v>1</v>
      </c>
      <c r="E245">
        <v>1</v>
      </c>
      <c r="F245">
        <v>0</v>
      </c>
    </row>
    <row r="246" spans="1:6" x14ac:dyDescent="0.3">
      <c r="A246">
        <v>7</v>
      </c>
      <c r="B246">
        <v>92699</v>
      </c>
      <c r="C246">
        <v>0</v>
      </c>
      <c r="D246">
        <v>1</v>
      </c>
      <c r="E246">
        <v>1</v>
      </c>
      <c r="F246">
        <v>0</v>
      </c>
    </row>
    <row r="247" spans="1:6" x14ac:dyDescent="0.3">
      <c r="A247">
        <v>7</v>
      </c>
      <c r="B247">
        <v>92700</v>
      </c>
      <c r="C247">
        <v>0</v>
      </c>
      <c r="D247">
        <v>1</v>
      </c>
      <c r="E247">
        <v>1</v>
      </c>
      <c r="F247">
        <v>0</v>
      </c>
    </row>
    <row r="248" spans="1:6" x14ac:dyDescent="0.3">
      <c r="A248">
        <v>7</v>
      </c>
      <c r="B248">
        <v>92701</v>
      </c>
      <c r="C248">
        <v>0</v>
      </c>
      <c r="D248">
        <v>1</v>
      </c>
      <c r="E248">
        <v>1</v>
      </c>
      <c r="F248">
        <v>0</v>
      </c>
    </row>
    <row r="249" spans="1:6" x14ac:dyDescent="0.3">
      <c r="A249">
        <v>7</v>
      </c>
      <c r="B249">
        <v>92702</v>
      </c>
      <c r="C249">
        <v>0</v>
      </c>
      <c r="D249">
        <v>1</v>
      </c>
      <c r="E249">
        <v>1</v>
      </c>
      <c r="F249">
        <v>0</v>
      </c>
    </row>
    <row r="250" spans="1:6" x14ac:dyDescent="0.3">
      <c r="A250">
        <v>7</v>
      </c>
      <c r="B250">
        <v>92703</v>
      </c>
      <c r="C250">
        <v>0</v>
      </c>
      <c r="D250">
        <v>1</v>
      </c>
      <c r="E250">
        <v>1</v>
      </c>
      <c r="F250">
        <v>0</v>
      </c>
    </row>
    <row r="251" spans="1:6" x14ac:dyDescent="0.3">
      <c r="A251">
        <v>7</v>
      </c>
      <c r="B251">
        <v>92704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>
        <v>7</v>
      </c>
      <c r="B252">
        <v>92705</v>
      </c>
      <c r="C252">
        <v>0</v>
      </c>
      <c r="D252">
        <v>1</v>
      </c>
      <c r="E252">
        <v>1</v>
      </c>
      <c r="F252">
        <v>0</v>
      </c>
    </row>
    <row r="253" spans="1:6" x14ac:dyDescent="0.3">
      <c r="A253">
        <v>7</v>
      </c>
      <c r="B253">
        <v>92706</v>
      </c>
      <c r="C253">
        <v>0</v>
      </c>
      <c r="D253">
        <v>1</v>
      </c>
      <c r="E253">
        <v>1</v>
      </c>
      <c r="F253">
        <v>0</v>
      </c>
    </row>
    <row r="254" spans="1:6" x14ac:dyDescent="0.3">
      <c r="A254">
        <v>7</v>
      </c>
      <c r="B254">
        <v>92707</v>
      </c>
      <c r="C254">
        <v>0</v>
      </c>
      <c r="D254">
        <v>1</v>
      </c>
      <c r="E254">
        <v>1</v>
      </c>
      <c r="F254">
        <v>0</v>
      </c>
    </row>
    <row r="255" spans="1:6" x14ac:dyDescent="0.3">
      <c r="A255">
        <v>7</v>
      </c>
      <c r="B255">
        <v>92708</v>
      </c>
      <c r="C255">
        <v>0</v>
      </c>
      <c r="D255">
        <v>1</v>
      </c>
      <c r="E255">
        <v>1</v>
      </c>
      <c r="F255">
        <v>0</v>
      </c>
    </row>
    <row r="256" spans="1:6" x14ac:dyDescent="0.3">
      <c r="A256">
        <v>13</v>
      </c>
      <c r="B256">
        <v>93048</v>
      </c>
      <c r="C256">
        <v>0</v>
      </c>
      <c r="D256">
        <v>2</v>
      </c>
      <c r="E256">
        <v>1</v>
      </c>
      <c r="F256">
        <v>0</v>
      </c>
    </row>
    <row r="257" spans="1:6" x14ac:dyDescent="0.3">
      <c r="A257">
        <v>13</v>
      </c>
      <c r="B257">
        <v>93049</v>
      </c>
      <c r="C257">
        <v>0</v>
      </c>
      <c r="D257">
        <v>2</v>
      </c>
      <c r="E257">
        <v>1</v>
      </c>
      <c r="F257">
        <v>0</v>
      </c>
    </row>
    <row r="258" spans="1:6" x14ac:dyDescent="0.3">
      <c r="A258">
        <v>13</v>
      </c>
      <c r="B258">
        <v>93050</v>
      </c>
      <c r="C258">
        <v>0</v>
      </c>
      <c r="D258">
        <v>2</v>
      </c>
      <c r="E258">
        <v>1</v>
      </c>
      <c r="F258">
        <v>0</v>
      </c>
    </row>
    <row r="259" spans="1:6" x14ac:dyDescent="0.3">
      <c r="A259">
        <v>13</v>
      </c>
      <c r="B259">
        <v>93051</v>
      </c>
      <c r="C259">
        <v>0</v>
      </c>
      <c r="D259">
        <v>2</v>
      </c>
      <c r="E259">
        <v>1</v>
      </c>
      <c r="F259">
        <v>0</v>
      </c>
    </row>
    <row r="260" spans="1:6" x14ac:dyDescent="0.3">
      <c r="A260">
        <v>13</v>
      </c>
      <c r="B260">
        <v>93052</v>
      </c>
      <c r="C260">
        <v>0</v>
      </c>
      <c r="D260">
        <v>2</v>
      </c>
      <c r="E260">
        <v>1</v>
      </c>
      <c r="F260">
        <v>0</v>
      </c>
    </row>
    <row r="261" spans="1:6" x14ac:dyDescent="0.3">
      <c r="A261">
        <v>13</v>
      </c>
      <c r="B261">
        <v>93053</v>
      </c>
      <c r="C261">
        <v>0</v>
      </c>
      <c r="D261">
        <v>2</v>
      </c>
      <c r="E261">
        <v>1</v>
      </c>
      <c r="F261">
        <v>0</v>
      </c>
    </row>
    <row r="262" spans="1:6" x14ac:dyDescent="0.3">
      <c r="A262">
        <v>13</v>
      </c>
      <c r="B262">
        <v>93054</v>
      </c>
      <c r="C262">
        <v>0</v>
      </c>
      <c r="D262">
        <v>2</v>
      </c>
      <c r="E262">
        <v>1</v>
      </c>
      <c r="F262">
        <v>0</v>
      </c>
    </row>
    <row r="263" spans="1:6" x14ac:dyDescent="0.3">
      <c r="A263">
        <v>13</v>
      </c>
      <c r="B263">
        <v>93055</v>
      </c>
      <c r="C263">
        <v>0</v>
      </c>
      <c r="D263">
        <v>2</v>
      </c>
      <c r="E263">
        <v>1</v>
      </c>
      <c r="F263">
        <v>0</v>
      </c>
    </row>
    <row r="264" spans="1:6" x14ac:dyDescent="0.3">
      <c r="A264">
        <v>13</v>
      </c>
      <c r="B264">
        <v>93056</v>
      </c>
      <c r="C264">
        <v>0</v>
      </c>
      <c r="D264">
        <v>2</v>
      </c>
      <c r="E264">
        <v>1</v>
      </c>
      <c r="F264">
        <v>0</v>
      </c>
    </row>
    <row r="265" spans="1:6" x14ac:dyDescent="0.3">
      <c r="A265">
        <v>13</v>
      </c>
      <c r="B265">
        <v>93057</v>
      </c>
      <c r="C265">
        <v>0</v>
      </c>
      <c r="D265">
        <v>2</v>
      </c>
      <c r="E265">
        <v>1</v>
      </c>
      <c r="F265">
        <v>0</v>
      </c>
    </row>
    <row r="266" spans="1:6" x14ac:dyDescent="0.3">
      <c r="A266">
        <v>13</v>
      </c>
      <c r="B266">
        <v>93058</v>
      </c>
      <c r="C266">
        <v>0</v>
      </c>
      <c r="D266">
        <v>2</v>
      </c>
      <c r="E266">
        <v>1</v>
      </c>
      <c r="F266">
        <v>0</v>
      </c>
    </row>
    <row r="267" spans="1:6" x14ac:dyDescent="0.3">
      <c r="A267">
        <v>13</v>
      </c>
      <c r="B267">
        <v>93059</v>
      </c>
      <c r="C267">
        <v>0</v>
      </c>
      <c r="D267">
        <v>2</v>
      </c>
      <c r="E267">
        <v>1</v>
      </c>
      <c r="F267">
        <v>0</v>
      </c>
    </row>
    <row r="268" spans="1:6" x14ac:dyDescent="0.3">
      <c r="A268">
        <v>13</v>
      </c>
      <c r="B268">
        <v>93060</v>
      </c>
      <c r="C268">
        <v>0</v>
      </c>
      <c r="D268">
        <v>2</v>
      </c>
      <c r="E268">
        <v>1</v>
      </c>
      <c r="F268">
        <v>0</v>
      </c>
    </row>
    <row r="269" spans="1:6" x14ac:dyDescent="0.3">
      <c r="A269">
        <v>13</v>
      </c>
      <c r="B269">
        <v>93061</v>
      </c>
      <c r="C269">
        <v>0</v>
      </c>
      <c r="D269">
        <v>2</v>
      </c>
      <c r="E269">
        <v>1</v>
      </c>
      <c r="F269">
        <v>0</v>
      </c>
    </row>
    <row r="270" spans="1:6" x14ac:dyDescent="0.3">
      <c r="A270">
        <v>13</v>
      </c>
      <c r="B270">
        <v>93062</v>
      </c>
      <c r="C270">
        <v>0</v>
      </c>
      <c r="D270">
        <v>2</v>
      </c>
      <c r="E270">
        <v>1</v>
      </c>
      <c r="F270">
        <v>0</v>
      </c>
    </row>
    <row r="271" spans="1:6" x14ac:dyDescent="0.3">
      <c r="A271">
        <v>13</v>
      </c>
      <c r="B271">
        <v>93063</v>
      </c>
      <c r="C271">
        <v>0</v>
      </c>
      <c r="D271">
        <v>2</v>
      </c>
      <c r="E271">
        <v>1</v>
      </c>
      <c r="F271">
        <v>0</v>
      </c>
    </row>
    <row r="272" spans="1:6" x14ac:dyDescent="0.3">
      <c r="A272">
        <v>13</v>
      </c>
      <c r="B272">
        <v>93064</v>
      </c>
      <c r="C272">
        <v>0</v>
      </c>
      <c r="D272">
        <v>2</v>
      </c>
      <c r="E272">
        <v>1</v>
      </c>
      <c r="F272">
        <v>0</v>
      </c>
    </row>
    <row r="273" spans="1:6" x14ac:dyDescent="0.3">
      <c r="A273">
        <v>13</v>
      </c>
      <c r="B273">
        <v>93065</v>
      </c>
      <c r="C273">
        <v>0</v>
      </c>
      <c r="D273">
        <v>2</v>
      </c>
      <c r="E273">
        <v>1</v>
      </c>
      <c r="F273">
        <v>0</v>
      </c>
    </row>
    <row r="274" spans="1:6" x14ac:dyDescent="0.3">
      <c r="A274">
        <v>13</v>
      </c>
      <c r="B274">
        <v>93066</v>
      </c>
      <c r="C274">
        <v>0</v>
      </c>
      <c r="D274">
        <v>2</v>
      </c>
      <c r="E274">
        <v>1</v>
      </c>
      <c r="F274">
        <v>0</v>
      </c>
    </row>
    <row r="275" spans="1:6" x14ac:dyDescent="0.3">
      <c r="A275">
        <v>13</v>
      </c>
      <c r="B275">
        <v>93067</v>
      </c>
      <c r="C275">
        <v>0</v>
      </c>
      <c r="D275">
        <v>2</v>
      </c>
      <c r="E275">
        <v>1</v>
      </c>
      <c r="F275">
        <v>0</v>
      </c>
    </row>
    <row r="276" spans="1:6" x14ac:dyDescent="0.3">
      <c r="A276">
        <v>13</v>
      </c>
      <c r="B276">
        <v>93068</v>
      </c>
      <c r="C276">
        <v>0</v>
      </c>
      <c r="D276">
        <v>2</v>
      </c>
      <c r="E276">
        <v>1</v>
      </c>
      <c r="F276">
        <v>0</v>
      </c>
    </row>
    <row r="277" spans="1:6" x14ac:dyDescent="0.3">
      <c r="A277">
        <v>13</v>
      </c>
      <c r="B277">
        <v>93069</v>
      </c>
      <c r="C277">
        <v>0</v>
      </c>
      <c r="D277">
        <v>2</v>
      </c>
      <c r="E277">
        <v>1</v>
      </c>
      <c r="F277">
        <v>0</v>
      </c>
    </row>
    <row r="278" spans="1:6" x14ac:dyDescent="0.3">
      <c r="A278">
        <v>13</v>
      </c>
      <c r="B278">
        <v>93070</v>
      </c>
      <c r="C278">
        <v>0</v>
      </c>
      <c r="D278">
        <v>2</v>
      </c>
      <c r="E278">
        <v>1</v>
      </c>
      <c r="F278">
        <v>0</v>
      </c>
    </row>
    <row r="279" spans="1:6" x14ac:dyDescent="0.3">
      <c r="A279">
        <v>13</v>
      </c>
      <c r="B279">
        <v>93071</v>
      </c>
      <c r="C279">
        <v>0</v>
      </c>
      <c r="D279">
        <v>2</v>
      </c>
      <c r="E279">
        <v>1</v>
      </c>
      <c r="F279">
        <v>0</v>
      </c>
    </row>
    <row r="280" spans="1:6" x14ac:dyDescent="0.3">
      <c r="A280">
        <v>13</v>
      </c>
      <c r="B280">
        <v>93072</v>
      </c>
      <c r="C280">
        <v>0</v>
      </c>
      <c r="D280">
        <v>2</v>
      </c>
      <c r="E280">
        <v>1</v>
      </c>
      <c r="F280">
        <v>0</v>
      </c>
    </row>
    <row r="281" spans="1:6" x14ac:dyDescent="0.3">
      <c r="A281">
        <v>13</v>
      </c>
      <c r="B281">
        <v>93073</v>
      </c>
      <c r="C281">
        <v>0</v>
      </c>
      <c r="D281">
        <v>2</v>
      </c>
      <c r="E281">
        <v>1</v>
      </c>
      <c r="F281">
        <v>0</v>
      </c>
    </row>
    <row r="282" spans="1:6" x14ac:dyDescent="0.3">
      <c r="A282">
        <v>13</v>
      </c>
      <c r="B282">
        <v>93074</v>
      </c>
      <c r="C282">
        <v>0</v>
      </c>
      <c r="D282">
        <v>2</v>
      </c>
      <c r="E282">
        <v>1</v>
      </c>
      <c r="F282">
        <v>0</v>
      </c>
    </row>
    <row r="283" spans="1:6" x14ac:dyDescent="0.3">
      <c r="A283">
        <v>13</v>
      </c>
      <c r="B283">
        <v>93075</v>
      </c>
      <c r="C283">
        <v>0</v>
      </c>
      <c r="D283">
        <v>2</v>
      </c>
      <c r="E283">
        <v>1</v>
      </c>
      <c r="F283">
        <v>0</v>
      </c>
    </row>
    <row r="284" spans="1:6" x14ac:dyDescent="0.3">
      <c r="A284">
        <v>13</v>
      </c>
      <c r="B284">
        <v>93076</v>
      </c>
      <c r="C284">
        <v>0</v>
      </c>
      <c r="D284">
        <v>2</v>
      </c>
      <c r="E284">
        <v>1</v>
      </c>
      <c r="F284">
        <v>0</v>
      </c>
    </row>
    <row r="285" spans="1:6" x14ac:dyDescent="0.3">
      <c r="A285">
        <v>13</v>
      </c>
      <c r="B285">
        <v>93077</v>
      </c>
      <c r="C285">
        <v>0</v>
      </c>
      <c r="D285">
        <v>2</v>
      </c>
      <c r="E285">
        <v>1</v>
      </c>
      <c r="F285">
        <v>0</v>
      </c>
    </row>
    <row r="286" spans="1:6" x14ac:dyDescent="0.3">
      <c r="A286">
        <v>13</v>
      </c>
      <c r="B286">
        <v>93078</v>
      </c>
      <c r="C286">
        <v>0</v>
      </c>
      <c r="D286">
        <v>2</v>
      </c>
      <c r="E286">
        <v>1</v>
      </c>
      <c r="F286">
        <v>0</v>
      </c>
    </row>
    <row r="287" spans="1:6" x14ac:dyDescent="0.3">
      <c r="A287">
        <v>13</v>
      </c>
      <c r="B287">
        <v>93079</v>
      </c>
      <c r="C287">
        <v>0</v>
      </c>
      <c r="D287">
        <v>2</v>
      </c>
      <c r="E287">
        <v>1</v>
      </c>
      <c r="F287">
        <v>0</v>
      </c>
    </row>
    <row r="288" spans="1:6" x14ac:dyDescent="0.3">
      <c r="A288">
        <v>14</v>
      </c>
      <c r="B288">
        <v>93291</v>
      </c>
      <c r="C288">
        <v>0</v>
      </c>
      <c r="D288">
        <v>2</v>
      </c>
      <c r="E288">
        <v>1</v>
      </c>
      <c r="F288">
        <v>0</v>
      </c>
    </row>
    <row r="289" spans="1:6" x14ac:dyDescent="0.3">
      <c r="A289">
        <v>14</v>
      </c>
      <c r="B289">
        <v>93292</v>
      </c>
      <c r="C289">
        <v>0</v>
      </c>
      <c r="D289">
        <v>2</v>
      </c>
      <c r="E289">
        <v>1</v>
      </c>
      <c r="F289">
        <v>0</v>
      </c>
    </row>
    <row r="290" spans="1:6" x14ac:dyDescent="0.3">
      <c r="A290">
        <v>14</v>
      </c>
      <c r="B290">
        <v>93293</v>
      </c>
      <c r="C290">
        <v>0</v>
      </c>
      <c r="D290">
        <v>2</v>
      </c>
      <c r="E290">
        <v>1</v>
      </c>
      <c r="F290">
        <v>0</v>
      </c>
    </row>
    <row r="291" spans="1:6" x14ac:dyDescent="0.3">
      <c r="A291">
        <v>14</v>
      </c>
      <c r="B291">
        <v>93294</v>
      </c>
      <c r="C291">
        <v>0</v>
      </c>
      <c r="D291">
        <v>2</v>
      </c>
      <c r="E291">
        <v>1</v>
      </c>
      <c r="F291">
        <v>0</v>
      </c>
    </row>
    <row r="292" spans="1:6" x14ac:dyDescent="0.3">
      <c r="A292">
        <v>14</v>
      </c>
      <c r="B292">
        <v>93295</v>
      </c>
      <c r="C292">
        <v>0</v>
      </c>
      <c r="D292">
        <v>2</v>
      </c>
      <c r="E292">
        <v>1</v>
      </c>
      <c r="F292">
        <v>0</v>
      </c>
    </row>
    <row r="293" spans="1:6" x14ac:dyDescent="0.3">
      <c r="A293">
        <v>14</v>
      </c>
      <c r="B293">
        <v>93296</v>
      </c>
      <c r="C293">
        <v>0</v>
      </c>
      <c r="D293">
        <v>2</v>
      </c>
      <c r="E293">
        <v>1</v>
      </c>
      <c r="F293">
        <v>0</v>
      </c>
    </row>
    <row r="294" spans="1:6" x14ac:dyDescent="0.3">
      <c r="A294">
        <v>14</v>
      </c>
      <c r="B294">
        <v>93297</v>
      </c>
      <c r="C294">
        <v>0</v>
      </c>
      <c r="D294">
        <v>2</v>
      </c>
      <c r="E294">
        <v>1</v>
      </c>
      <c r="F294">
        <v>0</v>
      </c>
    </row>
    <row r="295" spans="1:6" x14ac:dyDescent="0.3">
      <c r="A295">
        <v>14</v>
      </c>
      <c r="B295">
        <v>93298</v>
      </c>
      <c r="C295">
        <v>0</v>
      </c>
      <c r="D295">
        <v>2</v>
      </c>
      <c r="E295">
        <v>1</v>
      </c>
      <c r="F295">
        <v>0</v>
      </c>
    </row>
    <row r="296" spans="1:6" x14ac:dyDescent="0.3">
      <c r="A296">
        <v>14</v>
      </c>
      <c r="B296">
        <v>93299</v>
      </c>
      <c r="C296">
        <v>0</v>
      </c>
      <c r="D296">
        <v>2</v>
      </c>
      <c r="E296">
        <v>1</v>
      </c>
      <c r="F296">
        <v>0</v>
      </c>
    </row>
    <row r="297" spans="1:6" x14ac:dyDescent="0.3">
      <c r="A297">
        <v>14</v>
      </c>
      <c r="B297">
        <v>93300</v>
      </c>
      <c r="C297">
        <v>0</v>
      </c>
      <c r="D297">
        <v>2</v>
      </c>
      <c r="E297">
        <v>1</v>
      </c>
      <c r="F297">
        <v>0</v>
      </c>
    </row>
    <row r="298" spans="1:6" x14ac:dyDescent="0.3">
      <c r="A298">
        <v>14</v>
      </c>
      <c r="B298">
        <v>93301</v>
      </c>
      <c r="C298">
        <v>0</v>
      </c>
      <c r="D298">
        <v>2</v>
      </c>
      <c r="E298">
        <v>1</v>
      </c>
      <c r="F298">
        <v>0</v>
      </c>
    </row>
    <row r="299" spans="1:6" x14ac:dyDescent="0.3">
      <c r="A299">
        <v>14</v>
      </c>
      <c r="B299">
        <v>93302</v>
      </c>
      <c r="C299">
        <v>0</v>
      </c>
      <c r="D299">
        <v>2</v>
      </c>
      <c r="E299">
        <v>1</v>
      </c>
      <c r="F299">
        <v>0</v>
      </c>
    </row>
    <row r="300" spans="1:6" x14ac:dyDescent="0.3">
      <c r="A300">
        <v>14</v>
      </c>
      <c r="B300">
        <v>93303</v>
      </c>
      <c r="C300">
        <v>0</v>
      </c>
      <c r="D300">
        <v>2</v>
      </c>
      <c r="E300">
        <v>1</v>
      </c>
      <c r="F300">
        <v>0</v>
      </c>
    </row>
    <row r="301" spans="1:6" x14ac:dyDescent="0.3">
      <c r="A301">
        <v>14</v>
      </c>
      <c r="B301">
        <v>93304</v>
      </c>
      <c r="C301">
        <v>0</v>
      </c>
      <c r="D301">
        <v>2</v>
      </c>
      <c r="E301">
        <v>1</v>
      </c>
      <c r="F301">
        <v>0</v>
      </c>
    </row>
    <row r="302" spans="1:6" x14ac:dyDescent="0.3">
      <c r="A302">
        <v>14</v>
      </c>
      <c r="B302">
        <v>93305</v>
      </c>
      <c r="C302">
        <v>0</v>
      </c>
      <c r="D302">
        <v>2</v>
      </c>
      <c r="E302">
        <v>1</v>
      </c>
      <c r="F302">
        <v>0</v>
      </c>
    </row>
    <row r="303" spans="1:6" x14ac:dyDescent="0.3">
      <c r="A303">
        <v>14</v>
      </c>
      <c r="B303">
        <v>93306</v>
      </c>
      <c r="C303">
        <v>0</v>
      </c>
      <c r="D303">
        <v>2</v>
      </c>
      <c r="E303">
        <v>1</v>
      </c>
      <c r="F303">
        <v>0</v>
      </c>
    </row>
    <row r="304" spans="1:6" x14ac:dyDescent="0.3">
      <c r="A304">
        <v>14</v>
      </c>
      <c r="B304">
        <v>93307</v>
      </c>
      <c r="C304">
        <v>0</v>
      </c>
      <c r="D304">
        <v>2</v>
      </c>
      <c r="E304">
        <v>1</v>
      </c>
      <c r="F304">
        <v>0</v>
      </c>
    </row>
    <row r="305" spans="1:6" x14ac:dyDescent="0.3">
      <c r="A305">
        <v>14</v>
      </c>
      <c r="B305">
        <v>93308</v>
      </c>
      <c r="C305">
        <v>0</v>
      </c>
      <c r="D305">
        <v>2</v>
      </c>
      <c r="E305">
        <v>1</v>
      </c>
      <c r="F305">
        <v>0</v>
      </c>
    </row>
    <row r="306" spans="1:6" x14ac:dyDescent="0.3">
      <c r="A306">
        <v>2</v>
      </c>
      <c r="B306">
        <v>100280</v>
      </c>
      <c r="C306">
        <v>0</v>
      </c>
      <c r="D306">
        <v>3</v>
      </c>
      <c r="E306">
        <v>3</v>
      </c>
      <c r="F306">
        <v>0</v>
      </c>
    </row>
    <row r="307" spans="1:6" x14ac:dyDescent="0.3">
      <c r="A307">
        <v>2</v>
      </c>
      <c r="B307">
        <v>100281</v>
      </c>
      <c r="C307">
        <v>0</v>
      </c>
      <c r="D307">
        <v>3</v>
      </c>
      <c r="E307">
        <v>3</v>
      </c>
      <c r="F307">
        <v>0</v>
      </c>
    </row>
    <row r="308" spans="1:6" x14ac:dyDescent="0.3">
      <c r="A308">
        <v>2</v>
      </c>
      <c r="B308">
        <v>100282</v>
      </c>
      <c r="C308">
        <v>0</v>
      </c>
      <c r="D308">
        <v>3</v>
      </c>
      <c r="E308">
        <v>3</v>
      </c>
      <c r="F308">
        <v>0</v>
      </c>
    </row>
    <row r="309" spans="1:6" x14ac:dyDescent="0.3">
      <c r="A309">
        <v>2</v>
      </c>
      <c r="B309">
        <v>100283</v>
      </c>
      <c r="C309">
        <v>0</v>
      </c>
      <c r="D309">
        <v>3</v>
      </c>
      <c r="E309">
        <v>3</v>
      </c>
      <c r="F309">
        <v>0</v>
      </c>
    </row>
    <row r="310" spans="1:6" x14ac:dyDescent="0.3">
      <c r="A310">
        <v>2</v>
      </c>
      <c r="B310">
        <v>100284</v>
      </c>
      <c r="C310">
        <v>0</v>
      </c>
      <c r="D310">
        <v>3</v>
      </c>
      <c r="E310">
        <v>3</v>
      </c>
      <c r="F310">
        <v>0</v>
      </c>
    </row>
    <row r="311" spans="1:6" x14ac:dyDescent="0.3">
      <c r="A311">
        <v>2</v>
      </c>
      <c r="B311">
        <v>100285</v>
      </c>
      <c r="C311">
        <v>0</v>
      </c>
      <c r="D311">
        <v>3</v>
      </c>
      <c r="E311">
        <v>3</v>
      </c>
      <c r="F311">
        <v>0</v>
      </c>
    </row>
    <row r="312" spans="1:6" x14ac:dyDescent="0.3">
      <c r="A312">
        <v>2</v>
      </c>
      <c r="B312">
        <v>100286</v>
      </c>
      <c r="C312">
        <v>0</v>
      </c>
      <c r="D312">
        <v>3</v>
      </c>
      <c r="E312">
        <v>3</v>
      </c>
      <c r="F312">
        <v>0</v>
      </c>
    </row>
    <row r="313" spans="1:6" x14ac:dyDescent="0.3">
      <c r="A313">
        <v>2</v>
      </c>
      <c r="B313">
        <v>100287</v>
      </c>
      <c r="C313">
        <v>0</v>
      </c>
      <c r="D313">
        <v>3</v>
      </c>
      <c r="E313">
        <v>3</v>
      </c>
      <c r="F313">
        <v>0</v>
      </c>
    </row>
    <row r="314" spans="1:6" x14ac:dyDescent="0.3">
      <c r="A314">
        <v>2</v>
      </c>
      <c r="B314">
        <v>100288</v>
      </c>
      <c r="C314">
        <v>0</v>
      </c>
      <c r="D314">
        <v>3</v>
      </c>
      <c r="E314">
        <v>3</v>
      </c>
      <c r="F314">
        <v>0</v>
      </c>
    </row>
    <row r="315" spans="1:6" x14ac:dyDescent="0.3">
      <c r="A315">
        <v>2</v>
      </c>
      <c r="B315">
        <v>100289</v>
      </c>
      <c r="C315">
        <v>0</v>
      </c>
      <c r="D315">
        <v>3</v>
      </c>
      <c r="E315">
        <v>3</v>
      </c>
      <c r="F315">
        <v>0</v>
      </c>
    </row>
    <row r="316" spans="1:6" x14ac:dyDescent="0.3">
      <c r="A316">
        <v>2</v>
      </c>
      <c r="B316">
        <v>100290</v>
      </c>
      <c r="C316">
        <v>0</v>
      </c>
      <c r="D316">
        <v>3</v>
      </c>
      <c r="E316">
        <v>3</v>
      </c>
      <c r="F316">
        <v>0</v>
      </c>
    </row>
    <row r="317" spans="1:6" x14ac:dyDescent="0.3">
      <c r="A317">
        <v>2</v>
      </c>
      <c r="B317">
        <v>100291</v>
      </c>
      <c r="C317">
        <v>0</v>
      </c>
      <c r="D317">
        <v>3</v>
      </c>
      <c r="E317">
        <v>3</v>
      </c>
      <c r="F317">
        <v>0</v>
      </c>
    </row>
    <row r="318" spans="1:6" x14ac:dyDescent="0.3">
      <c r="A318">
        <v>5</v>
      </c>
      <c r="B318">
        <v>100300</v>
      </c>
      <c r="C318">
        <v>0</v>
      </c>
      <c r="D318">
        <v>3</v>
      </c>
      <c r="E318">
        <v>3</v>
      </c>
      <c r="F318">
        <v>0</v>
      </c>
    </row>
    <row r="319" spans="1:6" x14ac:dyDescent="0.3">
      <c r="A319">
        <v>5</v>
      </c>
      <c r="B319">
        <v>100301</v>
      </c>
      <c r="C319">
        <v>0</v>
      </c>
      <c r="D319">
        <v>3</v>
      </c>
      <c r="E319">
        <v>3</v>
      </c>
      <c r="F319">
        <v>0</v>
      </c>
    </row>
    <row r="320" spans="1:6" x14ac:dyDescent="0.3">
      <c r="A320">
        <v>5</v>
      </c>
      <c r="B320">
        <v>100302</v>
      </c>
      <c r="C320">
        <v>0</v>
      </c>
      <c r="D320">
        <v>3</v>
      </c>
      <c r="E320">
        <v>3</v>
      </c>
      <c r="F320">
        <v>0</v>
      </c>
    </row>
    <row r="321" spans="1:6" x14ac:dyDescent="0.3">
      <c r="A321">
        <v>5</v>
      </c>
      <c r="B321">
        <v>100303</v>
      </c>
      <c r="C321">
        <v>0</v>
      </c>
      <c r="D321">
        <v>3</v>
      </c>
      <c r="E321">
        <v>3</v>
      </c>
      <c r="F321">
        <v>0</v>
      </c>
    </row>
    <row r="322" spans="1:6" x14ac:dyDescent="0.3">
      <c r="A322">
        <v>5</v>
      </c>
      <c r="B322">
        <v>100304</v>
      </c>
      <c r="C322">
        <v>0</v>
      </c>
      <c r="D322">
        <v>3</v>
      </c>
      <c r="E322">
        <v>3</v>
      </c>
      <c r="F322">
        <v>0</v>
      </c>
    </row>
    <row r="323" spans="1:6" x14ac:dyDescent="0.3">
      <c r="A323">
        <v>5</v>
      </c>
      <c r="B323">
        <v>100305</v>
      </c>
      <c r="C323">
        <v>0</v>
      </c>
      <c r="D323">
        <v>3</v>
      </c>
      <c r="E323">
        <v>3</v>
      </c>
      <c r="F323">
        <v>0</v>
      </c>
    </row>
    <row r="324" spans="1:6" x14ac:dyDescent="0.3">
      <c r="A324">
        <v>5</v>
      </c>
      <c r="B324">
        <v>100306</v>
      </c>
      <c r="C324">
        <v>0</v>
      </c>
      <c r="D324">
        <v>3</v>
      </c>
      <c r="E324">
        <v>3</v>
      </c>
      <c r="F324">
        <v>0</v>
      </c>
    </row>
    <row r="325" spans="1:6" x14ac:dyDescent="0.3">
      <c r="A325">
        <v>5</v>
      </c>
      <c r="B325">
        <v>100307</v>
      </c>
      <c r="C325">
        <v>0</v>
      </c>
      <c r="D325">
        <v>3</v>
      </c>
      <c r="E325">
        <v>3</v>
      </c>
      <c r="F325">
        <v>0</v>
      </c>
    </row>
    <row r="326" spans="1:6" x14ac:dyDescent="0.3">
      <c r="A326">
        <v>5</v>
      </c>
      <c r="B326">
        <v>100308</v>
      </c>
      <c r="C326">
        <v>0</v>
      </c>
      <c r="D326">
        <v>3</v>
      </c>
      <c r="E326">
        <v>3</v>
      </c>
      <c r="F326">
        <v>0</v>
      </c>
    </row>
    <row r="327" spans="1:6" x14ac:dyDescent="0.3">
      <c r="A327">
        <v>5</v>
      </c>
      <c r="B327">
        <v>100309</v>
      </c>
      <c r="C327">
        <v>0</v>
      </c>
      <c r="D327">
        <v>3</v>
      </c>
      <c r="E327">
        <v>3</v>
      </c>
      <c r="F327">
        <v>0</v>
      </c>
    </row>
    <row r="328" spans="1:6" x14ac:dyDescent="0.3">
      <c r="A328">
        <v>5</v>
      </c>
      <c r="B328">
        <v>100310</v>
      </c>
      <c r="C328">
        <v>0</v>
      </c>
      <c r="D328">
        <v>3</v>
      </c>
      <c r="E328">
        <v>3</v>
      </c>
      <c r="F328">
        <v>0</v>
      </c>
    </row>
    <row r="329" spans="1:6" x14ac:dyDescent="0.3">
      <c r="A329">
        <v>5</v>
      </c>
      <c r="B329">
        <v>100311</v>
      </c>
      <c r="C329">
        <v>0</v>
      </c>
      <c r="D329">
        <v>3</v>
      </c>
      <c r="E329">
        <v>3</v>
      </c>
      <c r="F329">
        <v>0</v>
      </c>
    </row>
    <row r="330" spans="1:6" x14ac:dyDescent="0.3">
      <c r="A330">
        <v>5</v>
      </c>
      <c r="B330">
        <v>100312</v>
      </c>
      <c r="C330">
        <v>0</v>
      </c>
      <c r="D330">
        <v>3</v>
      </c>
      <c r="E330">
        <v>3</v>
      </c>
      <c r="F330">
        <v>0</v>
      </c>
    </row>
    <row r="331" spans="1:6" x14ac:dyDescent="0.3">
      <c r="A331">
        <v>5</v>
      </c>
      <c r="B331">
        <v>100313</v>
      </c>
      <c r="C331">
        <v>0</v>
      </c>
      <c r="D331">
        <v>3</v>
      </c>
      <c r="E331">
        <v>3</v>
      </c>
      <c r="F331">
        <v>0</v>
      </c>
    </row>
    <row r="332" spans="1:6" x14ac:dyDescent="0.3">
      <c r="A332">
        <v>5</v>
      </c>
      <c r="B332">
        <v>100314</v>
      </c>
      <c r="C332">
        <v>0</v>
      </c>
      <c r="D332">
        <v>3</v>
      </c>
      <c r="E332">
        <v>3</v>
      </c>
      <c r="F332">
        <v>0</v>
      </c>
    </row>
    <row r="333" spans="1:6" x14ac:dyDescent="0.3">
      <c r="A333">
        <v>5</v>
      </c>
      <c r="B333">
        <v>100315</v>
      </c>
      <c r="C333">
        <v>0</v>
      </c>
      <c r="D333">
        <v>3</v>
      </c>
      <c r="E333">
        <v>3</v>
      </c>
      <c r="F333">
        <v>0</v>
      </c>
    </row>
    <row r="334" spans="1:6" x14ac:dyDescent="0.3">
      <c r="A334">
        <v>5</v>
      </c>
      <c r="B334">
        <v>100316</v>
      </c>
      <c r="C334">
        <v>0</v>
      </c>
      <c r="D334">
        <v>3</v>
      </c>
      <c r="E334">
        <v>3</v>
      </c>
      <c r="F334">
        <v>0</v>
      </c>
    </row>
    <row r="335" spans="1:6" x14ac:dyDescent="0.3">
      <c r="A335">
        <v>5</v>
      </c>
      <c r="B335">
        <v>100317</v>
      </c>
      <c r="C335">
        <v>0</v>
      </c>
      <c r="D335">
        <v>3</v>
      </c>
      <c r="E335">
        <v>3</v>
      </c>
      <c r="F335">
        <v>0</v>
      </c>
    </row>
    <row r="336" spans="1:6" x14ac:dyDescent="0.3">
      <c r="A336">
        <v>5</v>
      </c>
      <c r="B336">
        <v>100318</v>
      </c>
      <c r="C336">
        <v>0</v>
      </c>
      <c r="D336">
        <v>3</v>
      </c>
      <c r="E336">
        <v>3</v>
      </c>
      <c r="F336">
        <v>0</v>
      </c>
    </row>
    <row r="337" spans="1:6" x14ac:dyDescent="0.3">
      <c r="A337">
        <v>5</v>
      </c>
      <c r="B337">
        <v>100319</v>
      </c>
      <c r="C337">
        <v>0</v>
      </c>
      <c r="D337">
        <v>3</v>
      </c>
      <c r="E337">
        <v>3</v>
      </c>
      <c r="F337">
        <v>0</v>
      </c>
    </row>
    <row r="338" spans="1:6" x14ac:dyDescent="0.3">
      <c r="A338">
        <v>5</v>
      </c>
      <c r="B338">
        <v>100320</v>
      </c>
      <c r="C338">
        <v>0</v>
      </c>
      <c r="D338">
        <v>3</v>
      </c>
      <c r="E338">
        <v>3</v>
      </c>
      <c r="F338">
        <v>0</v>
      </c>
    </row>
    <row r="339" spans="1:6" x14ac:dyDescent="0.3">
      <c r="A339">
        <v>5</v>
      </c>
      <c r="B339">
        <v>100321</v>
      </c>
      <c r="C339">
        <v>0</v>
      </c>
      <c r="D339">
        <v>3</v>
      </c>
      <c r="E339">
        <v>3</v>
      </c>
      <c r="F339">
        <v>0</v>
      </c>
    </row>
    <row r="340" spans="1:6" x14ac:dyDescent="0.3">
      <c r="A340">
        <v>5</v>
      </c>
      <c r="B340">
        <v>100322</v>
      </c>
      <c r="C340">
        <v>0</v>
      </c>
      <c r="D340">
        <v>3</v>
      </c>
      <c r="E340">
        <v>3</v>
      </c>
      <c r="F340">
        <v>0</v>
      </c>
    </row>
    <row r="341" spans="1:6" x14ac:dyDescent="0.3">
      <c r="A341">
        <v>5</v>
      </c>
      <c r="B341">
        <v>100323</v>
      </c>
      <c r="C341">
        <v>0</v>
      </c>
      <c r="D341">
        <v>3</v>
      </c>
      <c r="E341">
        <v>3</v>
      </c>
      <c r="F341">
        <v>0</v>
      </c>
    </row>
    <row r="342" spans="1:6" x14ac:dyDescent="0.3">
      <c r="A342">
        <v>5</v>
      </c>
      <c r="B342">
        <v>100324</v>
      </c>
      <c r="C342">
        <v>0</v>
      </c>
      <c r="D342">
        <v>3</v>
      </c>
      <c r="E342">
        <v>3</v>
      </c>
      <c r="F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>
      <selection activeCell="H47" sqref="H47"/>
    </sheetView>
  </sheetViews>
  <sheetFormatPr defaultRowHeight="14.4" x14ac:dyDescent="0.3"/>
  <sheetData>
    <row r="1" spans="1:6" x14ac:dyDescent="0.3">
      <c r="A1" t="s">
        <v>357</v>
      </c>
      <c r="B1" t="s">
        <v>1</v>
      </c>
      <c r="C1" t="s">
        <v>366</v>
      </c>
      <c r="D1" t="s">
        <v>367</v>
      </c>
      <c r="E1" t="s">
        <v>368</v>
      </c>
      <c r="F1" t="s">
        <v>358</v>
      </c>
    </row>
    <row r="2" spans="1:6" x14ac:dyDescent="0.3">
      <c r="A2">
        <v>4</v>
      </c>
      <c r="B2">
        <v>16183</v>
      </c>
      <c r="C2">
        <v>2</v>
      </c>
      <c r="D2">
        <v>1</v>
      </c>
      <c r="E2">
        <v>3</v>
      </c>
      <c r="F2">
        <v>0</v>
      </c>
    </row>
    <row r="3" spans="1:6" x14ac:dyDescent="0.3">
      <c r="A3">
        <v>4</v>
      </c>
      <c r="B3">
        <v>16184</v>
      </c>
      <c r="C3">
        <v>0</v>
      </c>
      <c r="D3">
        <v>1</v>
      </c>
      <c r="E3">
        <v>3</v>
      </c>
      <c r="F3">
        <v>0</v>
      </c>
    </row>
    <row r="4" spans="1:6" x14ac:dyDescent="0.3">
      <c r="A4">
        <v>4</v>
      </c>
      <c r="B4">
        <v>16185</v>
      </c>
      <c r="C4">
        <v>0</v>
      </c>
      <c r="D4">
        <v>1</v>
      </c>
      <c r="E4">
        <v>3</v>
      </c>
      <c r="F4">
        <v>0</v>
      </c>
    </row>
    <row r="5" spans="1:6" x14ac:dyDescent="0.3">
      <c r="A5">
        <v>4</v>
      </c>
      <c r="B5">
        <v>16186</v>
      </c>
      <c r="C5">
        <v>0</v>
      </c>
      <c r="D5">
        <v>1</v>
      </c>
      <c r="E5">
        <v>3</v>
      </c>
      <c r="F5">
        <v>0</v>
      </c>
    </row>
    <row r="6" spans="1:6" x14ac:dyDescent="0.3">
      <c r="A6">
        <v>4</v>
      </c>
      <c r="B6">
        <v>16187</v>
      </c>
      <c r="C6">
        <v>0</v>
      </c>
      <c r="D6">
        <v>1</v>
      </c>
      <c r="E6">
        <v>3</v>
      </c>
      <c r="F6">
        <v>0</v>
      </c>
    </row>
    <row r="7" spans="1:6" x14ac:dyDescent="0.3">
      <c r="A7">
        <v>4</v>
      </c>
      <c r="B7">
        <v>16188</v>
      </c>
      <c r="C7">
        <v>0</v>
      </c>
      <c r="D7">
        <v>1</v>
      </c>
      <c r="E7">
        <v>3</v>
      </c>
      <c r="F7">
        <v>0</v>
      </c>
    </row>
    <row r="8" spans="1:6" x14ac:dyDescent="0.3">
      <c r="A8">
        <v>4</v>
      </c>
      <c r="B8">
        <v>16189</v>
      </c>
      <c r="C8">
        <v>32</v>
      </c>
      <c r="D8">
        <v>1</v>
      </c>
      <c r="E8">
        <v>3</v>
      </c>
      <c r="F8">
        <v>1</v>
      </c>
    </row>
    <row r="9" spans="1:6" x14ac:dyDescent="0.3">
      <c r="A9">
        <v>4</v>
      </c>
      <c r="B9">
        <v>16190</v>
      </c>
      <c r="C9">
        <v>2</v>
      </c>
      <c r="D9">
        <v>1</v>
      </c>
      <c r="E9">
        <v>3</v>
      </c>
      <c r="F9">
        <v>0</v>
      </c>
    </row>
    <row r="10" spans="1:6" x14ac:dyDescent="0.3">
      <c r="A10">
        <v>4</v>
      </c>
      <c r="B10">
        <v>16191</v>
      </c>
      <c r="C10">
        <v>2</v>
      </c>
      <c r="D10">
        <v>1</v>
      </c>
      <c r="E10">
        <v>3</v>
      </c>
      <c r="F10">
        <v>0</v>
      </c>
    </row>
    <row r="11" spans="1:6" x14ac:dyDescent="0.3">
      <c r="A11">
        <v>4</v>
      </c>
      <c r="B11">
        <v>16192</v>
      </c>
      <c r="C11">
        <v>2</v>
      </c>
      <c r="D11">
        <v>1</v>
      </c>
      <c r="E11">
        <v>3</v>
      </c>
      <c r="F11">
        <v>0</v>
      </c>
    </row>
    <row r="12" spans="1:6" x14ac:dyDescent="0.3">
      <c r="A12">
        <v>4</v>
      </c>
      <c r="B12">
        <v>16193</v>
      </c>
      <c r="C12">
        <v>0</v>
      </c>
      <c r="D12">
        <v>1</v>
      </c>
      <c r="E12">
        <v>3</v>
      </c>
      <c r="F12">
        <v>0</v>
      </c>
    </row>
    <row r="13" spans="1:6" x14ac:dyDescent="0.3">
      <c r="A13">
        <v>4</v>
      </c>
      <c r="B13">
        <v>16194</v>
      </c>
      <c r="C13">
        <v>14</v>
      </c>
      <c r="D13">
        <v>1</v>
      </c>
      <c r="E13">
        <v>3</v>
      </c>
      <c r="F13">
        <v>0</v>
      </c>
    </row>
    <row r="14" spans="1:6" x14ac:dyDescent="0.3">
      <c r="A14">
        <v>4</v>
      </c>
      <c r="B14">
        <v>16195</v>
      </c>
      <c r="C14">
        <v>2</v>
      </c>
      <c r="D14">
        <v>1</v>
      </c>
      <c r="E14">
        <v>3</v>
      </c>
      <c r="F14">
        <v>0</v>
      </c>
    </row>
    <row r="15" spans="1:6" x14ac:dyDescent="0.3">
      <c r="A15">
        <v>4</v>
      </c>
      <c r="B15">
        <v>16196</v>
      </c>
      <c r="C15">
        <v>38</v>
      </c>
      <c r="D15">
        <v>1</v>
      </c>
      <c r="E15">
        <v>3</v>
      </c>
      <c r="F15">
        <v>1</v>
      </c>
    </row>
    <row r="16" spans="1:6" x14ac:dyDescent="0.3">
      <c r="A16">
        <v>4</v>
      </c>
      <c r="B16">
        <v>16197</v>
      </c>
      <c r="C16">
        <v>14</v>
      </c>
      <c r="D16">
        <v>1</v>
      </c>
      <c r="E16">
        <v>3</v>
      </c>
      <c r="F16">
        <v>0</v>
      </c>
    </row>
    <row r="17" spans="1:6" x14ac:dyDescent="0.3">
      <c r="A17">
        <v>4</v>
      </c>
      <c r="B17">
        <v>16198</v>
      </c>
      <c r="C17">
        <v>2</v>
      </c>
      <c r="D17">
        <v>1</v>
      </c>
      <c r="E17">
        <v>3</v>
      </c>
      <c r="F17">
        <v>0</v>
      </c>
    </row>
    <row r="18" spans="1:6" x14ac:dyDescent="0.3">
      <c r="A18">
        <v>4</v>
      </c>
      <c r="B18">
        <v>16199</v>
      </c>
      <c r="C18">
        <v>0</v>
      </c>
      <c r="D18">
        <v>1</v>
      </c>
      <c r="E18">
        <v>3</v>
      </c>
      <c r="F18">
        <v>0</v>
      </c>
    </row>
    <row r="19" spans="1:6" x14ac:dyDescent="0.3">
      <c r="A19">
        <v>4</v>
      </c>
      <c r="B19">
        <v>16200</v>
      </c>
      <c r="C19">
        <v>0</v>
      </c>
      <c r="D19">
        <v>1</v>
      </c>
      <c r="E19">
        <v>3</v>
      </c>
      <c r="F19">
        <v>0</v>
      </c>
    </row>
    <row r="20" spans="1:6" x14ac:dyDescent="0.3">
      <c r="A20">
        <v>4</v>
      </c>
      <c r="B20">
        <v>16201</v>
      </c>
      <c r="C20">
        <v>0</v>
      </c>
      <c r="D20">
        <v>1</v>
      </c>
      <c r="E20">
        <v>3</v>
      </c>
      <c r="F20">
        <v>0</v>
      </c>
    </row>
    <row r="21" spans="1:6" x14ac:dyDescent="0.3">
      <c r="A21">
        <v>4</v>
      </c>
      <c r="B21">
        <v>16202</v>
      </c>
      <c r="C21">
        <v>14</v>
      </c>
      <c r="D21">
        <v>1</v>
      </c>
      <c r="E21">
        <v>3</v>
      </c>
      <c r="F21">
        <v>0</v>
      </c>
    </row>
    <row r="22" spans="1:6" x14ac:dyDescent="0.3">
      <c r="A22">
        <v>4</v>
      </c>
      <c r="B22">
        <v>16203</v>
      </c>
      <c r="C22">
        <v>0</v>
      </c>
      <c r="D22">
        <v>1</v>
      </c>
      <c r="E22">
        <v>3</v>
      </c>
      <c r="F22">
        <v>0</v>
      </c>
    </row>
    <row r="23" spans="1:6" x14ac:dyDescent="0.3">
      <c r="A23">
        <v>4</v>
      </c>
      <c r="B23">
        <v>16204</v>
      </c>
      <c r="C23">
        <v>38</v>
      </c>
      <c r="D23">
        <v>1</v>
      </c>
      <c r="E23">
        <v>3</v>
      </c>
      <c r="F23">
        <v>1</v>
      </c>
    </row>
    <row r="24" spans="1:6" x14ac:dyDescent="0.3">
      <c r="A24">
        <v>4</v>
      </c>
      <c r="B24">
        <v>16205</v>
      </c>
      <c r="C24">
        <v>14</v>
      </c>
      <c r="D24">
        <v>1</v>
      </c>
      <c r="E24">
        <v>3</v>
      </c>
      <c r="F24">
        <v>0</v>
      </c>
    </row>
    <row r="25" spans="1:6" x14ac:dyDescent="0.3">
      <c r="A25">
        <v>1</v>
      </c>
      <c r="B25">
        <v>16211</v>
      </c>
      <c r="C25">
        <v>6</v>
      </c>
      <c r="D25">
        <v>3</v>
      </c>
      <c r="E25">
        <v>3</v>
      </c>
      <c r="F25">
        <v>1</v>
      </c>
    </row>
    <row r="26" spans="1:6" x14ac:dyDescent="0.3">
      <c r="A26">
        <v>1</v>
      </c>
      <c r="B26">
        <v>16213</v>
      </c>
      <c r="C26">
        <v>0</v>
      </c>
      <c r="D26">
        <v>3</v>
      </c>
      <c r="E26">
        <v>3</v>
      </c>
      <c r="F26">
        <v>0</v>
      </c>
    </row>
    <row r="27" spans="1:6" x14ac:dyDescent="0.3">
      <c r="A27">
        <v>1</v>
      </c>
      <c r="B27">
        <v>16214</v>
      </c>
      <c r="C27">
        <v>62</v>
      </c>
      <c r="D27">
        <v>3</v>
      </c>
      <c r="E27">
        <v>3</v>
      </c>
      <c r="F27">
        <v>1</v>
      </c>
    </row>
    <row r="28" spans="1:6" x14ac:dyDescent="0.3">
      <c r="A28">
        <v>1</v>
      </c>
      <c r="B28">
        <v>16215</v>
      </c>
      <c r="C28">
        <v>62</v>
      </c>
      <c r="D28">
        <v>3</v>
      </c>
      <c r="E28">
        <v>3</v>
      </c>
      <c r="F28">
        <v>1</v>
      </c>
    </row>
    <row r="29" spans="1:6" x14ac:dyDescent="0.3">
      <c r="A29">
        <v>3</v>
      </c>
      <c r="B29">
        <v>16227</v>
      </c>
      <c r="C29">
        <v>2</v>
      </c>
      <c r="D29">
        <v>1</v>
      </c>
      <c r="E29">
        <v>3</v>
      </c>
      <c r="F29">
        <v>0</v>
      </c>
    </row>
    <row r="30" spans="1:6" x14ac:dyDescent="0.3">
      <c r="A30">
        <v>3</v>
      </c>
      <c r="B30">
        <v>16228</v>
      </c>
      <c r="C30">
        <v>0</v>
      </c>
      <c r="D30">
        <v>1</v>
      </c>
      <c r="E30">
        <v>3</v>
      </c>
      <c r="F30">
        <v>0</v>
      </c>
    </row>
    <row r="31" spans="1:6" x14ac:dyDescent="0.3">
      <c r="A31">
        <v>3</v>
      </c>
      <c r="B31">
        <v>16229</v>
      </c>
      <c r="C31">
        <v>0</v>
      </c>
      <c r="D31">
        <v>1</v>
      </c>
      <c r="E31">
        <v>3</v>
      </c>
      <c r="F31">
        <v>0</v>
      </c>
    </row>
    <row r="32" spans="1:6" x14ac:dyDescent="0.3">
      <c r="A32">
        <v>3</v>
      </c>
      <c r="B32">
        <v>16230</v>
      </c>
      <c r="C32">
        <v>0</v>
      </c>
      <c r="D32">
        <v>1</v>
      </c>
      <c r="E32">
        <v>3</v>
      </c>
      <c r="F32">
        <v>0</v>
      </c>
    </row>
    <row r="33" spans="1:6" x14ac:dyDescent="0.3">
      <c r="A33">
        <v>3</v>
      </c>
      <c r="B33">
        <v>16231</v>
      </c>
      <c r="C33">
        <v>0</v>
      </c>
      <c r="D33">
        <v>1</v>
      </c>
      <c r="E33">
        <v>3</v>
      </c>
      <c r="F33">
        <v>0</v>
      </c>
    </row>
    <row r="34" spans="1:6" x14ac:dyDescent="0.3">
      <c r="A34">
        <v>3</v>
      </c>
      <c r="B34">
        <v>16232</v>
      </c>
      <c r="C34">
        <v>0</v>
      </c>
      <c r="D34">
        <v>1</v>
      </c>
      <c r="E34">
        <v>3</v>
      </c>
      <c r="F34">
        <v>0</v>
      </c>
    </row>
    <row r="35" spans="1:6" x14ac:dyDescent="0.3">
      <c r="A35">
        <v>3</v>
      </c>
      <c r="B35">
        <v>16233</v>
      </c>
      <c r="C35">
        <v>32</v>
      </c>
      <c r="D35">
        <v>1</v>
      </c>
      <c r="E35">
        <v>3</v>
      </c>
      <c r="F35">
        <v>1</v>
      </c>
    </row>
    <row r="36" spans="1:6" x14ac:dyDescent="0.3">
      <c r="A36">
        <v>3</v>
      </c>
      <c r="B36">
        <v>16234</v>
      </c>
      <c r="C36">
        <v>2</v>
      </c>
      <c r="D36">
        <v>1</v>
      </c>
      <c r="E36">
        <v>3</v>
      </c>
      <c r="F36">
        <v>0</v>
      </c>
    </row>
    <row r="37" spans="1:6" x14ac:dyDescent="0.3">
      <c r="A37">
        <v>3</v>
      </c>
      <c r="B37">
        <v>16235</v>
      </c>
      <c r="C37">
        <v>2</v>
      </c>
      <c r="D37">
        <v>1</v>
      </c>
      <c r="E37">
        <v>3</v>
      </c>
      <c r="F37">
        <v>0</v>
      </c>
    </row>
    <row r="38" spans="1:6" x14ac:dyDescent="0.3">
      <c r="A38">
        <v>3</v>
      </c>
      <c r="B38">
        <v>16236</v>
      </c>
      <c r="C38">
        <v>2</v>
      </c>
      <c r="D38">
        <v>1</v>
      </c>
      <c r="E38">
        <v>3</v>
      </c>
      <c r="F38">
        <v>0</v>
      </c>
    </row>
    <row r="39" spans="1:6" x14ac:dyDescent="0.3">
      <c r="A39">
        <v>3</v>
      </c>
      <c r="B39">
        <v>16237</v>
      </c>
      <c r="C39">
        <v>0</v>
      </c>
      <c r="D39">
        <v>1</v>
      </c>
      <c r="E39">
        <v>3</v>
      </c>
      <c r="F39">
        <v>0</v>
      </c>
    </row>
    <row r="40" spans="1:6" x14ac:dyDescent="0.3">
      <c r="A40">
        <v>3</v>
      </c>
      <c r="B40">
        <v>16238</v>
      </c>
      <c r="C40">
        <v>14</v>
      </c>
      <c r="D40">
        <v>1</v>
      </c>
      <c r="E40">
        <v>3</v>
      </c>
      <c r="F40">
        <v>0</v>
      </c>
    </row>
    <row r="41" spans="1:6" x14ac:dyDescent="0.3">
      <c r="A41">
        <v>3</v>
      </c>
      <c r="B41">
        <v>16239</v>
      </c>
      <c r="C41">
        <v>2</v>
      </c>
      <c r="D41">
        <v>1</v>
      </c>
      <c r="E41">
        <v>3</v>
      </c>
      <c r="F41">
        <v>0</v>
      </c>
    </row>
    <row r="42" spans="1:6" x14ac:dyDescent="0.3">
      <c r="A42">
        <v>3</v>
      </c>
      <c r="B42">
        <v>16240</v>
      </c>
      <c r="C42">
        <v>38</v>
      </c>
      <c r="D42">
        <v>1</v>
      </c>
      <c r="E42">
        <v>3</v>
      </c>
      <c r="F42">
        <v>1</v>
      </c>
    </row>
    <row r="43" spans="1:6" x14ac:dyDescent="0.3">
      <c r="A43">
        <v>3</v>
      </c>
      <c r="B43">
        <v>16241</v>
      </c>
      <c r="C43">
        <v>14</v>
      </c>
      <c r="D43">
        <v>1</v>
      </c>
      <c r="E43">
        <v>3</v>
      </c>
      <c r="F43">
        <v>0</v>
      </c>
    </row>
    <row r="44" spans="1:6" x14ac:dyDescent="0.3">
      <c r="A44">
        <v>3</v>
      </c>
      <c r="B44">
        <v>16242</v>
      </c>
      <c r="C44">
        <v>2</v>
      </c>
      <c r="D44">
        <v>1</v>
      </c>
      <c r="E44">
        <v>3</v>
      </c>
      <c r="F44">
        <v>1</v>
      </c>
    </row>
    <row r="45" spans="1:6" x14ac:dyDescent="0.3">
      <c r="A45">
        <v>3</v>
      </c>
      <c r="B45">
        <v>16243</v>
      </c>
      <c r="C45">
        <v>34</v>
      </c>
      <c r="D45">
        <v>1</v>
      </c>
      <c r="E45">
        <v>3</v>
      </c>
      <c r="F45">
        <v>1</v>
      </c>
    </row>
    <row r="46" spans="1:6" x14ac:dyDescent="0.3">
      <c r="A46">
        <v>3</v>
      </c>
      <c r="B46">
        <v>16244</v>
      </c>
      <c r="C46">
        <v>34</v>
      </c>
      <c r="D46">
        <v>1</v>
      </c>
      <c r="E46">
        <v>3</v>
      </c>
      <c r="F46">
        <v>1</v>
      </c>
    </row>
    <row r="47" spans="1:6" x14ac:dyDescent="0.3">
      <c r="A47">
        <v>3</v>
      </c>
      <c r="B47">
        <v>16245</v>
      </c>
      <c r="C47">
        <v>0</v>
      </c>
      <c r="D47">
        <v>1</v>
      </c>
      <c r="E47">
        <v>3</v>
      </c>
      <c r="F47">
        <v>0</v>
      </c>
    </row>
    <row r="48" spans="1:6" x14ac:dyDescent="0.3">
      <c r="A48">
        <v>3</v>
      </c>
      <c r="B48">
        <v>16246</v>
      </c>
      <c r="C48">
        <v>14</v>
      </c>
      <c r="D48">
        <v>1</v>
      </c>
      <c r="E48">
        <v>3</v>
      </c>
      <c r="F48">
        <v>0</v>
      </c>
    </row>
    <row r="49" spans="1:6" x14ac:dyDescent="0.3">
      <c r="A49">
        <v>3</v>
      </c>
      <c r="B49">
        <v>16247</v>
      </c>
      <c r="C49">
        <v>34</v>
      </c>
      <c r="D49">
        <v>1</v>
      </c>
      <c r="E49">
        <v>3</v>
      </c>
      <c r="F49">
        <v>1</v>
      </c>
    </row>
    <row r="50" spans="1:6" x14ac:dyDescent="0.3">
      <c r="A50">
        <v>3</v>
      </c>
      <c r="B50">
        <v>16248</v>
      </c>
      <c r="C50">
        <v>38</v>
      </c>
      <c r="D50">
        <v>1</v>
      </c>
      <c r="E50">
        <v>3</v>
      </c>
      <c r="F50">
        <v>1</v>
      </c>
    </row>
    <row r="51" spans="1:6" x14ac:dyDescent="0.3">
      <c r="A51">
        <v>3</v>
      </c>
      <c r="B51">
        <v>16249</v>
      </c>
      <c r="C51">
        <v>14</v>
      </c>
      <c r="D51">
        <v>1</v>
      </c>
      <c r="E51">
        <v>3</v>
      </c>
      <c r="F51">
        <v>0</v>
      </c>
    </row>
    <row r="52" spans="1:6" x14ac:dyDescent="0.3">
      <c r="A52" t="e">
        <v>#N/A</v>
      </c>
      <c r="B52">
        <v>18340</v>
      </c>
      <c r="C52">
        <v>0</v>
      </c>
      <c r="D52">
        <v>3</v>
      </c>
      <c r="E52">
        <v>1</v>
      </c>
      <c r="F52">
        <v>0</v>
      </c>
    </row>
    <row r="53" spans="1:6" x14ac:dyDescent="0.3">
      <c r="A53" t="e">
        <v>#N/A</v>
      </c>
      <c r="B53">
        <v>18341</v>
      </c>
      <c r="C53">
        <v>0</v>
      </c>
      <c r="D53">
        <v>3</v>
      </c>
      <c r="E53">
        <v>1</v>
      </c>
      <c r="F53">
        <v>0</v>
      </c>
    </row>
    <row r="54" spans="1:6" x14ac:dyDescent="0.3">
      <c r="A54" t="e">
        <v>#N/A</v>
      </c>
      <c r="B54">
        <v>18342</v>
      </c>
      <c r="C54">
        <v>0</v>
      </c>
      <c r="D54">
        <v>3</v>
      </c>
      <c r="E54">
        <v>1</v>
      </c>
      <c r="F54">
        <v>0</v>
      </c>
    </row>
    <row r="55" spans="1:6" x14ac:dyDescent="0.3">
      <c r="A55" t="e">
        <v>#N/A</v>
      </c>
      <c r="B55">
        <v>18343</v>
      </c>
      <c r="C55">
        <v>0</v>
      </c>
      <c r="D55">
        <v>3</v>
      </c>
      <c r="E55">
        <v>1</v>
      </c>
      <c r="F55">
        <v>0</v>
      </c>
    </row>
    <row r="56" spans="1:6" x14ac:dyDescent="0.3">
      <c r="A56" t="e">
        <v>#N/A</v>
      </c>
      <c r="B56">
        <v>18344</v>
      </c>
      <c r="C56">
        <v>0</v>
      </c>
      <c r="D56">
        <v>3</v>
      </c>
      <c r="E56">
        <v>1</v>
      </c>
      <c r="F56">
        <v>0</v>
      </c>
    </row>
    <row r="57" spans="1:6" x14ac:dyDescent="0.3">
      <c r="A57" t="e">
        <v>#N/A</v>
      </c>
      <c r="B57">
        <v>18345</v>
      </c>
      <c r="C57">
        <v>0</v>
      </c>
      <c r="D57">
        <v>3</v>
      </c>
      <c r="E57">
        <v>1</v>
      </c>
      <c r="F57">
        <v>0</v>
      </c>
    </row>
    <row r="58" spans="1:6" x14ac:dyDescent="0.3">
      <c r="A58" t="e">
        <v>#N/A</v>
      </c>
      <c r="B58">
        <v>18346</v>
      </c>
      <c r="C58">
        <v>0</v>
      </c>
      <c r="D58">
        <v>3</v>
      </c>
      <c r="E58">
        <v>1</v>
      </c>
      <c r="F58">
        <v>0</v>
      </c>
    </row>
    <row r="59" spans="1:6" x14ac:dyDescent="0.3">
      <c r="A59" t="e">
        <v>#N/A</v>
      </c>
      <c r="B59">
        <v>18347</v>
      </c>
      <c r="C59">
        <v>0</v>
      </c>
      <c r="D59">
        <v>3</v>
      </c>
      <c r="E59">
        <v>1</v>
      </c>
      <c r="F59">
        <v>0</v>
      </c>
    </row>
    <row r="60" spans="1:6" x14ac:dyDescent="0.3">
      <c r="A60" t="e">
        <v>#N/A</v>
      </c>
      <c r="B60">
        <v>18374</v>
      </c>
      <c r="C60">
        <v>0</v>
      </c>
      <c r="D60">
        <v>3</v>
      </c>
      <c r="E60">
        <v>1</v>
      </c>
      <c r="F60">
        <v>0</v>
      </c>
    </row>
    <row r="61" spans="1:6" x14ac:dyDescent="0.3">
      <c r="A61" t="e">
        <v>#N/A</v>
      </c>
      <c r="B61">
        <v>18375</v>
      </c>
      <c r="C61">
        <v>0</v>
      </c>
      <c r="D61">
        <v>3</v>
      </c>
      <c r="E61">
        <v>1</v>
      </c>
      <c r="F61">
        <v>0</v>
      </c>
    </row>
    <row r="62" spans="1:6" x14ac:dyDescent="0.3">
      <c r="A62">
        <v>6</v>
      </c>
      <c r="B62">
        <v>18376</v>
      </c>
      <c r="C62">
        <v>0</v>
      </c>
      <c r="D62">
        <v>2</v>
      </c>
      <c r="E62">
        <v>2</v>
      </c>
      <c r="F62">
        <v>0</v>
      </c>
    </row>
    <row r="63" spans="1:6" x14ac:dyDescent="0.3">
      <c r="A63">
        <v>6</v>
      </c>
      <c r="B63">
        <v>18377</v>
      </c>
      <c r="C63">
        <v>0</v>
      </c>
      <c r="D63">
        <v>2</v>
      </c>
      <c r="E63">
        <v>2</v>
      </c>
      <c r="F63">
        <v>0</v>
      </c>
    </row>
    <row r="64" spans="1:6" x14ac:dyDescent="0.3">
      <c r="A64">
        <v>6</v>
      </c>
      <c r="B64">
        <v>18378</v>
      </c>
      <c r="C64">
        <v>14</v>
      </c>
      <c r="D64">
        <v>2</v>
      </c>
      <c r="E64">
        <v>2</v>
      </c>
      <c r="F64">
        <v>0</v>
      </c>
    </row>
    <row r="65" spans="1:6" x14ac:dyDescent="0.3">
      <c r="A65">
        <v>6</v>
      </c>
      <c r="B65">
        <v>18379</v>
      </c>
      <c r="C65">
        <v>0</v>
      </c>
      <c r="D65">
        <v>2</v>
      </c>
      <c r="E65">
        <v>2</v>
      </c>
      <c r="F65">
        <v>0</v>
      </c>
    </row>
    <row r="66" spans="1:6" x14ac:dyDescent="0.3">
      <c r="A66">
        <v>6</v>
      </c>
      <c r="B66">
        <v>18380</v>
      </c>
      <c r="C66">
        <v>0</v>
      </c>
      <c r="D66">
        <v>2</v>
      </c>
      <c r="E66">
        <v>2</v>
      </c>
      <c r="F66">
        <v>0</v>
      </c>
    </row>
    <row r="67" spans="1:6" x14ac:dyDescent="0.3">
      <c r="A67">
        <v>6</v>
      </c>
      <c r="B67">
        <v>18381</v>
      </c>
      <c r="C67">
        <v>0</v>
      </c>
      <c r="D67">
        <v>2</v>
      </c>
      <c r="E67">
        <v>2</v>
      </c>
      <c r="F67">
        <v>0</v>
      </c>
    </row>
    <row r="68" spans="1:6" x14ac:dyDescent="0.3">
      <c r="A68">
        <v>6</v>
      </c>
      <c r="B68">
        <v>18382</v>
      </c>
      <c r="C68">
        <v>0</v>
      </c>
      <c r="D68">
        <v>2</v>
      </c>
      <c r="E68">
        <v>2</v>
      </c>
      <c r="F68">
        <v>0</v>
      </c>
    </row>
    <row r="69" spans="1:6" x14ac:dyDescent="0.3">
      <c r="A69">
        <v>21</v>
      </c>
      <c r="B69">
        <v>18385</v>
      </c>
      <c r="C69">
        <v>0</v>
      </c>
      <c r="D69">
        <v>3</v>
      </c>
      <c r="E69">
        <v>1</v>
      </c>
      <c r="F69">
        <v>0</v>
      </c>
    </row>
    <row r="70" spans="1:6" x14ac:dyDescent="0.3">
      <c r="A70">
        <v>21</v>
      </c>
      <c r="B70">
        <v>18386</v>
      </c>
      <c r="C70">
        <v>0</v>
      </c>
      <c r="D70">
        <v>3</v>
      </c>
      <c r="E70">
        <v>1</v>
      </c>
      <c r="F70">
        <v>0</v>
      </c>
    </row>
    <row r="71" spans="1:6" x14ac:dyDescent="0.3">
      <c r="A71">
        <v>21</v>
      </c>
      <c r="B71">
        <v>18387</v>
      </c>
      <c r="C71">
        <v>0</v>
      </c>
      <c r="D71">
        <v>3</v>
      </c>
      <c r="E71">
        <v>1</v>
      </c>
      <c r="F71">
        <v>0</v>
      </c>
    </row>
    <row r="72" spans="1:6" x14ac:dyDescent="0.3">
      <c r="A72">
        <v>21</v>
      </c>
      <c r="B72">
        <v>18388</v>
      </c>
      <c r="C72">
        <v>0</v>
      </c>
      <c r="D72">
        <v>3</v>
      </c>
      <c r="E72">
        <v>1</v>
      </c>
      <c r="F72">
        <v>0</v>
      </c>
    </row>
    <row r="73" spans="1:6" x14ac:dyDescent="0.3">
      <c r="A73">
        <v>21</v>
      </c>
      <c r="B73">
        <v>18389</v>
      </c>
      <c r="C73">
        <v>0</v>
      </c>
      <c r="D73">
        <v>3</v>
      </c>
      <c r="E73">
        <v>1</v>
      </c>
      <c r="F73">
        <v>0</v>
      </c>
    </row>
    <row r="74" spans="1:6" x14ac:dyDescent="0.3">
      <c r="A74">
        <v>21</v>
      </c>
      <c r="B74">
        <v>18390</v>
      </c>
      <c r="C74">
        <v>0</v>
      </c>
      <c r="D74">
        <v>3</v>
      </c>
      <c r="E74">
        <v>1</v>
      </c>
      <c r="F74">
        <v>0</v>
      </c>
    </row>
    <row r="75" spans="1:6" x14ac:dyDescent="0.3">
      <c r="A75">
        <v>21</v>
      </c>
      <c r="B75">
        <v>18391</v>
      </c>
      <c r="C75">
        <v>0</v>
      </c>
      <c r="D75">
        <v>3</v>
      </c>
      <c r="E75">
        <v>1</v>
      </c>
      <c r="F75">
        <v>0</v>
      </c>
    </row>
    <row r="76" spans="1:6" x14ac:dyDescent="0.3">
      <c r="A76">
        <v>21</v>
      </c>
      <c r="B76">
        <v>18392</v>
      </c>
      <c r="C76">
        <v>0</v>
      </c>
      <c r="D76">
        <v>3</v>
      </c>
      <c r="E76">
        <v>1</v>
      </c>
      <c r="F76">
        <v>0</v>
      </c>
    </row>
    <row r="77" spans="1:6" x14ac:dyDescent="0.3">
      <c r="A77">
        <v>6</v>
      </c>
      <c r="B77">
        <v>18393</v>
      </c>
      <c r="C77">
        <v>0</v>
      </c>
      <c r="D77">
        <v>2</v>
      </c>
      <c r="E77">
        <v>2</v>
      </c>
      <c r="F77">
        <v>0</v>
      </c>
    </row>
    <row r="78" spans="1:6" x14ac:dyDescent="0.3">
      <c r="A78">
        <v>6</v>
      </c>
      <c r="B78">
        <v>18394</v>
      </c>
      <c r="C78">
        <v>0</v>
      </c>
      <c r="D78">
        <v>2</v>
      </c>
      <c r="E78">
        <v>2</v>
      </c>
      <c r="F78">
        <v>0</v>
      </c>
    </row>
    <row r="79" spans="1:6" x14ac:dyDescent="0.3">
      <c r="A79">
        <v>6</v>
      </c>
      <c r="B79">
        <v>18395</v>
      </c>
      <c r="C79">
        <v>0</v>
      </c>
      <c r="D79">
        <v>2</v>
      </c>
      <c r="E79">
        <v>2</v>
      </c>
      <c r="F79">
        <v>0</v>
      </c>
    </row>
    <row r="80" spans="1:6" x14ac:dyDescent="0.3">
      <c r="A80">
        <v>6</v>
      </c>
      <c r="B80">
        <v>18396</v>
      </c>
      <c r="C80">
        <v>0</v>
      </c>
      <c r="D80">
        <v>2</v>
      </c>
      <c r="E80">
        <v>2</v>
      </c>
      <c r="F80">
        <v>0</v>
      </c>
    </row>
    <row r="81" spans="1:6" x14ac:dyDescent="0.3">
      <c r="A81">
        <v>6</v>
      </c>
      <c r="B81">
        <v>18397</v>
      </c>
      <c r="C81">
        <v>62</v>
      </c>
      <c r="D81">
        <v>2</v>
      </c>
      <c r="E81">
        <v>2</v>
      </c>
      <c r="F81">
        <v>0</v>
      </c>
    </row>
    <row r="82" spans="1:6" x14ac:dyDescent="0.3">
      <c r="A82">
        <v>6</v>
      </c>
      <c r="B82">
        <v>18398</v>
      </c>
      <c r="C82">
        <v>0</v>
      </c>
      <c r="D82">
        <v>2</v>
      </c>
      <c r="E82">
        <v>2</v>
      </c>
      <c r="F82">
        <v>0</v>
      </c>
    </row>
    <row r="83" spans="1:6" x14ac:dyDescent="0.3">
      <c r="A83">
        <v>21</v>
      </c>
      <c r="B83">
        <v>18399</v>
      </c>
      <c r="C83">
        <v>0</v>
      </c>
      <c r="D83">
        <v>3</v>
      </c>
      <c r="E83">
        <v>1</v>
      </c>
      <c r="F83">
        <v>0</v>
      </c>
    </row>
    <row r="84" spans="1:6" x14ac:dyDescent="0.3">
      <c r="A84">
        <v>21</v>
      </c>
      <c r="B84">
        <v>18400</v>
      </c>
      <c r="C84">
        <v>0</v>
      </c>
      <c r="D84">
        <v>3</v>
      </c>
      <c r="E84">
        <v>1</v>
      </c>
      <c r="F84">
        <v>0</v>
      </c>
    </row>
    <row r="85" spans="1:6" x14ac:dyDescent="0.3">
      <c r="A85">
        <v>17</v>
      </c>
      <c r="B85">
        <v>18697</v>
      </c>
      <c r="C85">
        <v>0</v>
      </c>
      <c r="D85">
        <v>3</v>
      </c>
      <c r="E85">
        <v>1</v>
      </c>
      <c r="F85">
        <v>0</v>
      </c>
    </row>
    <row r="86" spans="1:6" x14ac:dyDescent="0.3">
      <c r="A86">
        <v>17</v>
      </c>
      <c r="B86">
        <v>18698</v>
      </c>
      <c r="C86">
        <v>0</v>
      </c>
      <c r="D86">
        <v>3</v>
      </c>
      <c r="E86">
        <v>1</v>
      </c>
      <c r="F86">
        <v>0</v>
      </c>
    </row>
    <row r="87" spans="1:6" x14ac:dyDescent="0.3">
      <c r="A87">
        <v>17</v>
      </c>
      <c r="B87">
        <v>18699</v>
      </c>
      <c r="C87">
        <v>0</v>
      </c>
      <c r="D87">
        <v>3</v>
      </c>
      <c r="E87">
        <v>1</v>
      </c>
      <c r="F87">
        <v>0</v>
      </c>
    </row>
    <row r="88" spans="1:6" x14ac:dyDescent="0.3">
      <c r="A88">
        <v>17</v>
      </c>
      <c r="B88">
        <v>18700</v>
      </c>
      <c r="C88">
        <v>0</v>
      </c>
      <c r="D88">
        <v>3</v>
      </c>
      <c r="E88">
        <v>1</v>
      </c>
      <c r="F88">
        <v>0</v>
      </c>
    </row>
    <row r="89" spans="1:6" x14ac:dyDescent="0.3">
      <c r="A89">
        <v>17</v>
      </c>
      <c r="B89">
        <v>18701</v>
      </c>
      <c r="C89">
        <v>0</v>
      </c>
      <c r="D89">
        <v>3</v>
      </c>
      <c r="E89">
        <v>1</v>
      </c>
      <c r="F89">
        <v>0</v>
      </c>
    </row>
    <row r="90" spans="1:6" x14ac:dyDescent="0.3">
      <c r="A90">
        <v>17</v>
      </c>
      <c r="B90">
        <v>18702</v>
      </c>
      <c r="C90">
        <v>0</v>
      </c>
      <c r="D90">
        <v>3</v>
      </c>
      <c r="E90">
        <v>1</v>
      </c>
      <c r="F90">
        <v>0</v>
      </c>
    </row>
    <row r="91" spans="1:6" x14ac:dyDescent="0.3">
      <c r="A91">
        <v>17</v>
      </c>
      <c r="B91">
        <v>18703</v>
      </c>
      <c r="C91">
        <v>0</v>
      </c>
      <c r="D91">
        <v>3</v>
      </c>
      <c r="E91">
        <v>1</v>
      </c>
      <c r="F91">
        <v>0</v>
      </c>
    </row>
    <row r="92" spans="1:6" x14ac:dyDescent="0.3">
      <c r="A92">
        <v>17</v>
      </c>
      <c r="B92">
        <v>18704</v>
      </c>
      <c r="C92">
        <v>0</v>
      </c>
      <c r="D92">
        <v>3</v>
      </c>
      <c r="E92">
        <v>1</v>
      </c>
      <c r="F92">
        <v>0</v>
      </c>
    </row>
    <row r="93" spans="1:6" x14ac:dyDescent="0.3">
      <c r="A93">
        <v>17</v>
      </c>
      <c r="B93">
        <v>18705</v>
      </c>
      <c r="C93">
        <v>0</v>
      </c>
      <c r="D93">
        <v>3</v>
      </c>
      <c r="E93">
        <v>1</v>
      </c>
      <c r="F93">
        <v>0</v>
      </c>
    </row>
    <row r="94" spans="1:6" x14ac:dyDescent="0.3">
      <c r="A94">
        <v>17</v>
      </c>
      <c r="B94">
        <v>18706</v>
      </c>
      <c r="C94">
        <v>0</v>
      </c>
      <c r="D94">
        <v>3</v>
      </c>
      <c r="E94">
        <v>1</v>
      </c>
      <c r="F94">
        <v>0</v>
      </c>
    </row>
    <row r="95" spans="1:6" x14ac:dyDescent="0.3">
      <c r="A95">
        <v>17</v>
      </c>
      <c r="B95">
        <v>18707</v>
      </c>
      <c r="C95">
        <v>0</v>
      </c>
      <c r="D95">
        <v>3</v>
      </c>
      <c r="E95">
        <v>1</v>
      </c>
      <c r="F95">
        <v>0</v>
      </c>
    </row>
    <row r="96" spans="1:6" x14ac:dyDescent="0.3">
      <c r="A96">
        <v>10</v>
      </c>
      <c r="B96">
        <v>18708</v>
      </c>
      <c r="C96">
        <v>8</v>
      </c>
      <c r="D96">
        <v>3</v>
      </c>
      <c r="E96">
        <v>1</v>
      </c>
      <c r="F96">
        <v>0</v>
      </c>
    </row>
    <row r="97" spans="1:6" x14ac:dyDescent="0.3">
      <c r="A97">
        <v>10</v>
      </c>
      <c r="B97">
        <v>18709</v>
      </c>
      <c r="C97">
        <v>0</v>
      </c>
      <c r="D97">
        <v>3</v>
      </c>
      <c r="E97">
        <v>1</v>
      </c>
      <c r="F97">
        <v>0</v>
      </c>
    </row>
    <row r="98" spans="1:6" x14ac:dyDescent="0.3">
      <c r="A98">
        <v>10</v>
      </c>
      <c r="B98">
        <v>18710</v>
      </c>
      <c r="C98">
        <v>0</v>
      </c>
      <c r="D98">
        <v>3</v>
      </c>
      <c r="E98">
        <v>1</v>
      </c>
      <c r="F98">
        <v>0</v>
      </c>
    </row>
    <row r="99" spans="1:6" x14ac:dyDescent="0.3">
      <c r="A99">
        <v>10</v>
      </c>
      <c r="B99">
        <v>18711</v>
      </c>
      <c r="C99">
        <v>0</v>
      </c>
      <c r="D99">
        <v>3</v>
      </c>
      <c r="E99">
        <v>1</v>
      </c>
      <c r="F99">
        <v>0</v>
      </c>
    </row>
    <row r="100" spans="1:6" x14ac:dyDescent="0.3">
      <c r="A100">
        <v>10</v>
      </c>
      <c r="B100">
        <v>18712</v>
      </c>
      <c r="C100">
        <v>0</v>
      </c>
      <c r="D100">
        <v>3</v>
      </c>
      <c r="E100">
        <v>1</v>
      </c>
      <c r="F100">
        <v>0</v>
      </c>
    </row>
    <row r="101" spans="1:6" x14ac:dyDescent="0.3">
      <c r="A101">
        <v>10</v>
      </c>
      <c r="B101">
        <v>18713</v>
      </c>
      <c r="C101">
        <v>0</v>
      </c>
      <c r="D101">
        <v>3</v>
      </c>
      <c r="E101">
        <v>1</v>
      </c>
      <c r="F101">
        <v>0</v>
      </c>
    </row>
    <row r="102" spans="1:6" x14ac:dyDescent="0.3">
      <c r="A102">
        <v>10</v>
      </c>
      <c r="B102">
        <v>18714</v>
      </c>
      <c r="C102">
        <v>0</v>
      </c>
      <c r="D102">
        <v>3</v>
      </c>
      <c r="E102">
        <v>1</v>
      </c>
      <c r="F102">
        <v>0</v>
      </c>
    </row>
    <row r="103" spans="1:6" x14ac:dyDescent="0.3">
      <c r="A103">
        <v>10</v>
      </c>
      <c r="B103">
        <v>18715</v>
      </c>
      <c r="C103">
        <v>0</v>
      </c>
      <c r="D103">
        <v>3</v>
      </c>
      <c r="E103">
        <v>1</v>
      </c>
      <c r="F103">
        <v>0</v>
      </c>
    </row>
    <row r="104" spans="1:6" x14ac:dyDescent="0.3">
      <c r="A104">
        <v>10</v>
      </c>
      <c r="B104">
        <v>18716</v>
      </c>
      <c r="C104">
        <v>0</v>
      </c>
      <c r="D104">
        <v>3</v>
      </c>
      <c r="E104">
        <v>1</v>
      </c>
      <c r="F104">
        <v>0</v>
      </c>
    </row>
    <row r="105" spans="1:6" x14ac:dyDescent="0.3">
      <c r="A105">
        <v>10</v>
      </c>
      <c r="B105">
        <v>18717</v>
      </c>
      <c r="C105">
        <v>0</v>
      </c>
      <c r="D105">
        <v>3</v>
      </c>
      <c r="E105">
        <v>1</v>
      </c>
      <c r="F105">
        <v>0</v>
      </c>
    </row>
    <row r="106" spans="1:6" x14ac:dyDescent="0.3">
      <c r="A106">
        <v>12</v>
      </c>
      <c r="B106">
        <v>18723</v>
      </c>
      <c r="C106">
        <v>0</v>
      </c>
      <c r="D106">
        <v>2</v>
      </c>
      <c r="E106">
        <v>1</v>
      </c>
      <c r="F106">
        <v>0</v>
      </c>
    </row>
    <row r="107" spans="1:6" x14ac:dyDescent="0.3">
      <c r="A107">
        <v>12</v>
      </c>
      <c r="B107">
        <v>18724</v>
      </c>
      <c r="C107">
        <v>0</v>
      </c>
      <c r="D107">
        <v>2</v>
      </c>
      <c r="E107">
        <v>1</v>
      </c>
      <c r="F107">
        <v>0</v>
      </c>
    </row>
    <row r="108" spans="1:6" x14ac:dyDescent="0.3">
      <c r="A108">
        <v>12</v>
      </c>
      <c r="B108">
        <v>18725</v>
      </c>
      <c r="C108">
        <v>0</v>
      </c>
      <c r="D108">
        <v>2</v>
      </c>
      <c r="E108">
        <v>1</v>
      </c>
      <c r="F108">
        <v>0</v>
      </c>
    </row>
    <row r="109" spans="1:6" x14ac:dyDescent="0.3">
      <c r="A109">
        <v>12</v>
      </c>
      <c r="B109">
        <v>18726</v>
      </c>
      <c r="C109">
        <v>0</v>
      </c>
      <c r="D109">
        <v>2</v>
      </c>
      <c r="E109">
        <v>1</v>
      </c>
      <c r="F109">
        <v>0</v>
      </c>
    </row>
    <row r="110" spans="1:6" x14ac:dyDescent="0.3">
      <c r="A110">
        <v>12</v>
      </c>
      <c r="B110">
        <v>18727</v>
      </c>
      <c r="C110">
        <v>0</v>
      </c>
      <c r="D110">
        <v>2</v>
      </c>
      <c r="E110">
        <v>1</v>
      </c>
      <c r="F110">
        <v>0</v>
      </c>
    </row>
    <row r="111" spans="1:6" x14ac:dyDescent="0.3">
      <c r="A111">
        <v>12</v>
      </c>
      <c r="B111">
        <v>18728</v>
      </c>
      <c r="C111">
        <v>0</v>
      </c>
      <c r="D111">
        <v>2</v>
      </c>
      <c r="E111">
        <v>1</v>
      </c>
      <c r="F111">
        <v>0</v>
      </c>
    </row>
    <row r="112" spans="1:6" x14ac:dyDescent="0.3">
      <c r="A112">
        <v>22</v>
      </c>
      <c r="B112">
        <v>18754</v>
      </c>
      <c r="C112">
        <v>0</v>
      </c>
      <c r="D112">
        <v>3</v>
      </c>
      <c r="E112">
        <v>1</v>
      </c>
      <c r="F112">
        <v>0</v>
      </c>
    </row>
    <row r="113" spans="1:6" x14ac:dyDescent="0.3">
      <c r="A113">
        <v>22</v>
      </c>
      <c r="B113">
        <v>18755</v>
      </c>
      <c r="C113">
        <v>0</v>
      </c>
      <c r="D113">
        <v>3</v>
      </c>
      <c r="E113">
        <v>1</v>
      </c>
      <c r="F113">
        <v>0</v>
      </c>
    </row>
    <row r="114" spans="1:6" x14ac:dyDescent="0.3">
      <c r="A114">
        <v>22</v>
      </c>
      <c r="B114">
        <v>18756</v>
      </c>
      <c r="C114">
        <v>0</v>
      </c>
      <c r="D114">
        <v>3</v>
      </c>
      <c r="E114">
        <v>1</v>
      </c>
      <c r="F114">
        <v>0</v>
      </c>
    </row>
    <row r="115" spans="1:6" x14ac:dyDescent="0.3">
      <c r="A115">
        <v>22</v>
      </c>
      <c r="B115">
        <v>18757</v>
      </c>
      <c r="C115">
        <v>0</v>
      </c>
      <c r="D115">
        <v>3</v>
      </c>
      <c r="E115">
        <v>1</v>
      </c>
      <c r="F115">
        <v>0</v>
      </c>
    </row>
    <row r="116" spans="1:6" x14ac:dyDescent="0.3">
      <c r="A116">
        <v>22</v>
      </c>
      <c r="B116">
        <v>18758</v>
      </c>
      <c r="C116">
        <v>0</v>
      </c>
      <c r="D116">
        <v>3</v>
      </c>
      <c r="E116">
        <v>1</v>
      </c>
      <c r="F116">
        <v>0</v>
      </c>
    </row>
    <row r="117" spans="1:6" x14ac:dyDescent="0.3">
      <c r="A117">
        <v>12</v>
      </c>
      <c r="B117">
        <v>18761</v>
      </c>
      <c r="C117">
        <v>0</v>
      </c>
      <c r="D117">
        <v>2</v>
      </c>
      <c r="E117">
        <v>1</v>
      </c>
      <c r="F117">
        <v>0</v>
      </c>
    </row>
    <row r="118" spans="1:6" x14ac:dyDescent="0.3">
      <c r="A118">
        <v>12</v>
      </c>
      <c r="B118">
        <v>18762</v>
      </c>
      <c r="C118">
        <v>0</v>
      </c>
      <c r="D118">
        <v>2</v>
      </c>
      <c r="E118">
        <v>1</v>
      </c>
      <c r="F118">
        <v>0</v>
      </c>
    </row>
    <row r="119" spans="1:6" x14ac:dyDescent="0.3">
      <c r="A119">
        <v>12</v>
      </c>
      <c r="B119">
        <v>18763</v>
      </c>
      <c r="C119">
        <v>0</v>
      </c>
      <c r="D119">
        <v>2</v>
      </c>
      <c r="E119">
        <v>1</v>
      </c>
      <c r="F119">
        <v>0</v>
      </c>
    </row>
    <row r="120" spans="1:6" x14ac:dyDescent="0.3">
      <c r="A120">
        <v>12</v>
      </c>
      <c r="B120">
        <v>18764</v>
      </c>
      <c r="C120">
        <v>0</v>
      </c>
      <c r="D120">
        <v>2</v>
      </c>
      <c r="E120">
        <v>1</v>
      </c>
      <c r="F120">
        <v>0</v>
      </c>
    </row>
    <row r="121" spans="1:6" x14ac:dyDescent="0.3">
      <c r="A121">
        <v>16</v>
      </c>
      <c r="B121">
        <v>19740</v>
      </c>
      <c r="C121">
        <v>0</v>
      </c>
      <c r="D121">
        <v>3</v>
      </c>
      <c r="E121">
        <v>1</v>
      </c>
      <c r="F121">
        <v>0</v>
      </c>
    </row>
    <row r="122" spans="1:6" x14ac:dyDescent="0.3">
      <c r="A122">
        <v>16</v>
      </c>
      <c r="B122">
        <v>19741</v>
      </c>
      <c r="C122">
        <v>0</v>
      </c>
      <c r="D122">
        <v>3</v>
      </c>
      <c r="E122">
        <v>1</v>
      </c>
      <c r="F122">
        <v>0</v>
      </c>
    </row>
    <row r="123" spans="1:6" x14ac:dyDescent="0.3">
      <c r="A123">
        <v>16</v>
      </c>
      <c r="B123">
        <v>19742</v>
      </c>
      <c r="C123">
        <v>0</v>
      </c>
      <c r="D123">
        <v>3</v>
      </c>
      <c r="E123">
        <v>1</v>
      </c>
      <c r="F123">
        <v>0</v>
      </c>
    </row>
    <row r="124" spans="1:6" x14ac:dyDescent="0.3">
      <c r="A124">
        <v>16</v>
      </c>
      <c r="B124">
        <v>19743</v>
      </c>
      <c r="C124">
        <v>0</v>
      </c>
      <c r="D124">
        <v>3</v>
      </c>
      <c r="E124">
        <v>1</v>
      </c>
      <c r="F124">
        <v>0</v>
      </c>
    </row>
    <row r="125" spans="1:6" x14ac:dyDescent="0.3">
      <c r="A125">
        <v>16</v>
      </c>
      <c r="B125">
        <v>19744</v>
      </c>
      <c r="C125">
        <v>0</v>
      </c>
      <c r="D125">
        <v>3</v>
      </c>
      <c r="E125">
        <v>1</v>
      </c>
      <c r="F125">
        <v>0</v>
      </c>
    </row>
    <row r="126" spans="1:6" x14ac:dyDescent="0.3">
      <c r="A126">
        <v>16</v>
      </c>
      <c r="B126">
        <v>19745</v>
      </c>
      <c r="C126">
        <v>0</v>
      </c>
      <c r="D126">
        <v>3</v>
      </c>
      <c r="E126">
        <v>1</v>
      </c>
      <c r="F126">
        <v>0</v>
      </c>
    </row>
    <row r="127" spans="1:6" x14ac:dyDescent="0.3">
      <c r="A127">
        <v>16</v>
      </c>
      <c r="B127">
        <v>19746</v>
      </c>
      <c r="C127">
        <v>0</v>
      </c>
      <c r="D127">
        <v>3</v>
      </c>
      <c r="E127">
        <v>1</v>
      </c>
      <c r="F127">
        <v>0</v>
      </c>
    </row>
    <row r="128" spans="1:6" x14ac:dyDescent="0.3">
      <c r="A128">
        <v>16</v>
      </c>
      <c r="B128">
        <v>19747</v>
      </c>
      <c r="C128">
        <v>0</v>
      </c>
      <c r="D128">
        <v>3</v>
      </c>
      <c r="E128">
        <v>1</v>
      </c>
      <c r="F128">
        <v>0</v>
      </c>
    </row>
    <row r="129" spans="1:6" x14ac:dyDescent="0.3">
      <c r="A129">
        <v>15</v>
      </c>
      <c r="B129">
        <v>19750</v>
      </c>
      <c r="C129">
        <v>0</v>
      </c>
      <c r="D129">
        <v>2</v>
      </c>
      <c r="E129">
        <v>1</v>
      </c>
      <c r="F129">
        <v>0</v>
      </c>
    </row>
    <row r="130" spans="1:6" x14ac:dyDescent="0.3">
      <c r="A130">
        <v>15</v>
      </c>
      <c r="B130">
        <v>19751</v>
      </c>
      <c r="C130">
        <v>0</v>
      </c>
      <c r="D130">
        <v>2</v>
      </c>
      <c r="E130">
        <v>1</v>
      </c>
      <c r="F130">
        <v>0</v>
      </c>
    </row>
    <row r="131" spans="1:6" x14ac:dyDescent="0.3">
      <c r="A131">
        <v>15</v>
      </c>
      <c r="B131">
        <v>19752</v>
      </c>
      <c r="C131">
        <v>0</v>
      </c>
      <c r="D131">
        <v>2</v>
      </c>
      <c r="E131">
        <v>1</v>
      </c>
      <c r="F131">
        <v>0</v>
      </c>
    </row>
    <row r="132" spans="1:6" x14ac:dyDescent="0.3">
      <c r="A132">
        <v>15</v>
      </c>
      <c r="B132">
        <v>19753</v>
      </c>
      <c r="C132">
        <v>0</v>
      </c>
      <c r="D132">
        <v>2</v>
      </c>
      <c r="E132">
        <v>1</v>
      </c>
      <c r="F132">
        <v>0</v>
      </c>
    </row>
    <row r="133" spans="1:6" x14ac:dyDescent="0.3">
      <c r="A133">
        <v>15</v>
      </c>
      <c r="B133">
        <v>19754</v>
      </c>
      <c r="C133">
        <v>0</v>
      </c>
      <c r="D133">
        <v>2</v>
      </c>
      <c r="E133">
        <v>1</v>
      </c>
      <c r="F133">
        <v>0</v>
      </c>
    </row>
    <row r="134" spans="1:6" x14ac:dyDescent="0.3">
      <c r="A134">
        <v>8</v>
      </c>
      <c r="B134">
        <v>19755</v>
      </c>
      <c r="C134">
        <v>0</v>
      </c>
      <c r="D134">
        <v>3</v>
      </c>
      <c r="E134">
        <v>1</v>
      </c>
      <c r="F134">
        <v>0</v>
      </c>
    </row>
    <row r="135" spans="1:6" x14ac:dyDescent="0.3">
      <c r="A135">
        <v>8</v>
      </c>
      <c r="B135">
        <v>19756</v>
      </c>
      <c r="C135">
        <v>0</v>
      </c>
      <c r="D135">
        <v>3</v>
      </c>
      <c r="E135">
        <v>1</v>
      </c>
      <c r="F135">
        <v>0</v>
      </c>
    </row>
    <row r="136" spans="1:6" x14ac:dyDescent="0.3">
      <c r="A136">
        <v>8</v>
      </c>
      <c r="B136">
        <v>19757</v>
      </c>
      <c r="C136">
        <v>0</v>
      </c>
      <c r="D136">
        <v>3</v>
      </c>
      <c r="E136">
        <v>1</v>
      </c>
      <c r="F136">
        <v>0</v>
      </c>
    </row>
    <row r="137" spans="1:6" x14ac:dyDescent="0.3">
      <c r="A137">
        <v>8</v>
      </c>
      <c r="B137">
        <v>19758</v>
      </c>
      <c r="C137">
        <v>2</v>
      </c>
      <c r="D137">
        <v>3</v>
      </c>
      <c r="E137">
        <v>1</v>
      </c>
      <c r="F137">
        <v>0</v>
      </c>
    </row>
    <row r="138" spans="1:6" x14ac:dyDescent="0.3">
      <c r="A138">
        <v>9</v>
      </c>
      <c r="B138">
        <v>19782</v>
      </c>
      <c r="C138">
        <v>0</v>
      </c>
      <c r="D138">
        <v>3</v>
      </c>
      <c r="E138">
        <v>1</v>
      </c>
      <c r="F138">
        <v>0</v>
      </c>
    </row>
    <row r="139" spans="1:6" x14ac:dyDescent="0.3">
      <c r="A139">
        <v>9</v>
      </c>
      <c r="B139">
        <v>19783</v>
      </c>
      <c r="C139">
        <v>0</v>
      </c>
      <c r="D139">
        <v>3</v>
      </c>
      <c r="E139">
        <v>1</v>
      </c>
      <c r="F139">
        <v>0</v>
      </c>
    </row>
    <row r="140" spans="1:6" x14ac:dyDescent="0.3">
      <c r="A140">
        <v>9</v>
      </c>
      <c r="B140">
        <v>19784</v>
      </c>
      <c r="C140">
        <v>0</v>
      </c>
      <c r="D140">
        <v>3</v>
      </c>
      <c r="E140">
        <v>1</v>
      </c>
      <c r="F140">
        <v>0</v>
      </c>
    </row>
    <row r="141" spans="1:6" x14ac:dyDescent="0.3">
      <c r="A141">
        <v>9</v>
      </c>
      <c r="B141">
        <v>19785</v>
      </c>
      <c r="C141">
        <v>2</v>
      </c>
      <c r="D141">
        <v>3</v>
      </c>
      <c r="E141">
        <v>1</v>
      </c>
      <c r="F141">
        <v>0</v>
      </c>
    </row>
    <row r="142" spans="1:6" x14ac:dyDescent="0.3">
      <c r="A142">
        <v>15</v>
      </c>
      <c r="B142">
        <v>19786</v>
      </c>
      <c r="C142">
        <v>0</v>
      </c>
      <c r="D142">
        <v>2</v>
      </c>
      <c r="E142">
        <v>1</v>
      </c>
      <c r="F142">
        <v>0</v>
      </c>
    </row>
    <row r="143" spans="1:6" x14ac:dyDescent="0.3">
      <c r="A143">
        <v>15</v>
      </c>
      <c r="B143">
        <v>19787</v>
      </c>
      <c r="C143">
        <v>0</v>
      </c>
      <c r="D143">
        <v>2</v>
      </c>
      <c r="E143">
        <v>1</v>
      </c>
      <c r="F143">
        <v>0</v>
      </c>
    </row>
    <row r="144" spans="1:6" x14ac:dyDescent="0.3">
      <c r="A144">
        <v>15</v>
      </c>
      <c r="B144">
        <v>19788</v>
      </c>
      <c r="C144">
        <v>0</v>
      </c>
      <c r="D144">
        <v>2</v>
      </c>
      <c r="E144">
        <v>1</v>
      </c>
      <c r="F144">
        <v>0</v>
      </c>
    </row>
    <row r="145" spans="1:6" x14ac:dyDescent="0.3">
      <c r="A145">
        <v>15</v>
      </c>
      <c r="B145">
        <v>19789</v>
      </c>
      <c r="C145">
        <v>0</v>
      </c>
      <c r="D145">
        <v>2</v>
      </c>
      <c r="E145">
        <v>1</v>
      </c>
      <c r="F145">
        <v>0</v>
      </c>
    </row>
    <row r="146" spans="1:6" x14ac:dyDescent="0.3">
      <c r="A146">
        <v>15</v>
      </c>
      <c r="B146">
        <v>19790</v>
      </c>
      <c r="C146">
        <v>0</v>
      </c>
      <c r="D146">
        <v>2</v>
      </c>
      <c r="E146">
        <v>1</v>
      </c>
      <c r="F146">
        <v>0</v>
      </c>
    </row>
    <row r="147" spans="1:6" x14ac:dyDescent="0.3">
      <c r="A147">
        <v>15</v>
      </c>
      <c r="B147">
        <v>19791</v>
      </c>
      <c r="C147">
        <v>0</v>
      </c>
      <c r="D147">
        <v>2</v>
      </c>
      <c r="E147">
        <v>1</v>
      </c>
      <c r="F147">
        <v>0</v>
      </c>
    </row>
    <row r="148" spans="1:6" x14ac:dyDescent="0.3">
      <c r="A148">
        <v>15</v>
      </c>
      <c r="B148">
        <v>19792</v>
      </c>
      <c r="C148">
        <v>0</v>
      </c>
      <c r="D148">
        <v>2</v>
      </c>
      <c r="E148">
        <v>1</v>
      </c>
      <c r="F148">
        <v>0</v>
      </c>
    </row>
    <row r="149" spans="1:6" x14ac:dyDescent="0.3">
      <c r="A149">
        <v>11</v>
      </c>
      <c r="B149">
        <v>19794</v>
      </c>
      <c r="C149">
        <v>0</v>
      </c>
      <c r="D149">
        <v>3</v>
      </c>
      <c r="E149">
        <v>1</v>
      </c>
      <c r="F149">
        <v>0</v>
      </c>
    </row>
    <row r="150" spans="1:6" x14ac:dyDescent="0.3">
      <c r="A150">
        <v>11</v>
      </c>
      <c r="B150">
        <v>19795</v>
      </c>
      <c r="C150">
        <v>0</v>
      </c>
      <c r="D150">
        <v>3</v>
      </c>
      <c r="E150">
        <v>1</v>
      </c>
      <c r="F150">
        <v>0</v>
      </c>
    </row>
    <row r="151" spans="1:6" x14ac:dyDescent="0.3">
      <c r="A151">
        <v>11</v>
      </c>
      <c r="B151">
        <v>19795</v>
      </c>
      <c r="C151">
        <v>0</v>
      </c>
      <c r="D151">
        <v>3</v>
      </c>
      <c r="E151">
        <v>1</v>
      </c>
      <c r="F151">
        <v>0</v>
      </c>
    </row>
    <row r="152" spans="1:6" x14ac:dyDescent="0.3">
      <c r="A152">
        <v>11</v>
      </c>
      <c r="B152">
        <v>19796</v>
      </c>
      <c r="C152">
        <v>0</v>
      </c>
      <c r="D152">
        <v>3</v>
      </c>
      <c r="E152">
        <v>1</v>
      </c>
      <c r="F152">
        <v>0</v>
      </c>
    </row>
    <row r="153" spans="1:6" x14ac:dyDescent="0.3">
      <c r="A153">
        <v>11</v>
      </c>
      <c r="B153">
        <v>19797</v>
      </c>
      <c r="C153">
        <v>0</v>
      </c>
      <c r="D153">
        <v>3</v>
      </c>
      <c r="E153">
        <v>1</v>
      </c>
      <c r="F153">
        <v>0</v>
      </c>
    </row>
    <row r="154" spans="1:6" x14ac:dyDescent="0.3">
      <c r="A154">
        <v>11</v>
      </c>
      <c r="B154">
        <v>19798</v>
      </c>
      <c r="C154">
        <v>2</v>
      </c>
      <c r="D154">
        <v>3</v>
      </c>
      <c r="E154">
        <v>1</v>
      </c>
      <c r="F154">
        <v>0</v>
      </c>
    </row>
    <row r="155" spans="1:6" x14ac:dyDescent="0.3">
      <c r="A155">
        <v>11</v>
      </c>
      <c r="B155">
        <v>19799</v>
      </c>
      <c r="C155">
        <v>0</v>
      </c>
      <c r="D155">
        <v>3</v>
      </c>
      <c r="E155">
        <v>1</v>
      </c>
      <c r="F155">
        <v>0</v>
      </c>
    </row>
    <row r="156" spans="1:6" x14ac:dyDescent="0.3">
      <c r="A156">
        <v>11</v>
      </c>
      <c r="B156">
        <v>19800</v>
      </c>
      <c r="C156">
        <v>0</v>
      </c>
      <c r="D156">
        <v>3</v>
      </c>
      <c r="E156">
        <v>1</v>
      </c>
      <c r="F156">
        <v>0</v>
      </c>
    </row>
    <row r="157" spans="1:6" x14ac:dyDescent="0.3">
      <c r="A157">
        <v>11</v>
      </c>
      <c r="B157">
        <v>19801</v>
      </c>
      <c r="C157">
        <v>0</v>
      </c>
      <c r="D157">
        <v>3</v>
      </c>
      <c r="E157">
        <v>1</v>
      </c>
      <c r="F157">
        <v>0</v>
      </c>
    </row>
    <row r="158" spans="1:6" x14ac:dyDescent="0.3">
      <c r="A158">
        <v>11</v>
      </c>
      <c r="B158">
        <v>19802</v>
      </c>
      <c r="C158">
        <v>0</v>
      </c>
      <c r="D158">
        <v>3</v>
      </c>
      <c r="E158">
        <v>1</v>
      </c>
      <c r="F158">
        <v>0</v>
      </c>
    </row>
    <row r="159" spans="1:6" x14ac:dyDescent="0.3">
      <c r="A159">
        <v>11</v>
      </c>
      <c r="B159">
        <v>19803</v>
      </c>
      <c r="C159">
        <v>0</v>
      </c>
      <c r="D159">
        <v>3</v>
      </c>
      <c r="E159">
        <v>1</v>
      </c>
      <c r="F159">
        <v>0</v>
      </c>
    </row>
    <row r="160" spans="1:6" x14ac:dyDescent="0.3">
      <c r="A160">
        <v>9</v>
      </c>
      <c r="B160">
        <v>19809</v>
      </c>
      <c r="C160">
        <v>0</v>
      </c>
      <c r="D160">
        <v>3</v>
      </c>
      <c r="E160">
        <v>1</v>
      </c>
      <c r="F160">
        <v>0</v>
      </c>
    </row>
    <row r="161" spans="1:6" x14ac:dyDescent="0.3">
      <c r="A161">
        <v>9</v>
      </c>
      <c r="B161">
        <v>19811</v>
      </c>
      <c r="C161">
        <v>0</v>
      </c>
      <c r="D161">
        <v>3</v>
      </c>
      <c r="E161">
        <v>1</v>
      </c>
      <c r="F161">
        <v>0</v>
      </c>
    </row>
    <row r="162" spans="1:6" x14ac:dyDescent="0.3">
      <c r="A162">
        <v>12</v>
      </c>
      <c r="B162">
        <v>19828</v>
      </c>
      <c r="C162">
        <v>0</v>
      </c>
      <c r="D162">
        <v>2</v>
      </c>
      <c r="E162">
        <v>1</v>
      </c>
      <c r="F162">
        <v>0</v>
      </c>
    </row>
    <row r="163" spans="1:6" x14ac:dyDescent="0.3">
      <c r="A163">
        <v>12</v>
      </c>
      <c r="B163">
        <v>19829</v>
      </c>
      <c r="C163">
        <v>0</v>
      </c>
      <c r="D163">
        <v>2</v>
      </c>
      <c r="E163">
        <v>1</v>
      </c>
      <c r="F163">
        <v>0</v>
      </c>
    </row>
    <row r="164" spans="1:6" x14ac:dyDescent="0.3">
      <c r="A164">
        <v>12</v>
      </c>
      <c r="B164">
        <v>19830</v>
      </c>
      <c r="C164">
        <v>0</v>
      </c>
      <c r="D164">
        <v>2</v>
      </c>
      <c r="E164">
        <v>1</v>
      </c>
      <c r="F164">
        <v>1</v>
      </c>
    </row>
    <row r="165" spans="1:6" x14ac:dyDescent="0.3">
      <c r="A165">
        <v>19</v>
      </c>
      <c r="B165">
        <v>19831</v>
      </c>
      <c r="C165">
        <v>0</v>
      </c>
      <c r="D165">
        <v>3</v>
      </c>
      <c r="E165">
        <v>1</v>
      </c>
      <c r="F165">
        <v>0</v>
      </c>
    </row>
    <row r="166" spans="1:6" x14ac:dyDescent="0.3">
      <c r="A166">
        <v>19</v>
      </c>
      <c r="B166">
        <v>19832</v>
      </c>
      <c r="C166">
        <v>0</v>
      </c>
      <c r="D166">
        <v>3</v>
      </c>
      <c r="E166">
        <v>1</v>
      </c>
      <c r="F166">
        <v>0</v>
      </c>
    </row>
    <row r="167" spans="1:6" x14ac:dyDescent="0.3">
      <c r="A167">
        <v>19</v>
      </c>
      <c r="B167">
        <v>19833</v>
      </c>
      <c r="C167">
        <v>0</v>
      </c>
      <c r="D167">
        <v>3</v>
      </c>
      <c r="E167">
        <v>1</v>
      </c>
      <c r="F167">
        <v>0</v>
      </c>
    </row>
    <row r="168" spans="1:6" x14ac:dyDescent="0.3">
      <c r="A168">
        <v>19</v>
      </c>
      <c r="B168">
        <v>19834</v>
      </c>
      <c r="C168">
        <v>0</v>
      </c>
      <c r="D168">
        <v>3</v>
      </c>
      <c r="E168">
        <v>1</v>
      </c>
      <c r="F168">
        <v>0</v>
      </c>
    </row>
    <row r="169" spans="1:6" x14ac:dyDescent="0.3">
      <c r="A169">
        <v>19</v>
      </c>
      <c r="B169">
        <v>19835</v>
      </c>
      <c r="C169">
        <v>0</v>
      </c>
      <c r="D169">
        <v>3</v>
      </c>
      <c r="E169">
        <v>1</v>
      </c>
      <c r="F169">
        <v>0</v>
      </c>
    </row>
    <row r="170" spans="1:6" x14ac:dyDescent="0.3">
      <c r="A170">
        <v>19</v>
      </c>
      <c r="B170">
        <v>19836</v>
      </c>
      <c r="C170">
        <v>0</v>
      </c>
      <c r="D170">
        <v>3</v>
      </c>
      <c r="E170">
        <v>1</v>
      </c>
      <c r="F170">
        <v>0</v>
      </c>
    </row>
    <row r="171" spans="1:6" x14ac:dyDescent="0.3">
      <c r="A171">
        <v>19</v>
      </c>
      <c r="B171">
        <v>19837</v>
      </c>
      <c r="C171">
        <v>0</v>
      </c>
      <c r="D171">
        <v>3</v>
      </c>
      <c r="E171">
        <v>1</v>
      </c>
      <c r="F171">
        <v>0</v>
      </c>
    </row>
    <row r="172" spans="1:6" x14ac:dyDescent="0.3">
      <c r="A172">
        <v>19</v>
      </c>
      <c r="B172">
        <v>19838</v>
      </c>
      <c r="C172">
        <v>0</v>
      </c>
      <c r="D172">
        <v>3</v>
      </c>
      <c r="E172">
        <v>1</v>
      </c>
      <c r="F172">
        <v>0</v>
      </c>
    </row>
    <row r="173" spans="1:6" x14ac:dyDescent="0.3">
      <c r="A173">
        <v>19</v>
      </c>
      <c r="B173">
        <v>19839</v>
      </c>
      <c r="C173">
        <v>0</v>
      </c>
      <c r="D173">
        <v>3</v>
      </c>
      <c r="E173">
        <v>1</v>
      </c>
      <c r="F173">
        <v>0</v>
      </c>
    </row>
    <row r="174" spans="1:6" x14ac:dyDescent="0.3">
      <c r="A174">
        <v>19</v>
      </c>
      <c r="B174">
        <v>19840</v>
      </c>
      <c r="C174">
        <v>0</v>
      </c>
      <c r="D174">
        <v>3</v>
      </c>
      <c r="E174">
        <v>1</v>
      </c>
      <c r="F174">
        <v>0</v>
      </c>
    </row>
    <row r="175" spans="1:6" x14ac:dyDescent="0.3">
      <c r="A175">
        <v>19</v>
      </c>
      <c r="B175">
        <v>19841</v>
      </c>
      <c r="C175">
        <v>0</v>
      </c>
      <c r="D175">
        <v>3</v>
      </c>
      <c r="E175">
        <v>1</v>
      </c>
      <c r="F175">
        <v>0</v>
      </c>
    </row>
    <row r="176" spans="1:6" x14ac:dyDescent="0.3">
      <c r="A176">
        <v>19</v>
      </c>
      <c r="B176">
        <v>19842</v>
      </c>
      <c r="C176">
        <v>0</v>
      </c>
      <c r="D176">
        <v>3</v>
      </c>
      <c r="E176">
        <v>1</v>
      </c>
      <c r="F176">
        <v>0</v>
      </c>
    </row>
    <row r="177" spans="1:6" x14ac:dyDescent="0.3">
      <c r="A177">
        <v>18</v>
      </c>
      <c r="B177">
        <v>19848</v>
      </c>
      <c r="C177">
        <v>0</v>
      </c>
      <c r="D177">
        <v>3</v>
      </c>
      <c r="E177">
        <v>1</v>
      </c>
      <c r="F177">
        <v>0</v>
      </c>
    </row>
    <row r="178" spans="1:6" x14ac:dyDescent="0.3">
      <c r="A178">
        <v>18</v>
      </c>
      <c r="B178">
        <v>19849</v>
      </c>
      <c r="C178">
        <v>0</v>
      </c>
      <c r="D178">
        <v>3</v>
      </c>
      <c r="E178">
        <v>1</v>
      </c>
      <c r="F178">
        <v>0</v>
      </c>
    </row>
    <row r="179" spans="1:6" x14ac:dyDescent="0.3">
      <c r="A179">
        <v>18</v>
      </c>
      <c r="B179">
        <v>19850</v>
      </c>
      <c r="C179">
        <v>0</v>
      </c>
      <c r="D179">
        <v>3</v>
      </c>
      <c r="E179">
        <v>1</v>
      </c>
      <c r="F179">
        <v>0</v>
      </c>
    </row>
    <row r="180" spans="1:6" x14ac:dyDescent="0.3">
      <c r="A180">
        <v>18</v>
      </c>
      <c r="B180">
        <v>19851</v>
      </c>
      <c r="C180">
        <v>0</v>
      </c>
      <c r="D180">
        <v>3</v>
      </c>
      <c r="E180">
        <v>1</v>
      </c>
      <c r="F180">
        <v>0</v>
      </c>
    </row>
    <row r="181" spans="1:6" x14ac:dyDescent="0.3">
      <c r="A181">
        <v>18</v>
      </c>
      <c r="B181">
        <v>19852</v>
      </c>
      <c r="C181">
        <v>0</v>
      </c>
      <c r="D181">
        <v>3</v>
      </c>
      <c r="E181">
        <v>1</v>
      </c>
      <c r="F181">
        <v>0</v>
      </c>
    </row>
    <row r="182" spans="1:6" x14ac:dyDescent="0.3">
      <c r="A182">
        <v>18</v>
      </c>
      <c r="B182">
        <v>19853</v>
      </c>
      <c r="C182">
        <v>0</v>
      </c>
      <c r="D182">
        <v>3</v>
      </c>
      <c r="E182">
        <v>1</v>
      </c>
      <c r="F182">
        <v>0</v>
      </c>
    </row>
    <row r="183" spans="1:6" x14ac:dyDescent="0.3">
      <c r="A183">
        <v>18</v>
      </c>
      <c r="B183">
        <v>19854</v>
      </c>
      <c r="C183">
        <v>0</v>
      </c>
      <c r="D183">
        <v>3</v>
      </c>
      <c r="E183">
        <v>1</v>
      </c>
      <c r="F183">
        <v>0</v>
      </c>
    </row>
    <row r="184" spans="1:6" x14ac:dyDescent="0.3">
      <c r="A184">
        <v>7</v>
      </c>
      <c r="B184">
        <v>92637</v>
      </c>
      <c r="C184">
        <v>0</v>
      </c>
      <c r="D184">
        <v>1</v>
      </c>
      <c r="E184">
        <v>1</v>
      </c>
      <c r="F184">
        <v>0</v>
      </c>
    </row>
    <row r="185" spans="1:6" x14ac:dyDescent="0.3">
      <c r="A185">
        <v>7</v>
      </c>
      <c r="B185">
        <v>92638</v>
      </c>
      <c r="C185">
        <v>0</v>
      </c>
      <c r="D185">
        <v>1</v>
      </c>
      <c r="E185">
        <v>1</v>
      </c>
      <c r="F185">
        <v>0</v>
      </c>
    </row>
    <row r="186" spans="1:6" x14ac:dyDescent="0.3">
      <c r="A186">
        <v>7</v>
      </c>
      <c r="B186">
        <v>92639</v>
      </c>
      <c r="C186">
        <v>0</v>
      </c>
      <c r="D186">
        <v>1</v>
      </c>
      <c r="E186">
        <v>1</v>
      </c>
      <c r="F186">
        <v>0</v>
      </c>
    </row>
    <row r="187" spans="1:6" x14ac:dyDescent="0.3">
      <c r="A187">
        <v>7</v>
      </c>
      <c r="B187">
        <v>92640</v>
      </c>
      <c r="C187">
        <v>0</v>
      </c>
      <c r="D187">
        <v>1</v>
      </c>
      <c r="E187">
        <v>1</v>
      </c>
      <c r="F187">
        <v>0</v>
      </c>
    </row>
    <row r="188" spans="1:6" x14ac:dyDescent="0.3">
      <c r="A188">
        <v>7</v>
      </c>
      <c r="B188">
        <v>92641</v>
      </c>
      <c r="C188">
        <v>0</v>
      </c>
      <c r="D188">
        <v>1</v>
      </c>
      <c r="E188">
        <v>1</v>
      </c>
      <c r="F188">
        <v>0</v>
      </c>
    </row>
    <row r="189" spans="1:6" x14ac:dyDescent="0.3">
      <c r="A189">
        <v>7</v>
      </c>
      <c r="B189">
        <v>92642</v>
      </c>
      <c r="C189">
        <v>0</v>
      </c>
      <c r="D189">
        <v>1</v>
      </c>
      <c r="E189">
        <v>1</v>
      </c>
      <c r="F189">
        <v>0</v>
      </c>
    </row>
    <row r="190" spans="1:6" x14ac:dyDescent="0.3">
      <c r="A190">
        <v>7</v>
      </c>
      <c r="B190">
        <v>92643</v>
      </c>
      <c r="C190">
        <v>16</v>
      </c>
      <c r="D190">
        <v>1</v>
      </c>
      <c r="E190">
        <v>1</v>
      </c>
      <c r="F190">
        <v>0</v>
      </c>
    </row>
    <row r="191" spans="1:6" x14ac:dyDescent="0.3">
      <c r="A191">
        <v>7</v>
      </c>
      <c r="B191">
        <v>92644</v>
      </c>
      <c r="C191">
        <v>16</v>
      </c>
      <c r="D191">
        <v>1</v>
      </c>
      <c r="E191">
        <v>1</v>
      </c>
      <c r="F191">
        <v>0</v>
      </c>
    </row>
    <row r="192" spans="1:6" x14ac:dyDescent="0.3">
      <c r="A192">
        <v>7</v>
      </c>
      <c r="B192">
        <v>92645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7</v>
      </c>
      <c r="B193">
        <v>92646</v>
      </c>
      <c r="C193">
        <v>0</v>
      </c>
      <c r="D193">
        <v>1</v>
      </c>
      <c r="E193">
        <v>1</v>
      </c>
      <c r="F193">
        <v>0</v>
      </c>
    </row>
    <row r="194" spans="1:6" x14ac:dyDescent="0.3">
      <c r="A194">
        <v>7</v>
      </c>
      <c r="B194">
        <v>92647</v>
      </c>
      <c r="C194">
        <v>0</v>
      </c>
      <c r="D194">
        <v>1</v>
      </c>
      <c r="E194">
        <v>1</v>
      </c>
      <c r="F194">
        <v>0</v>
      </c>
    </row>
    <row r="195" spans="1:6" x14ac:dyDescent="0.3">
      <c r="A195">
        <v>7</v>
      </c>
      <c r="B195">
        <v>92648</v>
      </c>
      <c r="C195">
        <v>0</v>
      </c>
      <c r="D195">
        <v>1</v>
      </c>
      <c r="E195">
        <v>1</v>
      </c>
      <c r="F195">
        <v>0</v>
      </c>
    </row>
    <row r="196" spans="1:6" x14ac:dyDescent="0.3">
      <c r="A196">
        <v>7</v>
      </c>
      <c r="B196">
        <v>92649</v>
      </c>
      <c r="C196">
        <v>0</v>
      </c>
      <c r="D196">
        <v>1</v>
      </c>
      <c r="E196">
        <v>1</v>
      </c>
      <c r="F196">
        <v>0</v>
      </c>
    </row>
    <row r="197" spans="1:6" x14ac:dyDescent="0.3">
      <c r="A197">
        <v>7</v>
      </c>
      <c r="B197">
        <v>92650</v>
      </c>
      <c r="C197">
        <v>0</v>
      </c>
      <c r="D197">
        <v>1</v>
      </c>
      <c r="E197">
        <v>1</v>
      </c>
      <c r="F197">
        <v>0</v>
      </c>
    </row>
    <row r="198" spans="1:6" x14ac:dyDescent="0.3">
      <c r="A198">
        <v>7</v>
      </c>
      <c r="B198">
        <v>92651</v>
      </c>
      <c r="C198">
        <v>0</v>
      </c>
      <c r="D198">
        <v>1</v>
      </c>
      <c r="E198">
        <v>1</v>
      </c>
      <c r="F198">
        <v>0</v>
      </c>
    </row>
    <row r="199" spans="1:6" x14ac:dyDescent="0.3">
      <c r="A199">
        <v>7</v>
      </c>
      <c r="B199">
        <v>92652</v>
      </c>
      <c r="C199">
        <v>0</v>
      </c>
      <c r="D199">
        <v>1</v>
      </c>
      <c r="E199">
        <v>1</v>
      </c>
      <c r="F199">
        <v>0</v>
      </c>
    </row>
    <row r="200" spans="1:6" x14ac:dyDescent="0.3">
      <c r="A200">
        <v>7</v>
      </c>
      <c r="B200">
        <v>92653</v>
      </c>
      <c r="C200">
        <v>0</v>
      </c>
      <c r="D200">
        <v>1</v>
      </c>
      <c r="E200">
        <v>1</v>
      </c>
      <c r="F200">
        <v>0</v>
      </c>
    </row>
    <row r="201" spans="1:6" x14ac:dyDescent="0.3">
      <c r="A201">
        <v>7</v>
      </c>
      <c r="B201">
        <v>92654</v>
      </c>
      <c r="C201">
        <v>0</v>
      </c>
      <c r="D201">
        <v>1</v>
      </c>
      <c r="E201">
        <v>1</v>
      </c>
      <c r="F201">
        <v>0</v>
      </c>
    </row>
    <row r="202" spans="1:6" x14ac:dyDescent="0.3">
      <c r="A202">
        <v>7</v>
      </c>
      <c r="B202">
        <v>92655</v>
      </c>
      <c r="C202">
        <v>0</v>
      </c>
      <c r="D202">
        <v>1</v>
      </c>
      <c r="E202">
        <v>1</v>
      </c>
      <c r="F202">
        <v>0</v>
      </c>
    </row>
    <row r="203" spans="1:6" x14ac:dyDescent="0.3">
      <c r="A203">
        <v>7</v>
      </c>
      <c r="B203">
        <v>92656</v>
      </c>
      <c r="C203">
        <v>0</v>
      </c>
      <c r="D203">
        <v>1</v>
      </c>
      <c r="E203">
        <v>1</v>
      </c>
      <c r="F203">
        <v>0</v>
      </c>
    </row>
    <row r="204" spans="1:6" x14ac:dyDescent="0.3">
      <c r="A204">
        <v>7</v>
      </c>
      <c r="B204">
        <v>92657</v>
      </c>
      <c r="C204">
        <v>0</v>
      </c>
      <c r="D204">
        <v>1</v>
      </c>
      <c r="E204">
        <v>1</v>
      </c>
      <c r="F204">
        <v>0</v>
      </c>
    </row>
    <row r="205" spans="1:6" x14ac:dyDescent="0.3">
      <c r="A205">
        <v>7</v>
      </c>
      <c r="B205">
        <v>92658</v>
      </c>
      <c r="C205">
        <v>0</v>
      </c>
      <c r="D205">
        <v>1</v>
      </c>
      <c r="E205">
        <v>1</v>
      </c>
      <c r="F205">
        <v>0</v>
      </c>
    </row>
    <row r="206" spans="1:6" x14ac:dyDescent="0.3">
      <c r="A206">
        <v>7</v>
      </c>
      <c r="B206">
        <v>92659</v>
      </c>
      <c r="C206">
        <v>0</v>
      </c>
      <c r="D206">
        <v>1</v>
      </c>
      <c r="E206">
        <v>1</v>
      </c>
      <c r="F206">
        <v>0</v>
      </c>
    </row>
    <row r="207" spans="1:6" x14ac:dyDescent="0.3">
      <c r="A207">
        <v>7</v>
      </c>
      <c r="B207">
        <v>92660</v>
      </c>
      <c r="C207">
        <v>0</v>
      </c>
      <c r="D207">
        <v>1</v>
      </c>
      <c r="E207">
        <v>1</v>
      </c>
      <c r="F207">
        <v>0</v>
      </c>
    </row>
    <row r="208" spans="1:6" x14ac:dyDescent="0.3">
      <c r="A208">
        <v>7</v>
      </c>
      <c r="B208">
        <v>92661</v>
      </c>
      <c r="C208">
        <v>0</v>
      </c>
      <c r="D208">
        <v>1</v>
      </c>
      <c r="E208">
        <v>1</v>
      </c>
      <c r="F208">
        <v>0</v>
      </c>
    </row>
    <row r="209" spans="1:6" x14ac:dyDescent="0.3">
      <c r="A209">
        <v>7</v>
      </c>
      <c r="B209">
        <v>92662</v>
      </c>
      <c r="C209">
        <v>0</v>
      </c>
      <c r="D209">
        <v>1</v>
      </c>
      <c r="E209">
        <v>1</v>
      </c>
      <c r="F209">
        <v>0</v>
      </c>
    </row>
    <row r="210" spans="1:6" x14ac:dyDescent="0.3">
      <c r="A210">
        <v>7</v>
      </c>
      <c r="B210">
        <v>92663</v>
      </c>
      <c r="C210">
        <v>0</v>
      </c>
      <c r="D210">
        <v>1</v>
      </c>
      <c r="E210">
        <v>1</v>
      </c>
      <c r="F210">
        <v>0</v>
      </c>
    </row>
    <row r="211" spans="1:6" x14ac:dyDescent="0.3">
      <c r="A211">
        <v>7</v>
      </c>
      <c r="B211">
        <v>92664</v>
      </c>
      <c r="C211">
        <v>0</v>
      </c>
      <c r="D211">
        <v>1</v>
      </c>
      <c r="E211">
        <v>1</v>
      </c>
      <c r="F211">
        <v>0</v>
      </c>
    </row>
    <row r="212" spans="1:6" x14ac:dyDescent="0.3">
      <c r="A212">
        <v>7</v>
      </c>
      <c r="B212">
        <v>92665</v>
      </c>
      <c r="C212">
        <v>0</v>
      </c>
      <c r="D212">
        <v>1</v>
      </c>
      <c r="E212">
        <v>1</v>
      </c>
      <c r="F212">
        <v>0</v>
      </c>
    </row>
    <row r="213" spans="1:6" x14ac:dyDescent="0.3">
      <c r="A213">
        <v>7</v>
      </c>
      <c r="B213">
        <v>92666</v>
      </c>
      <c r="C213">
        <v>0</v>
      </c>
      <c r="D213">
        <v>1</v>
      </c>
      <c r="E213">
        <v>1</v>
      </c>
      <c r="F213">
        <v>0</v>
      </c>
    </row>
    <row r="214" spans="1:6" x14ac:dyDescent="0.3">
      <c r="A214">
        <v>7</v>
      </c>
      <c r="B214">
        <v>92667</v>
      </c>
      <c r="C214">
        <v>2</v>
      </c>
      <c r="D214">
        <v>1</v>
      </c>
      <c r="E214">
        <v>1</v>
      </c>
      <c r="F214">
        <v>0</v>
      </c>
    </row>
    <row r="215" spans="1:6" x14ac:dyDescent="0.3">
      <c r="A215">
        <v>7</v>
      </c>
      <c r="B215">
        <v>92668</v>
      </c>
      <c r="C215">
        <v>2</v>
      </c>
      <c r="D215">
        <v>1</v>
      </c>
      <c r="E215">
        <v>1</v>
      </c>
      <c r="F215">
        <v>0</v>
      </c>
    </row>
    <row r="216" spans="1:6" x14ac:dyDescent="0.3">
      <c r="A216">
        <v>7</v>
      </c>
      <c r="B216">
        <v>92669</v>
      </c>
      <c r="C216">
        <v>2</v>
      </c>
      <c r="D216">
        <v>1</v>
      </c>
      <c r="E216">
        <v>1</v>
      </c>
      <c r="F216">
        <v>0</v>
      </c>
    </row>
    <row r="217" spans="1:6" x14ac:dyDescent="0.3">
      <c r="A217">
        <v>7</v>
      </c>
      <c r="B217">
        <v>92670</v>
      </c>
      <c r="C217">
        <v>2</v>
      </c>
      <c r="D217">
        <v>1</v>
      </c>
      <c r="E217">
        <v>1</v>
      </c>
      <c r="F217">
        <v>0</v>
      </c>
    </row>
    <row r="218" spans="1:6" x14ac:dyDescent="0.3">
      <c r="A218">
        <v>7</v>
      </c>
      <c r="B218">
        <v>92671</v>
      </c>
      <c r="C218">
        <v>0</v>
      </c>
      <c r="D218">
        <v>1</v>
      </c>
      <c r="E218">
        <v>1</v>
      </c>
      <c r="F218">
        <v>0</v>
      </c>
    </row>
    <row r="219" spans="1:6" x14ac:dyDescent="0.3">
      <c r="A219">
        <v>7</v>
      </c>
      <c r="B219">
        <v>92672</v>
      </c>
      <c r="C219">
        <v>0</v>
      </c>
      <c r="D219">
        <v>1</v>
      </c>
      <c r="E219">
        <v>1</v>
      </c>
      <c r="F219">
        <v>0</v>
      </c>
    </row>
    <row r="220" spans="1:6" x14ac:dyDescent="0.3">
      <c r="A220">
        <v>7</v>
      </c>
      <c r="B220">
        <v>92673</v>
      </c>
      <c r="C220">
        <v>0</v>
      </c>
      <c r="D220">
        <v>1</v>
      </c>
      <c r="E220">
        <v>1</v>
      </c>
      <c r="F220">
        <v>0</v>
      </c>
    </row>
    <row r="221" spans="1:6" x14ac:dyDescent="0.3">
      <c r="A221">
        <v>7</v>
      </c>
      <c r="B221">
        <v>92675</v>
      </c>
      <c r="C221">
        <v>0</v>
      </c>
      <c r="D221">
        <v>1</v>
      </c>
      <c r="E221">
        <v>1</v>
      </c>
      <c r="F221">
        <v>0</v>
      </c>
    </row>
    <row r="222" spans="1:6" x14ac:dyDescent="0.3">
      <c r="A222">
        <v>7</v>
      </c>
      <c r="B222">
        <v>92676</v>
      </c>
      <c r="C222">
        <v>0</v>
      </c>
      <c r="D222">
        <v>1</v>
      </c>
      <c r="E222">
        <v>1</v>
      </c>
      <c r="F222">
        <v>0</v>
      </c>
    </row>
    <row r="223" spans="1:6" x14ac:dyDescent="0.3">
      <c r="A223">
        <v>7</v>
      </c>
      <c r="B223">
        <v>92677</v>
      </c>
      <c r="C223">
        <v>0</v>
      </c>
      <c r="D223">
        <v>1</v>
      </c>
      <c r="E223">
        <v>1</v>
      </c>
      <c r="F223">
        <v>0</v>
      </c>
    </row>
    <row r="224" spans="1:6" x14ac:dyDescent="0.3">
      <c r="A224">
        <v>7</v>
      </c>
      <c r="B224">
        <v>92678</v>
      </c>
      <c r="C224">
        <v>0</v>
      </c>
      <c r="D224">
        <v>1</v>
      </c>
      <c r="E224">
        <v>1</v>
      </c>
      <c r="F224">
        <v>0</v>
      </c>
    </row>
    <row r="225" spans="1:6" x14ac:dyDescent="0.3">
      <c r="A225">
        <v>7</v>
      </c>
      <c r="B225">
        <v>92679</v>
      </c>
      <c r="C225">
        <v>0</v>
      </c>
      <c r="D225">
        <v>1</v>
      </c>
      <c r="E225">
        <v>1</v>
      </c>
      <c r="F225">
        <v>0</v>
      </c>
    </row>
    <row r="226" spans="1:6" x14ac:dyDescent="0.3">
      <c r="A226">
        <v>7</v>
      </c>
      <c r="B226">
        <v>92680</v>
      </c>
      <c r="C226">
        <v>0</v>
      </c>
      <c r="D226">
        <v>1</v>
      </c>
      <c r="E226">
        <v>1</v>
      </c>
      <c r="F226">
        <v>0</v>
      </c>
    </row>
    <row r="227" spans="1:6" x14ac:dyDescent="0.3">
      <c r="A227">
        <v>7</v>
      </c>
      <c r="B227">
        <v>92681</v>
      </c>
      <c r="C227">
        <v>0</v>
      </c>
      <c r="D227">
        <v>1</v>
      </c>
      <c r="E227">
        <v>1</v>
      </c>
      <c r="F227">
        <v>0</v>
      </c>
    </row>
    <row r="228" spans="1:6" x14ac:dyDescent="0.3">
      <c r="A228">
        <v>7</v>
      </c>
      <c r="B228">
        <v>92682</v>
      </c>
      <c r="C228">
        <v>0</v>
      </c>
      <c r="D228">
        <v>1</v>
      </c>
      <c r="E228">
        <v>1</v>
      </c>
      <c r="F228">
        <v>0</v>
      </c>
    </row>
    <row r="229" spans="1:6" x14ac:dyDescent="0.3">
      <c r="A229">
        <v>7</v>
      </c>
      <c r="B229">
        <v>92683</v>
      </c>
      <c r="C229">
        <v>2</v>
      </c>
      <c r="D229">
        <v>1</v>
      </c>
      <c r="E229">
        <v>1</v>
      </c>
      <c r="F229">
        <v>0</v>
      </c>
    </row>
    <row r="230" spans="1:6" x14ac:dyDescent="0.3">
      <c r="A230">
        <v>7</v>
      </c>
      <c r="B230">
        <v>92684</v>
      </c>
      <c r="C230">
        <v>0</v>
      </c>
      <c r="D230">
        <v>1</v>
      </c>
      <c r="E230">
        <v>1</v>
      </c>
      <c r="F230">
        <v>0</v>
      </c>
    </row>
    <row r="231" spans="1:6" x14ac:dyDescent="0.3">
      <c r="A231">
        <v>7</v>
      </c>
      <c r="B231">
        <v>92684</v>
      </c>
      <c r="C231">
        <v>0</v>
      </c>
      <c r="D231">
        <v>1</v>
      </c>
      <c r="E231">
        <v>1</v>
      </c>
      <c r="F231">
        <v>0</v>
      </c>
    </row>
    <row r="232" spans="1:6" x14ac:dyDescent="0.3">
      <c r="A232">
        <v>7</v>
      </c>
      <c r="B232">
        <v>92685</v>
      </c>
      <c r="C232">
        <v>0</v>
      </c>
      <c r="D232">
        <v>1</v>
      </c>
      <c r="E232">
        <v>1</v>
      </c>
      <c r="F232">
        <v>0</v>
      </c>
    </row>
    <row r="233" spans="1:6" x14ac:dyDescent="0.3">
      <c r="A233">
        <v>7</v>
      </c>
      <c r="B233">
        <v>92686</v>
      </c>
      <c r="C233">
        <v>0</v>
      </c>
      <c r="D233">
        <v>1</v>
      </c>
      <c r="E233">
        <v>1</v>
      </c>
      <c r="F233">
        <v>0</v>
      </c>
    </row>
    <row r="234" spans="1:6" x14ac:dyDescent="0.3">
      <c r="A234">
        <v>7</v>
      </c>
      <c r="B234">
        <v>92687</v>
      </c>
      <c r="C234">
        <v>0</v>
      </c>
      <c r="D234">
        <v>1</v>
      </c>
      <c r="E234">
        <v>1</v>
      </c>
      <c r="F234">
        <v>0</v>
      </c>
    </row>
    <row r="235" spans="1:6" x14ac:dyDescent="0.3">
      <c r="A235">
        <v>7</v>
      </c>
      <c r="B235">
        <v>92688</v>
      </c>
      <c r="C235">
        <v>0</v>
      </c>
      <c r="D235">
        <v>1</v>
      </c>
      <c r="E235">
        <v>1</v>
      </c>
      <c r="F235">
        <v>0</v>
      </c>
    </row>
    <row r="236" spans="1:6" x14ac:dyDescent="0.3">
      <c r="A236">
        <v>7</v>
      </c>
      <c r="B236">
        <v>92689</v>
      </c>
      <c r="C236">
        <v>0</v>
      </c>
      <c r="D236">
        <v>1</v>
      </c>
      <c r="E236">
        <v>1</v>
      </c>
      <c r="F236">
        <v>0</v>
      </c>
    </row>
    <row r="237" spans="1:6" x14ac:dyDescent="0.3">
      <c r="A237">
        <v>7</v>
      </c>
      <c r="B237">
        <v>92690</v>
      </c>
      <c r="C237">
        <v>0</v>
      </c>
      <c r="D237">
        <v>1</v>
      </c>
      <c r="E237">
        <v>1</v>
      </c>
      <c r="F237">
        <v>0</v>
      </c>
    </row>
    <row r="238" spans="1:6" x14ac:dyDescent="0.3">
      <c r="A238">
        <v>7</v>
      </c>
      <c r="B238">
        <v>92691</v>
      </c>
      <c r="C238">
        <v>8</v>
      </c>
      <c r="D238">
        <v>1</v>
      </c>
      <c r="E238">
        <v>1</v>
      </c>
      <c r="F238">
        <v>0</v>
      </c>
    </row>
    <row r="239" spans="1:6" x14ac:dyDescent="0.3">
      <c r="A239">
        <v>7</v>
      </c>
      <c r="B239">
        <v>92692</v>
      </c>
      <c r="C239">
        <v>8</v>
      </c>
      <c r="D239">
        <v>1</v>
      </c>
      <c r="E239">
        <v>1</v>
      </c>
      <c r="F239">
        <v>0</v>
      </c>
    </row>
    <row r="240" spans="1:6" x14ac:dyDescent="0.3">
      <c r="A240">
        <v>7</v>
      </c>
      <c r="B240">
        <v>92693</v>
      </c>
      <c r="C240">
        <v>8</v>
      </c>
      <c r="D240">
        <v>1</v>
      </c>
      <c r="E240">
        <v>1</v>
      </c>
      <c r="F240">
        <v>0</v>
      </c>
    </row>
    <row r="241" spans="1:6" x14ac:dyDescent="0.3">
      <c r="A241">
        <v>7</v>
      </c>
      <c r="B241">
        <v>92694</v>
      </c>
      <c r="C241">
        <v>0</v>
      </c>
      <c r="D241">
        <v>1</v>
      </c>
      <c r="E241">
        <v>1</v>
      </c>
      <c r="F241">
        <v>0</v>
      </c>
    </row>
    <row r="242" spans="1:6" x14ac:dyDescent="0.3">
      <c r="A242">
        <v>7</v>
      </c>
      <c r="B242">
        <v>92695</v>
      </c>
      <c r="C242">
        <v>0</v>
      </c>
      <c r="D242">
        <v>1</v>
      </c>
      <c r="E242">
        <v>1</v>
      </c>
      <c r="F242">
        <v>0</v>
      </c>
    </row>
    <row r="243" spans="1:6" x14ac:dyDescent="0.3">
      <c r="A243">
        <v>7</v>
      </c>
      <c r="B243">
        <v>92696</v>
      </c>
      <c r="C243">
        <v>0</v>
      </c>
      <c r="D243">
        <v>1</v>
      </c>
      <c r="E243">
        <v>1</v>
      </c>
      <c r="F243">
        <v>0</v>
      </c>
    </row>
    <row r="244" spans="1:6" x14ac:dyDescent="0.3">
      <c r="A244">
        <v>7</v>
      </c>
      <c r="B244">
        <v>92697</v>
      </c>
      <c r="C244">
        <v>0</v>
      </c>
      <c r="D244">
        <v>1</v>
      </c>
      <c r="E244">
        <v>1</v>
      </c>
      <c r="F244">
        <v>0</v>
      </c>
    </row>
    <row r="245" spans="1:6" x14ac:dyDescent="0.3">
      <c r="A245">
        <v>7</v>
      </c>
      <c r="B245">
        <v>92698</v>
      </c>
      <c r="C245">
        <v>24</v>
      </c>
      <c r="D245">
        <v>1</v>
      </c>
      <c r="E245">
        <v>1</v>
      </c>
      <c r="F245">
        <v>1</v>
      </c>
    </row>
    <row r="246" spans="1:6" x14ac:dyDescent="0.3">
      <c r="A246">
        <v>7</v>
      </c>
      <c r="B246">
        <v>92699</v>
      </c>
      <c r="C246">
        <v>24</v>
      </c>
      <c r="D246">
        <v>1</v>
      </c>
      <c r="E246">
        <v>1</v>
      </c>
      <c r="F246">
        <v>1</v>
      </c>
    </row>
    <row r="247" spans="1:6" x14ac:dyDescent="0.3">
      <c r="A247">
        <v>7</v>
      </c>
      <c r="B247">
        <v>92700</v>
      </c>
      <c r="C247">
        <v>0</v>
      </c>
      <c r="D247">
        <v>1</v>
      </c>
      <c r="E247">
        <v>1</v>
      </c>
      <c r="F247">
        <v>0</v>
      </c>
    </row>
    <row r="248" spans="1:6" x14ac:dyDescent="0.3">
      <c r="A248">
        <v>7</v>
      </c>
      <c r="B248">
        <v>92701</v>
      </c>
      <c r="C248">
        <v>0</v>
      </c>
      <c r="D248">
        <v>1</v>
      </c>
      <c r="E248">
        <v>1</v>
      </c>
      <c r="F248">
        <v>0</v>
      </c>
    </row>
    <row r="249" spans="1:6" x14ac:dyDescent="0.3">
      <c r="A249">
        <v>7</v>
      </c>
      <c r="B249">
        <v>92702</v>
      </c>
      <c r="C249">
        <v>0</v>
      </c>
      <c r="D249">
        <v>1</v>
      </c>
      <c r="E249">
        <v>1</v>
      </c>
      <c r="F249">
        <v>0</v>
      </c>
    </row>
    <row r="250" spans="1:6" x14ac:dyDescent="0.3">
      <c r="A250">
        <v>7</v>
      </c>
      <c r="B250">
        <v>92703</v>
      </c>
      <c r="C250">
        <v>0</v>
      </c>
      <c r="D250">
        <v>1</v>
      </c>
      <c r="E250">
        <v>1</v>
      </c>
      <c r="F250">
        <v>0</v>
      </c>
    </row>
    <row r="251" spans="1:6" x14ac:dyDescent="0.3">
      <c r="A251">
        <v>7</v>
      </c>
      <c r="B251">
        <v>92704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>
        <v>7</v>
      </c>
      <c r="B252">
        <v>92705</v>
      </c>
      <c r="C252">
        <v>0</v>
      </c>
      <c r="D252">
        <v>1</v>
      </c>
      <c r="E252">
        <v>1</v>
      </c>
      <c r="F252">
        <v>0</v>
      </c>
    </row>
    <row r="253" spans="1:6" x14ac:dyDescent="0.3">
      <c r="A253">
        <v>7</v>
      </c>
      <c r="B253">
        <v>92706</v>
      </c>
      <c r="C253">
        <v>4</v>
      </c>
      <c r="D253">
        <v>1</v>
      </c>
      <c r="E253">
        <v>1</v>
      </c>
      <c r="F253">
        <v>0</v>
      </c>
    </row>
    <row r="254" spans="1:6" x14ac:dyDescent="0.3">
      <c r="A254">
        <v>7</v>
      </c>
      <c r="B254">
        <v>92707</v>
      </c>
      <c r="C254">
        <v>0</v>
      </c>
      <c r="D254">
        <v>1</v>
      </c>
      <c r="E254">
        <v>1</v>
      </c>
      <c r="F254">
        <v>0</v>
      </c>
    </row>
    <row r="255" spans="1:6" x14ac:dyDescent="0.3">
      <c r="A255">
        <v>7</v>
      </c>
      <c r="B255">
        <v>92708</v>
      </c>
      <c r="C255">
        <v>0</v>
      </c>
      <c r="D255">
        <v>1</v>
      </c>
      <c r="E255">
        <v>1</v>
      </c>
      <c r="F255">
        <v>0</v>
      </c>
    </row>
    <row r="256" spans="1:6" x14ac:dyDescent="0.3">
      <c r="A256">
        <v>13</v>
      </c>
      <c r="B256">
        <v>93048</v>
      </c>
      <c r="C256">
        <v>0</v>
      </c>
      <c r="D256">
        <v>2</v>
      </c>
      <c r="E256">
        <v>1</v>
      </c>
      <c r="F256">
        <v>0</v>
      </c>
    </row>
    <row r="257" spans="1:6" x14ac:dyDescent="0.3">
      <c r="A257">
        <v>13</v>
      </c>
      <c r="B257">
        <v>93049</v>
      </c>
      <c r="C257">
        <v>0</v>
      </c>
      <c r="D257">
        <v>2</v>
      </c>
      <c r="E257">
        <v>1</v>
      </c>
      <c r="F257">
        <v>0</v>
      </c>
    </row>
    <row r="258" spans="1:6" x14ac:dyDescent="0.3">
      <c r="A258">
        <v>13</v>
      </c>
      <c r="B258">
        <v>93050</v>
      </c>
      <c r="C258">
        <v>0</v>
      </c>
      <c r="D258">
        <v>2</v>
      </c>
      <c r="E258">
        <v>1</v>
      </c>
      <c r="F258">
        <v>0</v>
      </c>
    </row>
    <row r="259" spans="1:6" x14ac:dyDescent="0.3">
      <c r="A259">
        <v>13</v>
      </c>
      <c r="B259">
        <v>93051</v>
      </c>
      <c r="C259">
        <v>0</v>
      </c>
      <c r="D259">
        <v>2</v>
      </c>
      <c r="E259">
        <v>1</v>
      </c>
      <c r="F259">
        <v>0</v>
      </c>
    </row>
    <row r="260" spans="1:6" x14ac:dyDescent="0.3">
      <c r="A260">
        <v>13</v>
      </c>
      <c r="B260">
        <v>93052</v>
      </c>
      <c r="C260">
        <v>0</v>
      </c>
      <c r="D260">
        <v>2</v>
      </c>
      <c r="E260">
        <v>1</v>
      </c>
      <c r="F260">
        <v>0</v>
      </c>
    </row>
    <row r="261" spans="1:6" x14ac:dyDescent="0.3">
      <c r="A261">
        <v>13</v>
      </c>
      <c r="B261">
        <v>93053</v>
      </c>
      <c r="C261">
        <v>0</v>
      </c>
      <c r="D261">
        <v>2</v>
      </c>
      <c r="E261">
        <v>1</v>
      </c>
      <c r="F261">
        <v>0</v>
      </c>
    </row>
    <row r="262" spans="1:6" x14ac:dyDescent="0.3">
      <c r="A262">
        <v>13</v>
      </c>
      <c r="B262">
        <v>93054</v>
      </c>
      <c r="C262">
        <v>0</v>
      </c>
      <c r="D262">
        <v>2</v>
      </c>
      <c r="E262">
        <v>1</v>
      </c>
      <c r="F262">
        <v>0</v>
      </c>
    </row>
    <row r="263" spans="1:6" x14ac:dyDescent="0.3">
      <c r="A263">
        <v>13</v>
      </c>
      <c r="B263">
        <v>93055</v>
      </c>
      <c r="C263">
        <v>0</v>
      </c>
      <c r="D263">
        <v>2</v>
      </c>
      <c r="E263">
        <v>1</v>
      </c>
      <c r="F263">
        <v>0</v>
      </c>
    </row>
    <row r="264" spans="1:6" x14ac:dyDescent="0.3">
      <c r="A264">
        <v>13</v>
      </c>
      <c r="B264">
        <v>93056</v>
      </c>
      <c r="C264">
        <v>0</v>
      </c>
      <c r="D264">
        <v>2</v>
      </c>
      <c r="E264">
        <v>1</v>
      </c>
      <c r="F264">
        <v>0</v>
      </c>
    </row>
    <row r="265" spans="1:6" x14ac:dyDescent="0.3">
      <c r="A265">
        <v>13</v>
      </c>
      <c r="B265">
        <v>93057</v>
      </c>
      <c r="C265">
        <v>0</v>
      </c>
      <c r="D265">
        <v>2</v>
      </c>
      <c r="E265">
        <v>1</v>
      </c>
      <c r="F265">
        <v>0</v>
      </c>
    </row>
    <row r="266" spans="1:6" x14ac:dyDescent="0.3">
      <c r="A266">
        <v>13</v>
      </c>
      <c r="B266">
        <v>93058</v>
      </c>
      <c r="C266">
        <v>0</v>
      </c>
      <c r="D266">
        <v>2</v>
      </c>
      <c r="E266">
        <v>1</v>
      </c>
      <c r="F266">
        <v>0</v>
      </c>
    </row>
    <row r="267" spans="1:6" x14ac:dyDescent="0.3">
      <c r="A267">
        <v>13</v>
      </c>
      <c r="B267">
        <v>93059</v>
      </c>
      <c r="C267">
        <v>0</v>
      </c>
      <c r="D267">
        <v>2</v>
      </c>
      <c r="E267">
        <v>1</v>
      </c>
      <c r="F267">
        <v>0</v>
      </c>
    </row>
    <row r="268" spans="1:6" x14ac:dyDescent="0.3">
      <c r="A268">
        <v>13</v>
      </c>
      <c r="B268">
        <v>93060</v>
      </c>
      <c r="C268">
        <v>0</v>
      </c>
      <c r="D268">
        <v>2</v>
      </c>
      <c r="E268">
        <v>1</v>
      </c>
      <c r="F268">
        <v>0</v>
      </c>
    </row>
    <row r="269" spans="1:6" x14ac:dyDescent="0.3">
      <c r="A269">
        <v>13</v>
      </c>
      <c r="B269">
        <v>93061</v>
      </c>
      <c r="C269">
        <v>0</v>
      </c>
      <c r="D269">
        <v>2</v>
      </c>
      <c r="E269">
        <v>1</v>
      </c>
      <c r="F269">
        <v>0</v>
      </c>
    </row>
    <row r="270" spans="1:6" x14ac:dyDescent="0.3">
      <c r="A270">
        <v>13</v>
      </c>
      <c r="B270">
        <v>93062</v>
      </c>
      <c r="C270">
        <v>0</v>
      </c>
      <c r="D270">
        <v>2</v>
      </c>
      <c r="E270">
        <v>1</v>
      </c>
      <c r="F270">
        <v>0</v>
      </c>
    </row>
    <row r="271" spans="1:6" x14ac:dyDescent="0.3">
      <c r="A271">
        <v>13</v>
      </c>
      <c r="B271">
        <v>93063</v>
      </c>
      <c r="C271">
        <v>0</v>
      </c>
      <c r="D271">
        <v>2</v>
      </c>
      <c r="E271">
        <v>1</v>
      </c>
      <c r="F271">
        <v>0</v>
      </c>
    </row>
    <row r="272" spans="1:6" x14ac:dyDescent="0.3">
      <c r="A272">
        <v>13</v>
      </c>
      <c r="B272">
        <v>93064</v>
      </c>
      <c r="C272">
        <v>0</v>
      </c>
      <c r="D272">
        <v>2</v>
      </c>
      <c r="E272">
        <v>1</v>
      </c>
      <c r="F272">
        <v>0</v>
      </c>
    </row>
    <row r="273" spans="1:6" x14ac:dyDescent="0.3">
      <c r="A273">
        <v>13</v>
      </c>
      <c r="B273">
        <v>93065</v>
      </c>
      <c r="C273">
        <v>0</v>
      </c>
      <c r="D273">
        <v>2</v>
      </c>
      <c r="E273">
        <v>1</v>
      </c>
      <c r="F273">
        <v>0</v>
      </c>
    </row>
    <row r="274" spans="1:6" x14ac:dyDescent="0.3">
      <c r="A274">
        <v>13</v>
      </c>
      <c r="B274">
        <v>93066</v>
      </c>
      <c r="C274">
        <v>0</v>
      </c>
      <c r="D274">
        <v>2</v>
      </c>
      <c r="E274">
        <v>1</v>
      </c>
      <c r="F274">
        <v>0</v>
      </c>
    </row>
    <row r="275" spans="1:6" x14ac:dyDescent="0.3">
      <c r="A275">
        <v>13</v>
      </c>
      <c r="B275">
        <v>93067</v>
      </c>
      <c r="C275">
        <v>0</v>
      </c>
      <c r="D275">
        <v>2</v>
      </c>
      <c r="E275">
        <v>1</v>
      </c>
      <c r="F275">
        <v>0</v>
      </c>
    </row>
    <row r="276" spans="1:6" x14ac:dyDescent="0.3">
      <c r="A276">
        <v>13</v>
      </c>
      <c r="B276">
        <v>93068</v>
      </c>
      <c r="C276">
        <v>0</v>
      </c>
      <c r="D276">
        <v>2</v>
      </c>
      <c r="E276">
        <v>1</v>
      </c>
      <c r="F276">
        <v>0</v>
      </c>
    </row>
    <row r="277" spans="1:6" x14ac:dyDescent="0.3">
      <c r="A277">
        <v>13</v>
      </c>
      <c r="B277">
        <v>93069</v>
      </c>
      <c r="C277">
        <v>0</v>
      </c>
      <c r="D277">
        <v>2</v>
      </c>
      <c r="E277">
        <v>1</v>
      </c>
      <c r="F277">
        <v>0</v>
      </c>
    </row>
    <row r="278" spans="1:6" x14ac:dyDescent="0.3">
      <c r="A278">
        <v>13</v>
      </c>
      <c r="B278">
        <v>93070</v>
      </c>
      <c r="C278">
        <v>0</v>
      </c>
      <c r="D278">
        <v>2</v>
      </c>
      <c r="E278">
        <v>1</v>
      </c>
      <c r="F278">
        <v>0</v>
      </c>
    </row>
    <row r="279" spans="1:6" x14ac:dyDescent="0.3">
      <c r="A279">
        <v>13</v>
      </c>
      <c r="B279">
        <v>93071</v>
      </c>
      <c r="C279">
        <v>0</v>
      </c>
      <c r="D279">
        <v>2</v>
      </c>
      <c r="E279">
        <v>1</v>
      </c>
      <c r="F279">
        <v>0</v>
      </c>
    </row>
    <row r="280" spans="1:6" x14ac:dyDescent="0.3">
      <c r="A280">
        <v>13</v>
      </c>
      <c r="B280">
        <v>93072</v>
      </c>
      <c r="C280">
        <v>0</v>
      </c>
      <c r="D280">
        <v>2</v>
      </c>
      <c r="E280">
        <v>1</v>
      </c>
      <c r="F280">
        <v>0</v>
      </c>
    </row>
    <row r="281" spans="1:6" x14ac:dyDescent="0.3">
      <c r="A281">
        <v>13</v>
      </c>
      <c r="B281">
        <v>93073</v>
      </c>
      <c r="C281">
        <v>0</v>
      </c>
      <c r="D281">
        <v>2</v>
      </c>
      <c r="E281">
        <v>1</v>
      </c>
      <c r="F281">
        <v>0</v>
      </c>
    </row>
    <row r="282" spans="1:6" x14ac:dyDescent="0.3">
      <c r="A282">
        <v>13</v>
      </c>
      <c r="B282">
        <v>93074</v>
      </c>
      <c r="C282">
        <v>0</v>
      </c>
      <c r="D282">
        <v>2</v>
      </c>
      <c r="E282">
        <v>1</v>
      </c>
      <c r="F282">
        <v>0</v>
      </c>
    </row>
    <row r="283" spans="1:6" x14ac:dyDescent="0.3">
      <c r="A283">
        <v>13</v>
      </c>
      <c r="B283">
        <v>93075</v>
      </c>
      <c r="C283">
        <v>0</v>
      </c>
      <c r="D283">
        <v>2</v>
      </c>
      <c r="E283">
        <v>1</v>
      </c>
      <c r="F283">
        <v>0</v>
      </c>
    </row>
    <row r="284" spans="1:6" x14ac:dyDescent="0.3">
      <c r="A284">
        <v>13</v>
      </c>
      <c r="B284">
        <v>93076</v>
      </c>
      <c r="C284">
        <v>0</v>
      </c>
      <c r="D284">
        <v>2</v>
      </c>
      <c r="E284">
        <v>1</v>
      </c>
      <c r="F284">
        <v>0</v>
      </c>
    </row>
    <row r="285" spans="1:6" x14ac:dyDescent="0.3">
      <c r="A285">
        <v>13</v>
      </c>
      <c r="B285">
        <v>93077</v>
      </c>
      <c r="C285">
        <v>0</v>
      </c>
      <c r="D285">
        <v>2</v>
      </c>
      <c r="E285">
        <v>1</v>
      </c>
      <c r="F285">
        <v>0</v>
      </c>
    </row>
    <row r="286" spans="1:6" x14ac:dyDescent="0.3">
      <c r="A286">
        <v>13</v>
      </c>
      <c r="B286">
        <v>93078</v>
      </c>
      <c r="C286">
        <v>0</v>
      </c>
      <c r="D286">
        <v>2</v>
      </c>
      <c r="E286">
        <v>1</v>
      </c>
      <c r="F286">
        <v>0</v>
      </c>
    </row>
    <row r="287" spans="1:6" x14ac:dyDescent="0.3">
      <c r="A287">
        <v>13</v>
      </c>
      <c r="B287">
        <v>93079</v>
      </c>
      <c r="C287">
        <v>0</v>
      </c>
      <c r="D287">
        <v>2</v>
      </c>
      <c r="E287">
        <v>1</v>
      </c>
      <c r="F287">
        <v>0</v>
      </c>
    </row>
    <row r="288" spans="1:6" x14ac:dyDescent="0.3">
      <c r="A288">
        <v>14</v>
      </c>
      <c r="B288">
        <v>93291</v>
      </c>
      <c r="C288">
        <v>0</v>
      </c>
      <c r="D288">
        <v>2</v>
      </c>
      <c r="E288">
        <v>1</v>
      </c>
      <c r="F288">
        <v>0</v>
      </c>
    </row>
    <row r="289" spans="1:6" x14ac:dyDescent="0.3">
      <c r="A289">
        <v>14</v>
      </c>
      <c r="B289">
        <v>93292</v>
      </c>
      <c r="C289">
        <v>0</v>
      </c>
      <c r="D289">
        <v>2</v>
      </c>
      <c r="E289">
        <v>1</v>
      </c>
      <c r="F289">
        <v>0</v>
      </c>
    </row>
    <row r="290" spans="1:6" x14ac:dyDescent="0.3">
      <c r="A290">
        <v>14</v>
      </c>
      <c r="B290">
        <v>93293</v>
      </c>
      <c r="C290">
        <v>0</v>
      </c>
      <c r="D290">
        <v>2</v>
      </c>
      <c r="E290">
        <v>1</v>
      </c>
      <c r="F290">
        <v>0</v>
      </c>
    </row>
    <row r="291" spans="1:6" x14ac:dyDescent="0.3">
      <c r="A291">
        <v>14</v>
      </c>
      <c r="B291">
        <v>93294</v>
      </c>
      <c r="C291">
        <v>0</v>
      </c>
      <c r="D291">
        <v>2</v>
      </c>
      <c r="E291">
        <v>1</v>
      </c>
      <c r="F291">
        <v>0</v>
      </c>
    </row>
    <row r="292" spans="1:6" x14ac:dyDescent="0.3">
      <c r="A292">
        <v>14</v>
      </c>
      <c r="B292">
        <v>93295</v>
      </c>
      <c r="C292">
        <v>0</v>
      </c>
      <c r="D292">
        <v>2</v>
      </c>
      <c r="E292">
        <v>1</v>
      </c>
      <c r="F292">
        <v>0</v>
      </c>
    </row>
    <row r="293" spans="1:6" x14ac:dyDescent="0.3">
      <c r="A293">
        <v>14</v>
      </c>
      <c r="B293">
        <v>93296</v>
      </c>
      <c r="C293">
        <v>0</v>
      </c>
      <c r="D293">
        <v>2</v>
      </c>
      <c r="E293">
        <v>1</v>
      </c>
      <c r="F293">
        <v>0</v>
      </c>
    </row>
    <row r="294" spans="1:6" x14ac:dyDescent="0.3">
      <c r="A294">
        <v>14</v>
      </c>
      <c r="B294">
        <v>93297</v>
      </c>
      <c r="C294">
        <v>0</v>
      </c>
      <c r="D294">
        <v>2</v>
      </c>
      <c r="E294">
        <v>1</v>
      </c>
      <c r="F294">
        <v>0</v>
      </c>
    </row>
    <row r="295" spans="1:6" x14ac:dyDescent="0.3">
      <c r="A295">
        <v>14</v>
      </c>
      <c r="B295">
        <v>93298</v>
      </c>
      <c r="C295">
        <v>0</v>
      </c>
      <c r="D295">
        <v>2</v>
      </c>
      <c r="E295">
        <v>1</v>
      </c>
      <c r="F295">
        <v>0</v>
      </c>
    </row>
    <row r="296" spans="1:6" x14ac:dyDescent="0.3">
      <c r="A296">
        <v>14</v>
      </c>
      <c r="B296">
        <v>93299</v>
      </c>
      <c r="C296">
        <v>0</v>
      </c>
      <c r="D296">
        <v>2</v>
      </c>
      <c r="E296">
        <v>1</v>
      </c>
      <c r="F296">
        <v>0</v>
      </c>
    </row>
    <row r="297" spans="1:6" x14ac:dyDescent="0.3">
      <c r="A297">
        <v>14</v>
      </c>
      <c r="B297">
        <v>93300</v>
      </c>
      <c r="C297">
        <v>0</v>
      </c>
      <c r="D297">
        <v>2</v>
      </c>
      <c r="E297">
        <v>1</v>
      </c>
      <c r="F297">
        <v>0</v>
      </c>
    </row>
    <row r="298" spans="1:6" x14ac:dyDescent="0.3">
      <c r="A298">
        <v>14</v>
      </c>
      <c r="B298">
        <v>93301</v>
      </c>
      <c r="C298">
        <v>0</v>
      </c>
      <c r="D298">
        <v>2</v>
      </c>
      <c r="E298">
        <v>1</v>
      </c>
      <c r="F298">
        <v>0</v>
      </c>
    </row>
    <row r="299" spans="1:6" x14ac:dyDescent="0.3">
      <c r="A299">
        <v>14</v>
      </c>
      <c r="B299">
        <v>93302</v>
      </c>
      <c r="C299">
        <v>0</v>
      </c>
      <c r="D299">
        <v>2</v>
      </c>
      <c r="E299">
        <v>1</v>
      </c>
      <c r="F299">
        <v>0</v>
      </c>
    </row>
    <row r="300" spans="1:6" x14ac:dyDescent="0.3">
      <c r="A300">
        <v>14</v>
      </c>
      <c r="B300">
        <v>93303</v>
      </c>
      <c r="C300">
        <v>0</v>
      </c>
      <c r="D300">
        <v>2</v>
      </c>
      <c r="E300">
        <v>1</v>
      </c>
      <c r="F300">
        <v>0</v>
      </c>
    </row>
    <row r="301" spans="1:6" x14ac:dyDescent="0.3">
      <c r="A301">
        <v>14</v>
      </c>
      <c r="B301">
        <v>93304</v>
      </c>
      <c r="C301">
        <v>0</v>
      </c>
      <c r="D301">
        <v>2</v>
      </c>
      <c r="E301">
        <v>1</v>
      </c>
      <c r="F301">
        <v>0</v>
      </c>
    </row>
    <row r="302" spans="1:6" x14ac:dyDescent="0.3">
      <c r="A302">
        <v>14</v>
      </c>
      <c r="B302">
        <v>93305</v>
      </c>
      <c r="C302">
        <v>0</v>
      </c>
      <c r="D302">
        <v>2</v>
      </c>
      <c r="E302">
        <v>1</v>
      </c>
      <c r="F302">
        <v>0</v>
      </c>
    </row>
    <row r="303" spans="1:6" x14ac:dyDescent="0.3">
      <c r="A303">
        <v>14</v>
      </c>
      <c r="B303">
        <v>93306</v>
      </c>
      <c r="C303">
        <v>0</v>
      </c>
      <c r="D303">
        <v>2</v>
      </c>
      <c r="E303">
        <v>1</v>
      </c>
      <c r="F303">
        <v>0</v>
      </c>
    </row>
    <row r="304" spans="1:6" x14ac:dyDescent="0.3">
      <c r="A304">
        <v>14</v>
      </c>
      <c r="B304">
        <v>93307</v>
      </c>
      <c r="C304">
        <v>0</v>
      </c>
      <c r="D304">
        <v>2</v>
      </c>
      <c r="E304">
        <v>1</v>
      </c>
      <c r="F304">
        <v>0</v>
      </c>
    </row>
    <row r="305" spans="1:6" x14ac:dyDescent="0.3">
      <c r="A305">
        <v>14</v>
      </c>
      <c r="B305">
        <v>93308</v>
      </c>
      <c r="C305">
        <v>0</v>
      </c>
      <c r="D305">
        <v>2</v>
      </c>
      <c r="E305">
        <v>1</v>
      </c>
      <c r="F305">
        <v>0</v>
      </c>
    </row>
    <row r="306" spans="1:6" x14ac:dyDescent="0.3">
      <c r="A306">
        <v>2</v>
      </c>
      <c r="B306">
        <v>100280</v>
      </c>
      <c r="C306">
        <v>0</v>
      </c>
      <c r="D306">
        <v>3</v>
      </c>
      <c r="E306">
        <v>3</v>
      </c>
      <c r="F306">
        <v>0</v>
      </c>
    </row>
    <row r="307" spans="1:6" x14ac:dyDescent="0.3">
      <c r="A307">
        <v>2</v>
      </c>
      <c r="B307">
        <v>100281</v>
      </c>
      <c r="C307">
        <v>0</v>
      </c>
      <c r="D307">
        <v>3</v>
      </c>
      <c r="E307">
        <v>3</v>
      </c>
      <c r="F307">
        <v>0</v>
      </c>
    </row>
    <row r="308" spans="1:6" x14ac:dyDescent="0.3">
      <c r="A308">
        <v>2</v>
      </c>
      <c r="B308">
        <v>100282</v>
      </c>
      <c r="C308">
        <v>0</v>
      </c>
      <c r="D308">
        <v>3</v>
      </c>
      <c r="E308">
        <v>3</v>
      </c>
      <c r="F308">
        <v>0</v>
      </c>
    </row>
    <row r="309" spans="1:6" x14ac:dyDescent="0.3">
      <c r="A309">
        <v>2</v>
      </c>
      <c r="B309">
        <v>100283</v>
      </c>
      <c r="C309">
        <v>2</v>
      </c>
      <c r="D309">
        <v>3</v>
      </c>
      <c r="E309">
        <v>3</v>
      </c>
      <c r="F309">
        <v>0</v>
      </c>
    </row>
    <row r="310" spans="1:6" x14ac:dyDescent="0.3">
      <c r="A310">
        <v>2</v>
      </c>
      <c r="B310">
        <v>100284</v>
      </c>
      <c r="C310">
        <v>0</v>
      </c>
      <c r="D310">
        <v>3</v>
      </c>
      <c r="E310">
        <v>3</v>
      </c>
      <c r="F310">
        <v>0</v>
      </c>
    </row>
    <row r="311" spans="1:6" x14ac:dyDescent="0.3">
      <c r="A311">
        <v>2</v>
      </c>
      <c r="B311">
        <v>100285</v>
      </c>
      <c r="C311">
        <v>2</v>
      </c>
      <c r="D311">
        <v>3</v>
      </c>
      <c r="E311">
        <v>3</v>
      </c>
      <c r="F311">
        <v>0</v>
      </c>
    </row>
    <row r="312" spans="1:6" x14ac:dyDescent="0.3">
      <c r="A312">
        <v>2</v>
      </c>
      <c r="B312">
        <v>100286</v>
      </c>
      <c r="C312">
        <v>2</v>
      </c>
      <c r="D312">
        <v>3</v>
      </c>
      <c r="E312">
        <v>3</v>
      </c>
      <c r="F312">
        <v>0</v>
      </c>
    </row>
    <row r="313" spans="1:6" x14ac:dyDescent="0.3">
      <c r="A313">
        <v>2</v>
      </c>
      <c r="B313">
        <v>100287</v>
      </c>
      <c r="C313">
        <v>0</v>
      </c>
      <c r="D313">
        <v>3</v>
      </c>
      <c r="E313">
        <v>3</v>
      </c>
      <c r="F313">
        <v>0</v>
      </c>
    </row>
    <row r="314" spans="1:6" x14ac:dyDescent="0.3">
      <c r="A314">
        <v>2</v>
      </c>
      <c r="B314">
        <v>100288</v>
      </c>
      <c r="C314">
        <v>2</v>
      </c>
      <c r="D314">
        <v>3</v>
      </c>
      <c r="E314">
        <v>3</v>
      </c>
      <c r="F314">
        <v>0</v>
      </c>
    </row>
    <row r="315" spans="1:6" x14ac:dyDescent="0.3">
      <c r="A315">
        <v>2</v>
      </c>
      <c r="B315">
        <v>100289</v>
      </c>
      <c r="C315">
        <v>2</v>
      </c>
      <c r="D315">
        <v>3</v>
      </c>
      <c r="E315">
        <v>3</v>
      </c>
      <c r="F315">
        <v>0</v>
      </c>
    </row>
    <row r="316" spans="1:6" x14ac:dyDescent="0.3">
      <c r="A316">
        <v>2</v>
      </c>
      <c r="B316">
        <v>100290</v>
      </c>
      <c r="C316">
        <v>2</v>
      </c>
      <c r="D316">
        <v>3</v>
      </c>
      <c r="E316">
        <v>3</v>
      </c>
      <c r="F316">
        <v>0</v>
      </c>
    </row>
    <row r="317" spans="1:6" x14ac:dyDescent="0.3">
      <c r="A317">
        <v>2</v>
      </c>
      <c r="B317">
        <v>100291</v>
      </c>
      <c r="C317">
        <v>0</v>
      </c>
      <c r="D317">
        <v>3</v>
      </c>
      <c r="E317">
        <v>3</v>
      </c>
      <c r="F317">
        <v>0</v>
      </c>
    </row>
    <row r="318" spans="1:6" x14ac:dyDescent="0.3">
      <c r="A318">
        <v>5</v>
      </c>
      <c r="B318">
        <v>100300</v>
      </c>
      <c r="C318">
        <v>0</v>
      </c>
      <c r="D318">
        <v>3</v>
      </c>
      <c r="E318">
        <v>3</v>
      </c>
      <c r="F318">
        <v>0</v>
      </c>
    </row>
    <row r="319" spans="1:6" x14ac:dyDescent="0.3">
      <c r="A319">
        <v>5</v>
      </c>
      <c r="B319">
        <v>100301</v>
      </c>
      <c r="C319">
        <v>0</v>
      </c>
      <c r="D319">
        <v>3</v>
      </c>
      <c r="E319">
        <v>3</v>
      </c>
      <c r="F319">
        <v>0</v>
      </c>
    </row>
    <row r="320" spans="1:6" x14ac:dyDescent="0.3">
      <c r="A320">
        <v>5</v>
      </c>
      <c r="B320">
        <v>100302</v>
      </c>
      <c r="C320">
        <v>2</v>
      </c>
      <c r="D320">
        <v>3</v>
      </c>
      <c r="E320">
        <v>3</v>
      </c>
      <c r="F320">
        <v>0</v>
      </c>
    </row>
    <row r="321" spans="1:6" x14ac:dyDescent="0.3">
      <c r="A321">
        <v>5</v>
      </c>
      <c r="B321">
        <v>100303</v>
      </c>
      <c r="C321">
        <v>0</v>
      </c>
      <c r="D321">
        <v>3</v>
      </c>
      <c r="E321">
        <v>3</v>
      </c>
      <c r="F321">
        <v>0</v>
      </c>
    </row>
    <row r="322" spans="1:6" x14ac:dyDescent="0.3">
      <c r="A322">
        <v>5</v>
      </c>
      <c r="B322">
        <v>100304</v>
      </c>
      <c r="C322">
        <v>0</v>
      </c>
      <c r="D322">
        <v>3</v>
      </c>
      <c r="E322">
        <v>3</v>
      </c>
      <c r="F322">
        <v>0</v>
      </c>
    </row>
    <row r="323" spans="1:6" x14ac:dyDescent="0.3">
      <c r="A323">
        <v>5</v>
      </c>
      <c r="B323">
        <v>100305</v>
      </c>
      <c r="C323">
        <v>2</v>
      </c>
      <c r="D323">
        <v>3</v>
      </c>
      <c r="E323">
        <v>3</v>
      </c>
      <c r="F323">
        <v>0</v>
      </c>
    </row>
    <row r="324" spans="1:6" x14ac:dyDescent="0.3">
      <c r="A324">
        <v>5</v>
      </c>
      <c r="B324">
        <v>100306</v>
      </c>
      <c r="C324">
        <v>0</v>
      </c>
      <c r="D324">
        <v>3</v>
      </c>
      <c r="E324">
        <v>3</v>
      </c>
      <c r="F324">
        <v>0</v>
      </c>
    </row>
    <row r="325" spans="1:6" x14ac:dyDescent="0.3">
      <c r="A325">
        <v>5</v>
      </c>
      <c r="B325">
        <v>100307</v>
      </c>
      <c r="C325">
        <v>0</v>
      </c>
      <c r="D325">
        <v>3</v>
      </c>
      <c r="E325">
        <v>3</v>
      </c>
      <c r="F325">
        <v>0</v>
      </c>
    </row>
    <row r="326" spans="1:6" x14ac:dyDescent="0.3">
      <c r="A326">
        <v>5</v>
      </c>
      <c r="B326">
        <v>100308</v>
      </c>
      <c r="C326">
        <v>2</v>
      </c>
      <c r="D326">
        <v>3</v>
      </c>
      <c r="E326">
        <v>3</v>
      </c>
      <c r="F326">
        <v>0</v>
      </c>
    </row>
    <row r="327" spans="1:6" x14ac:dyDescent="0.3">
      <c r="A327">
        <v>5</v>
      </c>
      <c r="B327">
        <v>100309</v>
      </c>
      <c r="C327">
        <v>2</v>
      </c>
      <c r="D327">
        <v>3</v>
      </c>
      <c r="E327">
        <v>3</v>
      </c>
      <c r="F327">
        <v>0</v>
      </c>
    </row>
    <row r="328" spans="1:6" x14ac:dyDescent="0.3">
      <c r="A328">
        <v>5</v>
      </c>
      <c r="B328">
        <v>100310</v>
      </c>
      <c r="C328">
        <v>2</v>
      </c>
      <c r="D328">
        <v>3</v>
      </c>
      <c r="E328">
        <v>3</v>
      </c>
      <c r="F328">
        <v>0</v>
      </c>
    </row>
    <row r="329" spans="1:6" x14ac:dyDescent="0.3">
      <c r="A329">
        <v>5</v>
      </c>
      <c r="B329">
        <v>100311</v>
      </c>
      <c r="C329">
        <v>0</v>
      </c>
      <c r="D329">
        <v>3</v>
      </c>
      <c r="E329">
        <v>3</v>
      </c>
      <c r="F329">
        <v>0</v>
      </c>
    </row>
    <row r="330" spans="1:6" x14ac:dyDescent="0.3">
      <c r="A330">
        <v>5</v>
      </c>
      <c r="B330">
        <v>100312</v>
      </c>
      <c r="C330">
        <v>0</v>
      </c>
      <c r="D330">
        <v>3</v>
      </c>
      <c r="E330">
        <v>3</v>
      </c>
      <c r="F330">
        <v>0</v>
      </c>
    </row>
    <row r="331" spans="1:6" x14ac:dyDescent="0.3">
      <c r="A331">
        <v>5</v>
      </c>
      <c r="B331">
        <v>100313</v>
      </c>
      <c r="C331">
        <v>0</v>
      </c>
      <c r="D331">
        <v>3</v>
      </c>
      <c r="E331">
        <v>3</v>
      </c>
      <c r="F331">
        <v>0</v>
      </c>
    </row>
    <row r="332" spans="1:6" x14ac:dyDescent="0.3">
      <c r="A332">
        <v>5</v>
      </c>
      <c r="B332">
        <v>100314</v>
      </c>
      <c r="C332">
        <v>0</v>
      </c>
      <c r="D332">
        <v>3</v>
      </c>
      <c r="E332">
        <v>3</v>
      </c>
      <c r="F332">
        <v>0</v>
      </c>
    </row>
    <row r="333" spans="1:6" x14ac:dyDescent="0.3">
      <c r="A333">
        <v>5</v>
      </c>
      <c r="B333">
        <v>100315</v>
      </c>
      <c r="C333">
        <v>0</v>
      </c>
      <c r="D333">
        <v>3</v>
      </c>
      <c r="E333">
        <v>3</v>
      </c>
      <c r="F333">
        <v>0</v>
      </c>
    </row>
    <row r="334" spans="1:6" x14ac:dyDescent="0.3">
      <c r="A334">
        <v>5</v>
      </c>
      <c r="B334">
        <v>100316</v>
      </c>
      <c r="C334">
        <v>0</v>
      </c>
      <c r="D334">
        <v>3</v>
      </c>
      <c r="E334">
        <v>3</v>
      </c>
      <c r="F334">
        <v>0</v>
      </c>
    </row>
    <row r="335" spans="1:6" x14ac:dyDescent="0.3">
      <c r="A335">
        <v>5</v>
      </c>
      <c r="B335">
        <v>100317</v>
      </c>
      <c r="C335">
        <v>0</v>
      </c>
      <c r="D335">
        <v>3</v>
      </c>
      <c r="E335">
        <v>3</v>
      </c>
      <c r="F335">
        <v>0</v>
      </c>
    </row>
    <row r="336" spans="1:6" x14ac:dyDescent="0.3">
      <c r="A336">
        <v>5</v>
      </c>
      <c r="B336">
        <v>100318</v>
      </c>
      <c r="C336">
        <v>0</v>
      </c>
      <c r="D336">
        <v>3</v>
      </c>
      <c r="E336">
        <v>3</v>
      </c>
      <c r="F336">
        <v>0</v>
      </c>
    </row>
    <row r="337" spans="1:6" x14ac:dyDescent="0.3">
      <c r="A337">
        <v>5</v>
      </c>
      <c r="B337">
        <v>100319</v>
      </c>
      <c r="C337">
        <v>0</v>
      </c>
      <c r="D337">
        <v>3</v>
      </c>
      <c r="E337">
        <v>3</v>
      </c>
      <c r="F337">
        <v>0</v>
      </c>
    </row>
    <row r="338" spans="1:6" x14ac:dyDescent="0.3">
      <c r="A338">
        <v>5</v>
      </c>
      <c r="B338">
        <v>100320</v>
      </c>
      <c r="C338">
        <v>0</v>
      </c>
      <c r="D338">
        <v>3</v>
      </c>
      <c r="E338">
        <v>3</v>
      </c>
      <c r="F338">
        <v>0</v>
      </c>
    </row>
    <row r="339" spans="1:6" x14ac:dyDescent="0.3">
      <c r="A339">
        <v>5</v>
      </c>
      <c r="B339">
        <v>100321</v>
      </c>
      <c r="C339">
        <v>0</v>
      </c>
      <c r="D339">
        <v>3</v>
      </c>
      <c r="E339">
        <v>3</v>
      </c>
      <c r="F339">
        <v>0</v>
      </c>
    </row>
    <row r="340" spans="1:6" x14ac:dyDescent="0.3">
      <c r="A340">
        <v>5</v>
      </c>
      <c r="B340">
        <v>100322</v>
      </c>
      <c r="C340">
        <v>0</v>
      </c>
      <c r="D340">
        <v>3</v>
      </c>
      <c r="E340">
        <v>3</v>
      </c>
      <c r="F340">
        <v>0</v>
      </c>
    </row>
    <row r="341" spans="1:6" x14ac:dyDescent="0.3">
      <c r="A341">
        <v>5</v>
      </c>
      <c r="B341">
        <v>100323</v>
      </c>
      <c r="C341">
        <v>0</v>
      </c>
      <c r="D341">
        <v>3</v>
      </c>
      <c r="E341">
        <v>3</v>
      </c>
      <c r="F341">
        <v>0</v>
      </c>
    </row>
    <row r="342" spans="1:6" x14ac:dyDescent="0.3">
      <c r="A342">
        <v>5</v>
      </c>
      <c r="B342">
        <v>100324</v>
      </c>
      <c r="C342">
        <v>0</v>
      </c>
      <c r="D342">
        <v>3</v>
      </c>
      <c r="E342">
        <v>3</v>
      </c>
      <c r="F3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0"/>
  <sheetViews>
    <sheetView topLeftCell="M1" workbookViewId="0">
      <selection activeCell="A5" sqref="A1:N1790"/>
    </sheetView>
  </sheetViews>
  <sheetFormatPr defaultRowHeight="14.4" x14ac:dyDescent="0.3"/>
  <cols>
    <col min="1" max="1" width="50.109375" bestFit="1" customWidth="1"/>
    <col min="2" max="2" width="90" bestFit="1" customWidth="1"/>
    <col min="4" max="4" width="18.5546875" bestFit="1" customWidth="1"/>
    <col min="5" max="5" width="15.5546875" bestFit="1" customWidth="1"/>
    <col min="8" max="8" width="18.88671875" bestFit="1" customWidth="1"/>
    <col min="12" max="12" width="50.109375" bestFit="1" customWidth="1"/>
    <col min="13" max="13" width="90" bestFit="1" customWidth="1"/>
  </cols>
  <sheetData>
    <row r="1" spans="1:14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L1" t="s">
        <v>7</v>
      </c>
      <c r="M1" t="s">
        <v>0</v>
      </c>
      <c r="N1" t="s">
        <v>1</v>
      </c>
    </row>
    <row r="2" spans="1:14" x14ac:dyDescent="0.3">
      <c r="A2" t="s">
        <v>168</v>
      </c>
      <c r="B2" t="s">
        <v>180</v>
      </c>
      <c r="C2">
        <v>16183</v>
      </c>
      <c r="D2" s="1">
        <v>40011</v>
      </c>
      <c r="E2" s="1">
        <v>42404</v>
      </c>
      <c r="F2">
        <v>187224</v>
      </c>
      <c r="G2" t="s">
        <v>26</v>
      </c>
      <c r="H2" s="2">
        <v>42404.459988425922</v>
      </c>
      <c r="I2">
        <f t="shared" ref="I2:I65" si="0">DATEDIF(D2,E2,"D")</f>
        <v>2393</v>
      </c>
      <c r="J2">
        <v>1</v>
      </c>
      <c r="L2" t="s">
        <v>168</v>
      </c>
      <c r="M2" t="s">
        <v>180</v>
      </c>
      <c r="N2">
        <v>16183</v>
      </c>
    </row>
    <row r="3" spans="1:14" x14ac:dyDescent="0.3">
      <c r="A3" t="s">
        <v>168</v>
      </c>
      <c r="B3" t="s">
        <v>180</v>
      </c>
      <c r="C3">
        <v>16183</v>
      </c>
      <c r="D3" s="1">
        <v>40011</v>
      </c>
      <c r="E3" s="1">
        <v>42472</v>
      </c>
      <c r="F3">
        <v>194507</v>
      </c>
      <c r="G3" t="s">
        <v>10</v>
      </c>
      <c r="H3" s="2">
        <v>42472.483784722222</v>
      </c>
      <c r="I3">
        <f t="shared" si="0"/>
        <v>2461</v>
      </c>
      <c r="J3">
        <f>IF(C3=C2,J2+1,1)</f>
        <v>2</v>
      </c>
      <c r="L3" t="s">
        <v>168</v>
      </c>
      <c r="M3" t="s">
        <v>190</v>
      </c>
      <c r="N3">
        <v>16184</v>
      </c>
    </row>
    <row r="4" spans="1:14" x14ac:dyDescent="0.3">
      <c r="A4" t="s">
        <v>168</v>
      </c>
      <c r="B4" t="s">
        <v>180</v>
      </c>
      <c r="C4">
        <v>16183</v>
      </c>
      <c r="D4" s="1">
        <v>40011</v>
      </c>
      <c r="E4" s="1">
        <v>42515</v>
      </c>
      <c r="F4">
        <v>197275</v>
      </c>
      <c r="G4" t="s">
        <v>10</v>
      </c>
      <c r="H4" s="2">
        <v>42515.5237037037</v>
      </c>
      <c r="I4">
        <f t="shared" si="0"/>
        <v>2504</v>
      </c>
      <c r="J4">
        <f t="shared" ref="J4:J8" si="1">IF(C4=C3,J3+1,1)</f>
        <v>3</v>
      </c>
      <c r="L4" t="s">
        <v>168</v>
      </c>
      <c r="M4" t="s">
        <v>174</v>
      </c>
      <c r="N4">
        <v>16185</v>
      </c>
    </row>
    <row r="5" spans="1:14" x14ac:dyDescent="0.3">
      <c r="A5" t="s">
        <v>168</v>
      </c>
      <c r="B5" t="s">
        <v>180</v>
      </c>
      <c r="C5">
        <v>16183</v>
      </c>
      <c r="D5" s="1">
        <v>40011</v>
      </c>
      <c r="E5" s="1">
        <v>42583</v>
      </c>
      <c r="F5">
        <v>206286</v>
      </c>
      <c r="G5" t="s">
        <v>10</v>
      </c>
      <c r="H5" s="2">
        <v>42583.23065972222</v>
      </c>
      <c r="I5">
        <f t="shared" si="0"/>
        <v>2572</v>
      </c>
      <c r="J5">
        <f t="shared" si="1"/>
        <v>4</v>
      </c>
      <c r="L5" t="s">
        <v>168</v>
      </c>
      <c r="M5" t="s">
        <v>175</v>
      </c>
      <c r="N5">
        <v>16186</v>
      </c>
    </row>
    <row r="6" spans="1:14" x14ac:dyDescent="0.3">
      <c r="A6" t="s">
        <v>168</v>
      </c>
      <c r="B6" t="s">
        <v>180</v>
      </c>
      <c r="C6">
        <v>16183</v>
      </c>
      <c r="D6" s="1">
        <v>40011</v>
      </c>
      <c r="E6" s="1">
        <v>42636</v>
      </c>
      <c r="F6">
        <v>211006</v>
      </c>
      <c r="G6" t="s">
        <v>10</v>
      </c>
      <c r="H6" s="2">
        <v>42636.589513888888</v>
      </c>
      <c r="I6">
        <f t="shared" si="0"/>
        <v>2625</v>
      </c>
      <c r="J6">
        <f t="shared" si="1"/>
        <v>5</v>
      </c>
      <c r="L6" t="s">
        <v>168</v>
      </c>
      <c r="M6" t="s">
        <v>173</v>
      </c>
      <c r="N6">
        <v>16187</v>
      </c>
    </row>
    <row r="7" spans="1:14" x14ac:dyDescent="0.3">
      <c r="A7" t="s">
        <v>168</v>
      </c>
      <c r="B7" t="s">
        <v>180</v>
      </c>
      <c r="C7">
        <v>16183</v>
      </c>
      <c r="D7" s="1">
        <v>40011</v>
      </c>
      <c r="E7" s="1">
        <v>42699</v>
      </c>
      <c r="F7">
        <v>215237</v>
      </c>
      <c r="G7" t="s">
        <v>10</v>
      </c>
      <c r="H7" s="2">
        <v>42699.261759259258</v>
      </c>
      <c r="I7">
        <f t="shared" si="0"/>
        <v>2688</v>
      </c>
      <c r="J7">
        <f t="shared" si="1"/>
        <v>6</v>
      </c>
      <c r="L7" t="s">
        <v>168</v>
      </c>
      <c r="M7" t="s">
        <v>167</v>
      </c>
      <c r="N7">
        <v>16188</v>
      </c>
    </row>
    <row r="8" spans="1:14" x14ac:dyDescent="0.3">
      <c r="A8" t="s">
        <v>168</v>
      </c>
      <c r="B8" t="s">
        <v>180</v>
      </c>
      <c r="C8">
        <v>16183</v>
      </c>
      <c r="D8" s="1">
        <v>40011</v>
      </c>
      <c r="E8" s="1">
        <v>42830</v>
      </c>
      <c r="F8">
        <v>226692</v>
      </c>
      <c r="G8" t="s">
        <v>10</v>
      </c>
      <c r="H8" s="2">
        <v>42830.306921296295</v>
      </c>
      <c r="I8">
        <f t="shared" si="0"/>
        <v>2819</v>
      </c>
      <c r="J8">
        <f t="shared" si="1"/>
        <v>7</v>
      </c>
      <c r="L8" t="s">
        <v>168</v>
      </c>
      <c r="M8" t="s">
        <v>169</v>
      </c>
      <c r="N8">
        <v>16189</v>
      </c>
    </row>
    <row r="9" spans="1:14" x14ac:dyDescent="0.3">
      <c r="A9" t="s">
        <v>168</v>
      </c>
      <c r="B9" t="s">
        <v>190</v>
      </c>
      <c r="C9">
        <v>16184</v>
      </c>
      <c r="D9" s="1">
        <v>40011</v>
      </c>
      <c r="E9" s="1">
        <v>42409</v>
      </c>
      <c r="F9">
        <v>187754</v>
      </c>
      <c r="G9" t="s">
        <v>10</v>
      </c>
      <c r="H9" s="2">
        <v>42409.436319444445</v>
      </c>
      <c r="I9">
        <f t="shared" si="0"/>
        <v>2398</v>
      </c>
      <c r="J9">
        <f>IF(C9=C8,J8+1,1)</f>
        <v>1</v>
      </c>
      <c r="L9" t="s">
        <v>168</v>
      </c>
      <c r="M9" t="s">
        <v>184</v>
      </c>
      <c r="N9">
        <v>16190</v>
      </c>
    </row>
    <row r="10" spans="1:14" x14ac:dyDescent="0.3">
      <c r="A10" t="s">
        <v>168</v>
      </c>
      <c r="B10" t="s">
        <v>190</v>
      </c>
      <c r="C10">
        <v>16184</v>
      </c>
      <c r="D10" s="1">
        <v>40011</v>
      </c>
      <c r="E10" s="1">
        <v>42472</v>
      </c>
      <c r="F10">
        <v>194506</v>
      </c>
      <c r="G10" t="s">
        <v>10</v>
      </c>
      <c r="H10" s="2">
        <v>42472.483726851853</v>
      </c>
      <c r="I10">
        <f t="shared" si="0"/>
        <v>2461</v>
      </c>
      <c r="J10">
        <f>IF(C10=C9,J9+1,1)</f>
        <v>2</v>
      </c>
      <c r="L10" t="s">
        <v>168</v>
      </c>
      <c r="M10" t="s">
        <v>185</v>
      </c>
      <c r="N10">
        <v>16191</v>
      </c>
    </row>
    <row r="11" spans="1:14" x14ac:dyDescent="0.3">
      <c r="A11" t="s">
        <v>168</v>
      </c>
      <c r="B11" t="s">
        <v>190</v>
      </c>
      <c r="C11">
        <v>16184</v>
      </c>
      <c r="D11" s="1">
        <v>40011</v>
      </c>
      <c r="E11" s="1">
        <v>42515</v>
      </c>
      <c r="F11">
        <v>197276</v>
      </c>
      <c r="G11" t="s">
        <v>10</v>
      </c>
      <c r="H11" s="2">
        <v>42515.523831018516</v>
      </c>
      <c r="I11">
        <f t="shared" si="0"/>
        <v>2504</v>
      </c>
      <c r="J11">
        <f t="shared" ref="J11:J15" si="2">IF(C11=C10,J10+1,1)</f>
        <v>3</v>
      </c>
      <c r="L11" t="s">
        <v>168</v>
      </c>
      <c r="M11" t="s">
        <v>186</v>
      </c>
      <c r="N11">
        <v>16192</v>
      </c>
    </row>
    <row r="12" spans="1:14" x14ac:dyDescent="0.3">
      <c r="A12" t="s">
        <v>168</v>
      </c>
      <c r="B12" t="s">
        <v>190</v>
      </c>
      <c r="C12">
        <v>16184</v>
      </c>
      <c r="D12" s="1">
        <v>40011</v>
      </c>
      <c r="E12" s="1">
        <v>42585</v>
      </c>
      <c r="F12">
        <v>206602</v>
      </c>
      <c r="G12" t="s">
        <v>10</v>
      </c>
      <c r="H12" s="2">
        <v>42585.216446759259</v>
      </c>
      <c r="I12">
        <f t="shared" si="0"/>
        <v>2574</v>
      </c>
      <c r="J12">
        <f t="shared" si="2"/>
        <v>4</v>
      </c>
      <c r="L12" t="s">
        <v>168</v>
      </c>
      <c r="M12" t="s">
        <v>176</v>
      </c>
      <c r="N12">
        <v>16193</v>
      </c>
    </row>
    <row r="13" spans="1:14" x14ac:dyDescent="0.3">
      <c r="A13" t="s">
        <v>168</v>
      </c>
      <c r="B13" t="s">
        <v>190</v>
      </c>
      <c r="C13">
        <v>16184</v>
      </c>
      <c r="D13" s="1">
        <v>40011</v>
      </c>
      <c r="E13" s="1">
        <v>42640</v>
      </c>
      <c r="F13">
        <v>211385</v>
      </c>
      <c r="G13" t="s">
        <v>10</v>
      </c>
      <c r="H13" s="2">
        <v>42640.563981481479</v>
      </c>
      <c r="I13">
        <f t="shared" si="0"/>
        <v>2629</v>
      </c>
      <c r="J13">
        <f t="shared" si="2"/>
        <v>5</v>
      </c>
      <c r="L13" t="s">
        <v>168</v>
      </c>
      <c r="M13" t="s">
        <v>179</v>
      </c>
      <c r="N13">
        <v>16194</v>
      </c>
    </row>
    <row r="14" spans="1:14" x14ac:dyDescent="0.3">
      <c r="A14" t="s">
        <v>168</v>
      </c>
      <c r="B14" t="s">
        <v>190</v>
      </c>
      <c r="C14">
        <v>16184</v>
      </c>
      <c r="D14" s="1">
        <v>40011</v>
      </c>
      <c r="E14" s="1">
        <v>42699</v>
      </c>
      <c r="F14">
        <v>215240</v>
      </c>
      <c r="G14" t="s">
        <v>10</v>
      </c>
      <c r="H14" s="2">
        <v>42699.262002314812</v>
      </c>
      <c r="I14">
        <f t="shared" si="0"/>
        <v>2688</v>
      </c>
      <c r="J14">
        <f t="shared" si="2"/>
        <v>6</v>
      </c>
      <c r="L14" t="s">
        <v>168</v>
      </c>
      <c r="M14" t="s">
        <v>182</v>
      </c>
      <c r="N14">
        <v>16195</v>
      </c>
    </row>
    <row r="15" spans="1:14" x14ac:dyDescent="0.3">
      <c r="A15" t="s">
        <v>168</v>
      </c>
      <c r="B15" t="s">
        <v>190</v>
      </c>
      <c r="C15">
        <v>16184</v>
      </c>
      <c r="D15" s="1">
        <v>40011</v>
      </c>
      <c r="E15" s="1">
        <v>42830</v>
      </c>
      <c r="F15">
        <v>226691</v>
      </c>
      <c r="G15" t="s">
        <v>10</v>
      </c>
      <c r="H15" s="2">
        <v>42830.306886574072</v>
      </c>
      <c r="I15">
        <f t="shared" si="0"/>
        <v>2819</v>
      </c>
      <c r="J15">
        <f t="shared" si="2"/>
        <v>7</v>
      </c>
      <c r="L15" t="s">
        <v>168</v>
      </c>
      <c r="M15" t="s">
        <v>183</v>
      </c>
      <c r="N15">
        <v>16196</v>
      </c>
    </row>
    <row r="16" spans="1:14" x14ac:dyDescent="0.3">
      <c r="A16" t="s">
        <v>168</v>
      </c>
      <c r="B16" t="s">
        <v>174</v>
      </c>
      <c r="C16">
        <v>16185</v>
      </c>
      <c r="D16" s="1">
        <v>40011</v>
      </c>
      <c r="E16" s="1">
        <v>42404</v>
      </c>
      <c r="F16">
        <v>187213</v>
      </c>
      <c r="G16" t="s">
        <v>10</v>
      </c>
      <c r="H16" s="2">
        <v>42404.452719907407</v>
      </c>
      <c r="I16">
        <f t="shared" si="0"/>
        <v>2393</v>
      </c>
      <c r="J16">
        <f>IF(C16=C15,J15+1,1)</f>
        <v>1</v>
      </c>
      <c r="L16" t="s">
        <v>168</v>
      </c>
      <c r="M16" t="s">
        <v>181</v>
      </c>
      <c r="N16">
        <v>16197</v>
      </c>
    </row>
    <row r="17" spans="1:14" x14ac:dyDescent="0.3">
      <c r="A17" t="s">
        <v>168</v>
      </c>
      <c r="B17" t="s">
        <v>174</v>
      </c>
      <c r="C17">
        <v>16185</v>
      </c>
      <c r="D17" s="1">
        <v>40011</v>
      </c>
      <c r="E17" s="1">
        <v>42472</v>
      </c>
      <c r="F17">
        <v>194505</v>
      </c>
      <c r="G17" t="s">
        <v>10</v>
      </c>
      <c r="H17" s="2">
        <v>42472.48364583333</v>
      </c>
      <c r="I17">
        <f t="shared" si="0"/>
        <v>2461</v>
      </c>
      <c r="J17">
        <f t="shared" ref="J17:J21" si="3">IF(C17=C16,J16+1,1)</f>
        <v>2</v>
      </c>
      <c r="L17" t="s">
        <v>168</v>
      </c>
      <c r="M17" t="s">
        <v>189</v>
      </c>
      <c r="N17">
        <v>16198</v>
      </c>
    </row>
    <row r="18" spans="1:14" x14ac:dyDescent="0.3">
      <c r="A18" t="s">
        <v>168</v>
      </c>
      <c r="B18" t="s">
        <v>174</v>
      </c>
      <c r="C18">
        <v>16185</v>
      </c>
      <c r="D18" s="1">
        <v>40011</v>
      </c>
      <c r="E18" s="1">
        <v>42515</v>
      </c>
      <c r="F18">
        <v>197266</v>
      </c>
      <c r="G18" t="s">
        <v>10</v>
      </c>
      <c r="H18" s="2">
        <v>42515.520312499997</v>
      </c>
      <c r="I18">
        <f t="shared" si="0"/>
        <v>2504</v>
      </c>
      <c r="J18">
        <f t="shared" si="3"/>
        <v>3</v>
      </c>
      <c r="L18" t="s">
        <v>168</v>
      </c>
      <c r="M18" t="s">
        <v>170</v>
      </c>
      <c r="N18">
        <v>16199</v>
      </c>
    </row>
    <row r="19" spans="1:14" x14ac:dyDescent="0.3">
      <c r="A19" t="s">
        <v>168</v>
      </c>
      <c r="B19" t="s">
        <v>174</v>
      </c>
      <c r="C19">
        <v>16185</v>
      </c>
      <c r="D19" s="1">
        <v>40011</v>
      </c>
      <c r="E19" s="1">
        <v>42579</v>
      </c>
      <c r="F19">
        <v>205707</v>
      </c>
      <c r="G19" t="s">
        <v>10</v>
      </c>
      <c r="H19" s="2">
        <v>42579.188518518517</v>
      </c>
      <c r="I19">
        <f t="shared" si="0"/>
        <v>2568</v>
      </c>
      <c r="J19">
        <f t="shared" si="3"/>
        <v>4</v>
      </c>
      <c r="L19" t="s">
        <v>168</v>
      </c>
      <c r="M19" t="s">
        <v>171</v>
      </c>
      <c r="N19">
        <v>16200</v>
      </c>
    </row>
    <row r="20" spans="1:14" x14ac:dyDescent="0.3">
      <c r="A20" t="s">
        <v>168</v>
      </c>
      <c r="B20" t="s">
        <v>174</v>
      </c>
      <c r="C20">
        <v>16185</v>
      </c>
      <c r="D20" s="1">
        <v>40011</v>
      </c>
      <c r="E20" s="1">
        <v>42636</v>
      </c>
      <c r="F20">
        <v>211010</v>
      </c>
      <c r="G20" t="s">
        <v>10</v>
      </c>
      <c r="H20" s="2">
        <v>42636.591238425928</v>
      </c>
      <c r="I20">
        <f t="shared" si="0"/>
        <v>2625</v>
      </c>
      <c r="J20">
        <f t="shared" si="3"/>
        <v>5</v>
      </c>
      <c r="L20" t="s">
        <v>168</v>
      </c>
      <c r="M20" t="s">
        <v>177</v>
      </c>
      <c r="N20">
        <v>16201</v>
      </c>
    </row>
    <row r="21" spans="1:14" x14ac:dyDescent="0.3">
      <c r="A21" t="s">
        <v>168</v>
      </c>
      <c r="B21" t="s">
        <v>174</v>
      </c>
      <c r="C21">
        <v>16185</v>
      </c>
      <c r="D21" s="1">
        <v>40011</v>
      </c>
      <c r="E21" s="1">
        <v>42699</v>
      </c>
      <c r="F21">
        <v>215233</v>
      </c>
      <c r="G21" t="s">
        <v>10</v>
      </c>
      <c r="H21" s="2">
        <v>42699.26059027778</v>
      </c>
      <c r="I21">
        <f t="shared" si="0"/>
        <v>2688</v>
      </c>
      <c r="J21">
        <f t="shared" si="3"/>
        <v>6</v>
      </c>
      <c r="L21" t="s">
        <v>168</v>
      </c>
      <c r="M21" t="s">
        <v>178</v>
      </c>
      <c r="N21">
        <v>16202</v>
      </c>
    </row>
    <row r="22" spans="1:14" x14ac:dyDescent="0.3">
      <c r="A22" t="s">
        <v>168</v>
      </c>
      <c r="B22" t="s">
        <v>174</v>
      </c>
      <c r="C22">
        <v>16185</v>
      </c>
      <c r="D22" s="1">
        <v>40011</v>
      </c>
      <c r="E22" s="1">
        <v>42830</v>
      </c>
      <c r="F22">
        <v>226690</v>
      </c>
      <c r="G22" t="s">
        <v>10</v>
      </c>
      <c r="H22" s="2">
        <v>42830.306817129633</v>
      </c>
      <c r="I22">
        <f t="shared" si="0"/>
        <v>2819</v>
      </c>
      <c r="J22">
        <f>IF(C22=C21,J21+1,1)</f>
        <v>7</v>
      </c>
      <c r="L22" t="s">
        <v>168</v>
      </c>
      <c r="M22" t="s">
        <v>172</v>
      </c>
      <c r="N22">
        <v>16203</v>
      </c>
    </row>
    <row r="23" spans="1:14" x14ac:dyDescent="0.3">
      <c r="A23" t="s">
        <v>168</v>
      </c>
      <c r="B23" t="s">
        <v>175</v>
      </c>
      <c r="C23">
        <v>16186</v>
      </c>
      <c r="D23" s="1">
        <v>40011</v>
      </c>
      <c r="E23" s="1">
        <v>42404</v>
      </c>
      <c r="F23">
        <v>187214</v>
      </c>
      <c r="G23" t="s">
        <v>10</v>
      </c>
      <c r="H23" s="2">
        <v>42404.452951388892</v>
      </c>
      <c r="I23">
        <f t="shared" si="0"/>
        <v>2393</v>
      </c>
      <c r="J23">
        <f t="shared" ref="J23:J86" si="4">IF(C23=C22,J22+1,1)</f>
        <v>1</v>
      </c>
      <c r="L23" t="s">
        <v>168</v>
      </c>
      <c r="M23" t="s">
        <v>188</v>
      </c>
      <c r="N23">
        <v>16204</v>
      </c>
    </row>
    <row r="24" spans="1:14" x14ac:dyDescent="0.3">
      <c r="A24" t="s">
        <v>168</v>
      </c>
      <c r="B24" t="s">
        <v>175</v>
      </c>
      <c r="C24">
        <v>16186</v>
      </c>
      <c r="D24" s="1">
        <v>40011</v>
      </c>
      <c r="E24" s="1">
        <v>42472</v>
      </c>
      <c r="F24">
        <v>194508</v>
      </c>
      <c r="G24" t="s">
        <v>10</v>
      </c>
      <c r="H24" s="2">
        <v>42472.483854166669</v>
      </c>
      <c r="I24">
        <f t="shared" si="0"/>
        <v>2461</v>
      </c>
      <c r="J24">
        <f t="shared" si="4"/>
        <v>2</v>
      </c>
      <c r="L24" t="s">
        <v>168</v>
      </c>
      <c r="M24" t="s">
        <v>187</v>
      </c>
      <c r="N24">
        <v>16205</v>
      </c>
    </row>
    <row r="25" spans="1:14" x14ac:dyDescent="0.3">
      <c r="A25" t="s">
        <v>168</v>
      </c>
      <c r="B25" t="s">
        <v>175</v>
      </c>
      <c r="C25">
        <v>16186</v>
      </c>
      <c r="D25" s="1">
        <v>40011</v>
      </c>
      <c r="E25" s="1">
        <v>42527</v>
      </c>
      <c r="F25">
        <v>199980</v>
      </c>
      <c r="G25" t="s">
        <v>10</v>
      </c>
      <c r="H25" s="2">
        <v>42527.235324074078</v>
      </c>
      <c r="I25">
        <f t="shared" si="0"/>
        <v>2516</v>
      </c>
      <c r="J25">
        <f t="shared" si="4"/>
        <v>3</v>
      </c>
      <c r="L25" t="s">
        <v>24</v>
      </c>
      <c r="M25" t="s">
        <v>27</v>
      </c>
      <c r="N25">
        <v>16211</v>
      </c>
    </row>
    <row r="26" spans="1:14" x14ac:dyDescent="0.3">
      <c r="A26" t="s">
        <v>168</v>
      </c>
      <c r="B26" t="s">
        <v>175</v>
      </c>
      <c r="C26">
        <v>16186</v>
      </c>
      <c r="D26" s="1">
        <v>40011</v>
      </c>
      <c r="E26" s="1">
        <v>42572</v>
      </c>
      <c r="F26">
        <v>204420</v>
      </c>
      <c r="G26" t="s">
        <v>10</v>
      </c>
      <c r="H26" s="2">
        <v>42572.590960648151</v>
      </c>
      <c r="I26">
        <f t="shared" si="0"/>
        <v>2561</v>
      </c>
      <c r="J26">
        <f t="shared" si="4"/>
        <v>4</v>
      </c>
      <c r="L26" t="s">
        <v>24</v>
      </c>
      <c r="M26" t="s">
        <v>23</v>
      </c>
      <c r="N26">
        <v>16213</v>
      </c>
    </row>
    <row r="27" spans="1:14" x14ac:dyDescent="0.3">
      <c r="A27" t="s">
        <v>168</v>
      </c>
      <c r="B27" t="s">
        <v>175</v>
      </c>
      <c r="C27">
        <v>16186</v>
      </c>
      <c r="D27" s="1">
        <v>40011</v>
      </c>
      <c r="E27" s="1">
        <v>42636</v>
      </c>
      <c r="F27">
        <v>210993</v>
      </c>
      <c r="G27" t="s">
        <v>10</v>
      </c>
      <c r="H27" s="2">
        <v>42636.580729166664</v>
      </c>
      <c r="I27">
        <f t="shared" si="0"/>
        <v>2625</v>
      </c>
      <c r="J27">
        <f t="shared" si="4"/>
        <v>5</v>
      </c>
      <c r="L27" t="s">
        <v>24</v>
      </c>
      <c r="M27" t="s">
        <v>28</v>
      </c>
      <c r="N27">
        <v>16214</v>
      </c>
    </row>
    <row r="28" spans="1:14" x14ac:dyDescent="0.3">
      <c r="A28" t="s">
        <v>168</v>
      </c>
      <c r="B28" t="s">
        <v>175</v>
      </c>
      <c r="C28">
        <v>16186</v>
      </c>
      <c r="D28" s="1">
        <v>40011</v>
      </c>
      <c r="E28" s="1">
        <v>42699</v>
      </c>
      <c r="F28">
        <v>215235</v>
      </c>
      <c r="G28" t="s">
        <v>10</v>
      </c>
      <c r="H28" s="2">
        <v>42699.260868055557</v>
      </c>
      <c r="I28">
        <f t="shared" si="0"/>
        <v>2688</v>
      </c>
      <c r="J28">
        <f t="shared" si="4"/>
        <v>6</v>
      </c>
      <c r="L28" t="s">
        <v>24</v>
      </c>
      <c r="M28" t="s">
        <v>25</v>
      </c>
      <c r="N28">
        <v>16215</v>
      </c>
    </row>
    <row r="29" spans="1:14" x14ac:dyDescent="0.3">
      <c r="A29" t="s">
        <v>168</v>
      </c>
      <c r="B29" t="s">
        <v>175</v>
      </c>
      <c r="C29">
        <v>16186</v>
      </c>
      <c r="D29" s="1">
        <v>40011</v>
      </c>
      <c r="E29" s="1">
        <v>42830</v>
      </c>
      <c r="F29">
        <v>226693</v>
      </c>
      <c r="G29" t="s">
        <v>10</v>
      </c>
      <c r="H29" s="2">
        <v>42830.306956018518</v>
      </c>
      <c r="I29">
        <f t="shared" si="0"/>
        <v>2819</v>
      </c>
      <c r="J29">
        <f t="shared" si="4"/>
        <v>7</v>
      </c>
      <c r="L29" t="s">
        <v>192</v>
      </c>
      <c r="M29" t="s">
        <v>201</v>
      </c>
      <c r="N29">
        <v>16227</v>
      </c>
    </row>
    <row r="30" spans="1:14" x14ac:dyDescent="0.3">
      <c r="A30" t="s">
        <v>168</v>
      </c>
      <c r="B30" t="s">
        <v>173</v>
      </c>
      <c r="C30">
        <v>16187</v>
      </c>
      <c r="D30" s="1">
        <v>40011</v>
      </c>
      <c r="E30" s="1">
        <v>42404</v>
      </c>
      <c r="F30">
        <v>187212</v>
      </c>
      <c r="G30" t="s">
        <v>10</v>
      </c>
      <c r="H30" s="2">
        <v>42404.452615740738</v>
      </c>
      <c r="I30">
        <f t="shared" si="0"/>
        <v>2393</v>
      </c>
      <c r="J30">
        <f t="shared" si="4"/>
        <v>1</v>
      </c>
      <c r="L30" t="s">
        <v>192</v>
      </c>
      <c r="M30" t="s">
        <v>214</v>
      </c>
      <c r="N30">
        <v>16228</v>
      </c>
    </row>
    <row r="31" spans="1:14" x14ac:dyDescent="0.3">
      <c r="A31" t="s">
        <v>168</v>
      </c>
      <c r="B31" t="s">
        <v>173</v>
      </c>
      <c r="C31">
        <v>16187</v>
      </c>
      <c r="D31" s="1">
        <v>40011</v>
      </c>
      <c r="E31" s="1">
        <v>42472</v>
      </c>
      <c r="F31">
        <v>194504</v>
      </c>
      <c r="G31" t="s">
        <v>10</v>
      </c>
      <c r="H31" s="2">
        <v>42472.483553240738</v>
      </c>
      <c r="I31">
        <f t="shared" si="0"/>
        <v>2461</v>
      </c>
      <c r="J31">
        <f t="shared" si="4"/>
        <v>2</v>
      </c>
      <c r="L31" t="s">
        <v>192</v>
      </c>
      <c r="M31" t="s">
        <v>194</v>
      </c>
      <c r="N31">
        <v>16229</v>
      </c>
    </row>
    <row r="32" spans="1:14" x14ac:dyDescent="0.3">
      <c r="A32" t="s">
        <v>168</v>
      </c>
      <c r="B32" t="s">
        <v>173</v>
      </c>
      <c r="C32">
        <v>16187</v>
      </c>
      <c r="D32" s="1">
        <v>40011</v>
      </c>
      <c r="E32" s="1">
        <v>42515</v>
      </c>
      <c r="F32">
        <v>197268</v>
      </c>
      <c r="G32" t="s">
        <v>10</v>
      </c>
      <c r="H32" s="2">
        <v>42515.520821759259</v>
      </c>
      <c r="I32">
        <f t="shared" si="0"/>
        <v>2504</v>
      </c>
      <c r="J32">
        <f t="shared" si="4"/>
        <v>3</v>
      </c>
      <c r="L32" t="s">
        <v>192</v>
      </c>
      <c r="M32" t="s">
        <v>196</v>
      </c>
      <c r="N32">
        <v>16230</v>
      </c>
    </row>
    <row r="33" spans="1:14" x14ac:dyDescent="0.3">
      <c r="A33" t="s">
        <v>168</v>
      </c>
      <c r="B33" t="s">
        <v>173</v>
      </c>
      <c r="C33">
        <v>16187</v>
      </c>
      <c r="D33" s="1">
        <v>40011</v>
      </c>
      <c r="E33" s="1">
        <v>42579</v>
      </c>
      <c r="F33">
        <v>205706</v>
      </c>
      <c r="G33" t="s">
        <v>10</v>
      </c>
      <c r="H33" s="2">
        <v>42579.188356481478</v>
      </c>
      <c r="I33">
        <f t="shared" si="0"/>
        <v>2568</v>
      </c>
      <c r="J33">
        <f t="shared" si="4"/>
        <v>4</v>
      </c>
      <c r="L33" t="s">
        <v>192</v>
      </c>
      <c r="M33" t="s">
        <v>195</v>
      </c>
      <c r="N33">
        <v>16231</v>
      </c>
    </row>
    <row r="34" spans="1:14" x14ac:dyDescent="0.3">
      <c r="A34" t="s">
        <v>168</v>
      </c>
      <c r="B34" t="s">
        <v>173</v>
      </c>
      <c r="C34">
        <v>16187</v>
      </c>
      <c r="D34" s="1">
        <v>40011</v>
      </c>
      <c r="E34" s="1">
        <v>42636</v>
      </c>
      <c r="F34">
        <v>211009</v>
      </c>
      <c r="G34" t="s">
        <v>10</v>
      </c>
      <c r="H34" s="2">
        <v>42636.590451388889</v>
      </c>
      <c r="I34">
        <f t="shared" si="0"/>
        <v>2625</v>
      </c>
      <c r="J34">
        <f t="shared" si="4"/>
        <v>5</v>
      </c>
      <c r="L34" t="s">
        <v>192</v>
      </c>
      <c r="M34" t="s">
        <v>191</v>
      </c>
      <c r="N34">
        <v>16232</v>
      </c>
    </row>
    <row r="35" spans="1:14" x14ac:dyDescent="0.3">
      <c r="A35" t="s">
        <v>168</v>
      </c>
      <c r="B35" t="s">
        <v>173</v>
      </c>
      <c r="C35">
        <v>16187</v>
      </c>
      <c r="D35" s="1">
        <v>40011</v>
      </c>
      <c r="E35" s="1">
        <v>42699</v>
      </c>
      <c r="F35">
        <v>215232</v>
      </c>
      <c r="G35" t="s">
        <v>10</v>
      </c>
      <c r="H35" s="2">
        <v>42699.260300925926</v>
      </c>
      <c r="I35">
        <f t="shared" si="0"/>
        <v>2688</v>
      </c>
      <c r="J35">
        <f t="shared" si="4"/>
        <v>6</v>
      </c>
      <c r="L35" t="s">
        <v>192</v>
      </c>
      <c r="M35" t="s">
        <v>193</v>
      </c>
      <c r="N35">
        <v>16233</v>
      </c>
    </row>
    <row r="36" spans="1:14" x14ac:dyDescent="0.3">
      <c r="A36" t="s">
        <v>168</v>
      </c>
      <c r="B36" t="s">
        <v>173</v>
      </c>
      <c r="C36">
        <v>16187</v>
      </c>
      <c r="D36" s="1">
        <v>40011</v>
      </c>
      <c r="E36" s="1">
        <v>42830</v>
      </c>
      <c r="F36">
        <v>226689</v>
      </c>
      <c r="G36" t="s">
        <v>10</v>
      </c>
      <c r="H36" s="2">
        <v>42830.30672453704</v>
      </c>
      <c r="I36">
        <f t="shared" si="0"/>
        <v>2819</v>
      </c>
      <c r="J36">
        <f t="shared" si="4"/>
        <v>7</v>
      </c>
      <c r="L36" t="s">
        <v>192</v>
      </c>
      <c r="M36" t="s">
        <v>211</v>
      </c>
      <c r="N36">
        <v>16234</v>
      </c>
    </row>
    <row r="37" spans="1:14" x14ac:dyDescent="0.3">
      <c r="A37" t="s">
        <v>168</v>
      </c>
      <c r="B37" t="s">
        <v>167</v>
      </c>
      <c r="C37">
        <v>16188</v>
      </c>
      <c r="D37" s="1">
        <v>40011</v>
      </c>
      <c r="E37" s="1">
        <v>42401</v>
      </c>
      <c r="F37">
        <v>185961</v>
      </c>
      <c r="G37" t="s">
        <v>10</v>
      </c>
      <c r="H37" s="2">
        <v>42401.557581018518</v>
      </c>
      <c r="I37">
        <f t="shared" si="0"/>
        <v>2390</v>
      </c>
      <c r="J37">
        <f t="shared" si="4"/>
        <v>1</v>
      </c>
      <c r="L37" t="s">
        <v>192</v>
      </c>
      <c r="M37" t="s">
        <v>212</v>
      </c>
      <c r="N37">
        <v>16235</v>
      </c>
    </row>
    <row r="38" spans="1:14" x14ac:dyDescent="0.3">
      <c r="A38" t="s">
        <v>168</v>
      </c>
      <c r="B38" t="s">
        <v>167</v>
      </c>
      <c r="C38">
        <v>16188</v>
      </c>
      <c r="D38" s="1">
        <v>40011</v>
      </c>
      <c r="E38" s="1">
        <v>42468</v>
      </c>
      <c r="F38">
        <v>193488</v>
      </c>
      <c r="G38" t="s">
        <v>10</v>
      </c>
      <c r="H38" s="2">
        <v>42468.320625</v>
      </c>
      <c r="I38">
        <f t="shared" si="0"/>
        <v>2457</v>
      </c>
      <c r="J38">
        <f t="shared" si="4"/>
        <v>2</v>
      </c>
      <c r="L38" t="s">
        <v>192</v>
      </c>
      <c r="M38" t="s">
        <v>213</v>
      </c>
      <c r="N38">
        <v>16236</v>
      </c>
    </row>
    <row r="39" spans="1:14" x14ac:dyDescent="0.3">
      <c r="A39" t="s">
        <v>168</v>
      </c>
      <c r="B39" t="s">
        <v>167</v>
      </c>
      <c r="C39">
        <v>16188</v>
      </c>
      <c r="D39" s="1">
        <v>40011</v>
      </c>
      <c r="E39" s="1">
        <v>42525</v>
      </c>
      <c r="F39">
        <v>199860</v>
      </c>
      <c r="G39" t="s">
        <v>10</v>
      </c>
      <c r="H39" s="2">
        <v>42525.283043981479</v>
      </c>
      <c r="I39">
        <f t="shared" si="0"/>
        <v>2514</v>
      </c>
      <c r="J39">
        <f t="shared" si="4"/>
        <v>3</v>
      </c>
      <c r="L39" t="s">
        <v>192</v>
      </c>
      <c r="M39" t="s">
        <v>197</v>
      </c>
      <c r="N39">
        <v>16237</v>
      </c>
    </row>
    <row r="40" spans="1:14" x14ac:dyDescent="0.3">
      <c r="A40" t="s">
        <v>168</v>
      </c>
      <c r="B40" t="s">
        <v>167</v>
      </c>
      <c r="C40">
        <v>16188</v>
      </c>
      <c r="D40" s="1">
        <v>40011</v>
      </c>
      <c r="E40" s="1">
        <v>42572</v>
      </c>
      <c r="F40">
        <v>204416</v>
      </c>
      <c r="G40" t="s">
        <v>10</v>
      </c>
      <c r="H40" s="2">
        <v>42572.58284722222</v>
      </c>
      <c r="I40">
        <f t="shared" si="0"/>
        <v>2561</v>
      </c>
      <c r="J40">
        <f t="shared" si="4"/>
        <v>4</v>
      </c>
      <c r="L40" t="s">
        <v>192</v>
      </c>
      <c r="M40" t="s">
        <v>200</v>
      </c>
      <c r="N40">
        <v>16238</v>
      </c>
    </row>
    <row r="41" spans="1:14" x14ac:dyDescent="0.3">
      <c r="A41" t="s">
        <v>168</v>
      </c>
      <c r="B41" t="s">
        <v>167</v>
      </c>
      <c r="C41">
        <v>16188</v>
      </c>
      <c r="D41" s="1">
        <v>40011</v>
      </c>
      <c r="E41" s="1">
        <v>42636</v>
      </c>
      <c r="F41">
        <v>210978</v>
      </c>
      <c r="G41" t="s">
        <v>10</v>
      </c>
      <c r="H41" s="2">
        <v>42636.571712962963</v>
      </c>
      <c r="I41">
        <f t="shared" si="0"/>
        <v>2625</v>
      </c>
      <c r="J41">
        <f t="shared" si="4"/>
        <v>5</v>
      </c>
      <c r="L41" t="s">
        <v>192</v>
      </c>
      <c r="M41" t="s">
        <v>209</v>
      </c>
      <c r="N41">
        <v>16239</v>
      </c>
    </row>
    <row r="42" spans="1:14" x14ac:dyDescent="0.3">
      <c r="A42" t="s">
        <v>168</v>
      </c>
      <c r="B42" t="s">
        <v>167</v>
      </c>
      <c r="C42">
        <v>16188</v>
      </c>
      <c r="D42" s="1">
        <v>40011</v>
      </c>
      <c r="E42" s="1">
        <v>42699</v>
      </c>
      <c r="F42">
        <v>215286</v>
      </c>
      <c r="G42" t="s">
        <v>10</v>
      </c>
      <c r="H42" s="2">
        <v>42699.300057870372</v>
      </c>
      <c r="I42">
        <f t="shared" si="0"/>
        <v>2688</v>
      </c>
      <c r="J42">
        <f t="shared" si="4"/>
        <v>6</v>
      </c>
      <c r="L42" t="s">
        <v>192</v>
      </c>
      <c r="M42" t="s">
        <v>210</v>
      </c>
      <c r="N42">
        <v>16240</v>
      </c>
    </row>
    <row r="43" spans="1:14" x14ac:dyDescent="0.3">
      <c r="A43" t="s">
        <v>168</v>
      </c>
      <c r="B43" t="s">
        <v>167</v>
      </c>
      <c r="C43">
        <v>16188</v>
      </c>
      <c r="D43" s="1">
        <v>40011</v>
      </c>
      <c r="E43" s="1">
        <v>42830</v>
      </c>
      <c r="F43">
        <v>226653</v>
      </c>
      <c r="G43" t="s">
        <v>10</v>
      </c>
      <c r="H43" s="2">
        <v>42830.226157407407</v>
      </c>
      <c r="I43">
        <f t="shared" si="0"/>
        <v>2819</v>
      </c>
      <c r="J43">
        <f t="shared" si="4"/>
        <v>7</v>
      </c>
      <c r="L43" t="s">
        <v>192</v>
      </c>
      <c r="M43" t="s">
        <v>208</v>
      </c>
      <c r="N43">
        <v>16241</v>
      </c>
    </row>
    <row r="44" spans="1:14" x14ac:dyDescent="0.3">
      <c r="A44" t="s">
        <v>168</v>
      </c>
      <c r="B44" t="s">
        <v>169</v>
      </c>
      <c r="C44">
        <v>16189</v>
      </c>
      <c r="D44" s="1">
        <v>40011</v>
      </c>
      <c r="E44" s="1">
        <v>42401</v>
      </c>
      <c r="F44">
        <v>185962</v>
      </c>
      <c r="G44" t="s">
        <v>10</v>
      </c>
      <c r="H44" s="2">
        <v>42401.557754629626</v>
      </c>
      <c r="I44">
        <f t="shared" si="0"/>
        <v>2390</v>
      </c>
      <c r="J44">
        <f t="shared" si="4"/>
        <v>1</v>
      </c>
      <c r="L44" t="s">
        <v>192</v>
      </c>
      <c r="M44" t="s">
        <v>205</v>
      </c>
      <c r="N44">
        <v>16242</v>
      </c>
    </row>
    <row r="45" spans="1:14" x14ac:dyDescent="0.3">
      <c r="A45" t="s">
        <v>168</v>
      </c>
      <c r="B45" t="s">
        <v>169</v>
      </c>
      <c r="C45">
        <v>16189</v>
      </c>
      <c r="D45" s="1">
        <v>40011</v>
      </c>
      <c r="E45" s="1">
        <v>42468</v>
      </c>
      <c r="F45">
        <v>193489</v>
      </c>
      <c r="G45" t="s">
        <v>10</v>
      </c>
      <c r="H45" s="2">
        <v>42468.320787037039</v>
      </c>
      <c r="I45">
        <f t="shared" si="0"/>
        <v>2457</v>
      </c>
      <c r="J45">
        <f t="shared" si="4"/>
        <v>2</v>
      </c>
      <c r="L45" t="s">
        <v>192</v>
      </c>
      <c r="M45" t="s">
        <v>206</v>
      </c>
      <c r="N45">
        <v>16243</v>
      </c>
    </row>
    <row r="46" spans="1:14" x14ac:dyDescent="0.3">
      <c r="A46" t="s">
        <v>168</v>
      </c>
      <c r="B46" t="s">
        <v>169</v>
      </c>
      <c r="C46">
        <v>16189</v>
      </c>
      <c r="D46" s="1">
        <v>40011</v>
      </c>
      <c r="E46" s="1">
        <v>42525</v>
      </c>
      <c r="F46">
        <v>199861</v>
      </c>
      <c r="G46" t="s">
        <v>10</v>
      </c>
      <c r="H46" s="2">
        <v>42525.284131944441</v>
      </c>
      <c r="I46">
        <f t="shared" si="0"/>
        <v>2514</v>
      </c>
      <c r="J46">
        <f t="shared" si="4"/>
        <v>3</v>
      </c>
      <c r="L46" t="s">
        <v>192</v>
      </c>
      <c r="M46" t="s">
        <v>207</v>
      </c>
      <c r="N46">
        <v>16244</v>
      </c>
    </row>
    <row r="47" spans="1:14" x14ac:dyDescent="0.3">
      <c r="A47" t="s">
        <v>168</v>
      </c>
      <c r="B47" t="s">
        <v>169</v>
      </c>
      <c r="C47">
        <v>16189</v>
      </c>
      <c r="D47" s="1">
        <v>40011</v>
      </c>
      <c r="E47" s="1">
        <v>42572</v>
      </c>
      <c r="F47">
        <v>204429</v>
      </c>
      <c r="G47" t="s">
        <v>10</v>
      </c>
      <c r="H47" s="2">
        <v>42572.595011574071</v>
      </c>
      <c r="I47">
        <f t="shared" si="0"/>
        <v>2561</v>
      </c>
      <c r="J47">
        <f t="shared" si="4"/>
        <v>4</v>
      </c>
      <c r="L47" t="s">
        <v>192</v>
      </c>
      <c r="M47" t="s">
        <v>198</v>
      </c>
      <c r="N47">
        <v>16245</v>
      </c>
    </row>
    <row r="48" spans="1:14" x14ac:dyDescent="0.3">
      <c r="A48" t="s">
        <v>168</v>
      </c>
      <c r="B48" t="s">
        <v>169</v>
      </c>
      <c r="C48">
        <v>16189</v>
      </c>
      <c r="D48" s="1">
        <v>40011</v>
      </c>
      <c r="E48" s="1">
        <v>42636</v>
      </c>
      <c r="F48">
        <v>210974</v>
      </c>
      <c r="G48" t="s">
        <v>26</v>
      </c>
      <c r="H48" s="2">
        <v>42636.564699074072</v>
      </c>
      <c r="I48">
        <f t="shared" si="0"/>
        <v>2625</v>
      </c>
      <c r="J48">
        <f t="shared" si="4"/>
        <v>5</v>
      </c>
      <c r="L48" t="s">
        <v>192</v>
      </c>
      <c r="M48" t="s">
        <v>199</v>
      </c>
      <c r="N48">
        <v>16246</v>
      </c>
    </row>
    <row r="49" spans="1:14" x14ac:dyDescent="0.3">
      <c r="A49" t="s">
        <v>168</v>
      </c>
      <c r="B49" t="s">
        <v>169</v>
      </c>
      <c r="C49">
        <v>16189</v>
      </c>
      <c r="D49" s="1">
        <v>40011</v>
      </c>
      <c r="E49" s="1">
        <v>42699</v>
      </c>
      <c r="F49">
        <v>215264</v>
      </c>
      <c r="G49" t="s">
        <v>26</v>
      </c>
      <c r="H49" s="2">
        <v>42699.279328703706</v>
      </c>
      <c r="I49">
        <f t="shared" si="0"/>
        <v>2688</v>
      </c>
      <c r="J49">
        <f t="shared" si="4"/>
        <v>6</v>
      </c>
      <c r="L49" t="s">
        <v>192</v>
      </c>
      <c r="M49" t="s">
        <v>203</v>
      </c>
      <c r="N49">
        <v>16247</v>
      </c>
    </row>
    <row r="50" spans="1:14" x14ac:dyDescent="0.3">
      <c r="A50" t="s">
        <v>168</v>
      </c>
      <c r="B50" t="s">
        <v>169</v>
      </c>
      <c r="C50">
        <v>16189</v>
      </c>
      <c r="D50" s="1">
        <v>40011</v>
      </c>
      <c r="E50" s="1">
        <v>42830</v>
      </c>
      <c r="F50">
        <v>226654</v>
      </c>
      <c r="G50" t="s">
        <v>26</v>
      </c>
      <c r="H50" s="2">
        <v>42830.226469907408</v>
      </c>
      <c r="I50">
        <f t="shared" si="0"/>
        <v>2819</v>
      </c>
      <c r="J50">
        <f t="shared" si="4"/>
        <v>7</v>
      </c>
      <c r="L50" t="s">
        <v>192</v>
      </c>
      <c r="M50" t="s">
        <v>204</v>
      </c>
      <c r="N50">
        <v>16248</v>
      </c>
    </row>
    <row r="51" spans="1:14" x14ac:dyDescent="0.3">
      <c r="A51" t="s">
        <v>168</v>
      </c>
      <c r="B51" t="s">
        <v>184</v>
      </c>
      <c r="C51">
        <v>16190</v>
      </c>
      <c r="D51" s="1">
        <v>40011</v>
      </c>
      <c r="E51" s="1">
        <v>42404</v>
      </c>
      <c r="F51">
        <v>187234</v>
      </c>
      <c r="G51" t="s">
        <v>26</v>
      </c>
      <c r="H51" s="2">
        <v>42404.466689814813</v>
      </c>
      <c r="I51">
        <f t="shared" si="0"/>
        <v>2393</v>
      </c>
      <c r="J51">
        <f t="shared" si="4"/>
        <v>1</v>
      </c>
      <c r="L51" t="s">
        <v>192</v>
      </c>
      <c r="M51" t="s">
        <v>202</v>
      </c>
      <c r="N51">
        <v>16249</v>
      </c>
    </row>
    <row r="52" spans="1:14" x14ac:dyDescent="0.3">
      <c r="A52" t="s">
        <v>168</v>
      </c>
      <c r="B52" t="s">
        <v>184</v>
      </c>
      <c r="C52">
        <v>16190</v>
      </c>
      <c r="D52" s="1">
        <v>40011</v>
      </c>
      <c r="E52" s="1">
        <v>42468</v>
      </c>
      <c r="F52">
        <v>193491</v>
      </c>
      <c r="G52" t="s">
        <v>10</v>
      </c>
      <c r="H52" s="2">
        <v>42468.320960648147</v>
      </c>
      <c r="I52">
        <f t="shared" si="0"/>
        <v>2457</v>
      </c>
      <c r="J52">
        <f t="shared" si="4"/>
        <v>2</v>
      </c>
      <c r="L52" t="s">
        <v>11</v>
      </c>
      <c r="M52" t="s">
        <v>9</v>
      </c>
      <c r="N52">
        <v>18340</v>
      </c>
    </row>
    <row r="53" spans="1:14" x14ac:dyDescent="0.3">
      <c r="A53" t="s">
        <v>168</v>
      </c>
      <c r="B53" t="s">
        <v>184</v>
      </c>
      <c r="C53">
        <v>16190</v>
      </c>
      <c r="D53" s="1">
        <v>40011</v>
      </c>
      <c r="E53" s="1">
        <v>42525</v>
      </c>
      <c r="F53">
        <v>199862</v>
      </c>
      <c r="G53" t="s">
        <v>10</v>
      </c>
      <c r="H53" s="2">
        <v>42525.284814814811</v>
      </c>
      <c r="I53">
        <f t="shared" si="0"/>
        <v>2514</v>
      </c>
      <c r="J53">
        <f t="shared" si="4"/>
        <v>3</v>
      </c>
      <c r="L53" t="s">
        <v>11</v>
      </c>
      <c r="M53" t="s">
        <v>18</v>
      </c>
      <c r="N53">
        <v>18341</v>
      </c>
    </row>
    <row r="54" spans="1:14" x14ac:dyDescent="0.3">
      <c r="A54" t="s">
        <v>168</v>
      </c>
      <c r="B54" t="s">
        <v>184</v>
      </c>
      <c r="C54">
        <v>16190</v>
      </c>
      <c r="D54" s="1">
        <v>40011</v>
      </c>
      <c r="E54" s="1">
        <v>42572</v>
      </c>
      <c r="F54">
        <v>204430</v>
      </c>
      <c r="G54" t="s">
        <v>10</v>
      </c>
      <c r="H54" s="2">
        <v>42572.596018518518</v>
      </c>
      <c r="I54">
        <f t="shared" si="0"/>
        <v>2561</v>
      </c>
      <c r="J54">
        <f t="shared" si="4"/>
        <v>4</v>
      </c>
      <c r="L54" t="s">
        <v>11</v>
      </c>
      <c r="M54" t="s">
        <v>19</v>
      </c>
      <c r="N54">
        <v>18342</v>
      </c>
    </row>
    <row r="55" spans="1:14" x14ac:dyDescent="0.3">
      <c r="A55" t="s">
        <v>168</v>
      </c>
      <c r="B55" t="s">
        <v>184</v>
      </c>
      <c r="C55">
        <v>16190</v>
      </c>
      <c r="D55" s="1">
        <v>40011</v>
      </c>
      <c r="E55" s="1">
        <v>42636</v>
      </c>
      <c r="F55">
        <v>210980</v>
      </c>
      <c r="G55" t="s">
        <v>10</v>
      </c>
      <c r="H55" s="2">
        <v>42636.572662037041</v>
      </c>
      <c r="I55">
        <f t="shared" si="0"/>
        <v>2625</v>
      </c>
      <c r="J55">
        <f t="shared" si="4"/>
        <v>5</v>
      </c>
      <c r="L55" t="s">
        <v>11</v>
      </c>
      <c r="M55" t="s">
        <v>12</v>
      </c>
      <c r="N55">
        <v>18343</v>
      </c>
    </row>
    <row r="56" spans="1:14" x14ac:dyDescent="0.3">
      <c r="A56" t="s">
        <v>168</v>
      </c>
      <c r="B56" t="s">
        <v>184</v>
      </c>
      <c r="C56">
        <v>16190</v>
      </c>
      <c r="D56" s="1">
        <v>40011</v>
      </c>
      <c r="E56" s="1">
        <v>42699</v>
      </c>
      <c r="F56">
        <v>215296</v>
      </c>
      <c r="G56" t="s">
        <v>10</v>
      </c>
      <c r="H56" s="2">
        <v>42699.304305555554</v>
      </c>
      <c r="I56">
        <f t="shared" si="0"/>
        <v>2688</v>
      </c>
      <c r="J56">
        <f t="shared" si="4"/>
        <v>6</v>
      </c>
      <c r="L56" t="s">
        <v>11</v>
      </c>
      <c r="M56" t="s">
        <v>13</v>
      </c>
      <c r="N56">
        <v>18344</v>
      </c>
    </row>
    <row r="57" spans="1:14" x14ac:dyDescent="0.3">
      <c r="A57" t="s">
        <v>168</v>
      </c>
      <c r="B57" t="s">
        <v>184</v>
      </c>
      <c r="C57">
        <v>16190</v>
      </c>
      <c r="D57" s="1">
        <v>40011</v>
      </c>
      <c r="E57" s="1">
        <v>42830</v>
      </c>
      <c r="F57">
        <v>226655</v>
      </c>
      <c r="G57" t="s">
        <v>10</v>
      </c>
      <c r="H57" s="2">
        <v>42830.226712962962</v>
      </c>
      <c r="I57">
        <f t="shared" si="0"/>
        <v>2819</v>
      </c>
      <c r="J57">
        <f t="shared" si="4"/>
        <v>7</v>
      </c>
      <c r="L57" t="s">
        <v>11</v>
      </c>
      <c r="M57" t="s">
        <v>16</v>
      </c>
      <c r="N57">
        <v>18345</v>
      </c>
    </row>
    <row r="58" spans="1:14" x14ac:dyDescent="0.3">
      <c r="A58" t="s">
        <v>168</v>
      </c>
      <c r="B58" t="s">
        <v>185</v>
      </c>
      <c r="C58">
        <v>16191</v>
      </c>
      <c r="D58" s="1">
        <v>40011</v>
      </c>
      <c r="E58" s="1">
        <v>42404</v>
      </c>
      <c r="F58">
        <v>187235</v>
      </c>
      <c r="G58" t="s">
        <v>26</v>
      </c>
      <c r="H58" s="2">
        <v>42404.466724537036</v>
      </c>
      <c r="I58">
        <f t="shared" si="0"/>
        <v>2393</v>
      </c>
      <c r="J58">
        <f t="shared" si="4"/>
        <v>1</v>
      </c>
      <c r="L58" t="s">
        <v>11</v>
      </c>
      <c r="M58" t="s">
        <v>20</v>
      </c>
      <c r="N58">
        <v>18346</v>
      </c>
    </row>
    <row r="59" spans="1:14" x14ac:dyDescent="0.3">
      <c r="A59" t="s">
        <v>168</v>
      </c>
      <c r="B59" t="s">
        <v>185</v>
      </c>
      <c r="C59">
        <v>16191</v>
      </c>
      <c r="D59" s="1">
        <v>40011</v>
      </c>
      <c r="E59" s="1">
        <v>42468</v>
      </c>
      <c r="F59">
        <v>193492</v>
      </c>
      <c r="G59" t="s">
        <v>10</v>
      </c>
      <c r="H59" s="2">
        <v>42468.321006944447</v>
      </c>
      <c r="I59">
        <f t="shared" si="0"/>
        <v>2457</v>
      </c>
      <c r="J59">
        <f t="shared" si="4"/>
        <v>2</v>
      </c>
      <c r="L59" t="s">
        <v>11</v>
      </c>
      <c r="M59" t="s">
        <v>17</v>
      </c>
      <c r="N59">
        <v>18347</v>
      </c>
    </row>
    <row r="60" spans="1:14" x14ac:dyDescent="0.3">
      <c r="A60" t="s">
        <v>168</v>
      </c>
      <c r="B60" t="s">
        <v>185</v>
      </c>
      <c r="C60">
        <v>16191</v>
      </c>
      <c r="D60" s="1">
        <v>40011</v>
      </c>
      <c r="E60" s="1">
        <v>42525</v>
      </c>
      <c r="F60">
        <v>199863</v>
      </c>
      <c r="G60" t="s">
        <v>10</v>
      </c>
      <c r="H60" s="2">
        <v>42525.285474537035</v>
      </c>
      <c r="I60">
        <f t="shared" si="0"/>
        <v>2514</v>
      </c>
      <c r="J60">
        <f t="shared" si="4"/>
        <v>3</v>
      </c>
      <c r="L60" t="s">
        <v>11</v>
      </c>
      <c r="M60" t="s">
        <v>15</v>
      </c>
      <c r="N60">
        <v>18374</v>
      </c>
    </row>
    <row r="61" spans="1:14" x14ac:dyDescent="0.3">
      <c r="A61" t="s">
        <v>168</v>
      </c>
      <c r="B61" t="s">
        <v>185</v>
      </c>
      <c r="C61">
        <v>16191</v>
      </c>
      <c r="D61" s="1">
        <v>40011</v>
      </c>
      <c r="E61" s="1">
        <v>42574</v>
      </c>
      <c r="F61">
        <v>204932</v>
      </c>
      <c r="G61" t="s">
        <v>10</v>
      </c>
      <c r="H61" s="2">
        <v>42574.287407407406</v>
      </c>
      <c r="I61">
        <f t="shared" si="0"/>
        <v>2563</v>
      </c>
      <c r="J61">
        <f t="shared" si="4"/>
        <v>4</v>
      </c>
      <c r="L61" t="s">
        <v>11</v>
      </c>
      <c r="M61" t="s">
        <v>14</v>
      </c>
      <c r="N61">
        <v>18375</v>
      </c>
    </row>
    <row r="62" spans="1:14" x14ac:dyDescent="0.3">
      <c r="A62" t="s">
        <v>168</v>
      </c>
      <c r="B62" t="s">
        <v>185</v>
      </c>
      <c r="C62">
        <v>16191</v>
      </c>
      <c r="D62" s="1">
        <v>40011</v>
      </c>
      <c r="E62" s="1">
        <v>42636</v>
      </c>
      <c r="F62">
        <v>210981</v>
      </c>
      <c r="G62" t="s">
        <v>10</v>
      </c>
      <c r="H62" s="2">
        <v>42636.573125000003</v>
      </c>
      <c r="I62">
        <f t="shared" si="0"/>
        <v>2625</v>
      </c>
      <c r="J62">
        <f t="shared" si="4"/>
        <v>5</v>
      </c>
      <c r="L62" t="s">
        <v>30</v>
      </c>
      <c r="M62" t="s">
        <v>33</v>
      </c>
      <c r="N62">
        <v>18376</v>
      </c>
    </row>
    <row r="63" spans="1:14" x14ac:dyDescent="0.3">
      <c r="A63" t="s">
        <v>168</v>
      </c>
      <c r="B63" t="s">
        <v>185</v>
      </c>
      <c r="C63">
        <v>16191</v>
      </c>
      <c r="D63" s="1">
        <v>40011</v>
      </c>
      <c r="E63" s="1">
        <v>42699</v>
      </c>
      <c r="F63">
        <v>215297</v>
      </c>
      <c r="G63" t="s">
        <v>10</v>
      </c>
      <c r="H63" s="2">
        <v>42699.304398148146</v>
      </c>
      <c r="I63">
        <f t="shared" si="0"/>
        <v>2688</v>
      </c>
      <c r="J63">
        <f t="shared" si="4"/>
        <v>6</v>
      </c>
      <c r="L63" t="s">
        <v>30</v>
      </c>
      <c r="M63" t="s">
        <v>40</v>
      </c>
      <c r="N63">
        <v>18377</v>
      </c>
    </row>
    <row r="64" spans="1:14" x14ac:dyDescent="0.3">
      <c r="A64" t="s">
        <v>168</v>
      </c>
      <c r="B64" t="s">
        <v>185</v>
      </c>
      <c r="C64">
        <v>16191</v>
      </c>
      <c r="D64" s="1">
        <v>40011</v>
      </c>
      <c r="E64" s="1">
        <v>42830</v>
      </c>
      <c r="F64">
        <v>226656</v>
      </c>
      <c r="G64" t="s">
        <v>10</v>
      </c>
      <c r="H64" s="2">
        <v>42830.227777777778</v>
      </c>
      <c r="I64">
        <f t="shared" si="0"/>
        <v>2819</v>
      </c>
      <c r="J64">
        <f t="shared" si="4"/>
        <v>7</v>
      </c>
      <c r="L64" t="s">
        <v>30</v>
      </c>
      <c r="M64" t="s">
        <v>38</v>
      </c>
      <c r="N64">
        <v>18378</v>
      </c>
    </row>
    <row r="65" spans="1:14" x14ac:dyDescent="0.3">
      <c r="A65" t="s">
        <v>168</v>
      </c>
      <c r="B65" t="s">
        <v>186</v>
      </c>
      <c r="C65">
        <v>16192</v>
      </c>
      <c r="D65" s="1">
        <v>40011</v>
      </c>
      <c r="E65" s="1">
        <v>42404</v>
      </c>
      <c r="F65">
        <v>187237</v>
      </c>
      <c r="G65" t="s">
        <v>26</v>
      </c>
      <c r="H65" s="2">
        <v>42404.467916666668</v>
      </c>
      <c r="I65">
        <f t="shared" si="0"/>
        <v>2393</v>
      </c>
      <c r="J65">
        <f t="shared" si="4"/>
        <v>1</v>
      </c>
      <c r="L65" t="s">
        <v>30</v>
      </c>
      <c r="M65" t="s">
        <v>31</v>
      </c>
      <c r="N65">
        <v>18379</v>
      </c>
    </row>
    <row r="66" spans="1:14" x14ac:dyDescent="0.3">
      <c r="A66" t="s">
        <v>168</v>
      </c>
      <c r="B66" t="s">
        <v>186</v>
      </c>
      <c r="C66">
        <v>16192</v>
      </c>
      <c r="D66" s="1">
        <v>40011</v>
      </c>
      <c r="E66" s="1">
        <v>42468</v>
      </c>
      <c r="F66">
        <v>193494</v>
      </c>
      <c r="G66" t="s">
        <v>10</v>
      </c>
      <c r="H66" s="2">
        <v>42468.326770833337</v>
      </c>
      <c r="I66">
        <f t="shared" ref="I66:I129" si="5">DATEDIF(D66,E66,"D")</f>
        <v>2457</v>
      </c>
      <c r="J66">
        <f t="shared" si="4"/>
        <v>2</v>
      </c>
      <c r="L66" t="s">
        <v>30</v>
      </c>
      <c r="M66" t="s">
        <v>36</v>
      </c>
      <c r="N66">
        <v>18380</v>
      </c>
    </row>
    <row r="67" spans="1:14" x14ac:dyDescent="0.3">
      <c r="A67" t="s">
        <v>168</v>
      </c>
      <c r="B67" t="s">
        <v>186</v>
      </c>
      <c r="C67">
        <v>16192</v>
      </c>
      <c r="D67" s="1">
        <v>40011</v>
      </c>
      <c r="E67" s="1">
        <v>42525</v>
      </c>
      <c r="F67">
        <v>199864</v>
      </c>
      <c r="G67" t="s">
        <v>10</v>
      </c>
      <c r="H67" s="2">
        <v>42525.285694444443</v>
      </c>
      <c r="I67">
        <f t="shared" si="5"/>
        <v>2514</v>
      </c>
      <c r="J67">
        <f t="shared" si="4"/>
        <v>3</v>
      </c>
      <c r="L67" t="s">
        <v>30</v>
      </c>
      <c r="M67" t="s">
        <v>29</v>
      </c>
      <c r="N67">
        <v>18381</v>
      </c>
    </row>
    <row r="68" spans="1:14" x14ac:dyDescent="0.3">
      <c r="A68" t="s">
        <v>168</v>
      </c>
      <c r="B68" t="s">
        <v>186</v>
      </c>
      <c r="C68">
        <v>16192</v>
      </c>
      <c r="D68" s="1">
        <v>40011</v>
      </c>
      <c r="E68" s="1">
        <v>42572</v>
      </c>
      <c r="F68">
        <v>204431</v>
      </c>
      <c r="G68" t="s">
        <v>10</v>
      </c>
      <c r="H68" s="2">
        <v>42572.596620370372</v>
      </c>
      <c r="I68">
        <f t="shared" si="5"/>
        <v>2561</v>
      </c>
      <c r="J68">
        <f t="shared" si="4"/>
        <v>4</v>
      </c>
      <c r="L68" t="s">
        <v>30</v>
      </c>
      <c r="M68" t="s">
        <v>34</v>
      </c>
      <c r="N68">
        <v>18382</v>
      </c>
    </row>
    <row r="69" spans="1:14" x14ac:dyDescent="0.3">
      <c r="A69" t="s">
        <v>168</v>
      </c>
      <c r="B69" t="s">
        <v>186</v>
      </c>
      <c r="C69">
        <v>16192</v>
      </c>
      <c r="D69" s="1">
        <v>40011</v>
      </c>
      <c r="E69" s="1">
        <v>42636</v>
      </c>
      <c r="F69">
        <v>210982</v>
      </c>
      <c r="G69" t="s">
        <v>10</v>
      </c>
      <c r="H69" s="2">
        <v>42636.573564814818</v>
      </c>
      <c r="I69">
        <f t="shared" si="5"/>
        <v>2625</v>
      </c>
      <c r="J69">
        <f t="shared" si="4"/>
        <v>5</v>
      </c>
      <c r="L69" t="s">
        <v>138</v>
      </c>
      <c r="M69" t="s">
        <v>140</v>
      </c>
      <c r="N69">
        <v>18385</v>
      </c>
    </row>
    <row r="70" spans="1:14" x14ac:dyDescent="0.3">
      <c r="A70" t="s">
        <v>168</v>
      </c>
      <c r="B70" t="s">
        <v>186</v>
      </c>
      <c r="C70">
        <v>16192</v>
      </c>
      <c r="D70" s="1">
        <v>40011</v>
      </c>
      <c r="E70" s="1">
        <v>42699</v>
      </c>
      <c r="F70">
        <v>215298</v>
      </c>
      <c r="G70" t="s">
        <v>10</v>
      </c>
      <c r="H70" s="2">
        <v>42699.304861111108</v>
      </c>
      <c r="I70">
        <f t="shared" si="5"/>
        <v>2688</v>
      </c>
      <c r="J70">
        <f t="shared" si="4"/>
        <v>6</v>
      </c>
      <c r="L70" t="s">
        <v>138</v>
      </c>
      <c r="M70" t="s">
        <v>143</v>
      </c>
      <c r="N70">
        <v>18386</v>
      </c>
    </row>
    <row r="71" spans="1:14" x14ac:dyDescent="0.3">
      <c r="A71" t="s">
        <v>168</v>
      </c>
      <c r="B71" t="s">
        <v>186</v>
      </c>
      <c r="C71">
        <v>16192</v>
      </c>
      <c r="D71" s="1">
        <v>40011</v>
      </c>
      <c r="E71" s="1">
        <v>42830</v>
      </c>
      <c r="F71">
        <v>226657</v>
      </c>
      <c r="G71" t="s">
        <v>10</v>
      </c>
      <c r="H71" s="2">
        <v>42830.228263888886</v>
      </c>
      <c r="I71">
        <f t="shared" si="5"/>
        <v>2819</v>
      </c>
      <c r="J71">
        <f t="shared" si="4"/>
        <v>7</v>
      </c>
      <c r="L71" t="s">
        <v>138</v>
      </c>
      <c r="M71" t="s">
        <v>142</v>
      </c>
      <c r="N71">
        <v>18387</v>
      </c>
    </row>
    <row r="72" spans="1:14" x14ac:dyDescent="0.3">
      <c r="A72" t="s">
        <v>168</v>
      </c>
      <c r="B72" t="s">
        <v>176</v>
      </c>
      <c r="C72">
        <v>16193</v>
      </c>
      <c r="D72" s="1">
        <v>40011</v>
      </c>
      <c r="E72" s="1">
        <v>42404</v>
      </c>
      <c r="F72">
        <v>187215</v>
      </c>
      <c r="G72" t="s">
        <v>10</v>
      </c>
      <c r="H72" s="2">
        <v>42404.453738425924</v>
      </c>
      <c r="I72">
        <f t="shared" si="5"/>
        <v>2393</v>
      </c>
      <c r="J72">
        <f t="shared" si="4"/>
        <v>1</v>
      </c>
      <c r="L72" t="s">
        <v>138</v>
      </c>
      <c r="M72" t="s">
        <v>146</v>
      </c>
      <c r="N72">
        <v>18388</v>
      </c>
    </row>
    <row r="73" spans="1:14" x14ac:dyDescent="0.3">
      <c r="A73" t="s">
        <v>168</v>
      </c>
      <c r="B73" t="s">
        <v>176</v>
      </c>
      <c r="C73">
        <v>16193</v>
      </c>
      <c r="D73" s="1">
        <v>40011</v>
      </c>
      <c r="E73" s="1">
        <v>42472</v>
      </c>
      <c r="F73">
        <v>194503</v>
      </c>
      <c r="G73" t="s">
        <v>10</v>
      </c>
      <c r="H73" s="2">
        <v>42472.483483796299</v>
      </c>
      <c r="I73">
        <f t="shared" si="5"/>
        <v>2461</v>
      </c>
      <c r="J73">
        <f t="shared" si="4"/>
        <v>2</v>
      </c>
      <c r="L73" t="s">
        <v>138</v>
      </c>
      <c r="M73" t="s">
        <v>141</v>
      </c>
      <c r="N73">
        <v>18389</v>
      </c>
    </row>
    <row r="74" spans="1:14" x14ac:dyDescent="0.3">
      <c r="A74" t="s">
        <v>168</v>
      </c>
      <c r="B74" t="s">
        <v>176</v>
      </c>
      <c r="C74">
        <v>16193</v>
      </c>
      <c r="D74" s="1">
        <v>40011</v>
      </c>
      <c r="E74" s="1">
        <v>42515</v>
      </c>
      <c r="F74">
        <v>197270</v>
      </c>
      <c r="G74" t="s">
        <v>10</v>
      </c>
      <c r="H74" s="2">
        <v>42515.52207175926</v>
      </c>
      <c r="I74">
        <f t="shared" si="5"/>
        <v>2504</v>
      </c>
      <c r="J74">
        <f t="shared" si="4"/>
        <v>3</v>
      </c>
      <c r="L74" t="s">
        <v>138</v>
      </c>
      <c r="M74" t="s">
        <v>137</v>
      </c>
      <c r="N74">
        <v>18390</v>
      </c>
    </row>
    <row r="75" spans="1:14" x14ac:dyDescent="0.3">
      <c r="A75" t="s">
        <v>168</v>
      </c>
      <c r="B75" t="s">
        <v>176</v>
      </c>
      <c r="C75">
        <v>16193</v>
      </c>
      <c r="D75" s="1">
        <v>40011</v>
      </c>
      <c r="E75" s="1">
        <v>42583</v>
      </c>
      <c r="F75">
        <v>206283</v>
      </c>
      <c r="G75" t="s">
        <v>10</v>
      </c>
      <c r="H75" s="2">
        <v>42583.229317129626</v>
      </c>
      <c r="I75">
        <f t="shared" si="5"/>
        <v>2572</v>
      </c>
      <c r="J75">
        <f t="shared" si="4"/>
        <v>4</v>
      </c>
      <c r="L75" t="s">
        <v>138</v>
      </c>
      <c r="M75" t="s">
        <v>144</v>
      </c>
      <c r="N75">
        <v>18391</v>
      </c>
    </row>
    <row r="76" spans="1:14" x14ac:dyDescent="0.3">
      <c r="A76" t="s">
        <v>168</v>
      </c>
      <c r="B76" t="s">
        <v>176</v>
      </c>
      <c r="C76">
        <v>16193</v>
      </c>
      <c r="D76" s="1">
        <v>40011</v>
      </c>
      <c r="E76" s="1">
        <v>42636</v>
      </c>
      <c r="F76">
        <v>210995</v>
      </c>
      <c r="G76" t="s">
        <v>10</v>
      </c>
      <c r="H76" s="2">
        <v>42636.581689814811</v>
      </c>
      <c r="I76">
        <f t="shared" si="5"/>
        <v>2625</v>
      </c>
      <c r="J76">
        <f t="shared" si="4"/>
        <v>5</v>
      </c>
      <c r="L76" t="s">
        <v>138</v>
      </c>
      <c r="M76" t="s">
        <v>147</v>
      </c>
      <c r="N76">
        <v>18392</v>
      </c>
    </row>
    <row r="77" spans="1:14" x14ac:dyDescent="0.3">
      <c r="A77" t="s">
        <v>168</v>
      </c>
      <c r="B77" t="s">
        <v>176</v>
      </c>
      <c r="C77">
        <v>16193</v>
      </c>
      <c r="D77" s="1">
        <v>40011</v>
      </c>
      <c r="E77" s="1">
        <v>42703</v>
      </c>
      <c r="F77">
        <v>215832</v>
      </c>
      <c r="G77" t="s">
        <v>10</v>
      </c>
      <c r="H77" s="2">
        <v>42703.450671296298</v>
      </c>
      <c r="I77">
        <f t="shared" si="5"/>
        <v>2692</v>
      </c>
      <c r="J77">
        <f t="shared" si="4"/>
        <v>6</v>
      </c>
      <c r="L77" t="s">
        <v>30</v>
      </c>
      <c r="M77" t="s">
        <v>35</v>
      </c>
      <c r="N77">
        <v>18393</v>
      </c>
    </row>
    <row r="78" spans="1:14" x14ac:dyDescent="0.3">
      <c r="A78" t="s">
        <v>168</v>
      </c>
      <c r="B78" t="s">
        <v>176</v>
      </c>
      <c r="C78">
        <v>16193</v>
      </c>
      <c r="D78" s="1">
        <v>40011</v>
      </c>
      <c r="E78" s="1">
        <v>42830</v>
      </c>
      <c r="F78">
        <v>226687</v>
      </c>
      <c r="G78" t="s">
        <v>10</v>
      </c>
      <c r="H78" s="2">
        <v>42830.306377314817</v>
      </c>
      <c r="I78">
        <f t="shared" si="5"/>
        <v>2819</v>
      </c>
      <c r="J78">
        <f t="shared" si="4"/>
        <v>7</v>
      </c>
      <c r="L78" t="s">
        <v>30</v>
      </c>
      <c r="M78" t="s">
        <v>32</v>
      </c>
      <c r="N78">
        <v>18394</v>
      </c>
    </row>
    <row r="79" spans="1:14" x14ac:dyDescent="0.3">
      <c r="A79" t="s">
        <v>168</v>
      </c>
      <c r="B79" t="s">
        <v>179</v>
      </c>
      <c r="C79">
        <v>16194</v>
      </c>
      <c r="D79" s="1">
        <v>40011</v>
      </c>
      <c r="E79" s="1">
        <v>42404</v>
      </c>
      <c r="F79">
        <v>187221</v>
      </c>
      <c r="G79" t="s">
        <v>26</v>
      </c>
      <c r="H79" s="2">
        <v>42404.458715277775</v>
      </c>
      <c r="I79">
        <f t="shared" si="5"/>
        <v>2393</v>
      </c>
      <c r="J79">
        <f t="shared" si="4"/>
        <v>1</v>
      </c>
      <c r="L79" t="s">
        <v>30</v>
      </c>
      <c r="M79" t="s">
        <v>39</v>
      </c>
      <c r="N79">
        <v>18395</v>
      </c>
    </row>
    <row r="80" spans="1:14" x14ac:dyDescent="0.3">
      <c r="A80" t="s">
        <v>168</v>
      </c>
      <c r="B80" t="s">
        <v>179</v>
      </c>
      <c r="C80">
        <v>16194</v>
      </c>
      <c r="D80" s="1">
        <v>40011</v>
      </c>
      <c r="E80" s="1">
        <v>42472</v>
      </c>
      <c r="F80">
        <v>194482</v>
      </c>
      <c r="G80" t="s">
        <v>26</v>
      </c>
      <c r="H80" s="2">
        <v>42472.478680555556</v>
      </c>
      <c r="I80">
        <f t="shared" si="5"/>
        <v>2461</v>
      </c>
      <c r="J80">
        <f t="shared" si="4"/>
        <v>2</v>
      </c>
      <c r="L80" t="s">
        <v>30</v>
      </c>
      <c r="M80" t="s">
        <v>37</v>
      </c>
      <c r="N80">
        <v>18396</v>
      </c>
    </row>
    <row r="81" spans="1:14" x14ac:dyDescent="0.3">
      <c r="A81" t="s">
        <v>168</v>
      </c>
      <c r="B81" t="s">
        <v>179</v>
      </c>
      <c r="C81">
        <v>16194</v>
      </c>
      <c r="D81" s="1">
        <v>40011</v>
      </c>
      <c r="E81" s="1">
        <v>42527</v>
      </c>
      <c r="F81">
        <v>199981</v>
      </c>
      <c r="G81" t="s">
        <v>26</v>
      </c>
      <c r="H81" s="2">
        <v>42527.23609953704</v>
      </c>
      <c r="I81">
        <f t="shared" si="5"/>
        <v>2516</v>
      </c>
      <c r="J81">
        <f t="shared" si="4"/>
        <v>3</v>
      </c>
      <c r="L81" t="s">
        <v>30</v>
      </c>
      <c r="M81" t="s">
        <v>41</v>
      </c>
      <c r="N81">
        <v>18397</v>
      </c>
    </row>
    <row r="82" spans="1:14" x14ac:dyDescent="0.3">
      <c r="A82" t="s">
        <v>168</v>
      </c>
      <c r="B82" t="s">
        <v>179</v>
      </c>
      <c r="C82">
        <v>16194</v>
      </c>
      <c r="D82" s="1">
        <v>40011</v>
      </c>
      <c r="E82" s="1">
        <v>42572</v>
      </c>
      <c r="F82">
        <v>204422</v>
      </c>
      <c r="G82" t="s">
        <v>10</v>
      </c>
      <c r="H82" s="2">
        <v>42572.591400462959</v>
      </c>
      <c r="I82">
        <f t="shared" si="5"/>
        <v>2561</v>
      </c>
      <c r="J82">
        <f t="shared" si="4"/>
        <v>4</v>
      </c>
      <c r="L82" t="s">
        <v>30</v>
      </c>
      <c r="M82" t="s">
        <v>42</v>
      </c>
      <c r="N82">
        <v>18398</v>
      </c>
    </row>
    <row r="83" spans="1:14" x14ac:dyDescent="0.3">
      <c r="A83" t="s">
        <v>168</v>
      </c>
      <c r="B83" t="s">
        <v>179</v>
      </c>
      <c r="C83">
        <v>16194</v>
      </c>
      <c r="D83" s="1">
        <v>40011</v>
      </c>
      <c r="E83" s="1">
        <v>42636</v>
      </c>
      <c r="F83">
        <v>210997</v>
      </c>
      <c r="G83" t="s">
        <v>10</v>
      </c>
      <c r="H83" s="2">
        <v>42636.585740740738</v>
      </c>
      <c r="I83">
        <f t="shared" si="5"/>
        <v>2625</v>
      </c>
      <c r="J83">
        <f t="shared" si="4"/>
        <v>5</v>
      </c>
      <c r="L83" t="s">
        <v>138</v>
      </c>
      <c r="M83" t="s">
        <v>145</v>
      </c>
      <c r="N83">
        <v>18399</v>
      </c>
    </row>
    <row r="84" spans="1:14" x14ac:dyDescent="0.3">
      <c r="A84" t="s">
        <v>168</v>
      </c>
      <c r="B84" t="s">
        <v>179</v>
      </c>
      <c r="C84">
        <v>16194</v>
      </c>
      <c r="D84" s="1">
        <v>40011</v>
      </c>
      <c r="E84" s="1">
        <v>42703</v>
      </c>
      <c r="F84">
        <v>215833</v>
      </c>
      <c r="G84" t="s">
        <v>10</v>
      </c>
      <c r="H84" s="2">
        <v>42703.45076388889</v>
      </c>
      <c r="I84">
        <f t="shared" si="5"/>
        <v>2692</v>
      </c>
      <c r="J84">
        <f t="shared" si="4"/>
        <v>6</v>
      </c>
      <c r="L84" t="s">
        <v>138</v>
      </c>
      <c r="M84" t="s">
        <v>139</v>
      </c>
      <c r="N84">
        <v>18400</v>
      </c>
    </row>
    <row r="85" spans="1:14" x14ac:dyDescent="0.3">
      <c r="A85" t="s">
        <v>168</v>
      </c>
      <c r="B85" t="s">
        <v>179</v>
      </c>
      <c r="C85">
        <v>16194</v>
      </c>
      <c r="D85" s="1">
        <v>40011</v>
      </c>
      <c r="E85" s="1">
        <v>42830</v>
      </c>
      <c r="F85">
        <v>226688</v>
      </c>
      <c r="G85" t="s">
        <v>10</v>
      </c>
      <c r="H85" s="2">
        <v>42830.306527777779</v>
      </c>
      <c r="I85">
        <f t="shared" si="5"/>
        <v>2819</v>
      </c>
      <c r="J85">
        <f t="shared" si="4"/>
        <v>7</v>
      </c>
      <c r="L85" t="s">
        <v>55</v>
      </c>
      <c r="M85" t="s">
        <v>57</v>
      </c>
      <c r="N85">
        <v>18697</v>
      </c>
    </row>
    <row r="86" spans="1:14" x14ac:dyDescent="0.3">
      <c r="A86" t="s">
        <v>168</v>
      </c>
      <c r="B86" t="s">
        <v>182</v>
      </c>
      <c r="C86">
        <v>16195</v>
      </c>
      <c r="D86" s="1">
        <v>40011</v>
      </c>
      <c r="E86" s="1">
        <v>42404</v>
      </c>
      <c r="F86">
        <v>187232</v>
      </c>
      <c r="G86" t="s">
        <v>26</v>
      </c>
      <c r="H86" s="2">
        <v>42404.466620370367</v>
      </c>
      <c r="I86">
        <f t="shared" si="5"/>
        <v>2393</v>
      </c>
      <c r="J86">
        <f t="shared" si="4"/>
        <v>1</v>
      </c>
      <c r="L86" t="s">
        <v>55</v>
      </c>
      <c r="M86" t="s">
        <v>59</v>
      </c>
      <c r="N86">
        <v>18698</v>
      </c>
    </row>
    <row r="87" spans="1:14" x14ac:dyDescent="0.3">
      <c r="A87" t="s">
        <v>168</v>
      </c>
      <c r="B87" t="s">
        <v>182</v>
      </c>
      <c r="C87">
        <v>16195</v>
      </c>
      <c r="D87" s="1">
        <v>40011</v>
      </c>
      <c r="E87" s="1">
        <v>42468</v>
      </c>
      <c r="F87">
        <v>193490</v>
      </c>
      <c r="G87" t="s">
        <v>10</v>
      </c>
      <c r="H87" s="2">
        <v>42468.320821759262</v>
      </c>
      <c r="I87">
        <f t="shared" si="5"/>
        <v>2457</v>
      </c>
      <c r="J87">
        <f t="shared" ref="J87:J150" si="6">IF(C87=C86,J86+1,1)</f>
        <v>2</v>
      </c>
      <c r="L87" t="s">
        <v>55</v>
      </c>
      <c r="M87" t="s">
        <v>58</v>
      </c>
      <c r="N87">
        <v>18699</v>
      </c>
    </row>
    <row r="88" spans="1:14" x14ac:dyDescent="0.3">
      <c r="A88" t="s">
        <v>168</v>
      </c>
      <c r="B88" t="s">
        <v>182</v>
      </c>
      <c r="C88">
        <v>16195</v>
      </c>
      <c r="D88" s="1">
        <v>40011</v>
      </c>
      <c r="E88" s="1">
        <v>42525</v>
      </c>
      <c r="F88">
        <v>199866</v>
      </c>
      <c r="G88" t="s">
        <v>10</v>
      </c>
      <c r="H88" s="2">
        <v>42525.286226851851</v>
      </c>
      <c r="I88">
        <f t="shared" si="5"/>
        <v>2514</v>
      </c>
      <c r="J88">
        <f t="shared" si="6"/>
        <v>3</v>
      </c>
      <c r="L88" t="s">
        <v>55</v>
      </c>
      <c r="M88" t="s">
        <v>60</v>
      </c>
      <c r="N88">
        <v>18700</v>
      </c>
    </row>
    <row r="89" spans="1:14" x14ac:dyDescent="0.3">
      <c r="A89" t="s">
        <v>168</v>
      </c>
      <c r="B89" t="s">
        <v>182</v>
      </c>
      <c r="C89">
        <v>16195</v>
      </c>
      <c r="D89" s="1">
        <v>40011</v>
      </c>
      <c r="E89" s="1">
        <v>42574</v>
      </c>
      <c r="F89">
        <v>204931</v>
      </c>
      <c r="G89" t="s">
        <v>10</v>
      </c>
      <c r="H89" s="2">
        <v>42574.287060185183</v>
      </c>
      <c r="I89">
        <f t="shared" si="5"/>
        <v>2563</v>
      </c>
      <c r="J89">
        <f t="shared" si="6"/>
        <v>4</v>
      </c>
      <c r="L89" t="s">
        <v>55</v>
      </c>
      <c r="M89" t="s">
        <v>64</v>
      </c>
      <c r="N89">
        <v>18701</v>
      </c>
    </row>
    <row r="90" spans="1:14" x14ac:dyDescent="0.3">
      <c r="A90" t="s">
        <v>168</v>
      </c>
      <c r="B90" t="s">
        <v>182</v>
      </c>
      <c r="C90">
        <v>16195</v>
      </c>
      <c r="D90" s="1">
        <v>40011</v>
      </c>
      <c r="E90" s="1">
        <v>42636</v>
      </c>
      <c r="F90">
        <v>210983</v>
      </c>
      <c r="G90" t="s">
        <v>10</v>
      </c>
      <c r="H90" s="2">
        <v>42636.57440972222</v>
      </c>
      <c r="I90">
        <f t="shared" si="5"/>
        <v>2625</v>
      </c>
      <c r="J90">
        <f t="shared" si="6"/>
        <v>5</v>
      </c>
      <c r="L90" t="s">
        <v>55</v>
      </c>
      <c r="M90" t="s">
        <v>63</v>
      </c>
      <c r="N90">
        <v>18702</v>
      </c>
    </row>
    <row r="91" spans="1:14" x14ac:dyDescent="0.3">
      <c r="A91" t="s">
        <v>168</v>
      </c>
      <c r="B91" t="s">
        <v>182</v>
      </c>
      <c r="C91">
        <v>16195</v>
      </c>
      <c r="D91" s="1">
        <v>40011</v>
      </c>
      <c r="E91" s="1">
        <v>42699</v>
      </c>
      <c r="F91">
        <v>215295</v>
      </c>
      <c r="G91" t="s">
        <v>10</v>
      </c>
      <c r="H91" s="2">
        <v>42699.303981481484</v>
      </c>
      <c r="I91">
        <f t="shared" si="5"/>
        <v>2688</v>
      </c>
      <c r="J91">
        <f t="shared" si="6"/>
        <v>6</v>
      </c>
      <c r="L91" t="s">
        <v>55</v>
      </c>
      <c r="M91" t="s">
        <v>65</v>
      </c>
      <c r="N91">
        <v>18703</v>
      </c>
    </row>
    <row r="92" spans="1:14" x14ac:dyDescent="0.3">
      <c r="A92" t="s">
        <v>168</v>
      </c>
      <c r="B92" t="s">
        <v>182</v>
      </c>
      <c r="C92">
        <v>16195</v>
      </c>
      <c r="D92" s="1">
        <v>40011</v>
      </c>
      <c r="E92" s="1">
        <v>42830</v>
      </c>
      <c r="F92">
        <v>226658</v>
      </c>
      <c r="G92" t="s">
        <v>10</v>
      </c>
      <c r="H92" s="2">
        <v>42830.229756944442</v>
      </c>
      <c r="I92">
        <f t="shared" si="5"/>
        <v>2819</v>
      </c>
      <c r="J92">
        <f t="shared" si="6"/>
        <v>7</v>
      </c>
      <c r="L92" t="s">
        <v>55</v>
      </c>
      <c r="M92" t="s">
        <v>62</v>
      </c>
      <c r="N92">
        <v>18704</v>
      </c>
    </row>
    <row r="93" spans="1:14" x14ac:dyDescent="0.3">
      <c r="A93" t="s">
        <v>168</v>
      </c>
      <c r="B93" t="s">
        <v>183</v>
      </c>
      <c r="C93">
        <v>16196</v>
      </c>
      <c r="D93" s="1">
        <v>40011</v>
      </c>
      <c r="E93" s="1">
        <v>42404</v>
      </c>
      <c r="F93">
        <v>187233</v>
      </c>
      <c r="G93" t="s">
        <v>26</v>
      </c>
      <c r="H93" s="2">
        <v>42404.46665509259</v>
      </c>
      <c r="I93">
        <f t="shared" si="5"/>
        <v>2393</v>
      </c>
      <c r="J93">
        <f t="shared" si="6"/>
        <v>1</v>
      </c>
      <c r="L93" t="s">
        <v>55</v>
      </c>
      <c r="M93" t="s">
        <v>56</v>
      </c>
      <c r="N93">
        <v>18705</v>
      </c>
    </row>
    <row r="94" spans="1:14" x14ac:dyDescent="0.3">
      <c r="A94" t="s">
        <v>168</v>
      </c>
      <c r="B94" t="s">
        <v>183</v>
      </c>
      <c r="C94">
        <v>16196</v>
      </c>
      <c r="D94" s="1">
        <v>40011</v>
      </c>
      <c r="E94" s="1">
        <v>42468</v>
      </c>
      <c r="F94">
        <v>193498</v>
      </c>
      <c r="G94" t="s">
        <v>26</v>
      </c>
      <c r="H94" s="2">
        <v>42468.336898148147</v>
      </c>
      <c r="I94">
        <f t="shared" si="5"/>
        <v>2457</v>
      </c>
      <c r="J94">
        <f t="shared" si="6"/>
        <v>2</v>
      </c>
      <c r="L94" t="s">
        <v>55</v>
      </c>
      <c r="M94" t="s">
        <v>61</v>
      </c>
      <c r="N94">
        <v>18706</v>
      </c>
    </row>
    <row r="95" spans="1:14" x14ac:dyDescent="0.3">
      <c r="A95" t="s">
        <v>168</v>
      </c>
      <c r="B95" t="s">
        <v>183</v>
      </c>
      <c r="C95">
        <v>16196</v>
      </c>
      <c r="D95" s="1">
        <v>40011</v>
      </c>
      <c r="E95" s="1">
        <v>42525</v>
      </c>
      <c r="F95">
        <v>199868</v>
      </c>
      <c r="G95" t="s">
        <v>10</v>
      </c>
      <c r="H95" s="2">
        <v>42525.286909722221</v>
      </c>
      <c r="I95">
        <f t="shared" si="5"/>
        <v>2514</v>
      </c>
      <c r="J95">
        <f t="shared" si="6"/>
        <v>3</v>
      </c>
      <c r="L95" t="s">
        <v>55</v>
      </c>
      <c r="M95" t="s">
        <v>54</v>
      </c>
      <c r="N95">
        <v>18707</v>
      </c>
    </row>
    <row r="96" spans="1:14" x14ac:dyDescent="0.3">
      <c r="A96" t="s">
        <v>168</v>
      </c>
      <c r="B96" t="s">
        <v>183</v>
      </c>
      <c r="C96">
        <v>16196</v>
      </c>
      <c r="D96" s="1">
        <v>40011</v>
      </c>
      <c r="E96" s="1">
        <v>42574</v>
      </c>
      <c r="F96">
        <v>204929</v>
      </c>
      <c r="G96" t="s">
        <v>10</v>
      </c>
      <c r="H96" s="2">
        <v>42574.286273148151</v>
      </c>
      <c r="I96">
        <f t="shared" si="5"/>
        <v>2563</v>
      </c>
      <c r="J96">
        <f t="shared" si="6"/>
        <v>4</v>
      </c>
      <c r="L96" t="s">
        <v>44</v>
      </c>
      <c r="M96" t="s">
        <v>43</v>
      </c>
      <c r="N96">
        <v>18708</v>
      </c>
    </row>
    <row r="97" spans="1:14" x14ac:dyDescent="0.3">
      <c r="A97" t="s">
        <v>168</v>
      </c>
      <c r="B97" t="s">
        <v>183</v>
      </c>
      <c r="C97">
        <v>16196</v>
      </c>
      <c r="D97" s="1">
        <v>40011</v>
      </c>
      <c r="E97" s="1">
        <v>42640</v>
      </c>
      <c r="F97">
        <v>211379</v>
      </c>
      <c r="G97" t="s">
        <v>26</v>
      </c>
      <c r="H97" s="2">
        <v>42640.54587962963</v>
      </c>
      <c r="I97">
        <f t="shared" si="5"/>
        <v>2629</v>
      </c>
      <c r="J97">
        <f t="shared" si="6"/>
        <v>5</v>
      </c>
      <c r="L97" t="s">
        <v>44</v>
      </c>
      <c r="M97" t="s">
        <v>45</v>
      </c>
      <c r="N97">
        <v>18709</v>
      </c>
    </row>
    <row r="98" spans="1:14" x14ac:dyDescent="0.3">
      <c r="A98" t="s">
        <v>168</v>
      </c>
      <c r="B98" t="s">
        <v>183</v>
      </c>
      <c r="C98">
        <v>16196</v>
      </c>
      <c r="D98" s="1">
        <v>40011</v>
      </c>
      <c r="E98" s="1">
        <v>42699</v>
      </c>
      <c r="F98">
        <v>215265</v>
      </c>
      <c r="G98" t="s">
        <v>26</v>
      </c>
      <c r="H98" s="2">
        <v>42699.279687499999</v>
      </c>
      <c r="I98">
        <f t="shared" si="5"/>
        <v>2688</v>
      </c>
      <c r="J98">
        <f t="shared" si="6"/>
        <v>6</v>
      </c>
      <c r="L98" t="s">
        <v>44</v>
      </c>
      <c r="M98" t="s">
        <v>52</v>
      </c>
      <c r="N98">
        <v>18710</v>
      </c>
    </row>
    <row r="99" spans="1:14" x14ac:dyDescent="0.3">
      <c r="A99" t="s">
        <v>168</v>
      </c>
      <c r="B99" t="s">
        <v>183</v>
      </c>
      <c r="C99">
        <v>16196</v>
      </c>
      <c r="D99" s="1">
        <v>40011</v>
      </c>
      <c r="E99" s="1">
        <v>42830</v>
      </c>
      <c r="F99">
        <v>226659</v>
      </c>
      <c r="G99" t="s">
        <v>26</v>
      </c>
      <c r="H99" s="2">
        <v>42830.230208333334</v>
      </c>
      <c r="I99">
        <f t="shared" si="5"/>
        <v>2819</v>
      </c>
      <c r="J99">
        <f t="shared" si="6"/>
        <v>7</v>
      </c>
      <c r="L99" t="s">
        <v>44</v>
      </c>
      <c r="M99" t="s">
        <v>51</v>
      </c>
      <c r="N99">
        <v>18711</v>
      </c>
    </row>
    <row r="100" spans="1:14" x14ac:dyDescent="0.3">
      <c r="A100" t="s">
        <v>168</v>
      </c>
      <c r="B100" t="s">
        <v>181</v>
      </c>
      <c r="C100">
        <v>16197</v>
      </c>
      <c r="D100" s="1">
        <v>40011</v>
      </c>
      <c r="E100" s="1">
        <v>42404</v>
      </c>
      <c r="F100">
        <v>187231</v>
      </c>
      <c r="G100" t="s">
        <v>26</v>
      </c>
      <c r="H100" s="2">
        <v>42404.466574074075</v>
      </c>
      <c r="I100">
        <f t="shared" si="5"/>
        <v>2393</v>
      </c>
      <c r="J100">
        <f t="shared" si="6"/>
        <v>1</v>
      </c>
      <c r="L100" t="s">
        <v>44</v>
      </c>
      <c r="M100" t="s">
        <v>50</v>
      </c>
      <c r="N100">
        <v>18712</v>
      </c>
    </row>
    <row r="101" spans="1:14" x14ac:dyDescent="0.3">
      <c r="A101" t="s">
        <v>168</v>
      </c>
      <c r="B101" t="s">
        <v>181</v>
      </c>
      <c r="C101">
        <v>16197</v>
      </c>
      <c r="D101" s="1">
        <v>40011</v>
      </c>
      <c r="E101" s="1">
        <v>42468</v>
      </c>
      <c r="F101">
        <v>193496</v>
      </c>
      <c r="G101" t="s">
        <v>26</v>
      </c>
      <c r="H101" s="2">
        <v>42468.334618055553</v>
      </c>
      <c r="I101">
        <f t="shared" si="5"/>
        <v>2457</v>
      </c>
      <c r="J101">
        <f t="shared" si="6"/>
        <v>2</v>
      </c>
      <c r="L101" t="s">
        <v>44</v>
      </c>
      <c r="M101" t="s">
        <v>46</v>
      </c>
      <c r="N101">
        <v>18713</v>
      </c>
    </row>
    <row r="102" spans="1:14" x14ac:dyDescent="0.3">
      <c r="A102" t="s">
        <v>168</v>
      </c>
      <c r="B102" t="s">
        <v>181</v>
      </c>
      <c r="C102">
        <v>16197</v>
      </c>
      <c r="D102" s="1">
        <v>40011</v>
      </c>
      <c r="E102" s="1">
        <v>42535</v>
      </c>
      <c r="F102">
        <v>201177</v>
      </c>
      <c r="G102" t="s">
        <v>26</v>
      </c>
      <c r="H102" s="2">
        <v>42535.335277777776</v>
      </c>
      <c r="I102">
        <f t="shared" si="5"/>
        <v>2524</v>
      </c>
      <c r="J102">
        <f t="shared" si="6"/>
        <v>3</v>
      </c>
      <c r="L102" t="s">
        <v>44</v>
      </c>
      <c r="M102" t="s">
        <v>47</v>
      </c>
      <c r="N102">
        <v>18714</v>
      </c>
    </row>
    <row r="103" spans="1:14" x14ac:dyDescent="0.3">
      <c r="A103" t="s">
        <v>168</v>
      </c>
      <c r="B103" t="s">
        <v>181</v>
      </c>
      <c r="C103">
        <v>16197</v>
      </c>
      <c r="D103" s="1">
        <v>40011</v>
      </c>
      <c r="E103" s="1">
        <v>42574</v>
      </c>
      <c r="F103">
        <v>204928</v>
      </c>
      <c r="G103" t="s">
        <v>10</v>
      </c>
      <c r="H103" s="2">
        <v>42574.285833333335</v>
      </c>
      <c r="I103">
        <f t="shared" si="5"/>
        <v>2563</v>
      </c>
      <c r="J103">
        <f t="shared" si="6"/>
        <v>4</v>
      </c>
      <c r="L103" t="s">
        <v>44</v>
      </c>
      <c r="M103" t="s">
        <v>48</v>
      </c>
      <c r="N103">
        <v>18715</v>
      </c>
    </row>
    <row r="104" spans="1:14" x14ac:dyDescent="0.3">
      <c r="A104" t="s">
        <v>168</v>
      </c>
      <c r="B104" t="s">
        <v>181</v>
      </c>
      <c r="C104">
        <v>16197</v>
      </c>
      <c r="D104" s="1">
        <v>40011</v>
      </c>
      <c r="E104" s="1">
        <v>42641</v>
      </c>
      <c r="F104">
        <v>211515</v>
      </c>
      <c r="G104" t="s">
        <v>10</v>
      </c>
      <c r="H104" s="2">
        <v>42641.525347222225</v>
      </c>
      <c r="I104">
        <f t="shared" si="5"/>
        <v>2630</v>
      </c>
      <c r="J104">
        <f t="shared" si="6"/>
        <v>5</v>
      </c>
      <c r="L104" t="s">
        <v>44</v>
      </c>
      <c r="M104" t="s">
        <v>49</v>
      </c>
      <c r="N104">
        <v>18716</v>
      </c>
    </row>
    <row r="105" spans="1:14" x14ac:dyDescent="0.3">
      <c r="A105" t="s">
        <v>168</v>
      </c>
      <c r="B105" t="s">
        <v>181</v>
      </c>
      <c r="C105">
        <v>16197</v>
      </c>
      <c r="D105" s="1">
        <v>40011</v>
      </c>
      <c r="E105" s="1">
        <v>42699</v>
      </c>
      <c r="F105">
        <v>215294</v>
      </c>
      <c r="G105" t="s">
        <v>10</v>
      </c>
      <c r="H105" s="2">
        <v>42699.303912037038</v>
      </c>
      <c r="I105">
        <f t="shared" si="5"/>
        <v>2688</v>
      </c>
      <c r="J105">
        <f t="shared" si="6"/>
        <v>6</v>
      </c>
      <c r="L105" t="s">
        <v>44</v>
      </c>
      <c r="M105" t="s">
        <v>53</v>
      </c>
      <c r="N105">
        <v>18717</v>
      </c>
    </row>
    <row r="106" spans="1:14" x14ac:dyDescent="0.3">
      <c r="A106" t="s">
        <v>168</v>
      </c>
      <c r="B106" t="s">
        <v>181</v>
      </c>
      <c r="C106">
        <v>16197</v>
      </c>
      <c r="D106" s="1">
        <v>40011</v>
      </c>
      <c r="E106" s="1">
        <v>42830</v>
      </c>
      <c r="F106">
        <v>226666</v>
      </c>
      <c r="G106" t="s">
        <v>10</v>
      </c>
      <c r="H106" s="2">
        <v>42830.280532407407</v>
      </c>
      <c r="I106">
        <f t="shared" si="5"/>
        <v>2819</v>
      </c>
      <c r="J106">
        <f t="shared" si="6"/>
        <v>7</v>
      </c>
      <c r="L106" t="s">
        <v>67</v>
      </c>
      <c r="M106" t="s">
        <v>70</v>
      </c>
      <c r="N106">
        <v>18723</v>
      </c>
    </row>
    <row r="107" spans="1:14" x14ac:dyDescent="0.3">
      <c r="A107" t="s">
        <v>168</v>
      </c>
      <c r="B107" t="s">
        <v>181</v>
      </c>
      <c r="C107">
        <v>16197</v>
      </c>
      <c r="D107" s="1">
        <v>40011</v>
      </c>
      <c r="E107" s="1">
        <v>42830</v>
      </c>
      <c r="F107">
        <v>226668</v>
      </c>
      <c r="G107" t="s">
        <v>26</v>
      </c>
      <c r="H107" s="2">
        <v>42830.280532407407</v>
      </c>
      <c r="I107">
        <f t="shared" si="5"/>
        <v>2819</v>
      </c>
      <c r="J107">
        <f t="shared" si="6"/>
        <v>8</v>
      </c>
      <c r="L107" t="s">
        <v>67</v>
      </c>
      <c r="M107" t="s">
        <v>76</v>
      </c>
      <c r="N107">
        <v>18724</v>
      </c>
    </row>
    <row r="108" spans="1:14" x14ac:dyDescent="0.3">
      <c r="A108" t="s">
        <v>168</v>
      </c>
      <c r="B108" t="s">
        <v>189</v>
      </c>
      <c r="C108">
        <v>16198</v>
      </c>
      <c r="D108" s="1">
        <v>40011</v>
      </c>
      <c r="E108" s="1">
        <v>42404</v>
      </c>
      <c r="F108">
        <v>187242</v>
      </c>
      <c r="G108" t="s">
        <v>26</v>
      </c>
      <c r="H108" s="2">
        <v>42404.47</v>
      </c>
      <c r="I108">
        <f t="shared" si="5"/>
        <v>2393</v>
      </c>
      <c r="J108">
        <f t="shared" si="6"/>
        <v>1</v>
      </c>
      <c r="L108" t="s">
        <v>67</v>
      </c>
      <c r="M108" t="s">
        <v>71</v>
      </c>
      <c r="N108">
        <v>18725</v>
      </c>
    </row>
    <row r="109" spans="1:14" x14ac:dyDescent="0.3">
      <c r="A109" t="s">
        <v>168</v>
      </c>
      <c r="B109" t="s">
        <v>189</v>
      </c>
      <c r="C109">
        <v>16198</v>
      </c>
      <c r="D109" s="1">
        <v>40011</v>
      </c>
      <c r="E109" s="1">
        <v>42468</v>
      </c>
      <c r="F109">
        <v>193500</v>
      </c>
      <c r="G109" t="s">
        <v>10</v>
      </c>
      <c r="H109" s="2">
        <v>42468.337800925925</v>
      </c>
      <c r="I109">
        <f t="shared" si="5"/>
        <v>2457</v>
      </c>
      <c r="J109">
        <f t="shared" si="6"/>
        <v>2</v>
      </c>
      <c r="L109" t="s">
        <v>67</v>
      </c>
      <c r="M109" t="s">
        <v>78</v>
      </c>
      <c r="N109">
        <v>18726</v>
      </c>
    </row>
    <row r="110" spans="1:14" x14ac:dyDescent="0.3">
      <c r="A110" t="s">
        <v>168</v>
      </c>
      <c r="B110" t="s">
        <v>189</v>
      </c>
      <c r="C110">
        <v>16198</v>
      </c>
      <c r="D110" s="1">
        <v>40011</v>
      </c>
      <c r="E110" s="1">
        <v>42525</v>
      </c>
      <c r="F110">
        <v>199869</v>
      </c>
      <c r="G110" t="s">
        <v>10</v>
      </c>
      <c r="H110" s="2">
        <v>42525.287349537037</v>
      </c>
      <c r="I110">
        <f t="shared" si="5"/>
        <v>2514</v>
      </c>
      <c r="J110">
        <f t="shared" si="6"/>
        <v>3</v>
      </c>
      <c r="L110" t="s">
        <v>67</v>
      </c>
      <c r="M110" t="s">
        <v>73</v>
      </c>
      <c r="N110">
        <v>18727</v>
      </c>
    </row>
    <row r="111" spans="1:14" x14ac:dyDescent="0.3">
      <c r="A111" t="s">
        <v>168</v>
      </c>
      <c r="B111" t="s">
        <v>189</v>
      </c>
      <c r="C111">
        <v>16198</v>
      </c>
      <c r="D111" s="1">
        <v>40011</v>
      </c>
      <c r="E111" s="1">
        <v>42574</v>
      </c>
      <c r="F111">
        <v>204927</v>
      </c>
      <c r="G111" t="s">
        <v>10</v>
      </c>
      <c r="H111" s="2">
        <v>42574.285671296297</v>
      </c>
      <c r="I111">
        <f t="shared" si="5"/>
        <v>2563</v>
      </c>
      <c r="J111">
        <f t="shared" si="6"/>
        <v>4</v>
      </c>
      <c r="L111" t="s">
        <v>67</v>
      </c>
      <c r="M111" t="s">
        <v>72</v>
      </c>
      <c r="N111">
        <v>18728</v>
      </c>
    </row>
    <row r="112" spans="1:14" x14ac:dyDescent="0.3">
      <c r="A112" t="s">
        <v>168</v>
      </c>
      <c r="B112" t="s">
        <v>189</v>
      </c>
      <c r="C112">
        <v>16198</v>
      </c>
      <c r="D112" s="1">
        <v>40011</v>
      </c>
      <c r="E112" s="1">
        <v>42636</v>
      </c>
      <c r="F112">
        <v>210984</v>
      </c>
      <c r="G112" t="s">
        <v>10</v>
      </c>
      <c r="H112" s="2">
        <v>42636.574837962966</v>
      </c>
      <c r="I112">
        <f t="shared" si="5"/>
        <v>2625</v>
      </c>
      <c r="J112">
        <f t="shared" si="6"/>
        <v>5</v>
      </c>
      <c r="L112" t="s">
        <v>352</v>
      </c>
      <c r="M112" t="s">
        <v>355</v>
      </c>
      <c r="N112">
        <v>18754</v>
      </c>
    </row>
    <row r="113" spans="1:14" x14ac:dyDescent="0.3">
      <c r="A113" t="s">
        <v>168</v>
      </c>
      <c r="B113" t="s">
        <v>189</v>
      </c>
      <c r="C113">
        <v>16198</v>
      </c>
      <c r="D113" s="1">
        <v>40011</v>
      </c>
      <c r="E113" s="1">
        <v>42699</v>
      </c>
      <c r="F113">
        <v>215290</v>
      </c>
      <c r="G113" t="s">
        <v>10</v>
      </c>
      <c r="H113" s="2">
        <v>42699.302708333336</v>
      </c>
      <c r="I113">
        <f t="shared" si="5"/>
        <v>2688</v>
      </c>
      <c r="J113">
        <f t="shared" si="6"/>
        <v>6</v>
      </c>
      <c r="L113" t="s">
        <v>352</v>
      </c>
      <c r="M113" t="s">
        <v>351</v>
      </c>
      <c r="N113">
        <v>18755</v>
      </c>
    </row>
    <row r="114" spans="1:14" x14ac:dyDescent="0.3">
      <c r="A114" t="s">
        <v>168</v>
      </c>
      <c r="B114" t="s">
        <v>189</v>
      </c>
      <c r="C114">
        <v>16198</v>
      </c>
      <c r="D114" s="1">
        <v>40011</v>
      </c>
      <c r="E114" s="1">
        <v>42830</v>
      </c>
      <c r="F114">
        <v>226660</v>
      </c>
      <c r="G114" t="s">
        <v>10</v>
      </c>
      <c r="H114" s="2">
        <v>42830.23060185185</v>
      </c>
      <c r="I114">
        <f t="shared" si="5"/>
        <v>2819</v>
      </c>
      <c r="J114">
        <f t="shared" si="6"/>
        <v>7</v>
      </c>
      <c r="L114" t="s">
        <v>352</v>
      </c>
      <c r="M114" t="s">
        <v>354</v>
      </c>
      <c r="N114">
        <v>18756</v>
      </c>
    </row>
    <row r="115" spans="1:14" x14ac:dyDescent="0.3">
      <c r="A115" t="s">
        <v>168</v>
      </c>
      <c r="B115" t="s">
        <v>170</v>
      </c>
      <c r="C115">
        <v>16199</v>
      </c>
      <c r="D115" s="1">
        <v>40011</v>
      </c>
      <c r="E115" s="1">
        <v>42401</v>
      </c>
      <c r="F115">
        <v>185965</v>
      </c>
      <c r="G115" t="s">
        <v>10</v>
      </c>
      <c r="H115" s="2">
        <v>42401.558206018519</v>
      </c>
      <c r="I115">
        <f t="shared" si="5"/>
        <v>2390</v>
      </c>
      <c r="J115">
        <f t="shared" si="6"/>
        <v>1</v>
      </c>
      <c r="L115" t="s">
        <v>352</v>
      </c>
      <c r="M115" t="s">
        <v>356</v>
      </c>
      <c r="N115">
        <v>18757</v>
      </c>
    </row>
    <row r="116" spans="1:14" x14ac:dyDescent="0.3">
      <c r="A116" t="s">
        <v>168</v>
      </c>
      <c r="B116" t="s">
        <v>170</v>
      </c>
      <c r="C116">
        <v>16199</v>
      </c>
      <c r="D116" s="1">
        <v>40011</v>
      </c>
      <c r="E116" s="1">
        <v>42468</v>
      </c>
      <c r="F116">
        <v>193501</v>
      </c>
      <c r="G116" t="s">
        <v>10</v>
      </c>
      <c r="H116" s="2">
        <v>42468.337835648148</v>
      </c>
      <c r="I116">
        <f t="shared" si="5"/>
        <v>2457</v>
      </c>
      <c r="J116">
        <f t="shared" si="6"/>
        <v>2</v>
      </c>
      <c r="L116" t="s">
        <v>352</v>
      </c>
      <c r="M116" t="s">
        <v>353</v>
      </c>
      <c r="N116">
        <v>18758</v>
      </c>
    </row>
    <row r="117" spans="1:14" x14ac:dyDescent="0.3">
      <c r="A117" t="s">
        <v>168</v>
      </c>
      <c r="B117" t="s">
        <v>170</v>
      </c>
      <c r="C117">
        <v>16199</v>
      </c>
      <c r="D117" s="1">
        <v>40011</v>
      </c>
      <c r="E117" s="1">
        <v>42525</v>
      </c>
      <c r="F117">
        <v>199871</v>
      </c>
      <c r="G117" t="s">
        <v>10</v>
      </c>
      <c r="H117" s="2">
        <v>42525.287766203706</v>
      </c>
      <c r="I117">
        <f t="shared" si="5"/>
        <v>2514</v>
      </c>
      <c r="J117">
        <f t="shared" si="6"/>
        <v>3</v>
      </c>
      <c r="L117" t="s">
        <v>67</v>
      </c>
      <c r="M117" t="s">
        <v>74</v>
      </c>
      <c r="N117">
        <v>18761</v>
      </c>
    </row>
    <row r="118" spans="1:14" x14ac:dyDescent="0.3">
      <c r="A118" t="s">
        <v>168</v>
      </c>
      <c r="B118" t="s">
        <v>170</v>
      </c>
      <c r="C118">
        <v>16199</v>
      </c>
      <c r="D118" s="1">
        <v>40011</v>
      </c>
      <c r="E118" s="1">
        <v>42574</v>
      </c>
      <c r="F118">
        <v>204926</v>
      </c>
      <c r="G118" t="s">
        <v>10</v>
      </c>
      <c r="H118" s="2">
        <v>42574.285208333335</v>
      </c>
      <c r="I118">
        <f t="shared" si="5"/>
        <v>2563</v>
      </c>
      <c r="J118">
        <f t="shared" si="6"/>
        <v>4</v>
      </c>
      <c r="L118" t="s">
        <v>67</v>
      </c>
      <c r="M118" t="s">
        <v>77</v>
      </c>
      <c r="N118">
        <v>18762</v>
      </c>
    </row>
    <row r="119" spans="1:14" x14ac:dyDescent="0.3">
      <c r="A119" t="s">
        <v>168</v>
      </c>
      <c r="B119" t="s">
        <v>170</v>
      </c>
      <c r="C119">
        <v>16199</v>
      </c>
      <c r="D119" s="1">
        <v>40011</v>
      </c>
      <c r="E119" s="1">
        <v>42636</v>
      </c>
      <c r="F119">
        <v>210985</v>
      </c>
      <c r="G119" t="s">
        <v>10</v>
      </c>
      <c r="H119" s="2">
        <v>42636.575289351851</v>
      </c>
      <c r="I119">
        <f t="shared" si="5"/>
        <v>2625</v>
      </c>
      <c r="J119">
        <f t="shared" si="6"/>
        <v>5</v>
      </c>
      <c r="L119" t="s">
        <v>67</v>
      </c>
      <c r="M119" t="s">
        <v>68</v>
      </c>
      <c r="N119">
        <v>18763</v>
      </c>
    </row>
    <row r="120" spans="1:14" x14ac:dyDescent="0.3">
      <c r="A120" t="s">
        <v>168</v>
      </c>
      <c r="B120" t="s">
        <v>170</v>
      </c>
      <c r="C120">
        <v>16199</v>
      </c>
      <c r="D120" s="1">
        <v>40011</v>
      </c>
      <c r="E120" s="1">
        <v>42699</v>
      </c>
      <c r="F120">
        <v>215291</v>
      </c>
      <c r="G120" t="s">
        <v>10</v>
      </c>
      <c r="H120" s="2">
        <v>42699.302951388891</v>
      </c>
      <c r="I120">
        <f t="shared" si="5"/>
        <v>2688</v>
      </c>
      <c r="J120">
        <f t="shared" si="6"/>
        <v>6</v>
      </c>
      <c r="L120" t="s">
        <v>67</v>
      </c>
      <c r="M120" t="s">
        <v>79</v>
      </c>
      <c r="N120">
        <v>18764</v>
      </c>
    </row>
    <row r="121" spans="1:14" x14ac:dyDescent="0.3">
      <c r="A121" t="s">
        <v>168</v>
      </c>
      <c r="B121" t="s">
        <v>170</v>
      </c>
      <c r="C121">
        <v>16199</v>
      </c>
      <c r="D121" s="1">
        <v>40011</v>
      </c>
      <c r="E121" s="1">
        <v>42830</v>
      </c>
      <c r="F121">
        <v>226661</v>
      </c>
      <c r="G121" t="s">
        <v>10</v>
      </c>
      <c r="H121" s="2">
        <v>42830.231006944443</v>
      </c>
      <c r="I121">
        <f t="shared" si="5"/>
        <v>2819</v>
      </c>
      <c r="J121">
        <f t="shared" si="6"/>
        <v>7</v>
      </c>
      <c r="L121" t="s">
        <v>93</v>
      </c>
      <c r="M121" t="s">
        <v>96</v>
      </c>
      <c r="N121">
        <v>19740</v>
      </c>
    </row>
    <row r="122" spans="1:14" x14ac:dyDescent="0.3">
      <c r="A122" t="s">
        <v>168</v>
      </c>
      <c r="B122" t="s">
        <v>171</v>
      </c>
      <c r="C122">
        <v>16200</v>
      </c>
      <c r="D122" s="1">
        <v>40011</v>
      </c>
      <c r="E122" s="1">
        <v>42401</v>
      </c>
      <c r="F122">
        <v>185966</v>
      </c>
      <c r="G122" t="s">
        <v>10</v>
      </c>
      <c r="H122" s="2">
        <v>42401.558263888888</v>
      </c>
      <c r="I122">
        <f t="shared" si="5"/>
        <v>2390</v>
      </c>
      <c r="J122">
        <f t="shared" si="6"/>
        <v>1</v>
      </c>
      <c r="L122" t="s">
        <v>93</v>
      </c>
      <c r="M122" t="s">
        <v>97</v>
      </c>
      <c r="N122">
        <v>19741</v>
      </c>
    </row>
    <row r="123" spans="1:14" x14ac:dyDescent="0.3">
      <c r="A123" t="s">
        <v>168</v>
      </c>
      <c r="B123" t="s">
        <v>171</v>
      </c>
      <c r="C123">
        <v>16200</v>
      </c>
      <c r="D123" s="1">
        <v>40011</v>
      </c>
      <c r="E123" s="1">
        <v>42468</v>
      </c>
      <c r="F123">
        <v>193502</v>
      </c>
      <c r="G123" t="s">
        <v>10</v>
      </c>
      <c r="H123" s="2">
        <v>42468.337893518517</v>
      </c>
      <c r="I123">
        <f t="shared" si="5"/>
        <v>2457</v>
      </c>
      <c r="J123">
        <f t="shared" si="6"/>
        <v>2</v>
      </c>
      <c r="L123" t="s">
        <v>93</v>
      </c>
      <c r="M123" t="s">
        <v>99</v>
      </c>
      <c r="N123">
        <v>19742</v>
      </c>
    </row>
    <row r="124" spans="1:14" x14ac:dyDescent="0.3">
      <c r="A124" t="s">
        <v>168</v>
      </c>
      <c r="B124" t="s">
        <v>171</v>
      </c>
      <c r="C124">
        <v>16200</v>
      </c>
      <c r="D124" s="1">
        <v>40011</v>
      </c>
      <c r="E124" s="1">
        <v>42525</v>
      </c>
      <c r="F124">
        <v>199872</v>
      </c>
      <c r="G124" t="s">
        <v>10</v>
      </c>
      <c r="H124" s="2">
        <v>42525.288252314815</v>
      </c>
      <c r="I124">
        <f t="shared" si="5"/>
        <v>2514</v>
      </c>
      <c r="J124">
        <f t="shared" si="6"/>
        <v>3</v>
      </c>
      <c r="L124" t="s">
        <v>93</v>
      </c>
      <c r="M124" t="s">
        <v>92</v>
      </c>
      <c r="N124">
        <v>19743</v>
      </c>
    </row>
    <row r="125" spans="1:14" x14ac:dyDescent="0.3">
      <c r="A125" t="s">
        <v>168</v>
      </c>
      <c r="B125" t="s">
        <v>171</v>
      </c>
      <c r="C125">
        <v>16200</v>
      </c>
      <c r="D125" s="1">
        <v>40011</v>
      </c>
      <c r="E125" s="1">
        <v>42574</v>
      </c>
      <c r="F125">
        <v>204925</v>
      </c>
      <c r="G125" t="s">
        <v>10</v>
      </c>
      <c r="H125" s="2">
        <v>42574.285150462965</v>
      </c>
      <c r="I125">
        <f t="shared" si="5"/>
        <v>2563</v>
      </c>
      <c r="J125">
        <f t="shared" si="6"/>
        <v>4</v>
      </c>
      <c r="L125" t="s">
        <v>93</v>
      </c>
      <c r="M125" t="s">
        <v>94</v>
      </c>
      <c r="N125">
        <v>19744</v>
      </c>
    </row>
    <row r="126" spans="1:14" x14ac:dyDescent="0.3">
      <c r="A126" t="s">
        <v>168</v>
      </c>
      <c r="B126" t="s">
        <v>171</v>
      </c>
      <c r="C126">
        <v>16200</v>
      </c>
      <c r="D126" s="1">
        <v>40011</v>
      </c>
      <c r="E126" s="1">
        <v>42636</v>
      </c>
      <c r="F126">
        <v>210986</v>
      </c>
      <c r="G126" t="s">
        <v>10</v>
      </c>
      <c r="H126" s="2">
        <v>42636.575983796298</v>
      </c>
      <c r="I126">
        <f t="shared" si="5"/>
        <v>2625</v>
      </c>
      <c r="J126">
        <f t="shared" si="6"/>
        <v>5</v>
      </c>
      <c r="L126" t="s">
        <v>93</v>
      </c>
      <c r="M126" t="s">
        <v>95</v>
      </c>
      <c r="N126">
        <v>19745</v>
      </c>
    </row>
    <row r="127" spans="1:14" x14ac:dyDescent="0.3">
      <c r="A127" t="s">
        <v>168</v>
      </c>
      <c r="B127" t="s">
        <v>171</v>
      </c>
      <c r="C127">
        <v>16200</v>
      </c>
      <c r="D127" s="1">
        <v>40011</v>
      </c>
      <c r="E127" s="1">
        <v>42699</v>
      </c>
      <c r="F127">
        <v>215292</v>
      </c>
      <c r="G127" t="s">
        <v>10</v>
      </c>
      <c r="H127" s="2">
        <v>42699.303194444445</v>
      </c>
      <c r="I127">
        <f t="shared" si="5"/>
        <v>2688</v>
      </c>
      <c r="J127">
        <f t="shared" si="6"/>
        <v>6</v>
      </c>
      <c r="L127" t="s">
        <v>93</v>
      </c>
      <c r="M127" t="s">
        <v>98</v>
      </c>
      <c r="N127">
        <v>19746</v>
      </c>
    </row>
    <row r="128" spans="1:14" x14ac:dyDescent="0.3">
      <c r="A128" t="s">
        <v>168</v>
      </c>
      <c r="B128" t="s">
        <v>171</v>
      </c>
      <c r="C128">
        <v>16200</v>
      </c>
      <c r="D128" s="1">
        <v>40011</v>
      </c>
      <c r="E128" s="1">
        <v>42830</v>
      </c>
      <c r="F128">
        <v>226662</v>
      </c>
      <c r="G128" t="s">
        <v>10</v>
      </c>
      <c r="H128" s="2">
        <v>42830.232256944444</v>
      </c>
      <c r="I128">
        <f t="shared" si="5"/>
        <v>2819</v>
      </c>
      <c r="J128">
        <f t="shared" si="6"/>
        <v>7</v>
      </c>
      <c r="L128" t="s">
        <v>93</v>
      </c>
      <c r="M128" t="s">
        <v>100</v>
      </c>
      <c r="N128">
        <v>19747</v>
      </c>
    </row>
    <row r="129" spans="1:14" x14ac:dyDescent="0.3">
      <c r="A129" t="s">
        <v>168</v>
      </c>
      <c r="B129" t="s">
        <v>177</v>
      </c>
      <c r="C129">
        <v>16201</v>
      </c>
      <c r="D129" s="1">
        <v>40011</v>
      </c>
      <c r="E129" s="1">
        <v>42404</v>
      </c>
      <c r="F129">
        <v>187217</v>
      </c>
      <c r="G129" t="s">
        <v>10</v>
      </c>
      <c r="H129" s="2">
        <v>42404.454791666663</v>
      </c>
      <c r="I129">
        <f t="shared" si="5"/>
        <v>2393</v>
      </c>
      <c r="J129">
        <f t="shared" si="6"/>
        <v>1</v>
      </c>
      <c r="L129" t="s">
        <v>117</v>
      </c>
      <c r="M129" t="s">
        <v>120</v>
      </c>
      <c r="N129">
        <v>19750</v>
      </c>
    </row>
    <row r="130" spans="1:14" x14ac:dyDescent="0.3">
      <c r="A130" t="s">
        <v>168</v>
      </c>
      <c r="B130" t="s">
        <v>177</v>
      </c>
      <c r="C130">
        <v>16201</v>
      </c>
      <c r="D130" s="1">
        <v>40011</v>
      </c>
      <c r="E130" s="1">
        <v>42472</v>
      </c>
      <c r="F130">
        <v>194502</v>
      </c>
      <c r="G130" t="s">
        <v>10</v>
      </c>
      <c r="H130" s="2">
        <v>42472.483414351853</v>
      </c>
      <c r="I130">
        <f t="shared" ref="I130:I193" si="7">DATEDIF(D130,E130,"D")</f>
        <v>2461</v>
      </c>
      <c r="J130">
        <f t="shared" si="6"/>
        <v>2</v>
      </c>
      <c r="L130" t="s">
        <v>117</v>
      </c>
      <c r="M130" t="s">
        <v>121</v>
      </c>
      <c r="N130">
        <v>19751</v>
      </c>
    </row>
    <row r="131" spans="1:14" x14ac:dyDescent="0.3">
      <c r="A131" t="s">
        <v>168</v>
      </c>
      <c r="B131" t="s">
        <v>177</v>
      </c>
      <c r="C131">
        <v>16201</v>
      </c>
      <c r="D131" s="1">
        <v>40011</v>
      </c>
      <c r="E131" s="1">
        <v>42515</v>
      </c>
      <c r="F131">
        <v>197274</v>
      </c>
      <c r="G131" t="s">
        <v>10</v>
      </c>
      <c r="H131" s="2">
        <v>42515.523622685185</v>
      </c>
      <c r="I131">
        <f t="shared" si="7"/>
        <v>2504</v>
      </c>
      <c r="J131">
        <f t="shared" si="6"/>
        <v>3</v>
      </c>
      <c r="L131" t="s">
        <v>117</v>
      </c>
      <c r="M131" t="s">
        <v>122</v>
      </c>
      <c r="N131">
        <v>19752</v>
      </c>
    </row>
    <row r="132" spans="1:14" x14ac:dyDescent="0.3">
      <c r="A132" t="s">
        <v>168</v>
      </c>
      <c r="B132" t="s">
        <v>177</v>
      </c>
      <c r="C132">
        <v>16201</v>
      </c>
      <c r="D132" s="1">
        <v>40011</v>
      </c>
      <c r="E132" s="1">
        <v>42583</v>
      </c>
      <c r="F132">
        <v>206285</v>
      </c>
      <c r="G132" t="s">
        <v>10</v>
      </c>
      <c r="H132" s="2">
        <v>42583.230173611111</v>
      </c>
      <c r="I132">
        <f t="shared" si="7"/>
        <v>2572</v>
      </c>
      <c r="J132">
        <f t="shared" si="6"/>
        <v>4</v>
      </c>
      <c r="L132" t="s">
        <v>117</v>
      </c>
      <c r="M132" t="s">
        <v>126</v>
      </c>
      <c r="N132">
        <v>19753</v>
      </c>
    </row>
    <row r="133" spans="1:14" x14ac:dyDescent="0.3">
      <c r="A133" t="s">
        <v>168</v>
      </c>
      <c r="B133" t="s">
        <v>177</v>
      </c>
      <c r="C133">
        <v>16201</v>
      </c>
      <c r="D133" s="1">
        <v>40011</v>
      </c>
      <c r="E133" s="1">
        <v>42636</v>
      </c>
      <c r="F133">
        <v>211000</v>
      </c>
      <c r="G133" t="s">
        <v>10</v>
      </c>
      <c r="H133" s="2">
        <v>42636.586655092593</v>
      </c>
      <c r="I133">
        <f t="shared" si="7"/>
        <v>2625</v>
      </c>
      <c r="J133">
        <f t="shared" si="6"/>
        <v>5</v>
      </c>
      <c r="L133" t="s">
        <v>117</v>
      </c>
      <c r="M133" t="s">
        <v>127</v>
      </c>
      <c r="N133">
        <v>19754</v>
      </c>
    </row>
    <row r="134" spans="1:14" x14ac:dyDescent="0.3">
      <c r="A134" t="s">
        <v>168</v>
      </c>
      <c r="B134" t="s">
        <v>177</v>
      </c>
      <c r="C134">
        <v>16201</v>
      </c>
      <c r="D134" s="1">
        <v>40011</v>
      </c>
      <c r="E134" s="1">
        <v>42703</v>
      </c>
      <c r="F134">
        <v>215830</v>
      </c>
      <c r="G134" t="s">
        <v>10</v>
      </c>
      <c r="H134" s="2">
        <v>42703.450497685182</v>
      </c>
      <c r="I134">
        <f t="shared" si="7"/>
        <v>2692</v>
      </c>
      <c r="J134">
        <f t="shared" si="6"/>
        <v>6</v>
      </c>
      <c r="L134" t="s">
        <v>102</v>
      </c>
      <c r="M134" t="s">
        <v>103</v>
      </c>
      <c r="N134">
        <v>19755</v>
      </c>
    </row>
    <row r="135" spans="1:14" x14ac:dyDescent="0.3">
      <c r="A135" t="s">
        <v>168</v>
      </c>
      <c r="B135" t="s">
        <v>177</v>
      </c>
      <c r="C135">
        <v>16201</v>
      </c>
      <c r="D135" s="1">
        <v>40011</v>
      </c>
      <c r="E135" s="1">
        <v>42830</v>
      </c>
      <c r="F135">
        <v>226685</v>
      </c>
      <c r="G135" t="s">
        <v>10</v>
      </c>
      <c r="H135" s="2">
        <v>42830.306307870371</v>
      </c>
      <c r="I135">
        <f t="shared" si="7"/>
        <v>2819</v>
      </c>
      <c r="J135">
        <f t="shared" si="6"/>
        <v>7</v>
      </c>
      <c r="L135" t="s">
        <v>102</v>
      </c>
      <c r="M135" t="s">
        <v>101</v>
      </c>
      <c r="N135">
        <v>19756</v>
      </c>
    </row>
    <row r="136" spans="1:14" x14ac:dyDescent="0.3">
      <c r="A136" t="s">
        <v>168</v>
      </c>
      <c r="B136" t="s">
        <v>178</v>
      </c>
      <c r="C136">
        <v>16202</v>
      </c>
      <c r="D136" s="1">
        <v>40011</v>
      </c>
      <c r="E136" s="1">
        <v>42404</v>
      </c>
      <c r="F136">
        <v>187220</v>
      </c>
      <c r="G136" t="s">
        <v>26</v>
      </c>
      <c r="H136" s="2">
        <v>42404.458310185182</v>
      </c>
      <c r="I136">
        <f t="shared" si="7"/>
        <v>2393</v>
      </c>
      <c r="J136">
        <f t="shared" si="6"/>
        <v>1</v>
      </c>
      <c r="L136" t="s">
        <v>102</v>
      </c>
      <c r="M136" t="s">
        <v>104</v>
      </c>
      <c r="N136">
        <v>19757</v>
      </c>
    </row>
    <row r="137" spans="1:14" x14ac:dyDescent="0.3">
      <c r="A137" t="s">
        <v>168</v>
      </c>
      <c r="B137" t="s">
        <v>178</v>
      </c>
      <c r="C137">
        <v>16202</v>
      </c>
      <c r="D137" s="1">
        <v>40011</v>
      </c>
      <c r="E137" s="1">
        <v>42472</v>
      </c>
      <c r="F137">
        <v>194489</v>
      </c>
      <c r="G137" t="s">
        <v>26</v>
      </c>
      <c r="H137" s="2">
        <v>42472.480266203704</v>
      </c>
      <c r="I137">
        <f t="shared" si="7"/>
        <v>2461</v>
      </c>
      <c r="J137">
        <f t="shared" si="6"/>
        <v>2</v>
      </c>
      <c r="L137" t="s">
        <v>102</v>
      </c>
      <c r="M137" t="s">
        <v>105</v>
      </c>
      <c r="N137">
        <v>19758</v>
      </c>
    </row>
    <row r="138" spans="1:14" x14ac:dyDescent="0.3">
      <c r="A138" t="s">
        <v>168</v>
      </c>
      <c r="B138" t="s">
        <v>178</v>
      </c>
      <c r="C138">
        <v>16202</v>
      </c>
      <c r="D138" s="1">
        <v>40011</v>
      </c>
      <c r="E138" s="1">
        <v>42527</v>
      </c>
      <c r="F138">
        <v>199985</v>
      </c>
      <c r="G138" t="s">
        <v>26</v>
      </c>
      <c r="H138" s="2">
        <v>42527.23810185185</v>
      </c>
      <c r="I138">
        <f t="shared" si="7"/>
        <v>2516</v>
      </c>
      <c r="J138">
        <f t="shared" si="6"/>
        <v>3</v>
      </c>
      <c r="L138" t="s">
        <v>217</v>
      </c>
      <c r="M138" t="s">
        <v>218</v>
      </c>
      <c r="N138">
        <v>19782</v>
      </c>
    </row>
    <row r="139" spans="1:14" x14ac:dyDescent="0.3">
      <c r="A139" t="s">
        <v>168</v>
      </c>
      <c r="B139" t="s">
        <v>178</v>
      </c>
      <c r="C139">
        <v>16202</v>
      </c>
      <c r="D139" s="1">
        <v>40011</v>
      </c>
      <c r="E139" s="1">
        <v>42572</v>
      </c>
      <c r="F139">
        <v>204424</v>
      </c>
      <c r="G139" t="s">
        <v>10</v>
      </c>
      <c r="H139" s="2">
        <v>42572.591782407406</v>
      </c>
      <c r="I139">
        <f t="shared" si="7"/>
        <v>2561</v>
      </c>
      <c r="J139">
        <f t="shared" si="6"/>
        <v>4</v>
      </c>
      <c r="L139" t="s">
        <v>217</v>
      </c>
      <c r="M139" t="s">
        <v>219</v>
      </c>
      <c r="N139">
        <v>19783</v>
      </c>
    </row>
    <row r="140" spans="1:14" x14ac:dyDescent="0.3">
      <c r="A140" t="s">
        <v>168</v>
      </c>
      <c r="B140" t="s">
        <v>178</v>
      </c>
      <c r="C140">
        <v>16202</v>
      </c>
      <c r="D140" s="1">
        <v>40011</v>
      </c>
      <c r="E140" s="1">
        <v>42636</v>
      </c>
      <c r="F140">
        <v>211002</v>
      </c>
      <c r="G140" t="s">
        <v>10</v>
      </c>
      <c r="H140" s="2">
        <v>42636.587060185186</v>
      </c>
      <c r="I140">
        <f t="shared" si="7"/>
        <v>2625</v>
      </c>
      <c r="J140">
        <f t="shared" si="6"/>
        <v>5</v>
      </c>
      <c r="L140" t="s">
        <v>217</v>
      </c>
      <c r="M140" t="s">
        <v>220</v>
      </c>
      <c r="N140">
        <v>19784</v>
      </c>
    </row>
    <row r="141" spans="1:14" x14ac:dyDescent="0.3">
      <c r="A141" t="s">
        <v>168</v>
      </c>
      <c r="B141" t="s">
        <v>178</v>
      </c>
      <c r="C141">
        <v>16202</v>
      </c>
      <c r="D141" s="1">
        <v>40011</v>
      </c>
      <c r="E141" s="1">
        <v>42703</v>
      </c>
      <c r="F141">
        <v>215831</v>
      </c>
      <c r="G141" t="s">
        <v>10</v>
      </c>
      <c r="H141" s="2">
        <v>42703.450590277775</v>
      </c>
      <c r="I141">
        <f t="shared" si="7"/>
        <v>2692</v>
      </c>
      <c r="J141">
        <f t="shared" si="6"/>
        <v>6</v>
      </c>
      <c r="L141" t="s">
        <v>217</v>
      </c>
      <c r="M141" t="s">
        <v>222</v>
      </c>
      <c r="N141">
        <v>19785</v>
      </c>
    </row>
    <row r="142" spans="1:14" x14ac:dyDescent="0.3">
      <c r="A142" t="s">
        <v>168</v>
      </c>
      <c r="B142" t="s">
        <v>178</v>
      </c>
      <c r="C142">
        <v>16202</v>
      </c>
      <c r="D142" s="1">
        <v>40011</v>
      </c>
      <c r="E142" s="1">
        <v>42830</v>
      </c>
      <c r="F142">
        <v>226686</v>
      </c>
      <c r="G142" t="s">
        <v>10</v>
      </c>
      <c r="H142" s="2">
        <v>42830.306342592594</v>
      </c>
      <c r="I142">
        <f t="shared" si="7"/>
        <v>2819</v>
      </c>
      <c r="J142">
        <f t="shared" si="6"/>
        <v>7</v>
      </c>
      <c r="L142" t="s">
        <v>117</v>
      </c>
      <c r="M142" t="s">
        <v>119</v>
      </c>
      <c r="N142">
        <v>19786</v>
      </c>
    </row>
    <row r="143" spans="1:14" x14ac:dyDescent="0.3">
      <c r="A143" t="s">
        <v>168</v>
      </c>
      <c r="B143" t="s">
        <v>172</v>
      </c>
      <c r="C143">
        <v>16203</v>
      </c>
      <c r="D143" s="1">
        <v>40011</v>
      </c>
      <c r="E143" s="1">
        <v>42401</v>
      </c>
      <c r="F143">
        <v>185967</v>
      </c>
      <c r="G143" t="s">
        <v>10</v>
      </c>
      <c r="H143" s="2">
        <v>42401.558344907404</v>
      </c>
      <c r="I143">
        <f t="shared" si="7"/>
        <v>2390</v>
      </c>
      <c r="J143">
        <f t="shared" si="6"/>
        <v>1</v>
      </c>
      <c r="L143" t="s">
        <v>117</v>
      </c>
      <c r="M143" t="s">
        <v>116</v>
      </c>
      <c r="N143">
        <v>19787</v>
      </c>
    </row>
    <row r="144" spans="1:14" x14ac:dyDescent="0.3">
      <c r="A144" t="s">
        <v>168</v>
      </c>
      <c r="B144" t="s">
        <v>172</v>
      </c>
      <c r="C144">
        <v>16203</v>
      </c>
      <c r="D144" s="1">
        <v>40011</v>
      </c>
      <c r="E144" s="1">
        <v>42468</v>
      </c>
      <c r="F144">
        <v>193499</v>
      </c>
      <c r="G144" t="s">
        <v>10</v>
      </c>
      <c r="H144" s="2">
        <v>42468.337708333333</v>
      </c>
      <c r="I144">
        <f t="shared" si="7"/>
        <v>2457</v>
      </c>
      <c r="J144">
        <f t="shared" si="6"/>
        <v>2</v>
      </c>
      <c r="L144" t="s">
        <v>117</v>
      </c>
      <c r="M144" t="s">
        <v>123</v>
      </c>
      <c r="N144">
        <v>19788</v>
      </c>
    </row>
    <row r="145" spans="1:14" x14ac:dyDescent="0.3">
      <c r="A145" t="s">
        <v>168</v>
      </c>
      <c r="B145" t="s">
        <v>172</v>
      </c>
      <c r="C145">
        <v>16203</v>
      </c>
      <c r="D145" s="1">
        <v>40011</v>
      </c>
      <c r="E145" s="1">
        <v>42525</v>
      </c>
      <c r="F145">
        <v>199873</v>
      </c>
      <c r="G145" t="s">
        <v>10</v>
      </c>
      <c r="H145" s="2">
        <v>42525.288854166669</v>
      </c>
      <c r="I145">
        <f t="shared" si="7"/>
        <v>2514</v>
      </c>
      <c r="J145">
        <f t="shared" si="6"/>
        <v>3</v>
      </c>
      <c r="L145" t="s">
        <v>117</v>
      </c>
      <c r="M145" t="s">
        <v>128</v>
      </c>
      <c r="N145">
        <v>19789</v>
      </c>
    </row>
    <row r="146" spans="1:14" x14ac:dyDescent="0.3">
      <c r="A146" t="s">
        <v>168</v>
      </c>
      <c r="B146" t="s">
        <v>172</v>
      </c>
      <c r="C146">
        <v>16203</v>
      </c>
      <c r="D146" s="1">
        <v>40011</v>
      </c>
      <c r="E146" s="1">
        <v>42574</v>
      </c>
      <c r="F146">
        <v>204923</v>
      </c>
      <c r="G146" t="s">
        <v>10</v>
      </c>
      <c r="H146" s="2">
        <v>42574.284618055557</v>
      </c>
      <c r="I146">
        <f t="shared" si="7"/>
        <v>2563</v>
      </c>
      <c r="J146">
        <f t="shared" si="6"/>
        <v>4</v>
      </c>
      <c r="L146" t="s">
        <v>117</v>
      </c>
      <c r="M146" t="s">
        <v>125</v>
      </c>
      <c r="N146">
        <v>19790</v>
      </c>
    </row>
    <row r="147" spans="1:14" x14ac:dyDescent="0.3">
      <c r="A147" t="s">
        <v>168</v>
      </c>
      <c r="B147" t="s">
        <v>172</v>
      </c>
      <c r="C147">
        <v>16203</v>
      </c>
      <c r="D147" s="1">
        <v>40011</v>
      </c>
      <c r="E147" s="1">
        <v>42636</v>
      </c>
      <c r="F147">
        <v>210987</v>
      </c>
      <c r="G147" t="s">
        <v>10</v>
      </c>
      <c r="H147" s="2">
        <v>42636.576527777775</v>
      </c>
      <c r="I147">
        <f t="shared" si="7"/>
        <v>2625</v>
      </c>
      <c r="J147">
        <f t="shared" si="6"/>
        <v>5</v>
      </c>
      <c r="L147" t="s">
        <v>117</v>
      </c>
      <c r="M147" t="s">
        <v>124</v>
      </c>
      <c r="N147">
        <v>19791</v>
      </c>
    </row>
    <row r="148" spans="1:14" x14ac:dyDescent="0.3">
      <c r="A148" t="s">
        <v>168</v>
      </c>
      <c r="B148" t="s">
        <v>172</v>
      </c>
      <c r="C148">
        <v>16203</v>
      </c>
      <c r="D148" s="1">
        <v>40011</v>
      </c>
      <c r="E148" s="1">
        <v>42699</v>
      </c>
      <c r="F148">
        <v>215293</v>
      </c>
      <c r="G148" t="s">
        <v>10</v>
      </c>
      <c r="H148" s="2">
        <v>42699.303749999999</v>
      </c>
      <c r="I148">
        <f t="shared" si="7"/>
        <v>2688</v>
      </c>
      <c r="J148">
        <f t="shared" si="6"/>
        <v>6</v>
      </c>
      <c r="L148" t="s">
        <v>117</v>
      </c>
      <c r="M148" t="s">
        <v>118</v>
      </c>
      <c r="N148">
        <v>19792</v>
      </c>
    </row>
    <row r="149" spans="1:14" x14ac:dyDescent="0.3">
      <c r="A149" t="s">
        <v>168</v>
      </c>
      <c r="B149" t="s">
        <v>172</v>
      </c>
      <c r="C149">
        <v>16203</v>
      </c>
      <c r="D149" s="1">
        <v>40011</v>
      </c>
      <c r="E149" s="1">
        <v>42830</v>
      </c>
      <c r="F149">
        <v>226663</v>
      </c>
      <c r="G149" t="s">
        <v>10</v>
      </c>
      <c r="H149" s="2">
        <v>42830.233206018522</v>
      </c>
      <c r="I149">
        <f t="shared" si="7"/>
        <v>2819</v>
      </c>
      <c r="J149">
        <f t="shared" si="6"/>
        <v>7</v>
      </c>
      <c r="L149" t="s">
        <v>81</v>
      </c>
      <c r="M149" t="s">
        <v>86</v>
      </c>
      <c r="N149">
        <v>19794</v>
      </c>
    </row>
    <row r="150" spans="1:14" x14ac:dyDescent="0.3">
      <c r="A150" t="s">
        <v>168</v>
      </c>
      <c r="B150" t="s">
        <v>188</v>
      </c>
      <c r="C150">
        <v>16204</v>
      </c>
      <c r="D150" s="1">
        <v>40011</v>
      </c>
      <c r="E150" s="1">
        <v>42404</v>
      </c>
      <c r="F150">
        <v>187241</v>
      </c>
      <c r="G150" t="s">
        <v>26</v>
      </c>
      <c r="H150" s="2">
        <v>42404.469918981478</v>
      </c>
      <c r="I150">
        <f t="shared" si="7"/>
        <v>2393</v>
      </c>
      <c r="J150">
        <f t="shared" si="6"/>
        <v>1</v>
      </c>
      <c r="L150" t="s">
        <v>81</v>
      </c>
      <c r="M150" t="s">
        <v>88</v>
      </c>
      <c r="N150">
        <v>19795</v>
      </c>
    </row>
    <row r="151" spans="1:14" x14ac:dyDescent="0.3">
      <c r="A151" t="s">
        <v>168</v>
      </c>
      <c r="B151" t="s">
        <v>188</v>
      </c>
      <c r="C151">
        <v>16204</v>
      </c>
      <c r="D151" s="1">
        <v>40011</v>
      </c>
      <c r="E151" s="1">
        <v>42468</v>
      </c>
      <c r="F151">
        <v>193506</v>
      </c>
      <c r="G151" t="s">
        <v>26</v>
      </c>
      <c r="H151" s="2">
        <v>42468.341458333336</v>
      </c>
      <c r="I151">
        <f t="shared" si="7"/>
        <v>2457</v>
      </c>
      <c r="J151">
        <f t="shared" ref="J151:J214" si="8">IF(C151=C150,J150+1,1)</f>
        <v>2</v>
      </c>
      <c r="L151" t="s">
        <v>81</v>
      </c>
      <c r="M151" t="s">
        <v>91</v>
      </c>
      <c r="N151">
        <v>19795</v>
      </c>
    </row>
    <row r="152" spans="1:14" x14ac:dyDescent="0.3">
      <c r="A152" t="s">
        <v>168</v>
      </c>
      <c r="B152" t="s">
        <v>188</v>
      </c>
      <c r="C152">
        <v>16204</v>
      </c>
      <c r="D152" s="1">
        <v>40011</v>
      </c>
      <c r="E152" s="1">
        <v>42525</v>
      </c>
      <c r="F152">
        <v>199874</v>
      </c>
      <c r="G152" t="s">
        <v>10</v>
      </c>
      <c r="H152" s="2">
        <v>42525.289421296293</v>
      </c>
      <c r="I152">
        <f t="shared" si="7"/>
        <v>2514</v>
      </c>
      <c r="J152">
        <f t="shared" si="8"/>
        <v>3</v>
      </c>
      <c r="L152" t="s">
        <v>81</v>
      </c>
      <c r="M152" t="s">
        <v>83</v>
      </c>
      <c r="N152">
        <v>19796</v>
      </c>
    </row>
    <row r="153" spans="1:14" x14ac:dyDescent="0.3">
      <c r="A153" t="s">
        <v>168</v>
      </c>
      <c r="B153" t="s">
        <v>188</v>
      </c>
      <c r="C153">
        <v>16204</v>
      </c>
      <c r="D153" s="1">
        <v>40011</v>
      </c>
      <c r="E153" s="1">
        <v>42574</v>
      </c>
      <c r="F153">
        <v>204924</v>
      </c>
      <c r="G153" t="s">
        <v>10</v>
      </c>
      <c r="H153" s="2">
        <v>42574.285000000003</v>
      </c>
      <c r="I153">
        <f t="shared" si="7"/>
        <v>2563</v>
      </c>
      <c r="J153">
        <f t="shared" si="8"/>
        <v>4</v>
      </c>
      <c r="L153" t="s">
        <v>81</v>
      </c>
      <c r="M153" t="s">
        <v>87</v>
      </c>
      <c r="N153">
        <v>19797</v>
      </c>
    </row>
    <row r="154" spans="1:14" x14ac:dyDescent="0.3">
      <c r="A154" t="s">
        <v>168</v>
      </c>
      <c r="B154" t="s">
        <v>188</v>
      </c>
      <c r="C154">
        <v>16204</v>
      </c>
      <c r="D154" s="1">
        <v>40011</v>
      </c>
      <c r="E154" s="1">
        <v>42640</v>
      </c>
      <c r="F154">
        <v>211378</v>
      </c>
      <c r="G154" t="s">
        <v>26</v>
      </c>
      <c r="H154" s="2">
        <v>42640.544236111113</v>
      </c>
      <c r="I154">
        <f t="shared" si="7"/>
        <v>2629</v>
      </c>
      <c r="J154">
        <f t="shared" si="8"/>
        <v>5</v>
      </c>
      <c r="L154" t="s">
        <v>81</v>
      </c>
      <c r="M154" t="s">
        <v>89</v>
      </c>
      <c r="N154">
        <v>19798</v>
      </c>
    </row>
    <row r="155" spans="1:14" x14ac:dyDescent="0.3">
      <c r="A155" t="s">
        <v>168</v>
      </c>
      <c r="B155" t="s">
        <v>188</v>
      </c>
      <c r="C155">
        <v>16204</v>
      </c>
      <c r="D155" s="1">
        <v>40011</v>
      </c>
      <c r="E155" s="1">
        <v>42699</v>
      </c>
      <c r="F155">
        <v>215266</v>
      </c>
      <c r="G155" t="s">
        <v>26</v>
      </c>
      <c r="H155" s="2">
        <v>42699.281886574077</v>
      </c>
      <c r="I155">
        <f t="shared" si="7"/>
        <v>2688</v>
      </c>
      <c r="J155">
        <f t="shared" si="8"/>
        <v>6</v>
      </c>
      <c r="L155" t="s">
        <v>81</v>
      </c>
      <c r="M155" t="s">
        <v>82</v>
      </c>
      <c r="N155">
        <v>19799</v>
      </c>
    </row>
    <row r="156" spans="1:14" x14ac:dyDescent="0.3">
      <c r="A156" t="s">
        <v>168</v>
      </c>
      <c r="B156" t="s">
        <v>188</v>
      </c>
      <c r="C156">
        <v>16204</v>
      </c>
      <c r="D156" s="1">
        <v>40011</v>
      </c>
      <c r="E156" s="1">
        <v>42830</v>
      </c>
      <c r="F156">
        <v>226664</v>
      </c>
      <c r="G156" t="s">
        <v>26</v>
      </c>
      <c r="H156" s="2">
        <v>42830.233553240738</v>
      </c>
      <c r="I156">
        <f t="shared" si="7"/>
        <v>2819</v>
      </c>
      <c r="J156">
        <f t="shared" si="8"/>
        <v>7</v>
      </c>
      <c r="L156" t="s">
        <v>81</v>
      </c>
      <c r="M156" t="s">
        <v>84</v>
      </c>
      <c r="N156">
        <v>19800</v>
      </c>
    </row>
    <row r="157" spans="1:14" x14ac:dyDescent="0.3">
      <c r="A157" t="s">
        <v>168</v>
      </c>
      <c r="B157" t="s">
        <v>187</v>
      </c>
      <c r="C157">
        <v>16205</v>
      </c>
      <c r="D157" s="1">
        <v>40011</v>
      </c>
      <c r="E157" s="1">
        <v>42404</v>
      </c>
      <c r="F157">
        <v>187240</v>
      </c>
      <c r="G157" t="s">
        <v>26</v>
      </c>
      <c r="H157" s="2">
        <v>42404.469837962963</v>
      </c>
      <c r="I157">
        <f t="shared" si="7"/>
        <v>2393</v>
      </c>
      <c r="J157">
        <f t="shared" si="8"/>
        <v>1</v>
      </c>
      <c r="L157" t="s">
        <v>81</v>
      </c>
      <c r="M157" t="s">
        <v>80</v>
      </c>
      <c r="N157">
        <v>19801</v>
      </c>
    </row>
    <row r="158" spans="1:14" x14ac:dyDescent="0.3">
      <c r="A158" t="s">
        <v>168</v>
      </c>
      <c r="B158" t="s">
        <v>187</v>
      </c>
      <c r="C158">
        <v>16205</v>
      </c>
      <c r="D158" s="1">
        <v>40011</v>
      </c>
      <c r="E158" s="1">
        <v>42468</v>
      </c>
      <c r="F158">
        <v>193503</v>
      </c>
      <c r="G158" t="s">
        <v>26</v>
      </c>
      <c r="H158" s="2">
        <v>42468.337939814817</v>
      </c>
      <c r="I158">
        <f t="shared" si="7"/>
        <v>2457</v>
      </c>
      <c r="J158">
        <f t="shared" si="8"/>
        <v>2</v>
      </c>
      <c r="L158" t="s">
        <v>81</v>
      </c>
      <c r="M158" t="s">
        <v>85</v>
      </c>
      <c r="N158">
        <v>19802</v>
      </c>
    </row>
    <row r="159" spans="1:14" x14ac:dyDescent="0.3">
      <c r="A159" t="s">
        <v>168</v>
      </c>
      <c r="B159" t="s">
        <v>187</v>
      </c>
      <c r="C159">
        <v>16205</v>
      </c>
      <c r="D159" s="1">
        <v>40011</v>
      </c>
      <c r="E159" s="1">
        <v>42535</v>
      </c>
      <c r="F159">
        <v>200938</v>
      </c>
      <c r="G159" t="s">
        <v>26</v>
      </c>
      <c r="H159" s="2">
        <v>42535.296226851853</v>
      </c>
      <c r="I159">
        <f t="shared" si="7"/>
        <v>2524</v>
      </c>
      <c r="J159">
        <f t="shared" si="8"/>
        <v>3</v>
      </c>
      <c r="L159" t="s">
        <v>81</v>
      </c>
      <c r="M159" t="s">
        <v>90</v>
      </c>
      <c r="N159">
        <v>19803</v>
      </c>
    </row>
    <row r="160" spans="1:14" x14ac:dyDescent="0.3">
      <c r="A160" t="s">
        <v>168</v>
      </c>
      <c r="B160" t="s">
        <v>187</v>
      </c>
      <c r="C160">
        <v>16205</v>
      </c>
      <c r="D160" s="1">
        <v>40011</v>
      </c>
      <c r="E160" s="1">
        <v>42574</v>
      </c>
      <c r="F160">
        <v>204922</v>
      </c>
      <c r="G160" t="s">
        <v>10</v>
      </c>
      <c r="H160" s="2">
        <v>42574.284131944441</v>
      </c>
      <c r="I160">
        <f t="shared" si="7"/>
        <v>2563</v>
      </c>
      <c r="J160">
        <f t="shared" si="8"/>
        <v>4</v>
      </c>
      <c r="L160" t="s">
        <v>217</v>
      </c>
      <c r="M160" t="s">
        <v>221</v>
      </c>
      <c r="N160">
        <v>19809</v>
      </c>
    </row>
    <row r="161" spans="1:14" x14ac:dyDescent="0.3">
      <c r="A161" t="s">
        <v>168</v>
      </c>
      <c r="B161" t="s">
        <v>187</v>
      </c>
      <c r="C161">
        <v>16205</v>
      </c>
      <c r="D161" s="1">
        <v>40011</v>
      </c>
      <c r="E161" s="1">
        <v>42641</v>
      </c>
      <c r="F161">
        <v>211514</v>
      </c>
      <c r="G161" t="s">
        <v>10</v>
      </c>
      <c r="H161" s="2">
        <v>42641.525266203702</v>
      </c>
      <c r="I161">
        <f t="shared" si="7"/>
        <v>2630</v>
      </c>
      <c r="J161">
        <f t="shared" si="8"/>
        <v>5</v>
      </c>
      <c r="L161" t="s">
        <v>217</v>
      </c>
      <c r="M161" t="s">
        <v>216</v>
      </c>
      <c r="N161">
        <v>19811</v>
      </c>
    </row>
    <row r="162" spans="1:14" x14ac:dyDescent="0.3">
      <c r="A162" t="s">
        <v>168</v>
      </c>
      <c r="B162" t="s">
        <v>187</v>
      </c>
      <c r="C162">
        <v>16205</v>
      </c>
      <c r="D162" s="1">
        <v>40011</v>
      </c>
      <c r="E162" s="1">
        <v>42699</v>
      </c>
      <c r="F162">
        <v>215289</v>
      </c>
      <c r="G162" t="s">
        <v>10</v>
      </c>
      <c r="H162" s="2">
        <v>42699.301469907405</v>
      </c>
      <c r="I162">
        <f t="shared" si="7"/>
        <v>2688</v>
      </c>
      <c r="J162">
        <f t="shared" si="8"/>
        <v>6</v>
      </c>
      <c r="L162" t="s">
        <v>67</v>
      </c>
      <c r="M162" t="s">
        <v>66</v>
      </c>
      <c r="N162">
        <v>19828</v>
      </c>
    </row>
    <row r="163" spans="1:14" x14ac:dyDescent="0.3">
      <c r="A163" t="s">
        <v>168</v>
      </c>
      <c r="B163" t="s">
        <v>187</v>
      </c>
      <c r="C163">
        <v>16205</v>
      </c>
      <c r="D163" s="1">
        <v>40011</v>
      </c>
      <c r="E163" s="1">
        <v>42830</v>
      </c>
      <c r="F163">
        <v>226667</v>
      </c>
      <c r="G163" t="s">
        <v>26</v>
      </c>
      <c r="H163" s="2">
        <v>42830.280428240738</v>
      </c>
      <c r="I163">
        <f t="shared" si="7"/>
        <v>2819</v>
      </c>
      <c r="J163">
        <f t="shared" si="8"/>
        <v>7</v>
      </c>
      <c r="L163" t="s">
        <v>67</v>
      </c>
      <c r="M163" t="s">
        <v>75</v>
      </c>
      <c r="N163">
        <v>19829</v>
      </c>
    </row>
    <row r="164" spans="1:14" x14ac:dyDescent="0.3">
      <c r="A164" t="s">
        <v>24</v>
      </c>
      <c r="B164" t="s">
        <v>27</v>
      </c>
      <c r="C164">
        <v>16211</v>
      </c>
      <c r="D164" s="1">
        <v>40011</v>
      </c>
      <c r="E164" s="1">
        <v>42404</v>
      </c>
      <c r="F164">
        <v>187227</v>
      </c>
      <c r="G164" t="s">
        <v>26</v>
      </c>
      <c r="H164" s="2">
        <v>42404.461446759262</v>
      </c>
      <c r="I164">
        <f t="shared" si="7"/>
        <v>2393</v>
      </c>
      <c r="J164">
        <f t="shared" si="8"/>
        <v>1</v>
      </c>
      <c r="L164" t="s">
        <v>67</v>
      </c>
      <c r="M164" t="s">
        <v>69</v>
      </c>
      <c r="N164">
        <v>19830</v>
      </c>
    </row>
    <row r="165" spans="1:14" x14ac:dyDescent="0.3">
      <c r="A165" t="s">
        <v>24</v>
      </c>
      <c r="B165" t="s">
        <v>27</v>
      </c>
      <c r="C165">
        <v>16211</v>
      </c>
      <c r="D165" s="1">
        <v>40011</v>
      </c>
      <c r="E165" s="1">
        <v>42472</v>
      </c>
      <c r="F165">
        <v>194492</v>
      </c>
      <c r="G165" t="s">
        <v>26</v>
      </c>
      <c r="H165" s="2">
        <v>42472.481030092589</v>
      </c>
      <c r="I165">
        <f t="shared" si="7"/>
        <v>2461</v>
      </c>
      <c r="J165">
        <f t="shared" si="8"/>
        <v>2</v>
      </c>
      <c r="L165" t="s">
        <v>106</v>
      </c>
      <c r="M165" t="s">
        <v>112</v>
      </c>
      <c r="N165">
        <v>19831</v>
      </c>
    </row>
    <row r="166" spans="1:14" x14ac:dyDescent="0.3">
      <c r="A166" t="s">
        <v>24</v>
      </c>
      <c r="B166" t="s">
        <v>27</v>
      </c>
      <c r="C166">
        <v>16211</v>
      </c>
      <c r="D166" s="1">
        <v>40011</v>
      </c>
      <c r="E166" s="1">
        <v>42535</v>
      </c>
      <c r="F166">
        <v>201118</v>
      </c>
      <c r="G166" t="s">
        <v>10</v>
      </c>
      <c r="H166" s="2">
        <v>42535.328101851854</v>
      </c>
      <c r="I166">
        <f t="shared" si="7"/>
        <v>2524</v>
      </c>
      <c r="J166">
        <f t="shared" si="8"/>
        <v>3</v>
      </c>
      <c r="L166" t="s">
        <v>106</v>
      </c>
      <c r="M166" t="s">
        <v>109</v>
      </c>
      <c r="N166">
        <v>19832</v>
      </c>
    </row>
    <row r="167" spans="1:14" x14ac:dyDescent="0.3">
      <c r="A167" t="s">
        <v>24</v>
      </c>
      <c r="B167" t="s">
        <v>27</v>
      </c>
      <c r="C167">
        <v>16211</v>
      </c>
      <c r="D167" s="1">
        <v>40011</v>
      </c>
      <c r="E167" s="1">
        <v>42585</v>
      </c>
      <c r="F167">
        <v>206601</v>
      </c>
      <c r="G167" t="s">
        <v>10</v>
      </c>
      <c r="H167" s="2">
        <v>42586.413807870369</v>
      </c>
      <c r="I167">
        <f t="shared" si="7"/>
        <v>2574</v>
      </c>
      <c r="J167">
        <f t="shared" si="8"/>
        <v>4</v>
      </c>
      <c r="L167" t="s">
        <v>106</v>
      </c>
      <c r="M167" t="s">
        <v>113</v>
      </c>
      <c r="N167">
        <v>19833</v>
      </c>
    </row>
    <row r="168" spans="1:14" x14ac:dyDescent="0.3">
      <c r="A168" t="s">
        <v>24</v>
      </c>
      <c r="B168" t="s">
        <v>27</v>
      </c>
      <c r="C168">
        <v>16211</v>
      </c>
      <c r="D168" s="1">
        <v>40011</v>
      </c>
      <c r="E168" s="1">
        <v>42585</v>
      </c>
      <c r="F168">
        <v>206603</v>
      </c>
      <c r="G168" t="s">
        <v>21</v>
      </c>
      <c r="H168" s="2">
        <v>42586.413807870369</v>
      </c>
      <c r="I168">
        <f t="shared" si="7"/>
        <v>2574</v>
      </c>
      <c r="J168">
        <f t="shared" si="8"/>
        <v>5</v>
      </c>
      <c r="L168" t="s">
        <v>106</v>
      </c>
      <c r="M168" t="s">
        <v>107</v>
      </c>
      <c r="N168">
        <v>19834</v>
      </c>
    </row>
    <row r="169" spans="1:14" x14ac:dyDescent="0.3">
      <c r="A169" t="s">
        <v>24</v>
      </c>
      <c r="B169" t="s">
        <v>27</v>
      </c>
      <c r="C169">
        <v>16211</v>
      </c>
      <c r="D169" s="1">
        <v>40011</v>
      </c>
      <c r="E169" s="1">
        <v>42586</v>
      </c>
      <c r="F169">
        <v>206835</v>
      </c>
      <c r="G169" t="s">
        <v>26</v>
      </c>
      <c r="H169" s="2">
        <v>42586.413807870369</v>
      </c>
      <c r="I169">
        <f t="shared" si="7"/>
        <v>2575</v>
      </c>
      <c r="J169">
        <f t="shared" si="8"/>
        <v>6</v>
      </c>
      <c r="L169" t="s">
        <v>106</v>
      </c>
      <c r="M169" t="s">
        <v>108</v>
      </c>
      <c r="N169">
        <v>19835</v>
      </c>
    </row>
    <row r="170" spans="1:14" x14ac:dyDescent="0.3">
      <c r="A170" t="s">
        <v>24</v>
      </c>
      <c r="B170" t="s">
        <v>27</v>
      </c>
      <c r="C170">
        <v>16211</v>
      </c>
      <c r="D170" s="1">
        <v>40011</v>
      </c>
      <c r="E170" s="1">
        <v>42640</v>
      </c>
      <c r="F170">
        <v>211382</v>
      </c>
      <c r="G170" t="s">
        <v>10</v>
      </c>
      <c r="H170" s="2">
        <v>42640.554525462961</v>
      </c>
      <c r="I170">
        <f t="shared" si="7"/>
        <v>2629</v>
      </c>
      <c r="J170">
        <f t="shared" si="8"/>
        <v>7</v>
      </c>
      <c r="L170" t="s">
        <v>106</v>
      </c>
      <c r="M170" t="s">
        <v>110</v>
      </c>
      <c r="N170">
        <v>19836</v>
      </c>
    </row>
    <row r="171" spans="1:14" x14ac:dyDescent="0.3">
      <c r="A171" t="s">
        <v>24</v>
      </c>
      <c r="B171" t="s">
        <v>27</v>
      </c>
      <c r="C171">
        <v>16211</v>
      </c>
      <c r="D171" s="1">
        <v>40011</v>
      </c>
      <c r="E171" s="1">
        <v>42640</v>
      </c>
      <c r="F171">
        <v>211384</v>
      </c>
      <c r="G171" t="s">
        <v>26</v>
      </c>
      <c r="H171" s="2">
        <v>42640.554525462961</v>
      </c>
      <c r="I171">
        <f t="shared" si="7"/>
        <v>2629</v>
      </c>
      <c r="J171">
        <f t="shared" si="8"/>
        <v>8</v>
      </c>
      <c r="L171" t="s">
        <v>106</v>
      </c>
      <c r="M171" t="s">
        <v>66</v>
      </c>
      <c r="N171">
        <v>19837</v>
      </c>
    </row>
    <row r="172" spans="1:14" x14ac:dyDescent="0.3">
      <c r="A172" t="s">
        <v>24</v>
      </c>
      <c r="B172" t="s">
        <v>27</v>
      </c>
      <c r="C172">
        <v>16211</v>
      </c>
      <c r="D172" s="1">
        <v>40011</v>
      </c>
      <c r="E172" s="1">
        <v>42699</v>
      </c>
      <c r="F172">
        <v>215249</v>
      </c>
      <c r="G172" t="s">
        <v>26</v>
      </c>
      <c r="H172" s="2">
        <v>42699.265219907407</v>
      </c>
      <c r="I172">
        <f t="shared" si="7"/>
        <v>2688</v>
      </c>
      <c r="J172">
        <f t="shared" si="8"/>
        <v>9</v>
      </c>
      <c r="L172" t="s">
        <v>106</v>
      </c>
      <c r="M172" t="s">
        <v>115</v>
      </c>
      <c r="N172">
        <v>19838</v>
      </c>
    </row>
    <row r="173" spans="1:14" x14ac:dyDescent="0.3">
      <c r="A173" t="s">
        <v>24</v>
      </c>
      <c r="B173" t="s">
        <v>27</v>
      </c>
      <c r="C173">
        <v>16211</v>
      </c>
      <c r="D173" s="1">
        <v>40011</v>
      </c>
      <c r="E173" s="1">
        <v>42830</v>
      </c>
      <c r="F173">
        <v>226680</v>
      </c>
      <c r="G173" t="s">
        <v>26</v>
      </c>
      <c r="H173" s="2">
        <v>42830.302662037036</v>
      </c>
      <c r="I173">
        <f t="shared" si="7"/>
        <v>2819</v>
      </c>
      <c r="J173">
        <f t="shared" si="8"/>
        <v>10</v>
      </c>
      <c r="L173" t="s">
        <v>106</v>
      </c>
      <c r="M173" t="s">
        <v>111</v>
      </c>
      <c r="N173">
        <v>19839</v>
      </c>
    </row>
    <row r="174" spans="1:14" x14ac:dyDescent="0.3">
      <c r="A174" t="s">
        <v>24</v>
      </c>
      <c r="B174" t="s">
        <v>23</v>
      </c>
      <c r="C174">
        <v>16213</v>
      </c>
      <c r="D174" s="1">
        <v>40011</v>
      </c>
      <c r="E174" s="1">
        <v>42404</v>
      </c>
      <c r="F174">
        <v>187219</v>
      </c>
      <c r="G174" t="s">
        <v>10</v>
      </c>
      <c r="H174" s="2">
        <v>42404.456689814811</v>
      </c>
      <c r="I174">
        <f t="shared" si="7"/>
        <v>2393</v>
      </c>
      <c r="J174">
        <f t="shared" si="8"/>
        <v>1</v>
      </c>
      <c r="L174" t="s">
        <v>106</v>
      </c>
      <c r="M174" t="s">
        <v>114</v>
      </c>
      <c r="N174">
        <v>19840</v>
      </c>
    </row>
    <row r="175" spans="1:14" x14ac:dyDescent="0.3">
      <c r="A175" t="s">
        <v>24</v>
      </c>
      <c r="B175" t="s">
        <v>23</v>
      </c>
      <c r="C175">
        <v>16213</v>
      </c>
      <c r="D175" s="1">
        <v>40011</v>
      </c>
      <c r="E175" s="1">
        <v>42472</v>
      </c>
      <c r="F175">
        <v>194516</v>
      </c>
      <c r="G175" t="s">
        <v>10</v>
      </c>
      <c r="H175" s="2">
        <v>42472.484733796293</v>
      </c>
      <c r="I175">
        <f t="shared" si="7"/>
        <v>2461</v>
      </c>
      <c r="J175">
        <f t="shared" si="8"/>
        <v>2</v>
      </c>
      <c r="L175" t="s">
        <v>106</v>
      </c>
      <c r="M175" t="s">
        <v>68</v>
      </c>
      <c r="N175">
        <v>19841</v>
      </c>
    </row>
    <row r="176" spans="1:14" x14ac:dyDescent="0.3">
      <c r="A176" t="s">
        <v>24</v>
      </c>
      <c r="B176" t="s">
        <v>23</v>
      </c>
      <c r="C176">
        <v>16213</v>
      </c>
      <c r="D176" s="1">
        <v>40011</v>
      </c>
      <c r="E176" s="1">
        <v>42535</v>
      </c>
      <c r="F176">
        <v>201124</v>
      </c>
      <c r="G176" t="s">
        <v>10</v>
      </c>
      <c r="H176" s="2">
        <v>42535.328217592592</v>
      </c>
      <c r="I176">
        <f t="shared" si="7"/>
        <v>2524</v>
      </c>
      <c r="J176">
        <f t="shared" si="8"/>
        <v>3</v>
      </c>
      <c r="L176" t="s">
        <v>106</v>
      </c>
      <c r="M176" t="s">
        <v>79</v>
      </c>
      <c r="N176">
        <v>19842</v>
      </c>
    </row>
    <row r="177" spans="1:14" x14ac:dyDescent="0.3">
      <c r="A177" t="s">
        <v>24</v>
      </c>
      <c r="B177" t="s">
        <v>23</v>
      </c>
      <c r="C177">
        <v>16213</v>
      </c>
      <c r="D177" s="1">
        <v>40011</v>
      </c>
      <c r="E177" s="1">
        <v>42585</v>
      </c>
      <c r="F177">
        <v>206606</v>
      </c>
      <c r="G177" t="s">
        <v>10</v>
      </c>
      <c r="H177" s="2">
        <v>42585.219467592593</v>
      </c>
      <c r="I177">
        <f t="shared" si="7"/>
        <v>2574</v>
      </c>
      <c r="J177">
        <f t="shared" si="8"/>
        <v>4</v>
      </c>
      <c r="L177" t="s">
        <v>130</v>
      </c>
      <c r="M177" t="s">
        <v>134</v>
      </c>
      <c r="N177">
        <v>19848</v>
      </c>
    </row>
    <row r="178" spans="1:14" x14ac:dyDescent="0.3">
      <c r="A178" t="s">
        <v>24</v>
      </c>
      <c r="B178" t="s">
        <v>23</v>
      </c>
      <c r="C178">
        <v>16213</v>
      </c>
      <c r="D178" s="1">
        <v>40011</v>
      </c>
      <c r="E178" s="1">
        <v>42636</v>
      </c>
      <c r="F178">
        <v>211012</v>
      </c>
      <c r="G178" t="s">
        <v>10</v>
      </c>
      <c r="H178" s="2">
        <v>42636.592106481483</v>
      </c>
      <c r="I178">
        <f t="shared" si="7"/>
        <v>2625</v>
      </c>
      <c r="J178">
        <f t="shared" si="8"/>
        <v>5</v>
      </c>
      <c r="L178" t="s">
        <v>130</v>
      </c>
      <c r="M178" t="s">
        <v>136</v>
      </c>
      <c r="N178">
        <v>19849</v>
      </c>
    </row>
    <row r="179" spans="1:14" x14ac:dyDescent="0.3">
      <c r="A179" t="s">
        <v>24</v>
      </c>
      <c r="B179" t="s">
        <v>23</v>
      </c>
      <c r="C179">
        <v>16213</v>
      </c>
      <c r="D179" s="1">
        <v>40011</v>
      </c>
      <c r="E179" s="1">
        <v>42699</v>
      </c>
      <c r="F179">
        <v>215243</v>
      </c>
      <c r="G179" t="s">
        <v>10</v>
      </c>
      <c r="H179" s="2">
        <v>42699.262766203705</v>
      </c>
      <c r="I179">
        <f t="shared" si="7"/>
        <v>2688</v>
      </c>
      <c r="J179">
        <f t="shared" si="8"/>
        <v>6</v>
      </c>
      <c r="L179" t="s">
        <v>130</v>
      </c>
      <c r="M179" t="s">
        <v>131</v>
      </c>
      <c r="N179">
        <v>19850</v>
      </c>
    </row>
    <row r="180" spans="1:14" x14ac:dyDescent="0.3">
      <c r="A180" t="s">
        <v>24</v>
      </c>
      <c r="B180" t="s">
        <v>23</v>
      </c>
      <c r="C180">
        <v>16213</v>
      </c>
      <c r="D180" s="1">
        <v>40011</v>
      </c>
      <c r="E180" s="1">
        <v>42830</v>
      </c>
      <c r="F180">
        <v>226703</v>
      </c>
      <c r="G180" t="s">
        <v>10</v>
      </c>
      <c r="H180" s="2">
        <v>42830.308634259258</v>
      </c>
      <c r="I180">
        <f t="shared" si="7"/>
        <v>2819</v>
      </c>
      <c r="J180">
        <f t="shared" si="8"/>
        <v>7</v>
      </c>
      <c r="L180" t="s">
        <v>130</v>
      </c>
      <c r="M180" t="s">
        <v>129</v>
      </c>
      <c r="N180">
        <v>19851</v>
      </c>
    </row>
    <row r="181" spans="1:14" x14ac:dyDescent="0.3">
      <c r="A181" t="s">
        <v>24</v>
      </c>
      <c r="B181" t="s">
        <v>28</v>
      </c>
      <c r="C181">
        <v>16214</v>
      </c>
      <c r="D181" s="1">
        <v>40011</v>
      </c>
      <c r="E181" s="1">
        <v>42404</v>
      </c>
      <c r="F181">
        <v>187228</v>
      </c>
      <c r="G181" t="s">
        <v>26</v>
      </c>
      <c r="H181" s="2">
        <v>42404.461527777778</v>
      </c>
      <c r="I181">
        <f t="shared" si="7"/>
        <v>2393</v>
      </c>
      <c r="J181">
        <f t="shared" si="8"/>
        <v>1</v>
      </c>
      <c r="L181" t="s">
        <v>130</v>
      </c>
      <c r="M181" t="s">
        <v>135</v>
      </c>
      <c r="N181">
        <v>19852</v>
      </c>
    </row>
    <row r="182" spans="1:14" x14ac:dyDescent="0.3">
      <c r="A182" t="s">
        <v>24</v>
      </c>
      <c r="B182" t="s">
        <v>28</v>
      </c>
      <c r="C182">
        <v>16214</v>
      </c>
      <c r="D182" s="1">
        <v>40011</v>
      </c>
      <c r="E182" s="1">
        <v>42472</v>
      </c>
      <c r="F182">
        <v>194495</v>
      </c>
      <c r="G182" t="s">
        <v>26</v>
      </c>
      <c r="H182" s="2">
        <v>42472.481400462966</v>
      </c>
      <c r="I182">
        <f t="shared" si="7"/>
        <v>2461</v>
      </c>
      <c r="J182">
        <f t="shared" si="8"/>
        <v>2</v>
      </c>
      <c r="L182" t="s">
        <v>130</v>
      </c>
      <c r="M182" t="s">
        <v>132</v>
      </c>
      <c r="N182">
        <v>19853</v>
      </c>
    </row>
    <row r="183" spans="1:14" x14ac:dyDescent="0.3">
      <c r="A183" t="s">
        <v>24</v>
      </c>
      <c r="B183" t="s">
        <v>28</v>
      </c>
      <c r="C183">
        <v>16214</v>
      </c>
      <c r="D183" s="1">
        <v>40011</v>
      </c>
      <c r="E183" s="1">
        <v>42535</v>
      </c>
      <c r="F183">
        <v>201525</v>
      </c>
      <c r="G183" t="s">
        <v>26</v>
      </c>
      <c r="H183" s="2">
        <v>42535.36859953704</v>
      </c>
      <c r="I183">
        <f t="shared" si="7"/>
        <v>2524</v>
      </c>
      <c r="J183">
        <f t="shared" si="8"/>
        <v>3</v>
      </c>
      <c r="L183" t="s">
        <v>130</v>
      </c>
      <c r="M183" t="s">
        <v>133</v>
      </c>
      <c r="N183">
        <v>19854</v>
      </c>
    </row>
    <row r="184" spans="1:14" x14ac:dyDescent="0.3">
      <c r="A184" t="s">
        <v>24</v>
      </c>
      <c r="B184" t="s">
        <v>28</v>
      </c>
      <c r="C184">
        <v>16214</v>
      </c>
      <c r="D184" s="1">
        <v>40011</v>
      </c>
      <c r="E184" s="1">
        <v>42586</v>
      </c>
      <c r="F184">
        <v>206836</v>
      </c>
      <c r="G184" t="s">
        <v>26</v>
      </c>
      <c r="H184" s="2">
        <v>42586.414895833332</v>
      </c>
      <c r="I184">
        <f t="shared" si="7"/>
        <v>2575</v>
      </c>
      <c r="J184">
        <f t="shared" si="8"/>
        <v>4</v>
      </c>
      <c r="L184" t="s">
        <v>257</v>
      </c>
      <c r="M184" t="s">
        <v>261</v>
      </c>
      <c r="N184">
        <v>92637</v>
      </c>
    </row>
    <row r="185" spans="1:14" x14ac:dyDescent="0.3">
      <c r="A185" t="s">
        <v>24</v>
      </c>
      <c r="B185" t="s">
        <v>28</v>
      </c>
      <c r="C185">
        <v>16214</v>
      </c>
      <c r="D185" s="1">
        <v>40011</v>
      </c>
      <c r="E185" s="1">
        <v>42641</v>
      </c>
      <c r="F185">
        <v>211519</v>
      </c>
      <c r="G185" t="s">
        <v>26</v>
      </c>
      <c r="H185" s="2">
        <v>42641.530370370368</v>
      </c>
      <c r="I185">
        <f t="shared" si="7"/>
        <v>2630</v>
      </c>
      <c r="J185">
        <f t="shared" si="8"/>
        <v>5</v>
      </c>
      <c r="L185" t="s">
        <v>257</v>
      </c>
      <c r="M185" t="s">
        <v>262</v>
      </c>
      <c r="N185">
        <v>92638</v>
      </c>
    </row>
    <row r="186" spans="1:14" x14ac:dyDescent="0.3">
      <c r="A186" t="s">
        <v>24</v>
      </c>
      <c r="B186" t="s">
        <v>28</v>
      </c>
      <c r="C186">
        <v>16214</v>
      </c>
      <c r="D186" s="1">
        <v>40011</v>
      </c>
      <c r="E186" s="1">
        <v>42699</v>
      </c>
      <c r="F186">
        <v>215247</v>
      </c>
      <c r="G186" t="s">
        <v>26</v>
      </c>
      <c r="H186" s="2">
        <v>42699.264733796299</v>
      </c>
      <c r="I186">
        <f t="shared" si="7"/>
        <v>2688</v>
      </c>
      <c r="J186">
        <f t="shared" si="8"/>
        <v>6</v>
      </c>
      <c r="L186" t="s">
        <v>257</v>
      </c>
      <c r="M186" t="s">
        <v>263</v>
      </c>
      <c r="N186">
        <v>92639</v>
      </c>
    </row>
    <row r="187" spans="1:14" x14ac:dyDescent="0.3">
      <c r="A187" t="s">
        <v>24</v>
      </c>
      <c r="B187" t="s">
        <v>28</v>
      </c>
      <c r="C187">
        <v>16214</v>
      </c>
      <c r="D187" s="1">
        <v>40011</v>
      </c>
      <c r="E187" s="1">
        <v>42830</v>
      </c>
      <c r="F187">
        <v>226682</v>
      </c>
      <c r="G187" t="s">
        <v>26</v>
      </c>
      <c r="H187" s="2">
        <v>42830.303900462961</v>
      </c>
      <c r="I187">
        <f t="shared" si="7"/>
        <v>2819</v>
      </c>
      <c r="J187">
        <f t="shared" si="8"/>
        <v>7</v>
      </c>
      <c r="L187" t="s">
        <v>257</v>
      </c>
      <c r="M187" t="s">
        <v>264</v>
      </c>
      <c r="N187">
        <v>92640</v>
      </c>
    </row>
    <row r="188" spans="1:14" x14ac:dyDescent="0.3">
      <c r="A188" t="s">
        <v>24</v>
      </c>
      <c r="B188" t="s">
        <v>25</v>
      </c>
      <c r="C188">
        <v>16215</v>
      </c>
      <c r="D188" s="1">
        <v>40011</v>
      </c>
      <c r="E188" s="1">
        <v>42404</v>
      </c>
      <c r="F188">
        <v>187226</v>
      </c>
      <c r="G188" t="s">
        <v>26</v>
      </c>
      <c r="H188" s="2">
        <v>42404.461377314816</v>
      </c>
      <c r="I188">
        <f t="shared" si="7"/>
        <v>2393</v>
      </c>
      <c r="J188">
        <f t="shared" si="8"/>
        <v>1</v>
      </c>
      <c r="L188" t="s">
        <v>257</v>
      </c>
      <c r="M188" t="s">
        <v>265</v>
      </c>
      <c r="N188">
        <v>92641</v>
      </c>
    </row>
    <row r="189" spans="1:14" x14ac:dyDescent="0.3">
      <c r="A189" t="s">
        <v>24</v>
      </c>
      <c r="B189" t="s">
        <v>25</v>
      </c>
      <c r="C189">
        <v>16215</v>
      </c>
      <c r="D189" s="1">
        <v>40011</v>
      </c>
      <c r="E189" s="1">
        <v>42472</v>
      </c>
      <c r="F189">
        <v>194499</v>
      </c>
      <c r="G189" t="s">
        <v>26</v>
      </c>
      <c r="H189" s="2">
        <v>42472.481782407405</v>
      </c>
      <c r="I189">
        <f t="shared" si="7"/>
        <v>2461</v>
      </c>
      <c r="J189">
        <f t="shared" si="8"/>
        <v>2</v>
      </c>
      <c r="L189" t="s">
        <v>257</v>
      </c>
      <c r="M189" t="s">
        <v>266</v>
      </c>
      <c r="N189">
        <v>92642</v>
      </c>
    </row>
    <row r="190" spans="1:14" x14ac:dyDescent="0.3">
      <c r="A190" t="s">
        <v>24</v>
      </c>
      <c r="B190" t="s">
        <v>25</v>
      </c>
      <c r="C190">
        <v>16215</v>
      </c>
      <c r="D190" s="1">
        <v>40011</v>
      </c>
      <c r="E190" s="1">
        <v>42535</v>
      </c>
      <c r="F190">
        <v>201526</v>
      </c>
      <c r="G190" t="s">
        <v>26</v>
      </c>
      <c r="H190" s="2">
        <v>42535.369664351849</v>
      </c>
      <c r="I190">
        <f t="shared" si="7"/>
        <v>2524</v>
      </c>
      <c r="J190">
        <f t="shared" si="8"/>
        <v>3</v>
      </c>
      <c r="L190" t="s">
        <v>257</v>
      </c>
      <c r="M190" t="s">
        <v>267</v>
      </c>
      <c r="N190">
        <v>92643</v>
      </c>
    </row>
    <row r="191" spans="1:14" x14ac:dyDescent="0.3">
      <c r="A191" t="s">
        <v>24</v>
      </c>
      <c r="B191" t="s">
        <v>25</v>
      </c>
      <c r="C191">
        <v>16215</v>
      </c>
      <c r="D191" s="1">
        <v>40011</v>
      </c>
      <c r="E191" s="1">
        <v>42586</v>
      </c>
      <c r="F191">
        <v>206831</v>
      </c>
      <c r="G191" t="s">
        <v>26</v>
      </c>
      <c r="H191" s="2">
        <v>42586.408425925925</v>
      </c>
      <c r="I191">
        <f t="shared" si="7"/>
        <v>2575</v>
      </c>
      <c r="J191">
        <f t="shared" si="8"/>
        <v>4</v>
      </c>
      <c r="L191" t="s">
        <v>257</v>
      </c>
      <c r="M191" t="s">
        <v>269</v>
      </c>
      <c r="N191">
        <v>92644</v>
      </c>
    </row>
    <row r="192" spans="1:14" x14ac:dyDescent="0.3">
      <c r="A192" t="s">
        <v>24</v>
      </c>
      <c r="B192" t="s">
        <v>25</v>
      </c>
      <c r="C192">
        <v>16215</v>
      </c>
      <c r="D192" s="1">
        <v>40011</v>
      </c>
      <c r="E192" s="1">
        <v>42641</v>
      </c>
      <c r="F192">
        <v>211518</v>
      </c>
      <c r="G192" t="s">
        <v>26</v>
      </c>
      <c r="H192" s="2">
        <v>42641.529282407406</v>
      </c>
      <c r="I192">
        <f t="shared" si="7"/>
        <v>2630</v>
      </c>
      <c r="J192">
        <f t="shared" si="8"/>
        <v>5</v>
      </c>
      <c r="L192" t="s">
        <v>257</v>
      </c>
      <c r="M192" t="s">
        <v>270</v>
      </c>
      <c r="N192">
        <v>92645</v>
      </c>
    </row>
    <row r="193" spans="1:14" x14ac:dyDescent="0.3">
      <c r="A193" t="s">
        <v>24</v>
      </c>
      <c r="B193" t="s">
        <v>25</v>
      </c>
      <c r="C193">
        <v>16215</v>
      </c>
      <c r="D193" s="1">
        <v>40011</v>
      </c>
      <c r="E193" s="1">
        <v>42699</v>
      </c>
      <c r="F193">
        <v>215248</v>
      </c>
      <c r="G193" t="s">
        <v>26</v>
      </c>
      <c r="H193" s="2">
        <v>42699.264976851853</v>
      </c>
      <c r="I193">
        <f t="shared" si="7"/>
        <v>2688</v>
      </c>
      <c r="J193">
        <f t="shared" si="8"/>
        <v>6</v>
      </c>
      <c r="L193" t="s">
        <v>257</v>
      </c>
      <c r="M193" t="s">
        <v>277</v>
      </c>
      <c r="N193">
        <v>92646</v>
      </c>
    </row>
    <row r="194" spans="1:14" x14ac:dyDescent="0.3">
      <c r="A194" t="s">
        <v>24</v>
      </c>
      <c r="B194" t="s">
        <v>25</v>
      </c>
      <c r="C194">
        <v>16215</v>
      </c>
      <c r="D194" s="1">
        <v>40011</v>
      </c>
      <c r="E194" s="1">
        <v>42830</v>
      </c>
      <c r="F194">
        <v>226681</v>
      </c>
      <c r="G194" t="s">
        <v>26</v>
      </c>
      <c r="H194" s="2">
        <v>42830.303171296298</v>
      </c>
      <c r="I194">
        <f t="shared" ref="I194:I257" si="9">DATEDIF(D194,E194,"D")</f>
        <v>2819</v>
      </c>
      <c r="J194">
        <f t="shared" si="8"/>
        <v>7</v>
      </c>
      <c r="L194" t="s">
        <v>257</v>
      </c>
      <c r="M194" t="s">
        <v>268</v>
      </c>
      <c r="N194">
        <v>92647</v>
      </c>
    </row>
    <row r="195" spans="1:14" x14ac:dyDescent="0.3">
      <c r="A195" t="s">
        <v>192</v>
      </c>
      <c r="B195" t="s">
        <v>201</v>
      </c>
      <c r="C195">
        <v>16227</v>
      </c>
      <c r="D195" s="1">
        <v>40011</v>
      </c>
      <c r="E195" s="1">
        <v>42404</v>
      </c>
      <c r="F195">
        <v>187225</v>
      </c>
      <c r="G195" t="s">
        <v>26</v>
      </c>
      <c r="H195" s="2">
        <v>42404.460081018522</v>
      </c>
      <c r="I195">
        <f t="shared" si="9"/>
        <v>2393</v>
      </c>
      <c r="J195">
        <f t="shared" si="8"/>
        <v>1</v>
      </c>
      <c r="L195" t="s">
        <v>257</v>
      </c>
      <c r="M195" t="s">
        <v>271</v>
      </c>
      <c r="N195">
        <v>92648</v>
      </c>
    </row>
    <row r="196" spans="1:14" x14ac:dyDescent="0.3">
      <c r="A196" t="s">
        <v>192</v>
      </c>
      <c r="B196" t="s">
        <v>201</v>
      </c>
      <c r="C196">
        <v>16227</v>
      </c>
      <c r="D196" s="1">
        <v>40011</v>
      </c>
      <c r="E196" s="1">
        <v>42472</v>
      </c>
      <c r="F196">
        <v>194514</v>
      </c>
      <c r="G196" t="s">
        <v>10</v>
      </c>
      <c r="H196" s="2">
        <v>42472.484525462962</v>
      </c>
      <c r="I196">
        <f t="shared" si="9"/>
        <v>2461</v>
      </c>
      <c r="J196">
        <f t="shared" si="8"/>
        <v>2</v>
      </c>
      <c r="L196" t="s">
        <v>257</v>
      </c>
      <c r="M196" t="s">
        <v>272</v>
      </c>
      <c r="N196">
        <v>92649</v>
      </c>
    </row>
    <row r="197" spans="1:14" x14ac:dyDescent="0.3">
      <c r="A197" t="s">
        <v>192</v>
      </c>
      <c r="B197" t="s">
        <v>201</v>
      </c>
      <c r="C197">
        <v>16227</v>
      </c>
      <c r="D197" s="1">
        <v>40011</v>
      </c>
      <c r="E197" s="1">
        <v>42535</v>
      </c>
      <c r="F197">
        <v>201529</v>
      </c>
      <c r="G197" t="s">
        <v>10</v>
      </c>
      <c r="H197" s="2">
        <v>42535.380393518521</v>
      </c>
      <c r="I197">
        <f t="shared" si="9"/>
        <v>2524</v>
      </c>
      <c r="J197">
        <f t="shared" si="8"/>
        <v>3</v>
      </c>
      <c r="L197" t="s">
        <v>257</v>
      </c>
      <c r="M197" t="s">
        <v>273</v>
      </c>
      <c r="N197">
        <v>92650</v>
      </c>
    </row>
    <row r="198" spans="1:14" x14ac:dyDescent="0.3">
      <c r="A198" t="s">
        <v>192</v>
      </c>
      <c r="B198" t="s">
        <v>201</v>
      </c>
      <c r="C198">
        <v>16227</v>
      </c>
      <c r="D198" s="1">
        <v>40011</v>
      </c>
      <c r="E198" s="1">
        <v>42587</v>
      </c>
      <c r="F198">
        <v>206983</v>
      </c>
      <c r="G198" t="s">
        <v>10</v>
      </c>
      <c r="H198" s="2">
        <v>42587.22148148148</v>
      </c>
      <c r="I198">
        <f t="shared" si="9"/>
        <v>2576</v>
      </c>
      <c r="J198">
        <f t="shared" si="8"/>
        <v>4</v>
      </c>
      <c r="L198" t="s">
        <v>257</v>
      </c>
      <c r="M198" t="s">
        <v>274</v>
      </c>
      <c r="N198">
        <v>92651</v>
      </c>
    </row>
    <row r="199" spans="1:14" x14ac:dyDescent="0.3">
      <c r="A199" t="s">
        <v>192</v>
      </c>
      <c r="B199" t="s">
        <v>201</v>
      </c>
      <c r="C199">
        <v>16227</v>
      </c>
      <c r="D199" s="1">
        <v>40011</v>
      </c>
      <c r="E199" s="1">
        <v>42636</v>
      </c>
      <c r="F199">
        <v>211011</v>
      </c>
      <c r="G199" t="s">
        <v>10</v>
      </c>
      <c r="H199" s="2">
        <v>42636.591504629629</v>
      </c>
      <c r="I199">
        <f t="shared" si="9"/>
        <v>2625</v>
      </c>
      <c r="J199">
        <f t="shared" si="8"/>
        <v>5</v>
      </c>
      <c r="L199" t="s">
        <v>257</v>
      </c>
      <c r="M199" t="s">
        <v>278</v>
      </c>
      <c r="N199">
        <v>92652</v>
      </c>
    </row>
    <row r="200" spans="1:14" x14ac:dyDescent="0.3">
      <c r="A200" t="s">
        <v>192</v>
      </c>
      <c r="B200" t="s">
        <v>201</v>
      </c>
      <c r="C200">
        <v>16227</v>
      </c>
      <c r="D200" s="1">
        <v>40011</v>
      </c>
      <c r="E200" s="1">
        <v>42699</v>
      </c>
      <c r="F200">
        <v>215241</v>
      </c>
      <c r="G200" t="s">
        <v>10</v>
      </c>
      <c r="H200" s="2">
        <v>42699.262245370373</v>
      </c>
      <c r="I200">
        <f t="shared" si="9"/>
        <v>2688</v>
      </c>
      <c r="J200">
        <f t="shared" si="8"/>
        <v>6</v>
      </c>
      <c r="L200" t="s">
        <v>257</v>
      </c>
      <c r="M200" t="s">
        <v>275</v>
      </c>
      <c r="N200">
        <v>92653</v>
      </c>
    </row>
    <row r="201" spans="1:14" x14ac:dyDescent="0.3">
      <c r="A201" t="s">
        <v>192</v>
      </c>
      <c r="B201" t="s">
        <v>201</v>
      </c>
      <c r="C201">
        <v>16227</v>
      </c>
      <c r="D201" s="1">
        <v>40011</v>
      </c>
      <c r="E201" s="1">
        <v>42830</v>
      </c>
      <c r="F201">
        <v>226701</v>
      </c>
      <c r="G201" t="s">
        <v>10</v>
      </c>
      <c r="H201" s="2">
        <v>42830.308506944442</v>
      </c>
      <c r="I201">
        <f t="shared" si="9"/>
        <v>2819</v>
      </c>
      <c r="J201">
        <f t="shared" si="8"/>
        <v>7</v>
      </c>
      <c r="L201" t="s">
        <v>257</v>
      </c>
      <c r="M201" t="s">
        <v>276</v>
      </c>
      <c r="N201">
        <v>92654</v>
      </c>
    </row>
    <row r="202" spans="1:14" x14ac:dyDescent="0.3">
      <c r="A202" t="s">
        <v>192</v>
      </c>
      <c r="B202" t="s">
        <v>214</v>
      </c>
      <c r="C202">
        <v>16228</v>
      </c>
      <c r="D202" s="1">
        <v>40011</v>
      </c>
      <c r="E202" s="1">
        <v>42409</v>
      </c>
      <c r="F202">
        <v>187755</v>
      </c>
      <c r="G202" t="s">
        <v>10</v>
      </c>
      <c r="H202" s="2">
        <v>42409.436400462961</v>
      </c>
      <c r="I202">
        <f t="shared" si="9"/>
        <v>2398</v>
      </c>
      <c r="J202">
        <f t="shared" si="8"/>
        <v>1</v>
      </c>
      <c r="L202" t="s">
        <v>257</v>
      </c>
      <c r="M202" t="s">
        <v>279</v>
      </c>
      <c r="N202">
        <v>92655</v>
      </c>
    </row>
    <row r="203" spans="1:14" x14ac:dyDescent="0.3">
      <c r="A203" t="s">
        <v>192</v>
      </c>
      <c r="B203" t="s">
        <v>214</v>
      </c>
      <c r="C203">
        <v>16228</v>
      </c>
      <c r="D203" s="1">
        <v>40011</v>
      </c>
      <c r="E203" s="1">
        <v>42472</v>
      </c>
      <c r="F203">
        <v>194513</v>
      </c>
      <c r="G203" t="s">
        <v>10</v>
      </c>
      <c r="H203" s="2">
        <v>42472.484444444446</v>
      </c>
      <c r="I203">
        <f t="shared" si="9"/>
        <v>2461</v>
      </c>
      <c r="J203">
        <f t="shared" si="8"/>
        <v>2</v>
      </c>
      <c r="L203" t="s">
        <v>257</v>
      </c>
      <c r="M203" t="s">
        <v>280</v>
      </c>
      <c r="N203">
        <v>92656</v>
      </c>
    </row>
    <row r="204" spans="1:14" x14ac:dyDescent="0.3">
      <c r="A204" t="s">
        <v>192</v>
      </c>
      <c r="B204" t="s">
        <v>214</v>
      </c>
      <c r="C204">
        <v>16228</v>
      </c>
      <c r="D204" s="1">
        <v>40011</v>
      </c>
      <c r="E204" s="1">
        <v>42527</v>
      </c>
      <c r="F204">
        <v>199987</v>
      </c>
      <c r="G204" t="s">
        <v>10</v>
      </c>
      <c r="H204" s="2">
        <v>42527.239687499998</v>
      </c>
      <c r="I204">
        <f t="shared" si="9"/>
        <v>2516</v>
      </c>
      <c r="J204">
        <f t="shared" si="8"/>
        <v>3</v>
      </c>
      <c r="L204" t="s">
        <v>257</v>
      </c>
      <c r="M204" t="s">
        <v>281</v>
      </c>
      <c r="N204">
        <v>92657</v>
      </c>
    </row>
    <row r="205" spans="1:14" x14ac:dyDescent="0.3">
      <c r="A205" t="s">
        <v>192</v>
      </c>
      <c r="B205" t="s">
        <v>214</v>
      </c>
      <c r="C205">
        <v>16228</v>
      </c>
      <c r="D205" s="1">
        <v>40011</v>
      </c>
      <c r="E205" s="1">
        <v>42586</v>
      </c>
      <c r="F205">
        <v>206812</v>
      </c>
      <c r="G205" t="s">
        <v>10</v>
      </c>
      <c r="H205" s="2">
        <v>42587.22457175926</v>
      </c>
      <c r="I205">
        <f t="shared" si="9"/>
        <v>2575</v>
      </c>
      <c r="J205">
        <f t="shared" si="8"/>
        <v>4</v>
      </c>
      <c r="L205" t="s">
        <v>257</v>
      </c>
      <c r="M205" t="s">
        <v>282</v>
      </c>
      <c r="N205">
        <v>92658</v>
      </c>
    </row>
    <row r="206" spans="1:14" x14ac:dyDescent="0.3">
      <c r="A206" t="s">
        <v>192</v>
      </c>
      <c r="B206" t="s">
        <v>214</v>
      </c>
      <c r="C206">
        <v>16228</v>
      </c>
      <c r="D206" s="1">
        <v>40011</v>
      </c>
      <c r="E206" s="1">
        <v>42587</v>
      </c>
      <c r="F206">
        <v>206977</v>
      </c>
      <c r="G206" t="s">
        <v>21</v>
      </c>
      <c r="H206" s="2">
        <v>42587.22457175926</v>
      </c>
      <c r="I206">
        <f t="shared" si="9"/>
        <v>2576</v>
      </c>
      <c r="J206">
        <f t="shared" si="8"/>
        <v>5</v>
      </c>
      <c r="L206" t="s">
        <v>257</v>
      </c>
      <c r="M206" t="s">
        <v>283</v>
      </c>
      <c r="N206">
        <v>92659</v>
      </c>
    </row>
    <row r="207" spans="1:14" x14ac:dyDescent="0.3">
      <c r="A207" t="s">
        <v>192</v>
      </c>
      <c r="B207" t="s">
        <v>214</v>
      </c>
      <c r="C207">
        <v>16228</v>
      </c>
      <c r="D207" s="1">
        <v>40011</v>
      </c>
      <c r="E207" s="1">
        <v>42587</v>
      </c>
      <c r="F207">
        <v>206988</v>
      </c>
      <c r="G207" t="s">
        <v>10</v>
      </c>
      <c r="H207" s="2">
        <v>42587.22457175926</v>
      </c>
      <c r="I207">
        <f t="shared" si="9"/>
        <v>2576</v>
      </c>
      <c r="J207">
        <f t="shared" si="8"/>
        <v>6</v>
      </c>
      <c r="L207" t="s">
        <v>257</v>
      </c>
      <c r="M207" t="s">
        <v>284</v>
      </c>
      <c r="N207">
        <v>92660</v>
      </c>
    </row>
    <row r="208" spans="1:14" x14ac:dyDescent="0.3">
      <c r="A208" t="s">
        <v>192</v>
      </c>
      <c r="B208" t="s">
        <v>214</v>
      </c>
      <c r="C208">
        <v>16228</v>
      </c>
      <c r="D208" s="1">
        <v>40011</v>
      </c>
      <c r="E208" s="1">
        <v>42640</v>
      </c>
      <c r="F208">
        <v>211386</v>
      </c>
      <c r="G208" t="s">
        <v>10</v>
      </c>
      <c r="H208" s="2">
        <v>42640.56417824074</v>
      </c>
      <c r="I208">
        <f t="shared" si="9"/>
        <v>2629</v>
      </c>
      <c r="J208">
        <f t="shared" si="8"/>
        <v>7</v>
      </c>
      <c r="L208" t="s">
        <v>257</v>
      </c>
      <c r="M208" t="s">
        <v>286</v>
      </c>
      <c r="N208">
        <v>92661</v>
      </c>
    </row>
    <row r="209" spans="1:14" x14ac:dyDescent="0.3">
      <c r="A209" t="s">
        <v>192</v>
      </c>
      <c r="B209" t="s">
        <v>214</v>
      </c>
      <c r="C209">
        <v>16228</v>
      </c>
      <c r="D209" s="1">
        <v>40011</v>
      </c>
      <c r="E209" s="1">
        <v>42699</v>
      </c>
      <c r="F209">
        <v>215242</v>
      </c>
      <c r="G209" t="s">
        <v>10</v>
      </c>
      <c r="H209" s="2">
        <v>42699.26253472222</v>
      </c>
      <c r="I209">
        <f t="shared" si="9"/>
        <v>2688</v>
      </c>
      <c r="J209">
        <f t="shared" si="8"/>
        <v>8</v>
      </c>
      <c r="L209" t="s">
        <v>257</v>
      </c>
      <c r="M209" t="s">
        <v>285</v>
      </c>
      <c r="N209">
        <v>92662</v>
      </c>
    </row>
    <row r="210" spans="1:14" x14ac:dyDescent="0.3">
      <c r="A210" t="s">
        <v>192</v>
      </c>
      <c r="B210" t="s">
        <v>214</v>
      </c>
      <c r="C210">
        <v>16228</v>
      </c>
      <c r="D210" s="1">
        <v>40011</v>
      </c>
      <c r="E210" s="1">
        <v>42830</v>
      </c>
      <c r="F210">
        <v>226700</v>
      </c>
      <c r="G210" t="s">
        <v>10</v>
      </c>
      <c r="H210" s="2">
        <v>42830.308437500003</v>
      </c>
      <c r="I210">
        <f t="shared" si="9"/>
        <v>2819</v>
      </c>
      <c r="J210">
        <f t="shared" si="8"/>
        <v>9</v>
      </c>
      <c r="L210" t="s">
        <v>257</v>
      </c>
      <c r="M210" t="s">
        <v>290</v>
      </c>
      <c r="N210">
        <v>92663</v>
      </c>
    </row>
    <row r="211" spans="1:14" x14ac:dyDescent="0.3">
      <c r="A211" t="s">
        <v>192</v>
      </c>
      <c r="B211" t="s">
        <v>194</v>
      </c>
      <c r="C211">
        <v>16229</v>
      </c>
      <c r="D211" s="1">
        <v>40011</v>
      </c>
      <c r="E211" s="1">
        <v>42404</v>
      </c>
      <c r="F211">
        <v>187209</v>
      </c>
      <c r="G211" t="s">
        <v>10</v>
      </c>
      <c r="H211" s="2">
        <v>42404.451388888891</v>
      </c>
      <c r="I211">
        <f t="shared" si="9"/>
        <v>2393</v>
      </c>
      <c r="J211">
        <f t="shared" si="8"/>
        <v>1</v>
      </c>
      <c r="L211" t="s">
        <v>257</v>
      </c>
      <c r="M211" t="s">
        <v>287</v>
      </c>
      <c r="N211">
        <v>92664</v>
      </c>
    </row>
    <row r="212" spans="1:14" x14ac:dyDescent="0.3">
      <c r="A212" t="s">
        <v>192</v>
      </c>
      <c r="B212" t="s">
        <v>194</v>
      </c>
      <c r="C212">
        <v>16229</v>
      </c>
      <c r="D212" s="1">
        <v>40011</v>
      </c>
      <c r="E212" s="1">
        <v>42472</v>
      </c>
      <c r="F212">
        <v>194512</v>
      </c>
      <c r="G212" t="s">
        <v>10</v>
      </c>
      <c r="H212" s="2">
        <v>42472.4843287037</v>
      </c>
      <c r="I212">
        <f t="shared" si="9"/>
        <v>2461</v>
      </c>
      <c r="J212">
        <f t="shared" si="8"/>
        <v>2</v>
      </c>
      <c r="L212" t="s">
        <v>257</v>
      </c>
      <c r="M212" t="s">
        <v>288</v>
      </c>
      <c r="N212">
        <v>92665</v>
      </c>
    </row>
    <row r="213" spans="1:14" x14ac:dyDescent="0.3">
      <c r="A213" t="s">
        <v>192</v>
      </c>
      <c r="B213" t="s">
        <v>194</v>
      </c>
      <c r="C213">
        <v>16229</v>
      </c>
      <c r="D213" s="1">
        <v>40011</v>
      </c>
      <c r="E213" s="1">
        <v>42515</v>
      </c>
      <c r="F213">
        <v>197264</v>
      </c>
      <c r="G213" t="s">
        <v>10</v>
      </c>
      <c r="H213" s="2">
        <v>42515.519687499997</v>
      </c>
      <c r="I213">
        <f t="shared" si="9"/>
        <v>2504</v>
      </c>
      <c r="J213">
        <f t="shared" si="8"/>
        <v>3</v>
      </c>
      <c r="L213" t="s">
        <v>257</v>
      </c>
      <c r="M213" t="s">
        <v>291</v>
      </c>
      <c r="N213">
        <v>92666</v>
      </c>
    </row>
    <row r="214" spans="1:14" x14ac:dyDescent="0.3">
      <c r="A214" t="s">
        <v>192</v>
      </c>
      <c r="B214" t="s">
        <v>194</v>
      </c>
      <c r="C214">
        <v>16229</v>
      </c>
      <c r="D214" s="1">
        <v>40011</v>
      </c>
      <c r="E214" s="1">
        <v>42579</v>
      </c>
      <c r="F214">
        <v>205705</v>
      </c>
      <c r="G214" t="s">
        <v>10</v>
      </c>
      <c r="H214" s="2">
        <v>42579.188217592593</v>
      </c>
      <c r="I214">
        <f t="shared" si="9"/>
        <v>2568</v>
      </c>
      <c r="J214">
        <f t="shared" si="8"/>
        <v>4</v>
      </c>
      <c r="L214" t="s">
        <v>257</v>
      </c>
      <c r="M214" t="s">
        <v>256</v>
      </c>
      <c r="N214">
        <v>92667</v>
      </c>
    </row>
    <row r="215" spans="1:14" x14ac:dyDescent="0.3">
      <c r="A215" t="s">
        <v>192</v>
      </c>
      <c r="B215" t="s">
        <v>194</v>
      </c>
      <c r="C215">
        <v>16229</v>
      </c>
      <c r="D215" s="1">
        <v>40011</v>
      </c>
      <c r="E215" s="1">
        <v>42636</v>
      </c>
      <c r="F215">
        <v>211007</v>
      </c>
      <c r="G215" t="s">
        <v>10</v>
      </c>
      <c r="H215" s="2">
        <v>42636.589895833335</v>
      </c>
      <c r="I215">
        <f t="shared" si="9"/>
        <v>2625</v>
      </c>
      <c r="J215">
        <f t="shared" ref="J215:J278" si="10">IF(C215=C214,J214+1,1)</f>
        <v>5</v>
      </c>
      <c r="L215" t="s">
        <v>257</v>
      </c>
      <c r="M215" t="s">
        <v>258</v>
      </c>
      <c r="N215">
        <v>92668</v>
      </c>
    </row>
    <row r="216" spans="1:14" x14ac:dyDescent="0.3">
      <c r="A216" t="s">
        <v>192</v>
      </c>
      <c r="B216" t="s">
        <v>194</v>
      </c>
      <c r="C216">
        <v>16229</v>
      </c>
      <c r="D216" s="1">
        <v>40011</v>
      </c>
      <c r="E216" s="1">
        <v>42699</v>
      </c>
      <c r="F216">
        <v>215230</v>
      </c>
      <c r="G216" t="s">
        <v>10</v>
      </c>
      <c r="H216" s="2">
        <v>42699.259675925925</v>
      </c>
      <c r="I216">
        <f t="shared" si="9"/>
        <v>2688</v>
      </c>
      <c r="J216">
        <f t="shared" si="10"/>
        <v>6</v>
      </c>
      <c r="L216" t="s">
        <v>257</v>
      </c>
      <c r="M216" t="s">
        <v>259</v>
      </c>
      <c r="N216">
        <v>92669</v>
      </c>
    </row>
    <row r="217" spans="1:14" x14ac:dyDescent="0.3">
      <c r="A217" t="s">
        <v>192</v>
      </c>
      <c r="B217" t="s">
        <v>194</v>
      </c>
      <c r="C217">
        <v>16229</v>
      </c>
      <c r="D217" s="1">
        <v>40011</v>
      </c>
      <c r="E217" s="1">
        <v>42830</v>
      </c>
      <c r="F217">
        <v>226699</v>
      </c>
      <c r="G217" t="s">
        <v>10</v>
      </c>
      <c r="H217" s="2">
        <v>42830.308333333334</v>
      </c>
      <c r="I217">
        <f t="shared" si="9"/>
        <v>2819</v>
      </c>
      <c r="J217">
        <f t="shared" si="10"/>
        <v>7</v>
      </c>
      <c r="L217" t="s">
        <v>257</v>
      </c>
      <c r="M217" t="s">
        <v>260</v>
      </c>
      <c r="N217">
        <v>92670</v>
      </c>
    </row>
    <row r="218" spans="1:14" x14ac:dyDescent="0.3">
      <c r="A218" t="s">
        <v>192</v>
      </c>
      <c r="B218" t="s">
        <v>196</v>
      </c>
      <c r="C218">
        <v>16230</v>
      </c>
      <c r="D218" s="1">
        <v>40011</v>
      </c>
      <c r="E218" s="1">
        <v>42404</v>
      </c>
      <c r="F218">
        <v>187211</v>
      </c>
      <c r="G218" t="s">
        <v>10</v>
      </c>
      <c r="H218" s="2">
        <v>42404.452546296299</v>
      </c>
      <c r="I218">
        <f t="shared" si="9"/>
        <v>2393</v>
      </c>
      <c r="J218">
        <f t="shared" si="10"/>
        <v>1</v>
      </c>
      <c r="L218" t="s">
        <v>257</v>
      </c>
      <c r="M218" t="s">
        <v>289</v>
      </c>
      <c r="N218">
        <v>92671</v>
      </c>
    </row>
    <row r="219" spans="1:14" x14ac:dyDescent="0.3">
      <c r="A219" t="s">
        <v>192</v>
      </c>
      <c r="B219" t="s">
        <v>196</v>
      </c>
      <c r="C219">
        <v>16230</v>
      </c>
      <c r="D219" s="1">
        <v>40011</v>
      </c>
      <c r="E219" s="1">
        <v>42472</v>
      </c>
      <c r="F219">
        <v>194515</v>
      </c>
      <c r="G219" t="s">
        <v>10</v>
      </c>
      <c r="H219" s="2">
        <v>42472.484594907408</v>
      </c>
      <c r="I219">
        <f t="shared" si="9"/>
        <v>2461</v>
      </c>
      <c r="J219">
        <f t="shared" si="10"/>
        <v>2</v>
      </c>
      <c r="L219" t="s">
        <v>257</v>
      </c>
      <c r="M219" t="s">
        <v>292</v>
      </c>
      <c r="N219">
        <v>92672</v>
      </c>
    </row>
    <row r="220" spans="1:14" x14ac:dyDescent="0.3">
      <c r="A220" t="s">
        <v>192</v>
      </c>
      <c r="B220" t="s">
        <v>196</v>
      </c>
      <c r="C220">
        <v>16230</v>
      </c>
      <c r="D220" s="1">
        <v>40011</v>
      </c>
      <c r="E220" s="1">
        <v>42515</v>
      </c>
      <c r="F220">
        <v>197269</v>
      </c>
      <c r="G220" t="s">
        <v>10</v>
      </c>
      <c r="H220" s="2">
        <v>42515.521666666667</v>
      </c>
      <c r="I220">
        <f t="shared" si="9"/>
        <v>2504</v>
      </c>
      <c r="J220">
        <f t="shared" si="10"/>
        <v>3</v>
      </c>
      <c r="L220" t="s">
        <v>257</v>
      </c>
      <c r="M220" t="s">
        <v>300</v>
      </c>
      <c r="N220">
        <v>92673</v>
      </c>
    </row>
    <row r="221" spans="1:14" x14ac:dyDescent="0.3">
      <c r="A221" t="s">
        <v>192</v>
      </c>
      <c r="B221" t="s">
        <v>196</v>
      </c>
      <c r="C221">
        <v>16230</v>
      </c>
      <c r="D221" s="1">
        <v>40011</v>
      </c>
      <c r="E221" s="1">
        <v>42572</v>
      </c>
      <c r="F221">
        <v>204421</v>
      </c>
      <c r="G221" t="s">
        <v>10</v>
      </c>
      <c r="H221" s="2">
        <v>42572.591215277775</v>
      </c>
      <c r="I221">
        <f t="shared" si="9"/>
        <v>2561</v>
      </c>
      <c r="J221">
        <f t="shared" si="10"/>
        <v>4</v>
      </c>
      <c r="L221" t="s">
        <v>257</v>
      </c>
      <c r="M221" t="s">
        <v>301</v>
      </c>
      <c r="N221">
        <v>92675</v>
      </c>
    </row>
    <row r="222" spans="1:14" x14ac:dyDescent="0.3">
      <c r="A222" t="s">
        <v>192</v>
      </c>
      <c r="B222" t="s">
        <v>196</v>
      </c>
      <c r="C222">
        <v>16230</v>
      </c>
      <c r="D222" s="1">
        <v>40011</v>
      </c>
      <c r="E222" s="1">
        <v>42636</v>
      </c>
      <c r="F222">
        <v>210994</v>
      </c>
      <c r="G222" t="s">
        <v>10</v>
      </c>
      <c r="H222" s="2">
        <v>42636.580972222226</v>
      </c>
      <c r="I222">
        <f t="shared" si="9"/>
        <v>2625</v>
      </c>
      <c r="J222">
        <f t="shared" si="10"/>
        <v>5</v>
      </c>
      <c r="L222" t="s">
        <v>257</v>
      </c>
      <c r="M222" t="s">
        <v>302</v>
      </c>
      <c r="N222">
        <v>92676</v>
      </c>
    </row>
    <row r="223" spans="1:14" x14ac:dyDescent="0.3">
      <c r="A223" t="s">
        <v>192</v>
      </c>
      <c r="B223" t="s">
        <v>196</v>
      </c>
      <c r="C223">
        <v>16230</v>
      </c>
      <c r="D223" s="1">
        <v>40011</v>
      </c>
      <c r="E223" s="1">
        <v>42699</v>
      </c>
      <c r="F223">
        <v>215236</v>
      </c>
      <c r="G223" t="s">
        <v>10</v>
      </c>
      <c r="H223" s="2">
        <v>42699.261145833334</v>
      </c>
      <c r="I223">
        <f t="shared" si="9"/>
        <v>2688</v>
      </c>
      <c r="J223">
        <f t="shared" si="10"/>
        <v>6</v>
      </c>
      <c r="L223" t="s">
        <v>257</v>
      </c>
      <c r="M223" t="s">
        <v>318</v>
      </c>
      <c r="N223">
        <v>92677</v>
      </c>
    </row>
    <row r="224" spans="1:14" x14ac:dyDescent="0.3">
      <c r="A224" t="s">
        <v>192</v>
      </c>
      <c r="B224" t="s">
        <v>196</v>
      </c>
      <c r="C224">
        <v>16230</v>
      </c>
      <c r="D224" s="1">
        <v>40011</v>
      </c>
      <c r="E224" s="1">
        <v>42830</v>
      </c>
      <c r="F224">
        <v>226702</v>
      </c>
      <c r="G224" t="s">
        <v>10</v>
      </c>
      <c r="H224" s="2">
        <v>42830.308541666665</v>
      </c>
      <c r="I224">
        <f t="shared" si="9"/>
        <v>2819</v>
      </c>
      <c r="J224">
        <f t="shared" si="10"/>
        <v>7</v>
      </c>
      <c r="L224" t="s">
        <v>257</v>
      </c>
      <c r="M224" t="s">
        <v>304</v>
      </c>
      <c r="N224">
        <v>92678</v>
      </c>
    </row>
    <row r="225" spans="1:14" x14ac:dyDescent="0.3">
      <c r="A225" t="s">
        <v>192</v>
      </c>
      <c r="B225" t="s">
        <v>195</v>
      </c>
      <c r="C225">
        <v>16231</v>
      </c>
      <c r="D225" s="1">
        <v>40011</v>
      </c>
      <c r="E225" s="1">
        <v>42404</v>
      </c>
      <c r="F225">
        <v>187210</v>
      </c>
      <c r="G225" t="s">
        <v>10</v>
      </c>
      <c r="H225" s="2">
        <v>42404.451678240737</v>
      </c>
      <c r="I225">
        <f t="shared" si="9"/>
        <v>2393</v>
      </c>
      <c r="J225">
        <f t="shared" si="10"/>
        <v>1</v>
      </c>
      <c r="L225" t="s">
        <v>257</v>
      </c>
      <c r="M225" t="s">
        <v>319</v>
      </c>
      <c r="N225">
        <v>92679</v>
      </c>
    </row>
    <row r="226" spans="1:14" x14ac:dyDescent="0.3">
      <c r="A226" t="s">
        <v>192</v>
      </c>
      <c r="B226" t="s">
        <v>195</v>
      </c>
      <c r="C226">
        <v>16231</v>
      </c>
      <c r="D226" s="1">
        <v>40011</v>
      </c>
      <c r="E226" s="1">
        <v>42472</v>
      </c>
      <c r="F226">
        <v>194511</v>
      </c>
      <c r="G226" t="s">
        <v>10</v>
      </c>
      <c r="H226" s="2">
        <v>42472.484247685185</v>
      </c>
      <c r="I226">
        <f t="shared" si="9"/>
        <v>2461</v>
      </c>
      <c r="J226">
        <f t="shared" si="10"/>
        <v>2</v>
      </c>
      <c r="L226" t="s">
        <v>257</v>
      </c>
      <c r="M226" t="s">
        <v>320</v>
      </c>
      <c r="N226">
        <v>92680</v>
      </c>
    </row>
    <row r="227" spans="1:14" x14ac:dyDescent="0.3">
      <c r="A227" t="s">
        <v>192</v>
      </c>
      <c r="B227" t="s">
        <v>195</v>
      </c>
      <c r="C227">
        <v>16231</v>
      </c>
      <c r="D227" s="1">
        <v>40011</v>
      </c>
      <c r="E227" s="1">
        <v>42515</v>
      </c>
      <c r="F227">
        <v>197265</v>
      </c>
      <c r="G227" t="s">
        <v>10</v>
      </c>
      <c r="H227" s="2">
        <v>42515.520162037035</v>
      </c>
      <c r="I227">
        <f t="shared" si="9"/>
        <v>2504</v>
      </c>
      <c r="J227">
        <f t="shared" si="10"/>
        <v>3</v>
      </c>
      <c r="L227" t="s">
        <v>257</v>
      </c>
      <c r="M227" t="s">
        <v>305</v>
      </c>
      <c r="N227">
        <v>92681</v>
      </c>
    </row>
    <row r="228" spans="1:14" x14ac:dyDescent="0.3">
      <c r="A228" t="s">
        <v>192</v>
      </c>
      <c r="B228" t="s">
        <v>195</v>
      </c>
      <c r="C228">
        <v>16231</v>
      </c>
      <c r="D228" s="1">
        <v>40011</v>
      </c>
      <c r="E228" s="1">
        <v>42579</v>
      </c>
      <c r="F228">
        <v>205704</v>
      </c>
      <c r="G228" t="s">
        <v>10</v>
      </c>
      <c r="H228" s="2">
        <v>42579.187858796293</v>
      </c>
      <c r="I228">
        <f t="shared" si="9"/>
        <v>2568</v>
      </c>
      <c r="J228">
        <f t="shared" si="10"/>
        <v>4</v>
      </c>
      <c r="L228" t="s">
        <v>257</v>
      </c>
      <c r="M228" t="s">
        <v>326</v>
      </c>
      <c r="N228">
        <v>92682</v>
      </c>
    </row>
    <row r="229" spans="1:14" x14ac:dyDescent="0.3">
      <c r="A229" t="s">
        <v>192</v>
      </c>
      <c r="B229" t="s">
        <v>195</v>
      </c>
      <c r="C229">
        <v>16231</v>
      </c>
      <c r="D229" s="1">
        <v>40011</v>
      </c>
      <c r="E229" s="1">
        <v>42636</v>
      </c>
      <c r="F229">
        <v>211008</v>
      </c>
      <c r="G229" t="s">
        <v>10</v>
      </c>
      <c r="H229" s="2">
        <v>42636.590196759258</v>
      </c>
      <c r="I229">
        <f t="shared" si="9"/>
        <v>2625</v>
      </c>
      <c r="J229">
        <f t="shared" si="10"/>
        <v>5</v>
      </c>
      <c r="L229" t="s">
        <v>257</v>
      </c>
      <c r="M229" t="s">
        <v>324</v>
      </c>
      <c r="N229">
        <v>92683</v>
      </c>
    </row>
    <row r="230" spans="1:14" x14ac:dyDescent="0.3">
      <c r="A230" t="s">
        <v>192</v>
      </c>
      <c r="B230" t="s">
        <v>195</v>
      </c>
      <c r="C230">
        <v>16231</v>
      </c>
      <c r="D230" s="1">
        <v>40011</v>
      </c>
      <c r="E230" s="1">
        <v>42699</v>
      </c>
      <c r="F230">
        <v>215231</v>
      </c>
      <c r="G230" t="s">
        <v>10</v>
      </c>
      <c r="H230" s="2">
        <v>42699.259930555556</v>
      </c>
      <c r="I230">
        <f t="shared" si="9"/>
        <v>2688</v>
      </c>
      <c r="J230">
        <f t="shared" si="10"/>
        <v>6</v>
      </c>
      <c r="L230" t="s">
        <v>257</v>
      </c>
      <c r="M230" t="s">
        <v>310</v>
      </c>
      <c r="N230">
        <v>92684</v>
      </c>
    </row>
    <row r="231" spans="1:14" x14ac:dyDescent="0.3">
      <c r="A231" t="s">
        <v>192</v>
      </c>
      <c r="B231" t="s">
        <v>195</v>
      </c>
      <c r="C231">
        <v>16231</v>
      </c>
      <c r="D231" s="1">
        <v>40011</v>
      </c>
      <c r="E231" s="1">
        <v>42830</v>
      </c>
      <c r="F231">
        <v>226698</v>
      </c>
      <c r="G231" t="s">
        <v>10</v>
      </c>
      <c r="H231" s="2">
        <v>42830.308217592596</v>
      </c>
      <c r="I231">
        <f t="shared" si="9"/>
        <v>2819</v>
      </c>
      <c r="J231">
        <f t="shared" si="10"/>
        <v>7</v>
      </c>
      <c r="L231" t="s">
        <v>257</v>
      </c>
      <c r="M231" t="s">
        <v>325</v>
      </c>
      <c r="N231">
        <v>92684</v>
      </c>
    </row>
    <row r="232" spans="1:14" x14ac:dyDescent="0.3">
      <c r="A232" t="s">
        <v>192</v>
      </c>
      <c r="B232" t="s">
        <v>191</v>
      </c>
      <c r="C232">
        <v>16232</v>
      </c>
      <c r="D232" s="1">
        <v>40011</v>
      </c>
      <c r="E232" s="1">
        <v>42401</v>
      </c>
      <c r="F232">
        <v>185963</v>
      </c>
      <c r="G232" t="s">
        <v>10</v>
      </c>
      <c r="H232" s="2">
        <v>42401.557824074072</v>
      </c>
      <c r="I232">
        <f t="shared" si="9"/>
        <v>2390</v>
      </c>
      <c r="J232">
        <f t="shared" si="10"/>
        <v>1</v>
      </c>
      <c r="L232" t="s">
        <v>257</v>
      </c>
      <c r="M232" t="s">
        <v>306</v>
      </c>
      <c r="N232">
        <v>92685</v>
      </c>
    </row>
    <row r="233" spans="1:14" x14ac:dyDescent="0.3">
      <c r="A233" t="s">
        <v>192</v>
      </c>
      <c r="B233" t="s">
        <v>191</v>
      </c>
      <c r="C233">
        <v>16232</v>
      </c>
      <c r="D233" s="1">
        <v>40011</v>
      </c>
      <c r="E233" s="1">
        <v>42468</v>
      </c>
      <c r="F233">
        <v>193518</v>
      </c>
      <c r="G233" t="s">
        <v>10</v>
      </c>
      <c r="H233" s="2">
        <v>42468.344386574077</v>
      </c>
      <c r="I233">
        <f t="shared" si="9"/>
        <v>2457</v>
      </c>
      <c r="J233">
        <f t="shared" si="10"/>
        <v>2</v>
      </c>
      <c r="L233" t="s">
        <v>257</v>
      </c>
      <c r="M233" t="s">
        <v>307</v>
      </c>
      <c r="N233">
        <v>92686</v>
      </c>
    </row>
    <row r="234" spans="1:14" x14ac:dyDescent="0.3">
      <c r="A234" t="s">
        <v>192</v>
      </c>
      <c r="B234" t="s">
        <v>191</v>
      </c>
      <c r="C234">
        <v>16232</v>
      </c>
      <c r="D234" s="1">
        <v>40011</v>
      </c>
      <c r="E234" s="1">
        <v>42528</v>
      </c>
      <c r="F234">
        <v>200180</v>
      </c>
      <c r="G234" t="s">
        <v>10</v>
      </c>
      <c r="H234" s="2">
        <v>42528.291226851848</v>
      </c>
      <c r="I234">
        <f t="shared" si="9"/>
        <v>2517</v>
      </c>
      <c r="J234">
        <f t="shared" si="10"/>
        <v>3</v>
      </c>
      <c r="L234" t="s">
        <v>257</v>
      </c>
      <c r="M234" t="s">
        <v>308</v>
      </c>
      <c r="N234">
        <v>92687</v>
      </c>
    </row>
    <row r="235" spans="1:14" x14ac:dyDescent="0.3">
      <c r="A235" t="s">
        <v>192</v>
      </c>
      <c r="B235" t="s">
        <v>191</v>
      </c>
      <c r="C235">
        <v>16232</v>
      </c>
      <c r="D235" s="1">
        <v>40011</v>
      </c>
      <c r="E235" s="1">
        <v>42574</v>
      </c>
      <c r="F235">
        <v>204934</v>
      </c>
      <c r="G235" t="s">
        <v>10</v>
      </c>
      <c r="H235" s="2">
        <v>42574.292268518519</v>
      </c>
      <c r="I235">
        <f t="shared" si="9"/>
        <v>2563</v>
      </c>
      <c r="J235">
        <f t="shared" si="10"/>
        <v>4</v>
      </c>
      <c r="L235" t="s">
        <v>257</v>
      </c>
      <c r="M235" t="s">
        <v>309</v>
      </c>
      <c r="N235">
        <v>92688</v>
      </c>
    </row>
    <row r="236" spans="1:14" x14ac:dyDescent="0.3">
      <c r="A236" t="s">
        <v>192</v>
      </c>
      <c r="B236" t="s">
        <v>191</v>
      </c>
      <c r="C236">
        <v>16232</v>
      </c>
      <c r="D236" s="1">
        <v>40011</v>
      </c>
      <c r="E236" s="1">
        <v>42636</v>
      </c>
      <c r="F236">
        <v>210979</v>
      </c>
      <c r="G236" t="s">
        <v>10</v>
      </c>
      <c r="H236" s="2">
        <v>42636.572187500002</v>
      </c>
      <c r="I236">
        <f t="shared" si="9"/>
        <v>2625</v>
      </c>
      <c r="J236">
        <f t="shared" si="10"/>
        <v>5</v>
      </c>
      <c r="L236" t="s">
        <v>257</v>
      </c>
      <c r="M236" t="s">
        <v>327</v>
      </c>
      <c r="N236">
        <v>92689</v>
      </c>
    </row>
    <row r="237" spans="1:14" x14ac:dyDescent="0.3">
      <c r="A237" t="s">
        <v>192</v>
      </c>
      <c r="B237" t="s">
        <v>191</v>
      </c>
      <c r="C237">
        <v>16232</v>
      </c>
      <c r="D237" s="1">
        <v>40011</v>
      </c>
      <c r="E237" s="1">
        <v>42699</v>
      </c>
      <c r="F237">
        <v>215288</v>
      </c>
      <c r="G237" t="s">
        <v>10</v>
      </c>
      <c r="H237" s="2">
        <v>42699.301377314812</v>
      </c>
      <c r="I237">
        <f t="shared" si="9"/>
        <v>2688</v>
      </c>
      <c r="J237">
        <f t="shared" si="10"/>
        <v>6</v>
      </c>
      <c r="L237" t="s">
        <v>257</v>
      </c>
      <c r="M237" t="s">
        <v>328</v>
      </c>
      <c r="N237">
        <v>92690</v>
      </c>
    </row>
    <row r="238" spans="1:14" x14ac:dyDescent="0.3">
      <c r="A238" t="s">
        <v>192</v>
      </c>
      <c r="B238" t="s">
        <v>191</v>
      </c>
      <c r="C238">
        <v>16232</v>
      </c>
      <c r="D238" s="1">
        <v>40011</v>
      </c>
      <c r="E238" s="1">
        <v>42830</v>
      </c>
      <c r="F238">
        <v>226665</v>
      </c>
      <c r="G238" t="s">
        <v>10</v>
      </c>
      <c r="H238" s="2">
        <v>42830.234664351854</v>
      </c>
      <c r="I238">
        <f t="shared" si="9"/>
        <v>2819</v>
      </c>
      <c r="J238">
        <f t="shared" si="10"/>
        <v>7</v>
      </c>
      <c r="L238" t="s">
        <v>257</v>
      </c>
      <c r="M238" t="s">
        <v>311</v>
      </c>
      <c r="N238">
        <v>92691</v>
      </c>
    </row>
    <row r="239" spans="1:14" x14ac:dyDescent="0.3">
      <c r="A239" t="s">
        <v>192</v>
      </c>
      <c r="B239" t="s">
        <v>193</v>
      </c>
      <c r="C239">
        <v>16233</v>
      </c>
      <c r="D239" s="1">
        <v>40011</v>
      </c>
      <c r="E239" s="1">
        <v>42401</v>
      </c>
      <c r="F239">
        <v>185964</v>
      </c>
      <c r="G239" t="s">
        <v>10</v>
      </c>
      <c r="H239" s="2">
        <v>42401.558171296296</v>
      </c>
      <c r="I239">
        <f t="shared" si="9"/>
        <v>2390</v>
      </c>
      <c r="J239">
        <f t="shared" si="10"/>
        <v>1</v>
      </c>
      <c r="L239" t="s">
        <v>257</v>
      </c>
      <c r="M239" t="s">
        <v>312</v>
      </c>
      <c r="N239">
        <v>92692</v>
      </c>
    </row>
    <row r="240" spans="1:14" x14ac:dyDescent="0.3">
      <c r="A240" t="s">
        <v>192</v>
      </c>
      <c r="B240" t="s">
        <v>193</v>
      </c>
      <c r="C240">
        <v>16233</v>
      </c>
      <c r="D240" s="1">
        <v>40011</v>
      </c>
      <c r="E240" s="1">
        <v>42468</v>
      </c>
      <c r="F240">
        <v>193519</v>
      </c>
      <c r="G240" t="s">
        <v>10</v>
      </c>
      <c r="H240" s="2">
        <v>42468.344444444447</v>
      </c>
      <c r="I240">
        <f t="shared" si="9"/>
        <v>2457</v>
      </c>
      <c r="J240">
        <f t="shared" si="10"/>
        <v>2</v>
      </c>
      <c r="L240" t="s">
        <v>257</v>
      </c>
      <c r="M240" t="s">
        <v>293</v>
      </c>
      <c r="N240">
        <v>92693</v>
      </c>
    </row>
    <row r="241" spans="1:14" x14ac:dyDescent="0.3">
      <c r="A241" t="s">
        <v>192</v>
      </c>
      <c r="B241" t="s">
        <v>193</v>
      </c>
      <c r="C241">
        <v>16233</v>
      </c>
      <c r="D241" s="1">
        <v>40011</v>
      </c>
      <c r="E241" s="1">
        <v>42528</v>
      </c>
      <c r="F241">
        <v>200181</v>
      </c>
      <c r="G241" t="s">
        <v>10</v>
      </c>
      <c r="H241" s="2">
        <v>42528.291932870372</v>
      </c>
      <c r="I241">
        <f t="shared" si="9"/>
        <v>2517</v>
      </c>
      <c r="J241">
        <f t="shared" si="10"/>
        <v>3</v>
      </c>
      <c r="L241" t="s">
        <v>257</v>
      </c>
      <c r="M241" t="s">
        <v>313</v>
      </c>
      <c r="N241">
        <v>92694</v>
      </c>
    </row>
    <row r="242" spans="1:14" x14ac:dyDescent="0.3">
      <c r="A242" t="s">
        <v>192</v>
      </c>
      <c r="B242" t="s">
        <v>193</v>
      </c>
      <c r="C242">
        <v>16233</v>
      </c>
      <c r="D242" s="1">
        <v>40011</v>
      </c>
      <c r="E242" s="1">
        <v>42574</v>
      </c>
      <c r="F242">
        <v>204935</v>
      </c>
      <c r="G242" t="s">
        <v>10</v>
      </c>
      <c r="H242" s="2">
        <v>42574.292581018519</v>
      </c>
      <c r="I242">
        <f t="shared" si="9"/>
        <v>2563</v>
      </c>
      <c r="J242">
        <f t="shared" si="10"/>
        <v>4</v>
      </c>
      <c r="L242" t="s">
        <v>257</v>
      </c>
      <c r="M242" t="s">
        <v>314</v>
      </c>
      <c r="N242">
        <v>92695</v>
      </c>
    </row>
    <row r="243" spans="1:14" x14ac:dyDescent="0.3">
      <c r="A243" t="s">
        <v>192</v>
      </c>
      <c r="B243" t="s">
        <v>193</v>
      </c>
      <c r="C243">
        <v>16233</v>
      </c>
      <c r="D243" s="1">
        <v>40011</v>
      </c>
      <c r="E243" s="1">
        <v>42636</v>
      </c>
      <c r="F243">
        <v>210976</v>
      </c>
      <c r="G243" t="s">
        <v>26</v>
      </c>
      <c r="H243" s="2">
        <v>42636.568194444444</v>
      </c>
      <c r="I243">
        <f t="shared" si="9"/>
        <v>2625</v>
      </c>
      <c r="J243">
        <f t="shared" si="10"/>
        <v>5</v>
      </c>
      <c r="L243" t="s">
        <v>257</v>
      </c>
      <c r="M243" t="s">
        <v>315</v>
      </c>
      <c r="N243">
        <v>92696</v>
      </c>
    </row>
    <row r="244" spans="1:14" x14ac:dyDescent="0.3">
      <c r="A244" t="s">
        <v>192</v>
      </c>
      <c r="B244" t="s">
        <v>193</v>
      </c>
      <c r="C244">
        <v>16233</v>
      </c>
      <c r="D244" s="1">
        <v>40011</v>
      </c>
      <c r="E244" s="1">
        <v>42699</v>
      </c>
      <c r="F244">
        <v>215263</v>
      </c>
      <c r="G244" t="s">
        <v>26</v>
      </c>
      <c r="H244" s="2">
        <v>42699.279062499998</v>
      </c>
      <c r="I244">
        <f t="shared" si="9"/>
        <v>2688</v>
      </c>
      <c r="J244">
        <f t="shared" si="10"/>
        <v>6</v>
      </c>
      <c r="L244" t="s">
        <v>257</v>
      </c>
      <c r="M244" t="s">
        <v>317</v>
      </c>
      <c r="N244">
        <v>92697</v>
      </c>
    </row>
    <row r="245" spans="1:14" x14ac:dyDescent="0.3">
      <c r="A245" t="s">
        <v>192</v>
      </c>
      <c r="B245" t="s">
        <v>193</v>
      </c>
      <c r="C245">
        <v>16233</v>
      </c>
      <c r="D245" s="1">
        <v>40011</v>
      </c>
      <c r="E245" s="1">
        <v>42830</v>
      </c>
      <c r="F245">
        <v>226684</v>
      </c>
      <c r="G245" t="s">
        <v>26</v>
      </c>
      <c r="H245" s="2">
        <v>42830.305659722224</v>
      </c>
      <c r="I245">
        <f t="shared" si="9"/>
        <v>2819</v>
      </c>
      <c r="J245">
        <f t="shared" si="10"/>
        <v>7</v>
      </c>
      <c r="L245" t="s">
        <v>257</v>
      </c>
      <c r="M245" t="s">
        <v>321</v>
      </c>
      <c r="N245">
        <v>92698</v>
      </c>
    </row>
    <row r="246" spans="1:14" x14ac:dyDescent="0.3">
      <c r="A246" t="s">
        <v>192</v>
      </c>
      <c r="B246" t="s">
        <v>211</v>
      </c>
      <c r="C246">
        <v>16234</v>
      </c>
      <c r="D246" s="1">
        <v>40011</v>
      </c>
      <c r="E246" s="1">
        <v>42404</v>
      </c>
      <c r="F246">
        <v>187252</v>
      </c>
      <c r="G246" t="s">
        <v>26</v>
      </c>
      <c r="H246" s="2">
        <v>42404.474710648145</v>
      </c>
      <c r="I246">
        <f t="shared" si="9"/>
        <v>2393</v>
      </c>
      <c r="J246">
        <f t="shared" si="10"/>
        <v>1</v>
      </c>
      <c r="L246" t="s">
        <v>257</v>
      </c>
      <c r="M246" t="s">
        <v>322</v>
      </c>
      <c r="N246">
        <v>92699</v>
      </c>
    </row>
    <row r="247" spans="1:14" x14ac:dyDescent="0.3">
      <c r="A247" t="s">
        <v>192</v>
      </c>
      <c r="B247" t="s">
        <v>211</v>
      </c>
      <c r="C247">
        <v>16234</v>
      </c>
      <c r="D247" s="1">
        <v>40011</v>
      </c>
      <c r="E247" s="1">
        <v>42468</v>
      </c>
      <c r="F247">
        <v>193515</v>
      </c>
      <c r="G247" t="s">
        <v>10</v>
      </c>
      <c r="H247" s="2">
        <v>42468.344259259262</v>
      </c>
      <c r="I247">
        <f t="shared" si="9"/>
        <v>2457</v>
      </c>
      <c r="J247">
        <f t="shared" si="10"/>
        <v>2</v>
      </c>
      <c r="L247" t="s">
        <v>257</v>
      </c>
      <c r="M247" t="s">
        <v>294</v>
      </c>
      <c r="N247">
        <v>92700</v>
      </c>
    </row>
    <row r="248" spans="1:14" x14ac:dyDescent="0.3">
      <c r="A248" t="s">
        <v>192</v>
      </c>
      <c r="B248" t="s">
        <v>211</v>
      </c>
      <c r="C248">
        <v>16234</v>
      </c>
      <c r="D248" s="1">
        <v>40011</v>
      </c>
      <c r="E248" s="1">
        <v>42528</v>
      </c>
      <c r="F248">
        <v>200183</v>
      </c>
      <c r="G248" t="s">
        <v>10</v>
      </c>
      <c r="H248" s="2">
        <v>42528.29546296296</v>
      </c>
      <c r="I248">
        <f t="shared" si="9"/>
        <v>2517</v>
      </c>
      <c r="J248">
        <f t="shared" si="10"/>
        <v>3</v>
      </c>
      <c r="L248" t="s">
        <v>257</v>
      </c>
      <c r="M248" t="s">
        <v>296</v>
      </c>
      <c r="N248">
        <v>92701</v>
      </c>
    </row>
    <row r="249" spans="1:14" x14ac:dyDescent="0.3">
      <c r="A249" t="s">
        <v>192</v>
      </c>
      <c r="B249" t="s">
        <v>211</v>
      </c>
      <c r="C249">
        <v>16234</v>
      </c>
      <c r="D249" s="1">
        <v>40011</v>
      </c>
      <c r="E249" s="1">
        <v>42574</v>
      </c>
      <c r="F249">
        <v>204936</v>
      </c>
      <c r="G249" t="s">
        <v>10</v>
      </c>
      <c r="H249" s="2">
        <v>42574.292662037034</v>
      </c>
      <c r="I249">
        <f t="shared" si="9"/>
        <v>2563</v>
      </c>
      <c r="J249">
        <f t="shared" si="10"/>
        <v>4</v>
      </c>
      <c r="L249" t="s">
        <v>257</v>
      </c>
      <c r="M249" t="s">
        <v>297</v>
      </c>
      <c r="N249">
        <v>92702</v>
      </c>
    </row>
    <row r="250" spans="1:14" x14ac:dyDescent="0.3">
      <c r="A250" t="s">
        <v>192</v>
      </c>
      <c r="B250" t="s">
        <v>211</v>
      </c>
      <c r="C250">
        <v>16234</v>
      </c>
      <c r="D250" s="1">
        <v>40011</v>
      </c>
      <c r="E250" s="1">
        <v>42636</v>
      </c>
      <c r="F250">
        <v>210988</v>
      </c>
      <c r="G250" t="s">
        <v>10</v>
      </c>
      <c r="H250" s="2">
        <v>42636.576840277776</v>
      </c>
      <c r="I250">
        <f t="shared" si="9"/>
        <v>2625</v>
      </c>
      <c r="J250">
        <f t="shared" si="10"/>
        <v>5</v>
      </c>
      <c r="L250" t="s">
        <v>257</v>
      </c>
      <c r="M250" t="s">
        <v>299</v>
      </c>
      <c r="N250">
        <v>92703</v>
      </c>
    </row>
    <row r="251" spans="1:14" x14ac:dyDescent="0.3">
      <c r="A251" t="s">
        <v>192</v>
      </c>
      <c r="B251" t="s">
        <v>211</v>
      </c>
      <c r="C251">
        <v>16234</v>
      </c>
      <c r="D251" s="1">
        <v>40011</v>
      </c>
      <c r="E251" s="1">
        <v>42699</v>
      </c>
      <c r="F251">
        <v>215302</v>
      </c>
      <c r="G251" t="s">
        <v>10</v>
      </c>
      <c r="H251" s="2">
        <v>42699.306550925925</v>
      </c>
      <c r="I251">
        <f t="shared" si="9"/>
        <v>2688</v>
      </c>
      <c r="J251">
        <f t="shared" si="10"/>
        <v>6</v>
      </c>
      <c r="L251" t="s">
        <v>257</v>
      </c>
      <c r="M251" t="s">
        <v>298</v>
      </c>
      <c r="N251">
        <v>92704</v>
      </c>
    </row>
    <row r="252" spans="1:14" x14ac:dyDescent="0.3">
      <c r="A252" t="s">
        <v>192</v>
      </c>
      <c r="B252" t="s">
        <v>211</v>
      </c>
      <c r="C252">
        <v>16234</v>
      </c>
      <c r="D252" s="1">
        <v>40011</v>
      </c>
      <c r="E252" s="1">
        <v>42830</v>
      </c>
      <c r="F252">
        <v>226683</v>
      </c>
      <c r="G252" t="s">
        <v>10</v>
      </c>
      <c r="H252" s="2">
        <v>42830.30541666667</v>
      </c>
      <c r="I252">
        <f t="shared" si="9"/>
        <v>2819</v>
      </c>
      <c r="J252">
        <f t="shared" si="10"/>
        <v>7</v>
      </c>
      <c r="L252" t="s">
        <v>257</v>
      </c>
      <c r="M252" t="s">
        <v>295</v>
      </c>
      <c r="N252">
        <v>92705</v>
      </c>
    </row>
    <row r="253" spans="1:14" x14ac:dyDescent="0.3">
      <c r="A253" t="s">
        <v>192</v>
      </c>
      <c r="B253" t="s">
        <v>212</v>
      </c>
      <c r="C253">
        <v>16235</v>
      </c>
      <c r="D253" s="1">
        <v>40011</v>
      </c>
      <c r="E253" s="1">
        <v>42404</v>
      </c>
      <c r="F253">
        <v>187253</v>
      </c>
      <c r="G253" t="s">
        <v>26</v>
      </c>
      <c r="H253" s="2">
        <v>42404.47488425926</v>
      </c>
      <c r="I253">
        <f t="shared" si="9"/>
        <v>2393</v>
      </c>
      <c r="J253">
        <f t="shared" si="10"/>
        <v>1</v>
      </c>
      <c r="L253" t="s">
        <v>257</v>
      </c>
      <c r="M253" t="s">
        <v>323</v>
      </c>
      <c r="N253">
        <v>92706</v>
      </c>
    </row>
    <row r="254" spans="1:14" x14ac:dyDescent="0.3">
      <c r="A254" t="s">
        <v>192</v>
      </c>
      <c r="B254" t="s">
        <v>212</v>
      </c>
      <c r="C254">
        <v>16235</v>
      </c>
      <c r="D254" s="1">
        <v>40011</v>
      </c>
      <c r="E254" s="1">
        <v>42468</v>
      </c>
      <c r="F254">
        <v>193516</v>
      </c>
      <c r="G254" t="s">
        <v>10</v>
      </c>
      <c r="H254" s="2">
        <v>42468.344305555554</v>
      </c>
      <c r="I254">
        <f t="shared" si="9"/>
        <v>2457</v>
      </c>
      <c r="J254">
        <f t="shared" si="10"/>
        <v>2</v>
      </c>
      <c r="L254" t="s">
        <v>257</v>
      </c>
      <c r="M254" t="s">
        <v>316</v>
      </c>
      <c r="N254">
        <v>92707</v>
      </c>
    </row>
    <row r="255" spans="1:14" x14ac:dyDescent="0.3">
      <c r="A255" t="s">
        <v>192</v>
      </c>
      <c r="B255" t="s">
        <v>212</v>
      </c>
      <c r="C255">
        <v>16235</v>
      </c>
      <c r="D255" s="1">
        <v>40011</v>
      </c>
      <c r="E255" s="1">
        <v>42528</v>
      </c>
      <c r="F255">
        <v>200185</v>
      </c>
      <c r="G255" t="s">
        <v>10</v>
      </c>
      <c r="H255" s="2">
        <v>42528.296342592592</v>
      </c>
      <c r="I255">
        <f t="shared" si="9"/>
        <v>2517</v>
      </c>
      <c r="J255">
        <f t="shared" si="10"/>
        <v>3</v>
      </c>
      <c r="L255" t="s">
        <v>257</v>
      </c>
      <c r="M255" t="s">
        <v>303</v>
      </c>
      <c r="N255">
        <v>92708</v>
      </c>
    </row>
    <row r="256" spans="1:14" x14ac:dyDescent="0.3">
      <c r="A256" t="s">
        <v>192</v>
      </c>
      <c r="B256" t="s">
        <v>212</v>
      </c>
      <c r="C256">
        <v>16235</v>
      </c>
      <c r="D256" s="1">
        <v>40011</v>
      </c>
      <c r="E256" s="1">
        <v>42574</v>
      </c>
      <c r="F256">
        <v>204937</v>
      </c>
      <c r="G256" t="s">
        <v>10</v>
      </c>
      <c r="H256" s="2">
        <v>42574.292743055557</v>
      </c>
      <c r="I256">
        <f t="shared" si="9"/>
        <v>2563</v>
      </c>
      <c r="J256">
        <f t="shared" si="10"/>
        <v>4</v>
      </c>
      <c r="L256" t="s">
        <v>224</v>
      </c>
      <c r="M256" t="s">
        <v>223</v>
      </c>
      <c r="N256">
        <v>93048</v>
      </c>
    </row>
    <row r="257" spans="1:14" x14ac:dyDescent="0.3">
      <c r="A257" t="s">
        <v>192</v>
      </c>
      <c r="B257" t="s">
        <v>212</v>
      </c>
      <c r="C257">
        <v>16235</v>
      </c>
      <c r="D257" s="1">
        <v>40011</v>
      </c>
      <c r="E257" s="1">
        <v>42636</v>
      </c>
      <c r="F257">
        <v>210989</v>
      </c>
      <c r="G257" t="s">
        <v>10</v>
      </c>
      <c r="H257" s="2">
        <v>42636.576932870368</v>
      </c>
      <c r="I257">
        <f t="shared" si="9"/>
        <v>2625</v>
      </c>
      <c r="J257">
        <f t="shared" si="10"/>
        <v>5</v>
      </c>
      <c r="L257" t="s">
        <v>224</v>
      </c>
      <c r="M257" t="s">
        <v>225</v>
      </c>
      <c r="N257">
        <v>93049</v>
      </c>
    </row>
    <row r="258" spans="1:14" x14ac:dyDescent="0.3">
      <c r="A258" t="s">
        <v>192</v>
      </c>
      <c r="B258" t="s">
        <v>212</v>
      </c>
      <c r="C258">
        <v>16235</v>
      </c>
      <c r="D258" s="1">
        <v>40011</v>
      </c>
      <c r="E258" s="1">
        <v>42699</v>
      </c>
      <c r="F258">
        <v>215301</v>
      </c>
      <c r="G258" t="s">
        <v>10</v>
      </c>
      <c r="H258" s="2">
        <v>42699.306284722225</v>
      </c>
      <c r="I258">
        <f t="shared" ref="I258:I321" si="11">DATEDIF(D258,E258,"D")</f>
        <v>2688</v>
      </c>
      <c r="J258">
        <f t="shared" si="10"/>
        <v>6</v>
      </c>
      <c r="L258" t="s">
        <v>224</v>
      </c>
      <c r="M258" t="s">
        <v>226</v>
      </c>
      <c r="N258">
        <v>93050</v>
      </c>
    </row>
    <row r="259" spans="1:14" x14ac:dyDescent="0.3">
      <c r="A259" t="s">
        <v>192</v>
      </c>
      <c r="B259" t="s">
        <v>212</v>
      </c>
      <c r="C259">
        <v>16235</v>
      </c>
      <c r="D259" s="1">
        <v>40011</v>
      </c>
      <c r="E259" s="1">
        <v>42830</v>
      </c>
      <c r="F259">
        <v>226669</v>
      </c>
      <c r="G259" t="s">
        <v>10</v>
      </c>
      <c r="H259" s="2">
        <v>42830.281087962961</v>
      </c>
      <c r="I259">
        <f t="shared" si="11"/>
        <v>2819</v>
      </c>
      <c r="J259">
        <f t="shared" si="10"/>
        <v>7</v>
      </c>
      <c r="L259" t="s">
        <v>224</v>
      </c>
      <c r="M259" t="s">
        <v>227</v>
      </c>
      <c r="N259">
        <v>93051</v>
      </c>
    </row>
    <row r="260" spans="1:14" x14ac:dyDescent="0.3">
      <c r="A260" t="s">
        <v>192</v>
      </c>
      <c r="B260" t="s">
        <v>213</v>
      </c>
      <c r="C260">
        <v>16236</v>
      </c>
      <c r="D260" s="1">
        <v>40011</v>
      </c>
      <c r="E260" s="1">
        <v>42404</v>
      </c>
      <c r="F260">
        <v>187254</v>
      </c>
      <c r="G260" t="s">
        <v>26</v>
      </c>
      <c r="H260" s="2">
        <v>42404.475590277776</v>
      </c>
      <c r="I260">
        <f t="shared" si="11"/>
        <v>2393</v>
      </c>
      <c r="J260">
        <f t="shared" si="10"/>
        <v>1</v>
      </c>
      <c r="L260" t="s">
        <v>224</v>
      </c>
      <c r="M260" t="s">
        <v>242</v>
      </c>
      <c r="N260">
        <v>93052</v>
      </c>
    </row>
    <row r="261" spans="1:14" x14ac:dyDescent="0.3">
      <c r="A261" t="s">
        <v>192</v>
      </c>
      <c r="B261" t="s">
        <v>213</v>
      </c>
      <c r="C261">
        <v>16236</v>
      </c>
      <c r="D261" s="1">
        <v>40011</v>
      </c>
      <c r="E261" s="1">
        <v>42468</v>
      </c>
      <c r="F261">
        <v>193517</v>
      </c>
      <c r="G261" t="s">
        <v>10</v>
      </c>
      <c r="H261" s="2">
        <v>42468.344351851854</v>
      </c>
      <c r="I261">
        <f t="shared" si="11"/>
        <v>2457</v>
      </c>
      <c r="J261">
        <f t="shared" si="10"/>
        <v>2</v>
      </c>
      <c r="L261" t="s">
        <v>224</v>
      </c>
      <c r="M261" t="s">
        <v>228</v>
      </c>
      <c r="N261">
        <v>93053</v>
      </c>
    </row>
    <row r="262" spans="1:14" x14ac:dyDescent="0.3">
      <c r="A262" t="s">
        <v>192</v>
      </c>
      <c r="B262" t="s">
        <v>213</v>
      </c>
      <c r="C262">
        <v>16236</v>
      </c>
      <c r="D262" s="1">
        <v>40011</v>
      </c>
      <c r="E262" s="1">
        <v>42528</v>
      </c>
      <c r="F262">
        <v>200187</v>
      </c>
      <c r="G262" t="s">
        <v>10</v>
      </c>
      <c r="H262" s="2">
        <v>42528.303749999999</v>
      </c>
      <c r="I262">
        <f t="shared" si="11"/>
        <v>2517</v>
      </c>
      <c r="J262">
        <f t="shared" si="10"/>
        <v>3</v>
      </c>
      <c r="L262" t="s">
        <v>224</v>
      </c>
      <c r="M262" t="s">
        <v>231</v>
      </c>
      <c r="N262">
        <v>93054</v>
      </c>
    </row>
    <row r="263" spans="1:14" x14ac:dyDescent="0.3">
      <c r="A263" t="s">
        <v>192</v>
      </c>
      <c r="B263" t="s">
        <v>213</v>
      </c>
      <c r="C263">
        <v>16236</v>
      </c>
      <c r="D263" s="1">
        <v>40011</v>
      </c>
      <c r="E263" s="1">
        <v>42574</v>
      </c>
      <c r="F263">
        <v>204938</v>
      </c>
      <c r="G263" t="s">
        <v>10</v>
      </c>
      <c r="H263" s="2">
        <v>42574.293171296296</v>
      </c>
      <c r="I263">
        <f t="shared" si="11"/>
        <v>2563</v>
      </c>
      <c r="J263">
        <f t="shared" si="10"/>
        <v>4</v>
      </c>
      <c r="L263" t="s">
        <v>224</v>
      </c>
      <c r="M263" t="s">
        <v>230</v>
      </c>
      <c r="N263">
        <v>93055</v>
      </c>
    </row>
    <row r="264" spans="1:14" x14ac:dyDescent="0.3">
      <c r="A264" t="s">
        <v>192</v>
      </c>
      <c r="B264" t="s">
        <v>213</v>
      </c>
      <c r="C264">
        <v>16236</v>
      </c>
      <c r="D264" s="1">
        <v>40011</v>
      </c>
      <c r="E264" s="1">
        <v>42636</v>
      </c>
      <c r="F264">
        <v>210990</v>
      </c>
      <c r="G264" t="s">
        <v>10</v>
      </c>
      <c r="H264" s="2">
        <v>42636.579386574071</v>
      </c>
      <c r="I264">
        <f t="shared" si="11"/>
        <v>2625</v>
      </c>
      <c r="J264">
        <f t="shared" si="10"/>
        <v>5</v>
      </c>
      <c r="L264" t="s">
        <v>224</v>
      </c>
      <c r="M264" t="s">
        <v>229</v>
      </c>
      <c r="N264">
        <v>93056</v>
      </c>
    </row>
    <row r="265" spans="1:14" x14ac:dyDescent="0.3">
      <c r="A265" t="s">
        <v>192</v>
      </c>
      <c r="B265" t="s">
        <v>213</v>
      </c>
      <c r="C265">
        <v>16236</v>
      </c>
      <c r="D265" s="1">
        <v>40011</v>
      </c>
      <c r="E265" s="1">
        <v>42699</v>
      </c>
      <c r="F265">
        <v>215300</v>
      </c>
      <c r="G265" t="s">
        <v>10</v>
      </c>
      <c r="H265" s="2">
        <v>42699.306180555555</v>
      </c>
      <c r="I265">
        <f t="shared" si="11"/>
        <v>2688</v>
      </c>
      <c r="J265">
        <f t="shared" si="10"/>
        <v>6</v>
      </c>
      <c r="L265" t="s">
        <v>224</v>
      </c>
      <c r="M265" t="s">
        <v>243</v>
      </c>
      <c r="N265">
        <v>93057</v>
      </c>
    </row>
    <row r="266" spans="1:14" x14ac:dyDescent="0.3">
      <c r="A266" t="s">
        <v>192</v>
      </c>
      <c r="B266" t="s">
        <v>213</v>
      </c>
      <c r="C266">
        <v>16236</v>
      </c>
      <c r="D266" s="1">
        <v>40011</v>
      </c>
      <c r="E266" s="1">
        <v>42830</v>
      </c>
      <c r="F266">
        <v>226670</v>
      </c>
      <c r="G266" t="s">
        <v>10</v>
      </c>
      <c r="H266" s="2">
        <v>42830.281365740739</v>
      </c>
      <c r="I266">
        <f t="shared" si="11"/>
        <v>2819</v>
      </c>
      <c r="J266">
        <f t="shared" si="10"/>
        <v>7</v>
      </c>
      <c r="L266" t="s">
        <v>224</v>
      </c>
      <c r="M266" t="s">
        <v>244</v>
      </c>
      <c r="N266">
        <v>93058</v>
      </c>
    </row>
    <row r="267" spans="1:14" x14ac:dyDescent="0.3">
      <c r="A267" t="s">
        <v>192</v>
      </c>
      <c r="B267" t="s">
        <v>197</v>
      </c>
      <c r="C267">
        <v>16237</v>
      </c>
      <c r="D267" s="1">
        <v>40011</v>
      </c>
      <c r="E267" s="1">
        <v>42404</v>
      </c>
      <c r="F267">
        <v>187216</v>
      </c>
      <c r="G267" t="s">
        <v>10</v>
      </c>
      <c r="H267" s="2">
        <v>42404.454583333332</v>
      </c>
      <c r="I267">
        <f t="shared" si="11"/>
        <v>2393</v>
      </c>
      <c r="J267">
        <f t="shared" si="10"/>
        <v>1</v>
      </c>
      <c r="L267" t="s">
        <v>224</v>
      </c>
      <c r="M267" t="s">
        <v>252</v>
      </c>
      <c r="N267">
        <v>93059</v>
      </c>
    </row>
    <row r="268" spans="1:14" x14ac:dyDescent="0.3">
      <c r="A268" t="s">
        <v>192</v>
      </c>
      <c r="B268" t="s">
        <v>197</v>
      </c>
      <c r="C268">
        <v>16237</v>
      </c>
      <c r="D268" s="1">
        <v>40011</v>
      </c>
      <c r="E268" s="1">
        <v>42472</v>
      </c>
      <c r="F268">
        <v>194510</v>
      </c>
      <c r="G268" t="s">
        <v>10</v>
      </c>
      <c r="H268" s="2">
        <v>42472.484155092592</v>
      </c>
      <c r="I268">
        <f t="shared" si="11"/>
        <v>2461</v>
      </c>
      <c r="J268">
        <f t="shared" si="10"/>
        <v>2</v>
      </c>
      <c r="L268" t="s">
        <v>224</v>
      </c>
      <c r="M268" t="s">
        <v>232</v>
      </c>
      <c r="N268">
        <v>93060</v>
      </c>
    </row>
    <row r="269" spans="1:14" x14ac:dyDescent="0.3">
      <c r="A269" t="s">
        <v>192</v>
      </c>
      <c r="B269" t="s">
        <v>197</v>
      </c>
      <c r="C269">
        <v>16237</v>
      </c>
      <c r="D269" s="1">
        <v>40011</v>
      </c>
      <c r="E269" s="1">
        <v>42515</v>
      </c>
      <c r="F269">
        <v>197271</v>
      </c>
      <c r="G269" t="s">
        <v>10</v>
      </c>
      <c r="H269" s="2">
        <v>42515.522789351853</v>
      </c>
      <c r="I269">
        <f t="shared" si="11"/>
        <v>2504</v>
      </c>
      <c r="J269">
        <f t="shared" si="10"/>
        <v>3</v>
      </c>
      <c r="L269" t="s">
        <v>224</v>
      </c>
      <c r="M269" t="s">
        <v>245</v>
      </c>
      <c r="N269">
        <v>93061</v>
      </c>
    </row>
    <row r="270" spans="1:14" x14ac:dyDescent="0.3">
      <c r="A270" t="s">
        <v>192</v>
      </c>
      <c r="B270" t="s">
        <v>197</v>
      </c>
      <c r="C270">
        <v>16237</v>
      </c>
      <c r="D270" s="1">
        <v>40011</v>
      </c>
      <c r="E270" s="1">
        <v>42583</v>
      </c>
      <c r="F270">
        <v>206284</v>
      </c>
      <c r="G270" t="s">
        <v>10</v>
      </c>
      <c r="H270" s="2">
        <v>42583.229733796295</v>
      </c>
      <c r="I270">
        <f t="shared" si="11"/>
        <v>2572</v>
      </c>
      <c r="J270">
        <f t="shared" si="10"/>
        <v>4</v>
      </c>
      <c r="L270" t="s">
        <v>224</v>
      </c>
      <c r="M270" t="s">
        <v>248</v>
      </c>
      <c r="N270">
        <v>93062</v>
      </c>
    </row>
    <row r="271" spans="1:14" x14ac:dyDescent="0.3">
      <c r="A271" t="s">
        <v>192</v>
      </c>
      <c r="B271" t="s">
        <v>197</v>
      </c>
      <c r="C271">
        <v>16237</v>
      </c>
      <c r="D271" s="1">
        <v>40011</v>
      </c>
      <c r="E271" s="1">
        <v>42636</v>
      </c>
      <c r="F271">
        <v>210998</v>
      </c>
      <c r="G271" t="s">
        <v>10</v>
      </c>
      <c r="H271" s="2">
        <v>42636.586030092592</v>
      </c>
      <c r="I271">
        <f t="shared" si="11"/>
        <v>2625</v>
      </c>
      <c r="J271">
        <f t="shared" si="10"/>
        <v>5</v>
      </c>
      <c r="L271" t="s">
        <v>224</v>
      </c>
      <c r="M271" t="s">
        <v>247</v>
      </c>
      <c r="N271">
        <v>93063</v>
      </c>
    </row>
    <row r="272" spans="1:14" x14ac:dyDescent="0.3">
      <c r="A272" t="s">
        <v>192</v>
      </c>
      <c r="B272" t="s">
        <v>197</v>
      </c>
      <c r="C272">
        <v>16237</v>
      </c>
      <c r="D272" s="1">
        <v>40011</v>
      </c>
      <c r="E272" s="1">
        <v>42703</v>
      </c>
      <c r="F272">
        <v>215836</v>
      </c>
      <c r="G272" t="s">
        <v>10</v>
      </c>
      <c r="H272" s="2">
        <v>42703.450995370367</v>
      </c>
      <c r="I272">
        <f t="shared" si="11"/>
        <v>2692</v>
      </c>
      <c r="J272">
        <f t="shared" si="10"/>
        <v>6</v>
      </c>
      <c r="L272" t="s">
        <v>224</v>
      </c>
      <c r="M272" t="s">
        <v>246</v>
      </c>
      <c r="N272">
        <v>93064</v>
      </c>
    </row>
    <row r="273" spans="1:14" x14ac:dyDescent="0.3">
      <c r="A273" t="s">
        <v>192</v>
      </c>
      <c r="B273" t="s">
        <v>197</v>
      </c>
      <c r="C273">
        <v>16237</v>
      </c>
      <c r="D273" s="1">
        <v>40011</v>
      </c>
      <c r="E273" s="1">
        <v>42830</v>
      </c>
      <c r="F273">
        <v>226696</v>
      </c>
      <c r="G273" t="s">
        <v>10</v>
      </c>
      <c r="H273" s="2">
        <v>42830.307916666665</v>
      </c>
      <c r="I273">
        <f t="shared" si="11"/>
        <v>2819</v>
      </c>
      <c r="J273">
        <f t="shared" si="10"/>
        <v>7</v>
      </c>
      <c r="L273" t="s">
        <v>224</v>
      </c>
      <c r="M273" t="s">
        <v>255</v>
      </c>
      <c r="N273">
        <v>93065</v>
      </c>
    </row>
    <row r="274" spans="1:14" x14ac:dyDescent="0.3">
      <c r="A274" t="s">
        <v>192</v>
      </c>
      <c r="B274" t="s">
        <v>200</v>
      </c>
      <c r="C274">
        <v>16238</v>
      </c>
      <c r="D274" s="1">
        <v>40011</v>
      </c>
      <c r="E274" s="1">
        <v>42404</v>
      </c>
      <c r="F274">
        <v>187223</v>
      </c>
      <c r="G274" t="s">
        <v>26</v>
      </c>
      <c r="H274" s="2">
        <v>42404.45884259259</v>
      </c>
      <c r="I274">
        <f t="shared" si="11"/>
        <v>2393</v>
      </c>
      <c r="J274">
        <f t="shared" si="10"/>
        <v>1</v>
      </c>
      <c r="L274" t="s">
        <v>224</v>
      </c>
      <c r="M274" t="s">
        <v>233</v>
      </c>
      <c r="N274">
        <v>93066</v>
      </c>
    </row>
    <row r="275" spans="1:14" x14ac:dyDescent="0.3">
      <c r="A275" t="s">
        <v>192</v>
      </c>
      <c r="B275" t="s">
        <v>200</v>
      </c>
      <c r="C275">
        <v>16238</v>
      </c>
      <c r="D275" s="1">
        <v>40011</v>
      </c>
      <c r="E275" s="1">
        <v>42472</v>
      </c>
      <c r="F275">
        <v>194483</v>
      </c>
      <c r="G275" t="s">
        <v>26</v>
      </c>
      <c r="H275" s="2">
        <v>42472.479351851849</v>
      </c>
      <c r="I275">
        <f t="shared" si="11"/>
        <v>2461</v>
      </c>
      <c r="J275">
        <f t="shared" si="10"/>
        <v>2</v>
      </c>
      <c r="L275" t="s">
        <v>224</v>
      </c>
      <c r="M275" t="s">
        <v>249</v>
      </c>
      <c r="N275">
        <v>93067</v>
      </c>
    </row>
    <row r="276" spans="1:14" x14ac:dyDescent="0.3">
      <c r="A276" t="s">
        <v>192</v>
      </c>
      <c r="B276" t="s">
        <v>200</v>
      </c>
      <c r="C276">
        <v>16238</v>
      </c>
      <c r="D276" s="1">
        <v>40011</v>
      </c>
      <c r="E276" s="1">
        <v>42527</v>
      </c>
      <c r="F276">
        <v>199983</v>
      </c>
      <c r="G276" t="s">
        <v>26</v>
      </c>
      <c r="H276" s="2">
        <v>42527.237523148149</v>
      </c>
      <c r="I276">
        <f t="shared" si="11"/>
        <v>2516</v>
      </c>
      <c r="J276">
        <f t="shared" si="10"/>
        <v>3</v>
      </c>
      <c r="L276" t="s">
        <v>224</v>
      </c>
      <c r="M276" t="s">
        <v>234</v>
      </c>
      <c r="N276">
        <v>93068</v>
      </c>
    </row>
    <row r="277" spans="1:14" x14ac:dyDescent="0.3">
      <c r="A277" t="s">
        <v>192</v>
      </c>
      <c r="B277" t="s">
        <v>200</v>
      </c>
      <c r="C277">
        <v>16238</v>
      </c>
      <c r="D277" s="1">
        <v>40011</v>
      </c>
      <c r="E277" s="1">
        <v>42572</v>
      </c>
      <c r="F277">
        <v>204423</v>
      </c>
      <c r="G277" t="s">
        <v>10</v>
      </c>
      <c r="H277" s="2">
        <v>42572.591574074075</v>
      </c>
      <c r="I277">
        <f t="shared" si="11"/>
        <v>2561</v>
      </c>
      <c r="J277">
        <f t="shared" si="10"/>
        <v>4</v>
      </c>
      <c r="L277" t="s">
        <v>224</v>
      </c>
      <c r="M277" t="s">
        <v>235</v>
      </c>
      <c r="N277">
        <v>93069</v>
      </c>
    </row>
    <row r="278" spans="1:14" x14ac:dyDescent="0.3">
      <c r="A278" t="s">
        <v>192</v>
      </c>
      <c r="B278" t="s">
        <v>200</v>
      </c>
      <c r="C278">
        <v>16238</v>
      </c>
      <c r="D278" s="1">
        <v>40011</v>
      </c>
      <c r="E278" s="1">
        <v>42636</v>
      </c>
      <c r="F278">
        <v>210999</v>
      </c>
      <c r="G278" t="s">
        <v>10</v>
      </c>
      <c r="H278" s="2">
        <v>42636.586365740739</v>
      </c>
      <c r="I278">
        <f t="shared" si="11"/>
        <v>2625</v>
      </c>
      <c r="J278">
        <f t="shared" si="10"/>
        <v>5</v>
      </c>
      <c r="L278" t="s">
        <v>224</v>
      </c>
      <c r="M278" t="s">
        <v>237</v>
      </c>
      <c r="N278">
        <v>93070</v>
      </c>
    </row>
    <row r="279" spans="1:14" x14ac:dyDescent="0.3">
      <c r="A279" t="s">
        <v>192</v>
      </c>
      <c r="B279" t="s">
        <v>200</v>
      </c>
      <c r="C279">
        <v>16238</v>
      </c>
      <c r="D279" s="1">
        <v>40011</v>
      </c>
      <c r="E279" s="1">
        <v>42703</v>
      </c>
      <c r="F279">
        <v>215837</v>
      </c>
      <c r="G279" t="s">
        <v>10</v>
      </c>
      <c r="H279" s="2">
        <v>42703.451099537036</v>
      </c>
      <c r="I279">
        <f t="shared" si="11"/>
        <v>2692</v>
      </c>
      <c r="J279">
        <f t="shared" ref="J279:J342" si="12">IF(C279=C278,J278+1,1)</f>
        <v>6</v>
      </c>
      <c r="L279" t="s">
        <v>224</v>
      </c>
      <c r="M279" t="s">
        <v>236</v>
      </c>
      <c r="N279">
        <v>93071</v>
      </c>
    </row>
    <row r="280" spans="1:14" x14ac:dyDescent="0.3">
      <c r="A280" t="s">
        <v>192</v>
      </c>
      <c r="B280" t="s">
        <v>200</v>
      </c>
      <c r="C280">
        <v>16238</v>
      </c>
      <c r="D280" s="1">
        <v>40011</v>
      </c>
      <c r="E280" s="1">
        <v>42830</v>
      </c>
      <c r="F280">
        <v>226697</v>
      </c>
      <c r="G280" t="s">
        <v>10</v>
      </c>
      <c r="H280" s="2">
        <v>42830.308067129627</v>
      </c>
      <c r="I280">
        <f t="shared" si="11"/>
        <v>2819</v>
      </c>
      <c r="J280">
        <f t="shared" si="12"/>
        <v>7</v>
      </c>
      <c r="L280" t="s">
        <v>224</v>
      </c>
      <c r="M280" t="s">
        <v>238</v>
      </c>
      <c r="N280">
        <v>93072</v>
      </c>
    </row>
    <row r="281" spans="1:14" x14ac:dyDescent="0.3">
      <c r="A281" t="s">
        <v>192</v>
      </c>
      <c r="B281" t="s">
        <v>209</v>
      </c>
      <c r="C281">
        <v>16239</v>
      </c>
      <c r="D281" s="1">
        <v>40011</v>
      </c>
      <c r="E281" s="1">
        <v>42404</v>
      </c>
      <c r="F281">
        <v>187250</v>
      </c>
      <c r="G281" t="s">
        <v>26</v>
      </c>
      <c r="H281" s="2">
        <v>42404.474560185183</v>
      </c>
      <c r="I281">
        <f t="shared" si="11"/>
        <v>2393</v>
      </c>
      <c r="J281">
        <f t="shared" si="12"/>
        <v>1</v>
      </c>
      <c r="L281" t="s">
        <v>224</v>
      </c>
      <c r="M281" t="s">
        <v>239</v>
      </c>
      <c r="N281">
        <v>93073</v>
      </c>
    </row>
    <row r="282" spans="1:14" x14ac:dyDescent="0.3">
      <c r="A282" t="s">
        <v>192</v>
      </c>
      <c r="B282" t="s">
        <v>209</v>
      </c>
      <c r="C282">
        <v>16239</v>
      </c>
      <c r="D282" s="1">
        <v>40011</v>
      </c>
      <c r="E282" s="1">
        <v>42468</v>
      </c>
      <c r="F282">
        <v>193514</v>
      </c>
      <c r="G282" t="s">
        <v>10</v>
      </c>
      <c r="H282" s="2">
        <v>42468.344224537039</v>
      </c>
      <c r="I282">
        <f t="shared" si="11"/>
        <v>2457</v>
      </c>
      <c r="J282">
        <f t="shared" si="12"/>
        <v>2</v>
      </c>
      <c r="L282" t="s">
        <v>224</v>
      </c>
      <c r="M282" t="s">
        <v>240</v>
      </c>
      <c r="N282">
        <v>93074</v>
      </c>
    </row>
    <row r="283" spans="1:14" x14ac:dyDescent="0.3">
      <c r="A283" t="s">
        <v>192</v>
      </c>
      <c r="B283" t="s">
        <v>209</v>
      </c>
      <c r="C283">
        <v>16239</v>
      </c>
      <c r="D283" s="1">
        <v>40011</v>
      </c>
      <c r="E283" s="1">
        <v>42528</v>
      </c>
      <c r="F283">
        <v>200188</v>
      </c>
      <c r="G283" t="s">
        <v>10</v>
      </c>
      <c r="H283" s="2">
        <v>42528.30395833333</v>
      </c>
      <c r="I283">
        <f t="shared" si="11"/>
        <v>2517</v>
      </c>
      <c r="J283">
        <f t="shared" si="12"/>
        <v>3</v>
      </c>
      <c r="L283" t="s">
        <v>224</v>
      </c>
      <c r="M283" t="s">
        <v>250</v>
      </c>
      <c r="N283">
        <v>93075</v>
      </c>
    </row>
    <row r="284" spans="1:14" x14ac:dyDescent="0.3">
      <c r="A284" t="s">
        <v>192</v>
      </c>
      <c r="B284" t="s">
        <v>209</v>
      </c>
      <c r="C284">
        <v>16239</v>
      </c>
      <c r="D284" s="1">
        <v>40011</v>
      </c>
      <c r="E284" s="1">
        <v>42574</v>
      </c>
      <c r="F284">
        <v>204939</v>
      </c>
      <c r="G284" t="s">
        <v>10</v>
      </c>
      <c r="H284" s="2">
        <v>42574.293229166666</v>
      </c>
      <c r="I284">
        <f t="shared" si="11"/>
        <v>2563</v>
      </c>
      <c r="J284">
        <f t="shared" si="12"/>
        <v>4</v>
      </c>
      <c r="L284" t="s">
        <v>224</v>
      </c>
      <c r="M284" t="s">
        <v>241</v>
      </c>
      <c r="N284">
        <v>93076</v>
      </c>
    </row>
    <row r="285" spans="1:14" x14ac:dyDescent="0.3">
      <c r="A285" t="s">
        <v>192</v>
      </c>
      <c r="B285" t="s">
        <v>209</v>
      </c>
      <c r="C285">
        <v>16239</v>
      </c>
      <c r="D285" s="1">
        <v>40011</v>
      </c>
      <c r="E285" s="1">
        <v>42636</v>
      </c>
      <c r="F285">
        <v>210991</v>
      </c>
      <c r="G285" t="s">
        <v>10</v>
      </c>
      <c r="H285" s="2">
        <v>42636.579525462963</v>
      </c>
      <c r="I285">
        <f t="shared" si="11"/>
        <v>2625</v>
      </c>
      <c r="J285">
        <f t="shared" si="12"/>
        <v>5</v>
      </c>
      <c r="L285" t="s">
        <v>224</v>
      </c>
      <c r="M285" t="s">
        <v>253</v>
      </c>
      <c r="N285">
        <v>93077</v>
      </c>
    </row>
    <row r="286" spans="1:14" x14ac:dyDescent="0.3">
      <c r="A286" t="s">
        <v>192</v>
      </c>
      <c r="B286" t="s">
        <v>209</v>
      </c>
      <c r="C286">
        <v>16239</v>
      </c>
      <c r="D286" s="1">
        <v>40011</v>
      </c>
      <c r="E286" s="1">
        <v>42699</v>
      </c>
      <c r="F286">
        <v>215305</v>
      </c>
      <c r="G286" t="s">
        <v>10</v>
      </c>
      <c r="H286" s="2">
        <v>42699.307627314818</v>
      </c>
      <c r="I286">
        <f t="shared" si="11"/>
        <v>2688</v>
      </c>
      <c r="J286">
        <f t="shared" si="12"/>
        <v>6</v>
      </c>
      <c r="L286" t="s">
        <v>224</v>
      </c>
      <c r="M286" t="s">
        <v>251</v>
      </c>
      <c r="N286">
        <v>93078</v>
      </c>
    </row>
    <row r="287" spans="1:14" x14ac:dyDescent="0.3">
      <c r="A287" t="s">
        <v>192</v>
      </c>
      <c r="B287" t="s">
        <v>209</v>
      </c>
      <c r="C287">
        <v>16239</v>
      </c>
      <c r="D287" s="1">
        <v>40011</v>
      </c>
      <c r="E287" s="1">
        <v>42830</v>
      </c>
      <c r="F287">
        <v>226671</v>
      </c>
      <c r="G287" t="s">
        <v>10</v>
      </c>
      <c r="H287" s="2">
        <v>42830.281655092593</v>
      </c>
      <c r="I287">
        <f t="shared" si="11"/>
        <v>2819</v>
      </c>
      <c r="J287">
        <f t="shared" si="12"/>
        <v>7</v>
      </c>
      <c r="L287" t="s">
        <v>224</v>
      </c>
      <c r="M287" t="s">
        <v>254</v>
      </c>
      <c r="N287">
        <v>93079</v>
      </c>
    </row>
    <row r="288" spans="1:14" x14ac:dyDescent="0.3">
      <c r="A288" t="s">
        <v>192</v>
      </c>
      <c r="B288" t="s">
        <v>210</v>
      </c>
      <c r="C288">
        <v>16240</v>
      </c>
      <c r="D288" s="1">
        <v>40011</v>
      </c>
      <c r="E288" s="1">
        <v>42404</v>
      </c>
      <c r="F288">
        <v>187251</v>
      </c>
      <c r="G288" t="s">
        <v>26</v>
      </c>
      <c r="H288" s="2">
        <v>42404.474629629629</v>
      </c>
      <c r="I288">
        <f t="shared" si="11"/>
        <v>2393</v>
      </c>
      <c r="J288">
        <f t="shared" si="12"/>
        <v>1</v>
      </c>
      <c r="L288" t="s">
        <v>149</v>
      </c>
      <c r="M288" t="s">
        <v>148</v>
      </c>
      <c r="N288">
        <v>93291</v>
      </c>
    </row>
    <row r="289" spans="1:14" x14ac:dyDescent="0.3">
      <c r="A289" t="s">
        <v>192</v>
      </c>
      <c r="B289" t="s">
        <v>210</v>
      </c>
      <c r="C289">
        <v>16240</v>
      </c>
      <c r="D289" s="1">
        <v>40011</v>
      </c>
      <c r="E289" s="1">
        <v>42468</v>
      </c>
      <c r="F289">
        <v>193513</v>
      </c>
      <c r="G289" t="s">
        <v>26</v>
      </c>
      <c r="H289" s="2">
        <v>42468.34412037037</v>
      </c>
      <c r="I289">
        <f t="shared" si="11"/>
        <v>2457</v>
      </c>
      <c r="J289">
        <f t="shared" si="12"/>
        <v>2</v>
      </c>
      <c r="L289" t="s">
        <v>149</v>
      </c>
      <c r="M289" t="s">
        <v>150</v>
      </c>
      <c r="N289">
        <v>93292</v>
      </c>
    </row>
    <row r="290" spans="1:14" x14ac:dyDescent="0.3">
      <c r="A290" t="s">
        <v>192</v>
      </c>
      <c r="B290" t="s">
        <v>210</v>
      </c>
      <c r="C290">
        <v>16240</v>
      </c>
      <c r="D290" s="1">
        <v>40011</v>
      </c>
      <c r="E290" s="1">
        <v>42535</v>
      </c>
      <c r="F290">
        <v>201533</v>
      </c>
      <c r="G290" t="s">
        <v>10</v>
      </c>
      <c r="H290" s="2">
        <v>42535.384976851848</v>
      </c>
      <c r="I290">
        <f t="shared" si="11"/>
        <v>2524</v>
      </c>
      <c r="J290">
        <f t="shared" si="12"/>
        <v>3</v>
      </c>
      <c r="L290" t="s">
        <v>149</v>
      </c>
      <c r="M290" t="s">
        <v>157</v>
      </c>
      <c r="N290">
        <v>93293</v>
      </c>
    </row>
    <row r="291" spans="1:14" x14ac:dyDescent="0.3">
      <c r="A291" t="s">
        <v>192</v>
      </c>
      <c r="B291" t="s">
        <v>210</v>
      </c>
      <c r="C291">
        <v>16240</v>
      </c>
      <c r="D291" s="1">
        <v>40011</v>
      </c>
      <c r="E291" s="1">
        <v>42574</v>
      </c>
      <c r="F291">
        <v>204940</v>
      </c>
      <c r="G291" t="s">
        <v>10</v>
      </c>
      <c r="H291" s="2">
        <v>42574.293634259258</v>
      </c>
      <c r="I291">
        <f t="shared" si="11"/>
        <v>2563</v>
      </c>
      <c r="J291">
        <f t="shared" si="12"/>
        <v>4</v>
      </c>
      <c r="L291" t="s">
        <v>149</v>
      </c>
      <c r="M291" t="s">
        <v>158</v>
      </c>
      <c r="N291">
        <v>93294</v>
      </c>
    </row>
    <row r="292" spans="1:14" x14ac:dyDescent="0.3">
      <c r="A292" t="s">
        <v>192</v>
      </c>
      <c r="B292" t="s">
        <v>210</v>
      </c>
      <c r="C292">
        <v>16240</v>
      </c>
      <c r="D292" s="1">
        <v>40011</v>
      </c>
      <c r="E292" s="1">
        <v>42640</v>
      </c>
      <c r="F292">
        <v>211381</v>
      </c>
      <c r="G292" t="s">
        <v>26</v>
      </c>
      <c r="H292" s="2">
        <v>42640.546296296299</v>
      </c>
      <c r="I292">
        <f t="shared" si="11"/>
        <v>2629</v>
      </c>
      <c r="J292">
        <f t="shared" si="12"/>
        <v>5</v>
      </c>
      <c r="L292" t="s">
        <v>149</v>
      </c>
      <c r="M292" t="s">
        <v>159</v>
      </c>
      <c r="N292">
        <v>93295</v>
      </c>
    </row>
    <row r="293" spans="1:14" x14ac:dyDescent="0.3">
      <c r="A293" t="s">
        <v>192</v>
      </c>
      <c r="B293" t="s">
        <v>210</v>
      </c>
      <c r="C293">
        <v>16240</v>
      </c>
      <c r="D293" s="1">
        <v>40011</v>
      </c>
      <c r="E293" s="1">
        <v>42699</v>
      </c>
      <c r="F293">
        <v>215267</v>
      </c>
      <c r="G293" t="s">
        <v>26</v>
      </c>
      <c r="H293" s="2">
        <v>42699.28230324074</v>
      </c>
      <c r="I293">
        <f t="shared" si="11"/>
        <v>2688</v>
      </c>
      <c r="J293">
        <f t="shared" si="12"/>
        <v>6</v>
      </c>
      <c r="L293" t="s">
        <v>149</v>
      </c>
      <c r="M293" t="s">
        <v>160</v>
      </c>
      <c r="N293">
        <v>93296</v>
      </c>
    </row>
    <row r="294" spans="1:14" x14ac:dyDescent="0.3">
      <c r="A294" t="s">
        <v>192</v>
      </c>
      <c r="B294" t="s">
        <v>210</v>
      </c>
      <c r="C294">
        <v>16240</v>
      </c>
      <c r="D294" s="1">
        <v>40011</v>
      </c>
      <c r="E294" s="1">
        <v>42830</v>
      </c>
      <c r="F294">
        <v>226672</v>
      </c>
      <c r="G294" t="s">
        <v>26</v>
      </c>
      <c r="H294" s="2">
        <v>42830.28197916667</v>
      </c>
      <c r="I294">
        <f t="shared" si="11"/>
        <v>2819</v>
      </c>
      <c r="J294">
        <f t="shared" si="12"/>
        <v>7</v>
      </c>
      <c r="L294" t="s">
        <v>149</v>
      </c>
      <c r="M294" t="s">
        <v>151</v>
      </c>
      <c r="N294">
        <v>93297</v>
      </c>
    </row>
    <row r="295" spans="1:14" x14ac:dyDescent="0.3">
      <c r="A295" t="s">
        <v>192</v>
      </c>
      <c r="B295" t="s">
        <v>208</v>
      </c>
      <c r="C295">
        <v>16241</v>
      </c>
      <c r="D295" s="1">
        <v>40011</v>
      </c>
      <c r="E295" s="1">
        <v>42404</v>
      </c>
      <c r="F295">
        <v>187249</v>
      </c>
      <c r="G295" t="s">
        <v>26</v>
      </c>
      <c r="H295" s="2">
        <v>42404.474490740744</v>
      </c>
      <c r="I295">
        <f t="shared" si="11"/>
        <v>2393</v>
      </c>
      <c r="J295">
        <f t="shared" si="12"/>
        <v>1</v>
      </c>
      <c r="L295" t="s">
        <v>149</v>
      </c>
      <c r="M295" t="s">
        <v>152</v>
      </c>
      <c r="N295">
        <v>93298</v>
      </c>
    </row>
    <row r="296" spans="1:14" x14ac:dyDescent="0.3">
      <c r="A296" t="s">
        <v>192</v>
      </c>
      <c r="B296" t="s">
        <v>208</v>
      </c>
      <c r="C296">
        <v>16241</v>
      </c>
      <c r="D296" s="1">
        <v>40011</v>
      </c>
      <c r="E296" s="1">
        <v>42468</v>
      </c>
      <c r="F296">
        <v>193512</v>
      </c>
      <c r="G296" t="s">
        <v>26</v>
      </c>
      <c r="H296" s="2">
        <v>42468.3440625</v>
      </c>
      <c r="I296">
        <f t="shared" si="11"/>
        <v>2457</v>
      </c>
      <c r="J296">
        <f t="shared" si="12"/>
        <v>2</v>
      </c>
      <c r="L296" t="s">
        <v>149</v>
      </c>
      <c r="M296" t="s">
        <v>153</v>
      </c>
      <c r="N296">
        <v>93299</v>
      </c>
    </row>
    <row r="297" spans="1:14" x14ac:dyDescent="0.3">
      <c r="A297" t="s">
        <v>192</v>
      </c>
      <c r="B297" t="s">
        <v>208</v>
      </c>
      <c r="C297">
        <v>16241</v>
      </c>
      <c r="D297" s="1">
        <v>40011</v>
      </c>
      <c r="E297" s="1">
        <v>42535</v>
      </c>
      <c r="F297">
        <v>200939</v>
      </c>
      <c r="G297" t="s">
        <v>26</v>
      </c>
      <c r="H297" s="2">
        <v>42535.297233796293</v>
      </c>
      <c r="I297">
        <f t="shared" si="11"/>
        <v>2524</v>
      </c>
      <c r="J297">
        <f t="shared" si="12"/>
        <v>3</v>
      </c>
      <c r="L297" t="s">
        <v>149</v>
      </c>
      <c r="M297" t="s">
        <v>154</v>
      </c>
      <c r="N297">
        <v>93300</v>
      </c>
    </row>
    <row r="298" spans="1:14" x14ac:dyDescent="0.3">
      <c r="A298" t="s">
        <v>192</v>
      </c>
      <c r="B298" t="s">
        <v>208</v>
      </c>
      <c r="C298">
        <v>16241</v>
      </c>
      <c r="D298" s="1">
        <v>40011</v>
      </c>
      <c r="E298" s="1">
        <v>42586</v>
      </c>
      <c r="F298">
        <v>206823</v>
      </c>
      <c r="G298" t="s">
        <v>22</v>
      </c>
      <c r="H298" s="2">
        <v>42586.381226851852</v>
      </c>
      <c r="I298">
        <f t="shared" si="11"/>
        <v>2575</v>
      </c>
      <c r="J298">
        <f t="shared" si="12"/>
        <v>4</v>
      </c>
      <c r="L298" t="s">
        <v>149</v>
      </c>
      <c r="M298" t="s">
        <v>155</v>
      </c>
      <c r="N298">
        <v>93301</v>
      </c>
    </row>
    <row r="299" spans="1:14" x14ac:dyDescent="0.3">
      <c r="A299" t="s">
        <v>192</v>
      </c>
      <c r="B299" t="s">
        <v>208</v>
      </c>
      <c r="C299">
        <v>16241</v>
      </c>
      <c r="D299" s="1">
        <v>40011</v>
      </c>
      <c r="E299" s="1">
        <v>42641</v>
      </c>
      <c r="F299">
        <v>211517</v>
      </c>
      <c r="G299" t="s">
        <v>10</v>
      </c>
      <c r="H299" s="2">
        <v>42641.52553240741</v>
      </c>
      <c r="I299">
        <f t="shared" si="11"/>
        <v>2630</v>
      </c>
      <c r="J299">
        <f t="shared" si="12"/>
        <v>5</v>
      </c>
      <c r="L299" t="s">
        <v>149</v>
      </c>
      <c r="M299" t="s">
        <v>156</v>
      </c>
      <c r="N299">
        <v>93302</v>
      </c>
    </row>
    <row r="300" spans="1:14" x14ac:dyDescent="0.3">
      <c r="A300" t="s">
        <v>192</v>
      </c>
      <c r="B300" t="s">
        <v>208</v>
      </c>
      <c r="C300">
        <v>16241</v>
      </c>
      <c r="D300" s="1">
        <v>40011</v>
      </c>
      <c r="E300" s="1">
        <v>42699</v>
      </c>
      <c r="F300">
        <v>215304</v>
      </c>
      <c r="G300" t="s">
        <v>10</v>
      </c>
      <c r="H300" s="2">
        <v>42699.307268518518</v>
      </c>
      <c r="I300">
        <f t="shared" si="11"/>
        <v>2688</v>
      </c>
      <c r="J300">
        <f t="shared" si="12"/>
        <v>6</v>
      </c>
      <c r="L300" t="s">
        <v>149</v>
      </c>
      <c r="M300" t="s">
        <v>161</v>
      </c>
      <c r="N300">
        <v>93303</v>
      </c>
    </row>
    <row r="301" spans="1:14" x14ac:dyDescent="0.3">
      <c r="A301" t="s">
        <v>192</v>
      </c>
      <c r="B301" t="s">
        <v>208</v>
      </c>
      <c r="C301">
        <v>16241</v>
      </c>
      <c r="D301" s="1">
        <v>40011</v>
      </c>
      <c r="E301" s="1">
        <v>42830</v>
      </c>
      <c r="F301">
        <v>226673</v>
      </c>
      <c r="G301" t="s">
        <v>26</v>
      </c>
      <c r="H301" s="2">
        <v>42830.285000000003</v>
      </c>
      <c r="I301">
        <f t="shared" si="11"/>
        <v>2819</v>
      </c>
      <c r="J301">
        <f t="shared" si="12"/>
        <v>7</v>
      </c>
      <c r="L301" t="s">
        <v>149</v>
      </c>
      <c r="M301" t="s">
        <v>165</v>
      </c>
      <c r="N301">
        <v>93304</v>
      </c>
    </row>
    <row r="302" spans="1:14" x14ac:dyDescent="0.3">
      <c r="A302" t="s">
        <v>192</v>
      </c>
      <c r="B302" t="s">
        <v>205</v>
      </c>
      <c r="C302">
        <v>16242</v>
      </c>
      <c r="D302" s="1">
        <v>40011</v>
      </c>
      <c r="E302" s="1">
        <v>42404</v>
      </c>
      <c r="F302">
        <v>187246</v>
      </c>
      <c r="G302" t="s">
        <v>26</v>
      </c>
      <c r="H302" s="2">
        <v>42404.472048611111</v>
      </c>
      <c r="I302">
        <f t="shared" si="11"/>
        <v>2393</v>
      </c>
      <c r="J302">
        <f t="shared" si="12"/>
        <v>1</v>
      </c>
      <c r="L302" t="s">
        <v>149</v>
      </c>
      <c r="M302" t="s">
        <v>166</v>
      </c>
      <c r="N302">
        <v>93305</v>
      </c>
    </row>
    <row r="303" spans="1:14" x14ac:dyDescent="0.3">
      <c r="A303" t="s">
        <v>192</v>
      </c>
      <c r="B303" t="s">
        <v>205</v>
      </c>
      <c r="C303">
        <v>16242</v>
      </c>
      <c r="D303" s="1">
        <v>40011</v>
      </c>
      <c r="E303" s="1">
        <v>42472</v>
      </c>
      <c r="F303">
        <v>194501</v>
      </c>
      <c r="G303" t="s">
        <v>215</v>
      </c>
      <c r="H303" s="2">
        <v>42472.49113425926</v>
      </c>
      <c r="I303">
        <f t="shared" si="11"/>
        <v>2461</v>
      </c>
      <c r="J303">
        <f t="shared" si="12"/>
        <v>2</v>
      </c>
      <c r="L303" t="s">
        <v>149</v>
      </c>
      <c r="M303" t="s">
        <v>162</v>
      </c>
      <c r="N303">
        <v>93306</v>
      </c>
    </row>
    <row r="304" spans="1:14" x14ac:dyDescent="0.3">
      <c r="A304" t="s">
        <v>192</v>
      </c>
      <c r="B304" t="s">
        <v>205</v>
      </c>
      <c r="C304">
        <v>16242</v>
      </c>
      <c r="D304" s="1">
        <v>40011</v>
      </c>
      <c r="E304" s="1">
        <v>42472</v>
      </c>
      <c r="F304">
        <v>194518</v>
      </c>
      <c r="G304" t="s">
        <v>10</v>
      </c>
      <c r="H304" s="2">
        <v>42472.49113425926</v>
      </c>
      <c r="I304">
        <f t="shared" si="11"/>
        <v>2461</v>
      </c>
      <c r="J304">
        <f t="shared" si="12"/>
        <v>3</v>
      </c>
      <c r="L304" t="s">
        <v>149</v>
      </c>
      <c r="M304" t="s">
        <v>163</v>
      </c>
      <c r="N304">
        <v>93307</v>
      </c>
    </row>
    <row r="305" spans="1:14" x14ac:dyDescent="0.3">
      <c r="A305" t="s">
        <v>192</v>
      </c>
      <c r="B305" t="s">
        <v>205</v>
      </c>
      <c r="C305">
        <v>16242</v>
      </c>
      <c r="D305" s="1">
        <v>40011</v>
      </c>
      <c r="E305" s="1">
        <v>42528</v>
      </c>
      <c r="F305">
        <v>200191</v>
      </c>
      <c r="G305" t="s">
        <v>10</v>
      </c>
      <c r="H305" s="2">
        <v>42535.280740740738</v>
      </c>
      <c r="I305">
        <f t="shared" si="11"/>
        <v>2517</v>
      </c>
      <c r="J305">
        <f t="shared" si="12"/>
        <v>4</v>
      </c>
      <c r="L305" t="s">
        <v>149</v>
      </c>
      <c r="M305" t="s">
        <v>164</v>
      </c>
      <c r="N305">
        <v>93308</v>
      </c>
    </row>
    <row r="306" spans="1:14" x14ac:dyDescent="0.3">
      <c r="A306" t="s">
        <v>192</v>
      </c>
      <c r="B306" t="s">
        <v>205</v>
      </c>
      <c r="C306">
        <v>16242</v>
      </c>
      <c r="D306" s="1">
        <v>40011</v>
      </c>
      <c r="E306" s="1">
        <v>42574</v>
      </c>
      <c r="F306">
        <v>204941</v>
      </c>
      <c r="G306" t="s">
        <v>10</v>
      </c>
      <c r="H306" s="2">
        <v>42574.293703703705</v>
      </c>
      <c r="I306">
        <f t="shared" si="11"/>
        <v>2563</v>
      </c>
      <c r="J306">
        <f t="shared" si="12"/>
        <v>5</v>
      </c>
      <c r="L306" t="s">
        <v>350</v>
      </c>
      <c r="M306" t="s">
        <v>218</v>
      </c>
      <c r="N306">
        <v>100280</v>
      </c>
    </row>
    <row r="307" spans="1:14" x14ac:dyDescent="0.3">
      <c r="A307" t="s">
        <v>192</v>
      </c>
      <c r="B307" t="s">
        <v>205</v>
      </c>
      <c r="C307">
        <v>16242</v>
      </c>
      <c r="D307" s="1">
        <v>40011</v>
      </c>
      <c r="E307" s="1">
        <v>42636</v>
      </c>
      <c r="F307">
        <v>210969</v>
      </c>
      <c r="G307" t="s">
        <v>26</v>
      </c>
      <c r="H307" s="2">
        <v>42636.559583333335</v>
      </c>
      <c r="I307">
        <f t="shared" si="11"/>
        <v>2625</v>
      </c>
      <c r="J307">
        <f t="shared" si="12"/>
        <v>6</v>
      </c>
      <c r="L307" t="s">
        <v>350</v>
      </c>
      <c r="M307" t="s">
        <v>219</v>
      </c>
      <c r="N307">
        <v>100281</v>
      </c>
    </row>
    <row r="308" spans="1:14" x14ac:dyDescent="0.3">
      <c r="A308" t="s">
        <v>192</v>
      </c>
      <c r="B308" t="s">
        <v>205</v>
      </c>
      <c r="C308">
        <v>16242</v>
      </c>
      <c r="D308" s="1">
        <v>40011</v>
      </c>
      <c r="E308" s="1">
        <v>42699</v>
      </c>
      <c r="F308">
        <v>215273</v>
      </c>
      <c r="G308" t="s">
        <v>26</v>
      </c>
      <c r="H308" s="2">
        <v>42699.285740740743</v>
      </c>
      <c r="I308">
        <f t="shared" si="11"/>
        <v>2688</v>
      </c>
      <c r="J308">
        <f t="shared" si="12"/>
        <v>7</v>
      </c>
      <c r="L308" t="s">
        <v>350</v>
      </c>
      <c r="M308" t="s">
        <v>220</v>
      </c>
      <c r="N308">
        <v>100282</v>
      </c>
    </row>
    <row r="309" spans="1:14" x14ac:dyDescent="0.3">
      <c r="A309" t="s">
        <v>192</v>
      </c>
      <c r="B309" t="s">
        <v>205</v>
      </c>
      <c r="C309">
        <v>16242</v>
      </c>
      <c r="D309" s="1">
        <v>40011</v>
      </c>
      <c r="E309" s="1">
        <v>42830</v>
      </c>
      <c r="F309">
        <v>226674</v>
      </c>
      <c r="G309" t="s">
        <v>26</v>
      </c>
      <c r="H309" s="2">
        <v>42830.285439814812</v>
      </c>
      <c r="I309">
        <f t="shared" si="11"/>
        <v>2819</v>
      </c>
      <c r="J309">
        <f t="shared" si="12"/>
        <v>8</v>
      </c>
      <c r="L309" t="s">
        <v>350</v>
      </c>
      <c r="M309" t="s">
        <v>221</v>
      </c>
      <c r="N309">
        <v>100283</v>
      </c>
    </row>
    <row r="310" spans="1:14" x14ac:dyDescent="0.3">
      <c r="A310" t="s">
        <v>192</v>
      </c>
      <c r="B310" t="s">
        <v>206</v>
      </c>
      <c r="C310">
        <v>16243</v>
      </c>
      <c r="D310" s="1">
        <v>40011</v>
      </c>
      <c r="E310" s="1">
        <v>42404</v>
      </c>
      <c r="F310">
        <v>187247</v>
      </c>
      <c r="G310" t="s">
        <v>26</v>
      </c>
      <c r="H310" s="2">
        <v>42404.47210648148</v>
      </c>
      <c r="I310">
        <f t="shared" si="11"/>
        <v>2393</v>
      </c>
      <c r="J310">
        <f t="shared" si="12"/>
        <v>1</v>
      </c>
      <c r="L310" t="s">
        <v>350</v>
      </c>
      <c r="M310" t="s">
        <v>216</v>
      </c>
      <c r="N310">
        <v>100284</v>
      </c>
    </row>
    <row r="311" spans="1:14" x14ac:dyDescent="0.3">
      <c r="A311" t="s">
        <v>192</v>
      </c>
      <c r="B311" t="s">
        <v>206</v>
      </c>
      <c r="C311">
        <v>16243</v>
      </c>
      <c r="D311" s="1">
        <v>40011</v>
      </c>
      <c r="E311" s="1">
        <v>42468</v>
      </c>
      <c r="F311">
        <v>193510</v>
      </c>
      <c r="G311" t="s">
        <v>10</v>
      </c>
      <c r="H311" s="2">
        <v>42468.343194444446</v>
      </c>
      <c r="I311">
        <f t="shared" si="11"/>
        <v>2457</v>
      </c>
      <c r="J311">
        <f t="shared" si="12"/>
        <v>2</v>
      </c>
      <c r="L311" t="s">
        <v>350</v>
      </c>
      <c r="M311" t="s">
        <v>329</v>
      </c>
      <c r="N311">
        <v>100285</v>
      </c>
    </row>
    <row r="312" spans="1:14" x14ac:dyDescent="0.3">
      <c r="A312" t="s">
        <v>192</v>
      </c>
      <c r="B312" t="s">
        <v>206</v>
      </c>
      <c r="C312">
        <v>16243</v>
      </c>
      <c r="D312" s="1">
        <v>40011</v>
      </c>
      <c r="E312" s="1">
        <v>42528</v>
      </c>
      <c r="F312">
        <v>200192</v>
      </c>
      <c r="G312" t="s">
        <v>10</v>
      </c>
      <c r="H312" s="2">
        <v>42528.308796296296</v>
      </c>
      <c r="I312">
        <f t="shared" si="11"/>
        <v>2517</v>
      </c>
      <c r="J312">
        <f t="shared" si="12"/>
        <v>3</v>
      </c>
      <c r="L312" t="s">
        <v>350</v>
      </c>
      <c r="M312" t="s">
        <v>341</v>
      </c>
      <c r="N312">
        <v>100286</v>
      </c>
    </row>
    <row r="313" spans="1:14" x14ac:dyDescent="0.3">
      <c r="A313" t="s">
        <v>192</v>
      </c>
      <c r="B313" t="s">
        <v>206</v>
      </c>
      <c r="C313">
        <v>16243</v>
      </c>
      <c r="D313" s="1">
        <v>40011</v>
      </c>
      <c r="E313" s="1">
        <v>42574</v>
      </c>
      <c r="F313">
        <v>204942</v>
      </c>
      <c r="G313" t="s">
        <v>10</v>
      </c>
      <c r="H313" s="2">
        <v>42574.29378472222</v>
      </c>
      <c r="I313">
        <f t="shared" si="11"/>
        <v>2563</v>
      </c>
      <c r="J313">
        <f t="shared" si="12"/>
        <v>4</v>
      </c>
      <c r="L313" t="s">
        <v>350</v>
      </c>
      <c r="M313" t="s">
        <v>343</v>
      </c>
      <c r="N313">
        <v>100287</v>
      </c>
    </row>
    <row r="314" spans="1:14" x14ac:dyDescent="0.3">
      <c r="A314" t="s">
        <v>192</v>
      </c>
      <c r="B314" t="s">
        <v>206</v>
      </c>
      <c r="C314">
        <v>16243</v>
      </c>
      <c r="D314" s="1">
        <v>40011</v>
      </c>
      <c r="E314" s="1">
        <v>42636</v>
      </c>
      <c r="F314">
        <v>210970</v>
      </c>
      <c r="G314" t="s">
        <v>26</v>
      </c>
      <c r="H314" s="2">
        <v>42636.561006944445</v>
      </c>
      <c r="I314">
        <f t="shared" si="11"/>
        <v>2625</v>
      </c>
      <c r="J314">
        <f t="shared" si="12"/>
        <v>5</v>
      </c>
      <c r="L314" t="s">
        <v>350</v>
      </c>
      <c r="M314" t="s">
        <v>331</v>
      </c>
      <c r="N314">
        <v>100288</v>
      </c>
    </row>
    <row r="315" spans="1:14" x14ac:dyDescent="0.3">
      <c r="A315" t="s">
        <v>192</v>
      </c>
      <c r="B315" t="s">
        <v>206</v>
      </c>
      <c r="C315">
        <v>16243</v>
      </c>
      <c r="D315" s="1">
        <v>40011</v>
      </c>
      <c r="E315" s="1">
        <v>42699</v>
      </c>
      <c r="F315">
        <v>215275</v>
      </c>
      <c r="G315" t="s">
        <v>26</v>
      </c>
      <c r="H315" s="2">
        <v>42699.28833333333</v>
      </c>
      <c r="I315">
        <f t="shared" si="11"/>
        <v>2688</v>
      </c>
      <c r="J315">
        <f t="shared" si="12"/>
        <v>6</v>
      </c>
      <c r="L315" t="s">
        <v>350</v>
      </c>
      <c r="M315" t="s">
        <v>348</v>
      </c>
      <c r="N315">
        <v>100289</v>
      </c>
    </row>
    <row r="316" spans="1:14" x14ac:dyDescent="0.3">
      <c r="A316" t="s">
        <v>192</v>
      </c>
      <c r="B316" t="s">
        <v>206</v>
      </c>
      <c r="C316">
        <v>16243</v>
      </c>
      <c r="D316" s="1">
        <v>40011</v>
      </c>
      <c r="E316" s="1">
        <v>42830</v>
      </c>
      <c r="F316">
        <v>226675</v>
      </c>
      <c r="G316" t="s">
        <v>26</v>
      </c>
      <c r="H316" s="2">
        <v>42830.285694444443</v>
      </c>
      <c r="I316">
        <f t="shared" si="11"/>
        <v>2819</v>
      </c>
      <c r="J316">
        <f t="shared" si="12"/>
        <v>7</v>
      </c>
      <c r="L316" t="s">
        <v>350</v>
      </c>
      <c r="M316" t="s">
        <v>349</v>
      </c>
      <c r="N316">
        <v>100290</v>
      </c>
    </row>
    <row r="317" spans="1:14" x14ac:dyDescent="0.3">
      <c r="A317" t="s">
        <v>192</v>
      </c>
      <c r="B317" t="s">
        <v>207</v>
      </c>
      <c r="C317">
        <v>16244</v>
      </c>
      <c r="D317" s="1">
        <v>40011</v>
      </c>
      <c r="E317" s="1">
        <v>42404</v>
      </c>
      <c r="F317">
        <v>187248</v>
      </c>
      <c r="G317" t="s">
        <v>26</v>
      </c>
      <c r="H317" s="2">
        <v>42404.472384259258</v>
      </c>
      <c r="I317">
        <f t="shared" si="11"/>
        <v>2393</v>
      </c>
      <c r="J317">
        <f t="shared" si="12"/>
        <v>1</v>
      </c>
      <c r="L317" t="s">
        <v>350</v>
      </c>
      <c r="M317" t="s">
        <v>347</v>
      </c>
      <c r="N317">
        <v>100291</v>
      </c>
    </row>
    <row r="318" spans="1:14" x14ac:dyDescent="0.3">
      <c r="A318" t="s">
        <v>192</v>
      </c>
      <c r="B318" t="s">
        <v>207</v>
      </c>
      <c r="C318">
        <v>16244</v>
      </c>
      <c r="D318" s="1">
        <v>40011</v>
      </c>
      <c r="E318" s="1">
        <v>42468</v>
      </c>
      <c r="F318">
        <v>193511</v>
      </c>
      <c r="G318" t="s">
        <v>10</v>
      </c>
      <c r="H318" s="2">
        <v>42468.343506944446</v>
      </c>
      <c r="I318">
        <f t="shared" si="11"/>
        <v>2457</v>
      </c>
      <c r="J318">
        <f t="shared" si="12"/>
        <v>2</v>
      </c>
      <c r="L318" t="s">
        <v>330</v>
      </c>
      <c r="M318" t="s">
        <v>218</v>
      </c>
      <c r="N318">
        <v>100300</v>
      </c>
    </row>
    <row r="319" spans="1:14" x14ac:dyDescent="0.3">
      <c r="A319" t="s">
        <v>192</v>
      </c>
      <c r="B319" t="s">
        <v>207</v>
      </c>
      <c r="C319">
        <v>16244</v>
      </c>
      <c r="D319" s="1">
        <v>40011</v>
      </c>
      <c r="E319" s="1">
        <v>42528</v>
      </c>
      <c r="F319">
        <v>200193</v>
      </c>
      <c r="G319" t="s">
        <v>10</v>
      </c>
      <c r="H319" s="2">
        <v>42528.31046296296</v>
      </c>
      <c r="I319">
        <f t="shared" si="11"/>
        <v>2517</v>
      </c>
      <c r="J319">
        <f t="shared" si="12"/>
        <v>3</v>
      </c>
      <c r="L319" t="s">
        <v>330</v>
      </c>
      <c r="M319" t="s">
        <v>219</v>
      </c>
      <c r="N319">
        <v>100301</v>
      </c>
    </row>
    <row r="320" spans="1:14" x14ac:dyDescent="0.3">
      <c r="A320" t="s">
        <v>192</v>
      </c>
      <c r="B320" t="s">
        <v>207</v>
      </c>
      <c r="C320">
        <v>16244</v>
      </c>
      <c r="D320" s="1">
        <v>40011</v>
      </c>
      <c r="E320" s="1">
        <v>42574</v>
      </c>
      <c r="F320">
        <v>204943</v>
      </c>
      <c r="G320" t="s">
        <v>10</v>
      </c>
      <c r="H320" s="2">
        <v>42574.293888888889</v>
      </c>
      <c r="I320">
        <f t="shared" si="11"/>
        <v>2563</v>
      </c>
      <c r="J320">
        <f t="shared" si="12"/>
        <v>4</v>
      </c>
      <c r="L320" t="s">
        <v>330</v>
      </c>
      <c r="M320" t="s">
        <v>220</v>
      </c>
      <c r="N320">
        <v>100302</v>
      </c>
    </row>
    <row r="321" spans="1:14" x14ac:dyDescent="0.3">
      <c r="A321" t="s">
        <v>192</v>
      </c>
      <c r="B321" t="s">
        <v>207</v>
      </c>
      <c r="C321">
        <v>16244</v>
      </c>
      <c r="D321" s="1">
        <v>40011</v>
      </c>
      <c r="E321" s="1">
        <v>42636</v>
      </c>
      <c r="F321">
        <v>210971</v>
      </c>
      <c r="G321" t="s">
        <v>26</v>
      </c>
      <c r="H321" s="2">
        <v>42636.562245370369</v>
      </c>
      <c r="I321">
        <f t="shared" si="11"/>
        <v>2625</v>
      </c>
      <c r="J321">
        <f t="shared" si="12"/>
        <v>5</v>
      </c>
      <c r="L321" t="s">
        <v>330</v>
      </c>
      <c r="M321" t="s">
        <v>221</v>
      </c>
      <c r="N321">
        <v>100303</v>
      </c>
    </row>
    <row r="322" spans="1:14" x14ac:dyDescent="0.3">
      <c r="A322" t="s">
        <v>192</v>
      </c>
      <c r="B322" t="s">
        <v>207</v>
      </c>
      <c r="C322">
        <v>16244</v>
      </c>
      <c r="D322" s="1">
        <v>40011</v>
      </c>
      <c r="E322" s="1">
        <v>42699</v>
      </c>
      <c r="F322">
        <v>215276</v>
      </c>
      <c r="G322" t="s">
        <v>26</v>
      </c>
      <c r="H322" s="2">
        <v>42699.28979166667</v>
      </c>
      <c r="I322">
        <f t="shared" ref="I322:I385" si="13">DATEDIF(D322,E322,"D")</f>
        <v>2688</v>
      </c>
      <c r="J322">
        <f t="shared" si="12"/>
        <v>6</v>
      </c>
      <c r="L322" t="s">
        <v>330</v>
      </c>
      <c r="M322" t="s">
        <v>216</v>
      </c>
      <c r="N322">
        <v>100304</v>
      </c>
    </row>
    <row r="323" spans="1:14" x14ac:dyDescent="0.3">
      <c r="A323" t="s">
        <v>192</v>
      </c>
      <c r="B323" t="s">
        <v>207</v>
      </c>
      <c r="C323">
        <v>16244</v>
      </c>
      <c r="D323" s="1">
        <v>40011</v>
      </c>
      <c r="E323" s="1">
        <v>42830</v>
      </c>
      <c r="F323">
        <v>226676</v>
      </c>
      <c r="G323" t="s">
        <v>26</v>
      </c>
      <c r="H323" s="2">
        <v>42830.286307870374</v>
      </c>
      <c r="I323">
        <f t="shared" si="13"/>
        <v>2819</v>
      </c>
      <c r="J323">
        <f t="shared" si="12"/>
        <v>7</v>
      </c>
      <c r="L323" t="s">
        <v>330</v>
      </c>
      <c r="M323" t="s">
        <v>329</v>
      </c>
      <c r="N323">
        <v>100305</v>
      </c>
    </row>
    <row r="324" spans="1:14" x14ac:dyDescent="0.3">
      <c r="A324" t="s">
        <v>192</v>
      </c>
      <c r="B324" t="s">
        <v>198</v>
      </c>
      <c r="C324">
        <v>16245</v>
      </c>
      <c r="D324" s="1">
        <v>40011</v>
      </c>
      <c r="E324" s="1">
        <v>42404</v>
      </c>
      <c r="F324">
        <v>187218</v>
      </c>
      <c r="G324" t="s">
        <v>10</v>
      </c>
      <c r="H324" s="2">
        <v>42404.455046296294</v>
      </c>
      <c r="I324">
        <f t="shared" si="13"/>
        <v>2393</v>
      </c>
      <c r="J324">
        <f t="shared" si="12"/>
        <v>1</v>
      </c>
      <c r="L324" t="s">
        <v>330</v>
      </c>
      <c r="M324" t="s">
        <v>341</v>
      </c>
      <c r="N324">
        <v>100306</v>
      </c>
    </row>
    <row r="325" spans="1:14" x14ac:dyDescent="0.3">
      <c r="A325" t="s">
        <v>192</v>
      </c>
      <c r="B325" t="s">
        <v>198</v>
      </c>
      <c r="C325">
        <v>16245</v>
      </c>
      <c r="D325" s="1">
        <v>40011</v>
      </c>
      <c r="E325" s="1">
        <v>42472</v>
      </c>
      <c r="F325">
        <v>194509</v>
      </c>
      <c r="G325" t="s">
        <v>10</v>
      </c>
      <c r="H325" s="2">
        <v>42472.483946759261</v>
      </c>
      <c r="I325">
        <f t="shared" si="13"/>
        <v>2461</v>
      </c>
      <c r="J325">
        <f t="shared" si="12"/>
        <v>2</v>
      </c>
      <c r="L325" t="s">
        <v>330</v>
      </c>
      <c r="M325" t="s">
        <v>343</v>
      </c>
      <c r="N325">
        <v>100307</v>
      </c>
    </row>
    <row r="326" spans="1:14" x14ac:dyDescent="0.3">
      <c r="A326" t="s">
        <v>192</v>
      </c>
      <c r="B326" t="s">
        <v>198</v>
      </c>
      <c r="C326">
        <v>16245</v>
      </c>
      <c r="D326" s="1">
        <v>40011</v>
      </c>
      <c r="E326" s="1">
        <v>42515</v>
      </c>
      <c r="F326">
        <v>197273</v>
      </c>
      <c r="G326" t="s">
        <v>10</v>
      </c>
      <c r="H326" s="2">
        <v>42515.52306712963</v>
      </c>
      <c r="I326">
        <f t="shared" si="13"/>
        <v>2504</v>
      </c>
      <c r="J326">
        <f t="shared" si="12"/>
        <v>3</v>
      </c>
      <c r="L326" t="s">
        <v>330</v>
      </c>
      <c r="M326" t="s">
        <v>331</v>
      </c>
      <c r="N326">
        <v>100308</v>
      </c>
    </row>
    <row r="327" spans="1:14" x14ac:dyDescent="0.3">
      <c r="A327" t="s">
        <v>192</v>
      </c>
      <c r="B327" t="s">
        <v>198</v>
      </c>
      <c r="C327">
        <v>16245</v>
      </c>
      <c r="D327" s="1">
        <v>40011</v>
      </c>
      <c r="E327" s="1">
        <v>42572</v>
      </c>
      <c r="F327">
        <v>204425</v>
      </c>
      <c r="G327" t="s">
        <v>10</v>
      </c>
      <c r="H327" s="2">
        <v>42572.591979166667</v>
      </c>
      <c r="I327">
        <f t="shared" si="13"/>
        <v>2561</v>
      </c>
      <c r="J327">
        <f t="shared" si="12"/>
        <v>4</v>
      </c>
      <c r="L327" t="s">
        <v>330</v>
      </c>
      <c r="M327" t="s">
        <v>348</v>
      </c>
      <c r="N327">
        <v>100309</v>
      </c>
    </row>
    <row r="328" spans="1:14" x14ac:dyDescent="0.3">
      <c r="A328" t="s">
        <v>192</v>
      </c>
      <c r="B328" t="s">
        <v>198</v>
      </c>
      <c r="C328">
        <v>16245</v>
      </c>
      <c r="D328" s="1">
        <v>40011</v>
      </c>
      <c r="E328" s="1">
        <v>42636</v>
      </c>
      <c r="F328">
        <v>211004</v>
      </c>
      <c r="G328" t="s">
        <v>10</v>
      </c>
      <c r="H328" s="2">
        <v>42636.587638888886</v>
      </c>
      <c r="I328">
        <f t="shared" si="13"/>
        <v>2625</v>
      </c>
      <c r="J328">
        <f t="shared" si="12"/>
        <v>5</v>
      </c>
      <c r="L328" t="s">
        <v>330</v>
      </c>
      <c r="M328" t="s">
        <v>349</v>
      </c>
      <c r="N328">
        <v>100310</v>
      </c>
    </row>
    <row r="329" spans="1:14" x14ac:dyDescent="0.3">
      <c r="A329" t="s">
        <v>192</v>
      </c>
      <c r="B329" t="s">
        <v>198</v>
      </c>
      <c r="C329">
        <v>16245</v>
      </c>
      <c r="D329" s="1">
        <v>40011</v>
      </c>
      <c r="E329" s="1">
        <v>42703</v>
      </c>
      <c r="F329">
        <v>215834</v>
      </c>
      <c r="G329" t="s">
        <v>10</v>
      </c>
      <c r="H329" s="2">
        <v>42703.450856481482</v>
      </c>
      <c r="I329">
        <f t="shared" si="13"/>
        <v>2692</v>
      </c>
      <c r="J329">
        <f t="shared" si="12"/>
        <v>6</v>
      </c>
      <c r="L329" t="s">
        <v>330</v>
      </c>
      <c r="M329" t="s">
        <v>347</v>
      </c>
      <c r="N329">
        <v>100311</v>
      </c>
    </row>
    <row r="330" spans="1:14" x14ac:dyDescent="0.3">
      <c r="A330" t="s">
        <v>192</v>
      </c>
      <c r="B330" t="s">
        <v>198</v>
      </c>
      <c r="C330">
        <v>16245</v>
      </c>
      <c r="D330" s="1">
        <v>40011</v>
      </c>
      <c r="E330" s="1">
        <v>42830</v>
      </c>
      <c r="F330">
        <v>226694</v>
      </c>
      <c r="G330" t="s">
        <v>10</v>
      </c>
      <c r="H330" s="2">
        <v>42830.307002314818</v>
      </c>
      <c r="I330">
        <f t="shared" si="13"/>
        <v>2819</v>
      </c>
      <c r="J330">
        <f t="shared" si="12"/>
        <v>7</v>
      </c>
      <c r="L330" t="s">
        <v>330</v>
      </c>
      <c r="M330" t="s">
        <v>332</v>
      </c>
      <c r="N330">
        <v>100312</v>
      </c>
    </row>
    <row r="331" spans="1:14" x14ac:dyDescent="0.3">
      <c r="A331" t="s">
        <v>192</v>
      </c>
      <c r="B331" t="s">
        <v>199</v>
      </c>
      <c r="C331">
        <v>16246</v>
      </c>
      <c r="D331" s="1">
        <v>40011</v>
      </c>
      <c r="E331" s="1">
        <v>42404</v>
      </c>
      <c r="F331">
        <v>187222</v>
      </c>
      <c r="G331" t="s">
        <v>26</v>
      </c>
      <c r="H331" s="2">
        <v>42404.458773148152</v>
      </c>
      <c r="I331">
        <f t="shared" si="13"/>
        <v>2393</v>
      </c>
      <c r="J331">
        <f t="shared" si="12"/>
        <v>1</v>
      </c>
      <c r="L331" t="s">
        <v>330</v>
      </c>
      <c r="M331" t="s">
        <v>334</v>
      </c>
      <c r="N331">
        <v>100313</v>
      </c>
    </row>
    <row r="332" spans="1:14" x14ac:dyDescent="0.3">
      <c r="A332" t="s">
        <v>192</v>
      </c>
      <c r="B332" t="s">
        <v>199</v>
      </c>
      <c r="C332">
        <v>16246</v>
      </c>
      <c r="D332" s="1">
        <v>40011</v>
      </c>
      <c r="E332" s="1">
        <v>42472</v>
      </c>
      <c r="F332">
        <v>194485</v>
      </c>
      <c r="G332" t="s">
        <v>26</v>
      </c>
      <c r="H332" s="2">
        <v>42472.479722222219</v>
      </c>
      <c r="I332">
        <f t="shared" si="13"/>
        <v>2461</v>
      </c>
      <c r="J332">
        <f t="shared" si="12"/>
        <v>2</v>
      </c>
      <c r="L332" t="s">
        <v>330</v>
      </c>
      <c r="M332" t="s">
        <v>336</v>
      </c>
      <c r="N332">
        <v>100314</v>
      </c>
    </row>
    <row r="333" spans="1:14" x14ac:dyDescent="0.3">
      <c r="A333" t="s">
        <v>192</v>
      </c>
      <c r="B333" t="s">
        <v>199</v>
      </c>
      <c r="C333">
        <v>16246</v>
      </c>
      <c r="D333" s="1">
        <v>40011</v>
      </c>
      <c r="E333" s="1">
        <v>42527</v>
      </c>
      <c r="F333">
        <v>199986</v>
      </c>
      <c r="G333" t="s">
        <v>26</v>
      </c>
      <c r="H333" s="2">
        <v>42527.238993055558</v>
      </c>
      <c r="I333">
        <f t="shared" si="13"/>
        <v>2516</v>
      </c>
      <c r="J333">
        <f t="shared" si="12"/>
        <v>3</v>
      </c>
      <c r="L333" t="s">
        <v>330</v>
      </c>
      <c r="M333" t="s">
        <v>338</v>
      </c>
      <c r="N333">
        <v>100315</v>
      </c>
    </row>
    <row r="334" spans="1:14" x14ac:dyDescent="0.3">
      <c r="A334" t="s">
        <v>192</v>
      </c>
      <c r="B334" t="s">
        <v>199</v>
      </c>
      <c r="C334">
        <v>16246</v>
      </c>
      <c r="D334" s="1">
        <v>40011</v>
      </c>
      <c r="E334" s="1">
        <v>42572</v>
      </c>
      <c r="F334">
        <v>204426</v>
      </c>
      <c r="G334" t="s">
        <v>10</v>
      </c>
      <c r="H334" s="2">
        <v>42572.592210648145</v>
      </c>
      <c r="I334">
        <f t="shared" si="13"/>
        <v>2561</v>
      </c>
      <c r="J334">
        <f t="shared" si="12"/>
        <v>4</v>
      </c>
      <c r="L334" t="s">
        <v>330</v>
      </c>
      <c r="M334" t="s">
        <v>340</v>
      </c>
      <c r="N334">
        <v>100316</v>
      </c>
    </row>
    <row r="335" spans="1:14" x14ac:dyDescent="0.3">
      <c r="A335" t="s">
        <v>192</v>
      </c>
      <c r="B335" t="s">
        <v>199</v>
      </c>
      <c r="C335">
        <v>16246</v>
      </c>
      <c r="D335" s="1">
        <v>40011</v>
      </c>
      <c r="E335" s="1">
        <v>42636</v>
      </c>
      <c r="F335">
        <v>211005</v>
      </c>
      <c r="G335" t="s">
        <v>10</v>
      </c>
      <c r="H335" s="2">
        <v>42636.587916666664</v>
      </c>
      <c r="I335">
        <f t="shared" si="13"/>
        <v>2625</v>
      </c>
      <c r="J335">
        <f t="shared" si="12"/>
        <v>5</v>
      </c>
      <c r="L335" t="s">
        <v>330</v>
      </c>
      <c r="M335" t="s">
        <v>344</v>
      </c>
      <c r="N335">
        <v>100317</v>
      </c>
    </row>
    <row r="336" spans="1:14" x14ac:dyDescent="0.3">
      <c r="A336" t="s">
        <v>192</v>
      </c>
      <c r="B336" t="s">
        <v>199</v>
      </c>
      <c r="C336">
        <v>16246</v>
      </c>
      <c r="D336" s="1">
        <v>40011</v>
      </c>
      <c r="E336" s="1">
        <v>42703</v>
      </c>
      <c r="F336">
        <v>215835</v>
      </c>
      <c r="G336" t="s">
        <v>10</v>
      </c>
      <c r="H336" s="2">
        <v>42703.450925925928</v>
      </c>
      <c r="I336">
        <f t="shared" si="13"/>
        <v>2692</v>
      </c>
      <c r="J336">
        <f t="shared" si="12"/>
        <v>6</v>
      </c>
      <c r="L336" t="s">
        <v>330</v>
      </c>
      <c r="M336" t="s">
        <v>333</v>
      </c>
      <c r="N336">
        <v>100318</v>
      </c>
    </row>
    <row r="337" spans="1:14" x14ac:dyDescent="0.3">
      <c r="A337" t="s">
        <v>192</v>
      </c>
      <c r="B337" t="s">
        <v>199</v>
      </c>
      <c r="C337">
        <v>16246</v>
      </c>
      <c r="D337" s="1">
        <v>40011</v>
      </c>
      <c r="E337" s="1">
        <v>42830</v>
      </c>
      <c r="F337">
        <v>226695</v>
      </c>
      <c r="G337" t="s">
        <v>10</v>
      </c>
      <c r="H337" s="2">
        <v>42830.307789351849</v>
      </c>
      <c r="I337">
        <f t="shared" si="13"/>
        <v>2819</v>
      </c>
      <c r="J337">
        <f t="shared" si="12"/>
        <v>7</v>
      </c>
      <c r="L337" t="s">
        <v>330</v>
      </c>
      <c r="M337" t="s">
        <v>335</v>
      </c>
      <c r="N337">
        <v>100319</v>
      </c>
    </row>
    <row r="338" spans="1:14" x14ac:dyDescent="0.3">
      <c r="A338" t="s">
        <v>192</v>
      </c>
      <c r="B338" t="s">
        <v>203</v>
      </c>
      <c r="C338">
        <v>16247</v>
      </c>
      <c r="D338" s="1">
        <v>40011</v>
      </c>
      <c r="E338" s="1">
        <v>42404</v>
      </c>
      <c r="F338">
        <v>187244</v>
      </c>
      <c r="G338" t="s">
        <v>26</v>
      </c>
      <c r="H338" s="2">
        <v>42404.471909722219</v>
      </c>
      <c r="I338">
        <f t="shared" si="13"/>
        <v>2393</v>
      </c>
      <c r="J338">
        <f t="shared" si="12"/>
        <v>1</v>
      </c>
      <c r="L338" t="s">
        <v>330</v>
      </c>
      <c r="M338" t="s">
        <v>337</v>
      </c>
      <c r="N338">
        <v>100320</v>
      </c>
    </row>
    <row r="339" spans="1:14" x14ac:dyDescent="0.3">
      <c r="A339" t="s">
        <v>192</v>
      </c>
      <c r="B339" t="s">
        <v>203</v>
      </c>
      <c r="C339">
        <v>16247</v>
      </c>
      <c r="D339" s="1">
        <v>40011</v>
      </c>
      <c r="E339" s="1">
        <v>42468</v>
      </c>
      <c r="F339">
        <v>193509</v>
      </c>
      <c r="G339" t="s">
        <v>10</v>
      </c>
      <c r="H339" s="2">
        <v>42468.343159722222</v>
      </c>
      <c r="I339">
        <f t="shared" si="13"/>
        <v>2457</v>
      </c>
      <c r="J339">
        <f t="shared" si="12"/>
        <v>2</v>
      </c>
      <c r="L339" t="s">
        <v>330</v>
      </c>
      <c r="M339" t="s">
        <v>339</v>
      </c>
      <c r="N339">
        <v>100321</v>
      </c>
    </row>
    <row r="340" spans="1:14" x14ac:dyDescent="0.3">
      <c r="A340" t="s">
        <v>192</v>
      </c>
      <c r="B340" t="s">
        <v>203</v>
      </c>
      <c r="C340">
        <v>16247</v>
      </c>
      <c r="D340" s="1">
        <v>40011</v>
      </c>
      <c r="E340" s="1">
        <v>42528</v>
      </c>
      <c r="F340">
        <v>200194</v>
      </c>
      <c r="G340" t="s">
        <v>10</v>
      </c>
      <c r="H340" s="2">
        <v>42528.31653935185</v>
      </c>
      <c r="I340">
        <f t="shared" si="13"/>
        <v>2517</v>
      </c>
      <c r="J340">
        <f t="shared" si="12"/>
        <v>3</v>
      </c>
      <c r="L340" t="s">
        <v>330</v>
      </c>
      <c r="M340" t="s">
        <v>342</v>
      </c>
      <c r="N340">
        <v>100322</v>
      </c>
    </row>
    <row r="341" spans="1:14" x14ac:dyDescent="0.3">
      <c r="A341" t="s">
        <v>192</v>
      </c>
      <c r="B341" t="s">
        <v>203</v>
      </c>
      <c r="C341">
        <v>16247</v>
      </c>
      <c r="D341" s="1">
        <v>40011</v>
      </c>
      <c r="E341" s="1">
        <v>42574</v>
      </c>
      <c r="F341">
        <v>204945</v>
      </c>
      <c r="G341" t="s">
        <v>10</v>
      </c>
      <c r="H341" s="2">
        <v>42574.294664351852</v>
      </c>
      <c r="I341">
        <f t="shared" si="13"/>
        <v>2563</v>
      </c>
      <c r="J341">
        <f t="shared" si="12"/>
        <v>4</v>
      </c>
      <c r="L341" t="s">
        <v>330</v>
      </c>
      <c r="M341" t="s">
        <v>345</v>
      </c>
      <c r="N341">
        <v>100323</v>
      </c>
    </row>
    <row r="342" spans="1:14" x14ac:dyDescent="0.3">
      <c r="A342" t="s">
        <v>192</v>
      </c>
      <c r="B342" t="s">
        <v>203</v>
      </c>
      <c r="C342">
        <v>16247</v>
      </c>
      <c r="D342" s="1">
        <v>40011</v>
      </c>
      <c r="E342" s="1">
        <v>42636</v>
      </c>
      <c r="F342">
        <v>210973</v>
      </c>
      <c r="G342" t="s">
        <v>26</v>
      </c>
      <c r="H342" s="2">
        <v>42636.563171296293</v>
      </c>
      <c r="I342">
        <f t="shared" si="13"/>
        <v>2625</v>
      </c>
      <c r="J342">
        <f t="shared" si="12"/>
        <v>5</v>
      </c>
      <c r="L342" t="s">
        <v>330</v>
      </c>
      <c r="M342" t="s">
        <v>346</v>
      </c>
      <c r="N342">
        <v>100324</v>
      </c>
    </row>
    <row r="343" spans="1:14" x14ac:dyDescent="0.3">
      <c r="A343" t="s">
        <v>192</v>
      </c>
      <c r="B343" t="s">
        <v>203</v>
      </c>
      <c r="C343">
        <v>16247</v>
      </c>
      <c r="D343" s="1">
        <v>40011</v>
      </c>
      <c r="E343" s="1">
        <v>42699</v>
      </c>
      <c r="F343">
        <v>215278</v>
      </c>
      <c r="G343" t="s">
        <v>26</v>
      </c>
      <c r="H343" s="2">
        <v>42699.290729166663</v>
      </c>
      <c r="I343">
        <f t="shared" si="13"/>
        <v>2688</v>
      </c>
      <c r="J343">
        <f t="shared" ref="J343:J406" si="14">IF(C343=C342,J342+1,1)</f>
        <v>6</v>
      </c>
    </row>
    <row r="344" spans="1:14" x14ac:dyDescent="0.3">
      <c r="A344" t="s">
        <v>192</v>
      </c>
      <c r="B344" t="s">
        <v>203</v>
      </c>
      <c r="C344">
        <v>16247</v>
      </c>
      <c r="D344" s="1">
        <v>40011</v>
      </c>
      <c r="E344" s="1">
        <v>42830</v>
      </c>
      <c r="F344">
        <v>226677</v>
      </c>
      <c r="G344" t="s">
        <v>26</v>
      </c>
      <c r="H344" s="2">
        <v>42830.286608796298</v>
      </c>
      <c r="I344">
        <f t="shared" si="13"/>
        <v>2819</v>
      </c>
      <c r="J344">
        <f t="shared" si="14"/>
        <v>7</v>
      </c>
    </row>
    <row r="345" spans="1:14" x14ac:dyDescent="0.3">
      <c r="A345" t="s">
        <v>192</v>
      </c>
      <c r="B345" t="s">
        <v>204</v>
      </c>
      <c r="C345">
        <v>16248</v>
      </c>
      <c r="D345" s="1">
        <v>40011</v>
      </c>
      <c r="E345" s="1">
        <v>42404</v>
      </c>
      <c r="F345">
        <v>187245</v>
      </c>
      <c r="G345" t="s">
        <v>26</v>
      </c>
      <c r="H345" s="2">
        <v>42404.471967592595</v>
      </c>
      <c r="I345">
        <f t="shared" si="13"/>
        <v>2393</v>
      </c>
      <c r="J345">
        <f t="shared" si="14"/>
        <v>1</v>
      </c>
    </row>
    <row r="346" spans="1:14" x14ac:dyDescent="0.3">
      <c r="A346" t="s">
        <v>192</v>
      </c>
      <c r="B346" t="s">
        <v>204</v>
      </c>
      <c r="C346">
        <v>16248</v>
      </c>
      <c r="D346" s="1">
        <v>40011</v>
      </c>
      <c r="E346" s="1">
        <v>42468</v>
      </c>
      <c r="F346">
        <v>193508</v>
      </c>
      <c r="G346" t="s">
        <v>26</v>
      </c>
      <c r="H346" s="2">
        <v>42468.34306712963</v>
      </c>
      <c r="I346">
        <f t="shared" si="13"/>
        <v>2457</v>
      </c>
      <c r="J346">
        <f t="shared" si="14"/>
        <v>2</v>
      </c>
    </row>
    <row r="347" spans="1:14" x14ac:dyDescent="0.3">
      <c r="A347" t="s">
        <v>192</v>
      </c>
      <c r="B347" t="s">
        <v>204</v>
      </c>
      <c r="C347">
        <v>16248</v>
      </c>
      <c r="D347" s="1">
        <v>40011</v>
      </c>
      <c r="E347" s="1">
        <v>42535</v>
      </c>
      <c r="F347">
        <v>201532</v>
      </c>
      <c r="G347" t="s">
        <v>10</v>
      </c>
      <c r="H347" s="2">
        <v>42535.38484953704</v>
      </c>
      <c r="I347">
        <f t="shared" si="13"/>
        <v>2524</v>
      </c>
      <c r="J347">
        <f t="shared" si="14"/>
        <v>3</v>
      </c>
    </row>
    <row r="348" spans="1:14" x14ac:dyDescent="0.3">
      <c r="A348" t="s">
        <v>192</v>
      </c>
      <c r="B348" t="s">
        <v>204</v>
      </c>
      <c r="C348">
        <v>16248</v>
      </c>
      <c r="D348" s="1">
        <v>40011</v>
      </c>
      <c r="E348" s="1">
        <v>42574</v>
      </c>
      <c r="F348">
        <v>204946</v>
      </c>
      <c r="G348" t="s">
        <v>10</v>
      </c>
      <c r="H348" s="2">
        <v>42574.295358796298</v>
      </c>
      <c r="I348">
        <f t="shared" si="13"/>
        <v>2563</v>
      </c>
      <c r="J348">
        <f t="shared" si="14"/>
        <v>4</v>
      </c>
    </row>
    <row r="349" spans="1:14" x14ac:dyDescent="0.3">
      <c r="A349" t="s">
        <v>192</v>
      </c>
      <c r="B349" t="s">
        <v>204</v>
      </c>
      <c r="C349">
        <v>16248</v>
      </c>
      <c r="D349" s="1">
        <v>40011</v>
      </c>
      <c r="E349" s="1">
        <v>42640</v>
      </c>
      <c r="F349">
        <v>211380</v>
      </c>
      <c r="G349" t="s">
        <v>26</v>
      </c>
      <c r="H349" s="2">
        <v>42640.546018518522</v>
      </c>
      <c r="I349">
        <f t="shared" si="13"/>
        <v>2629</v>
      </c>
      <c r="J349">
        <f t="shared" si="14"/>
        <v>5</v>
      </c>
    </row>
    <row r="350" spans="1:14" x14ac:dyDescent="0.3">
      <c r="A350" t="s">
        <v>192</v>
      </c>
      <c r="B350" t="s">
        <v>204</v>
      </c>
      <c r="C350">
        <v>16248</v>
      </c>
      <c r="D350" s="1">
        <v>40011</v>
      </c>
      <c r="E350" s="1">
        <v>42699</v>
      </c>
      <c r="F350">
        <v>215269</v>
      </c>
      <c r="G350" t="s">
        <v>26</v>
      </c>
      <c r="H350" s="2">
        <v>42699.28261574074</v>
      </c>
      <c r="I350">
        <f t="shared" si="13"/>
        <v>2688</v>
      </c>
      <c r="J350">
        <f t="shared" si="14"/>
        <v>6</v>
      </c>
    </row>
    <row r="351" spans="1:14" x14ac:dyDescent="0.3">
      <c r="A351" t="s">
        <v>192</v>
      </c>
      <c r="B351" t="s">
        <v>204</v>
      </c>
      <c r="C351">
        <v>16248</v>
      </c>
      <c r="D351" s="1">
        <v>40011</v>
      </c>
      <c r="E351" s="1">
        <v>42830</v>
      </c>
      <c r="F351">
        <v>226678</v>
      </c>
      <c r="G351" t="s">
        <v>26</v>
      </c>
      <c r="H351" s="2">
        <v>42830.289224537039</v>
      </c>
      <c r="I351">
        <f t="shared" si="13"/>
        <v>2819</v>
      </c>
      <c r="J351">
        <f t="shared" si="14"/>
        <v>7</v>
      </c>
    </row>
    <row r="352" spans="1:14" x14ac:dyDescent="0.3">
      <c r="A352" t="s">
        <v>192</v>
      </c>
      <c r="B352" t="s">
        <v>202</v>
      </c>
      <c r="C352">
        <v>16249</v>
      </c>
      <c r="D352" s="1">
        <v>40011</v>
      </c>
      <c r="E352" s="1">
        <v>42404</v>
      </c>
      <c r="F352">
        <v>187243</v>
      </c>
      <c r="G352" t="s">
        <v>26</v>
      </c>
      <c r="H352" s="2">
        <v>42404.471805555557</v>
      </c>
      <c r="I352">
        <f t="shared" si="13"/>
        <v>2393</v>
      </c>
      <c r="J352">
        <f t="shared" si="14"/>
        <v>1</v>
      </c>
    </row>
    <row r="353" spans="1:10" x14ac:dyDescent="0.3">
      <c r="A353" t="s">
        <v>192</v>
      </c>
      <c r="B353" t="s">
        <v>202</v>
      </c>
      <c r="C353">
        <v>16249</v>
      </c>
      <c r="D353" s="1">
        <v>40011</v>
      </c>
      <c r="E353" s="1">
        <v>42468</v>
      </c>
      <c r="F353">
        <v>193507</v>
      </c>
      <c r="G353" t="s">
        <v>26</v>
      </c>
      <c r="H353" s="2">
        <v>42468.342997685184</v>
      </c>
      <c r="I353">
        <f t="shared" si="13"/>
        <v>2457</v>
      </c>
      <c r="J353">
        <f t="shared" si="14"/>
        <v>2</v>
      </c>
    </row>
    <row r="354" spans="1:10" x14ac:dyDescent="0.3">
      <c r="A354" t="s">
        <v>192</v>
      </c>
      <c r="B354" t="s">
        <v>202</v>
      </c>
      <c r="C354">
        <v>16249</v>
      </c>
      <c r="D354" s="1">
        <v>40011</v>
      </c>
      <c r="E354" s="1">
        <v>42535</v>
      </c>
      <c r="F354">
        <v>200940</v>
      </c>
      <c r="G354" t="s">
        <v>26</v>
      </c>
      <c r="H354" s="2">
        <v>42535.304143518515</v>
      </c>
      <c r="I354">
        <f t="shared" si="13"/>
        <v>2524</v>
      </c>
      <c r="J354">
        <f t="shared" si="14"/>
        <v>3</v>
      </c>
    </row>
    <row r="355" spans="1:10" x14ac:dyDescent="0.3">
      <c r="A355" t="s">
        <v>192</v>
      </c>
      <c r="B355" t="s">
        <v>202</v>
      </c>
      <c r="C355">
        <v>16249</v>
      </c>
      <c r="D355" s="1">
        <v>40011</v>
      </c>
      <c r="E355" s="1">
        <v>42574</v>
      </c>
      <c r="F355">
        <v>204944</v>
      </c>
      <c r="G355" t="s">
        <v>10</v>
      </c>
      <c r="H355" s="2">
        <v>42574.294594907406</v>
      </c>
      <c r="I355">
        <f t="shared" si="13"/>
        <v>2563</v>
      </c>
      <c r="J355">
        <f t="shared" si="14"/>
        <v>4</v>
      </c>
    </row>
    <row r="356" spans="1:10" x14ac:dyDescent="0.3">
      <c r="A356" t="s">
        <v>192</v>
      </c>
      <c r="B356" t="s">
        <v>202</v>
      </c>
      <c r="C356">
        <v>16249</v>
      </c>
      <c r="D356" s="1">
        <v>40011</v>
      </c>
      <c r="E356" s="1">
        <v>42641</v>
      </c>
      <c r="F356">
        <v>211516</v>
      </c>
      <c r="G356" t="s">
        <v>10</v>
      </c>
      <c r="H356" s="2">
        <v>42641.525439814817</v>
      </c>
      <c r="I356">
        <f t="shared" si="13"/>
        <v>2630</v>
      </c>
      <c r="J356">
        <f t="shared" si="14"/>
        <v>5</v>
      </c>
    </row>
    <row r="357" spans="1:10" x14ac:dyDescent="0.3">
      <c r="A357" t="s">
        <v>192</v>
      </c>
      <c r="B357" t="s">
        <v>202</v>
      </c>
      <c r="C357">
        <v>16249</v>
      </c>
      <c r="D357" s="1">
        <v>40011</v>
      </c>
      <c r="E357" s="1">
        <v>42699</v>
      </c>
      <c r="F357">
        <v>215303</v>
      </c>
      <c r="G357" t="s">
        <v>10</v>
      </c>
      <c r="H357" s="2">
        <v>42699.306967592594</v>
      </c>
      <c r="I357">
        <f t="shared" si="13"/>
        <v>2688</v>
      </c>
      <c r="J357">
        <f t="shared" si="14"/>
        <v>6</v>
      </c>
    </row>
    <row r="358" spans="1:10" x14ac:dyDescent="0.3">
      <c r="A358" t="s">
        <v>192</v>
      </c>
      <c r="B358" t="s">
        <v>202</v>
      </c>
      <c r="C358">
        <v>16249</v>
      </c>
      <c r="D358" s="1">
        <v>40011</v>
      </c>
      <c r="E358" s="1">
        <v>42830</v>
      </c>
      <c r="F358">
        <v>226679</v>
      </c>
      <c r="G358" t="s">
        <v>26</v>
      </c>
      <c r="H358" s="2">
        <v>42830.28943287037</v>
      </c>
      <c r="I358">
        <f t="shared" si="13"/>
        <v>2819</v>
      </c>
      <c r="J358">
        <f t="shared" si="14"/>
        <v>7</v>
      </c>
    </row>
    <row r="359" spans="1:10" x14ac:dyDescent="0.3">
      <c r="A359" t="s">
        <v>11</v>
      </c>
      <c r="B359" t="s">
        <v>9</v>
      </c>
      <c r="C359">
        <v>18340</v>
      </c>
      <c r="D359" s="1">
        <v>40079</v>
      </c>
      <c r="E359" s="1">
        <v>42392</v>
      </c>
      <c r="F359">
        <v>184777</v>
      </c>
      <c r="G359" t="s">
        <v>10</v>
      </c>
      <c r="H359" s="2">
        <v>42392.367291666669</v>
      </c>
      <c r="I359">
        <f t="shared" si="13"/>
        <v>2313</v>
      </c>
      <c r="J359">
        <f t="shared" si="14"/>
        <v>1</v>
      </c>
    </row>
    <row r="360" spans="1:10" x14ac:dyDescent="0.3">
      <c r="A360" t="s">
        <v>11</v>
      </c>
      <c r="B360" t="s">
        <v>9</v>
      </c>
      <c r="C360">
        <v>18340</v>
      </c>
      <c r="D360" s="1">
        <v>40079</v>
      </c>
      <c r="E360" s="1">
        <v>42454</v>
      </c>
      <c r="F360">
        <v>190316</v>
      </c>
      <c r="G360" t="s">
        <v>10</v>
      </c>
      <c r="H360" s="2">
        <v>42472.479583333334</v>
      </c>
      <c r="I360">
        <f t="shared" si="13"/>
        <v>2375</v>
      </c>
      <c r="J360">
        <f t="shared" si="14"/>
        <v>2</v>
      </c>
    </row>
    <row r="361" spans="1:10" x14ac:dyDescent="0.3">
      <c r="A361" t="s">
        <v>11</v>
      </c>
      <c r="B361" t="s">
        <v>9</v>
      </c>
      <c r="C361">
        <v>18340</v>
      </c>
      <c r="D361" s="1">
        <v>40079</v>
      </c>
      <c r="E361" s="1">
        <v>42454</v>
      </c>
      <c r="F361">
        <v>190326</v>
      </c>
      <c r="G361" t="s">
        <v>21</v>
      </c>
      <c r="H361" s="2">
        <v>42472.479583333334</v>
      </c>
      <c r="I361">
        <f t="shared" si="13"/>
        <v>2375</v>
      </c>
      <c r="J361">
        <f t="shared" si="14"/>
        <v>3</v>
      </c>
    </row>
    <row r="362" spans="1:10" x14ac:dyDescent="0.3">
      <c r="A362" t="s">
        <v>11</v>
      </c>
      <c r="B362" t="s">
        <v>9</v>
      </c>
      <c r="C362">
        <v>18340</v>
      </c>
      <c r="D362" s="1">
        <v>40079</v>
      </c>
      <c r="E362" s="1">
        <v>42472</v>
      </c>
      <c r="F362">
        <v>194484</v>
      </c>
      <c r="G362" t="s">
        <v>10</v>
      </c>
      <c r="H362" s="2">
        <v>42472.479583333334</v>
      </c>
      <c r="I362">
        <f t="shared" si="13"/>
        <v>2393</v>
      </c>
      <c r="J362">
        <f t="shared" si="14"/>
        <v>4</v>
      </c>
    </row>
    <row r="363" spans="1:10" x14ac:dyDescent="0.3">
      <c r="A363" t="s">
        <v>11</v>
      </c>
      <c r="B363" t="s">
        <v>9</v>
      </c>
      <c r="C363">
        <v>18340</v>
      </c>
      <c r="D363" s="1">
        <v>40079</v>
      </c>
      <c r="E363" s="1">
        <v>42515</v>
      </c>
      <c r="F363">
        <v>197228</v>
      </c>
      <c r="G363" t="s">
        <v>10</v>
      </c>
      <c r="H363" s="2">
        <v>42515.5075</v>
      </c>
      <c r="I363">
        <f t="shared" si="13"/>
        <v>2436</v>
      </c>
      <c r="J363">
        <f t="shared" si="14"/>
        <v>5</v>
      </c>
    </row>
    <row r="364" spans="1:10" x14ac:dyDescent="0.3">
      <c r="A364" t="s">
        <v>11</v>
      </c>
      <c r="B364" t="s">
        <v>9</v>
      </c>
      <c r="C364">
        <v>18340</v>
      </c>
      <c r="D364" s="1">
        <v>40079</v>
      </c>
      <c r="E364" s="1">
        <v>42571</v>
      </c>
      <c r="F364">
        <v>204091</v>
      </c>
      <c r="G364" t="s">
        <v>10</v>
      </c>
      <c r="H364" s="2">
        <v>42571.522164351853</v>
      </c>
      <c r="I364">
        <f t="shared" si="13"/>
        <v>2492</v>
      </c>
      <c r="J364">
        <f t="shared" si="14"/>
        <v>6</v>
      </c>
    </row>
    <row r="365" spans="1:10" x14ac:dyDescent="0.3">
      <c r="A365" t="s">
        <v>11</v>
      </c>
      <c r="B365" t="s">
        <v>18</v>
      </c>
      <c r="C365">
        <v>18341</v>
      </c>
      <c r="D365" s="1">
        <v>40079</v>
      </c>
      <c r="E365" s="1">
        <v>42392</v>
      </c>
      <c r="F365">
        <v>184784</v>
      </c>
      <c r="G365" t="s">
        <v>10</v>
      </c>
      <c r="H365" s="2">
        <v>42392.367673611108</v>
      </c>
      <c r="I365">
        <f t="shared" si="13"/>
        <v>2313</v>
      </c>
      <c r="J365">
        <f t="shared" si="14"/>
        <v>1</v>
      </c>
    </row>
    <row r="366" spans="1:10" x14ac:dyDescent="0.3">
      <c r="A366" t="s">
        <v>11</v>
      </c>
      <c r="B366" t="s">
        <v>18</v>
      </c>
      <c r="C366">
        <v>18341</v>
      </c>
      <c r="D366" s="1">
        <v>40079</v>
      </c>
      <c r="E366" s="1">
        <v>42454</v>
      </c>
      <c r="F366">
        <v>190325</v>
      </c>
      <c r="G366" t="s">
        <v>10</v>
      </c>
      <c r="H366" s="2">
        <v>42454.394490740742</v>
      </c>
      <c r="I366">
        <f t="shared" si="13"/>
        <v>2375</v>
      </c>
      <c r="J366">
        <f t="shared" si="14"/>
        <v>2</v>
      </c>
    </row>
    <row r="367" spans="1:10" x14ac:dyDescent="0.3">
      <c r="A367" t="s">
        <v>11</v>
      </c>
      <c r="B367" t="s">
        <v>18</v>
      </c>
      <c r="C367">
        <v>18341</v>
      </c>
      <c r="D367" s="1">
        <v>40079</v>
      </c>
      <c r="E367" s="1">
        <v>42515</v>
      </c>
      <c r="F367">
        <v>197234</v>
      </c>
      <c r="G367" t="s">
        <v>10</v>
      </c>
      <c r="H367" s="2">
        <v>42515.508148148147</v>
      </c>
      <c r="I367">
        <f t="shared" si="13"/>
        <v>2436</v>
      </c>
      <c r="J367">
        <f t="shared" si="14"/>
        <v>3</v>
      </c>
    </row>
    <row r="368" spans="1:10" x14ac:dyDescent="0.3">
      <c r="A368" t="s">
        <v>11</v>
      </c>
      <c r="B368" t="s">
        <v>18</v>
      </c>
      <c r="C368">
        <v>18341</v>
      </c>
      <c r="D368" s="1">
        <v>40079</v>
      </c>
      <c r="E368" s="1">
        <v>42571</v>
      </c>
      <c r="F368">
        <v>204099</v>
      </c>
      <c r="G368" t="s">
        <v>10</v>
      </c>
      <c r="H368" s="2">
        <v>42571.522604166668</v>
      </c>
      <c r="I368">
        <f t="shared" si="13"/>
        <v>2492</v>
      </c>
      <c r="J368">
        <f t="shared" si="14"/>
        <v>4</v>
      </c>
    </row>
    <row r="369" spans="1:10" x14ac:dyDescent="0.3">
      <c r="A369" t="s">
        <v>11</v>
      </c>
      <c r="B369" t="s">
        <v>19</v>
      </c>
      <c r="C369">
        <v>18342</v>
      </c>
      <c r="D369" s="1">
        <v>40079</v>
      </c>
      <c r="E369" s="1">
        <v>42392</v>
      </c>
      <c r="F369">
        <v>184785</v>
      </c>
      <c r="G369" t="s">
        <v>10</v>
      </c>
      <c r="H369" s="2">
        <v>42392.367835648147</v>
      </c>
      <c r="I369">
        <f t="shared" si="13"/>
        <v>2313</v>
      </c>
      <c r="J369">
        <f t="shared" si="14"/>
        <v>1</v>
      </c>
    </row>
    <row r="370" spans="1:10" x14ac:dyDescent="0.3">
      <c r="A370" t="s">
        <v>11</v>
      </c>
      <c r="B370" t="s">
        <v>19</v>
      </c>
      <c r="C370">
        <v>18342</v>
      </c>
      <c r="D370" s="1">
        <v>40079</v>
      </c>
      <c r="E370" s="1">
        <v>42454</v>
      </c>
      <c r="F370">
        <v>190323</v>
      </c>
      <c r="G370" t="s">
        <v>10</v>
      </c>
      <c r="H370" s="2">
        <v>42454.394016203703</v>
      </c>
      <c r="I370">
        <f t="shared" si="13"/>
        <v>2375</v>
      </c>
      <c r="J370">
        <f t="shared" si="14"/>
        <v>2</v>
      </c>
    </row>
    <row r="371" spans="1:10" x14ac:dyDescent="0.3">
      <c r="A371" t="s">
        <v>11</v>
      </c>
      <c r="B371" t="s">
        <v>19</v>
      </c>
      <c r="C371">
        <v>18342</v>
      </c>
      <c r="D371" s="1">
        <v>40079</v>
      </c>
      <c r="E371" s="1">
        <v>42515</v>
      </c>
      <c r="F371">
        <v>197235</v>
      </c>
      <c r="G371" t="s">
        <v>10</v>
      </c>
      <c r="H371" s="2">
        <v>42515.508206018516</v>
      </c>
      <c r="I371">
        <f t="shared" si="13"/>
        <v>2436</v>
      </c>
      <c r="J371">
        <f t="shared" si="14"/>
        <v>3</v>
      </c>
    </row>
    <row r="372" spans="1:10" x14ac:dyDescent="0.3">
      <c r="A372" t="s">
        <v>11</v>
      </c>
      <c r="B372" t="s">
        <v>19</v>
      </c>
      <c r="C372">
        <v>18342</v>
      </c>
      <c r="D372" s="1">
        <v>40079</v>
      </c>
      <c r="E372" s="1">
        <v>42571</v>
      </c>
      <c r="F372">
        <v>204100</v>
      </c>
      <c r="G372" t="s">
        <v>10</v>
      </c>
      <c r="H372" s="2">
        <v>42571.522662037038</v>
      </c>
      <c r="I372">
        <f t="shared" si="13"/>
        <v>2492</v>
      </c>
      <c r="J372">
        <f t="shared" si="14"/>
        <v>4</v>
      </c>
    </row>
    <row r="373" spans="1:10" x14ac:dyDescent="0.3">
      <c r="A373" t="s">
        <v>11</v>
      </c>
      <c r="B373" t="s">
        <v>12</v>
      </c>
      <c r="C373">
        <v>18343</v>
      </c>
      <c r="D373" s="1">
        <v>40079</v>
      </c>
      <c r="E373" s="1">
        <v>42392</v>
      </c>
      <c r="F373">
        <v>184778</v>
      </c>
      <c r="G373" t="s">
        <v>10</v>
      </c>
      <c r="H373" s="2">
        <v>42392.367326388892</v>
      </c>
      <c r="I373">
        <f t="shared" si="13"/>
        <v>2313</v>
      </c>
      <c r="J373">
        <f t="shared" si="14"/>
        <v>1</v>
      </c>
    </row>
    <row r="374" spans="1:10" x14ac:dyDescent="0.3">
      <c r="A374" t="s">
        <v>11</v>
      </c>
      <c r="B374" t="s">
        <v>12</v>
      </c>
      <c r="C374">
        <v>18343</v>
      </c>
      <c r="D374" s="1">
        <v>40079</v>
      </c>
      <c r="E374" s="1">
        <v>42454</v>
      </c>
      <c r="F374">
        <v>190317</v>
      </c>
      <c r="G374" t="s">
        <v>10</v>
      </c>
      <c r="H374" s="2">
        <v>42454.393703703703</v>
      </c>
      <c r="I374">
        <f t="shared" si="13"/>
        <v>2375</v>
      </c>
      <c r="J374">
        <f t="shared" si="14"/>
        <v>2</v>
      </c>
    </row>
    <row r="375" spans="1:10" x14ac:dyDescent="0.3">
      <c r="A375" t="s">
        <v>11</v>
      </c>
      <c r="B375" t="s">
        <v>12</v>
      </c>
      <c r="C375">
        <v>18343</v>
      </c>
      <c r="D375" s="1">
        <v>40079</v>
      </c>
      <c r="E375" s="1">
        <v>42515</v>
      </c>
      <c r="F375">
        <v>197229</v>
      </c>
      <c r="G375" t="s">
        <v>10</v>
      </c>
      <c r="H375" s="2">
        <v>42515.507557870369</v>
      </c>
      <c r="I375">
        <f t="shared" si="13"/>
        <v>2436</v>
      </c>
      <c r="J375">
        <f t="shared" si="14"/>
        <v>3</v>
      </c>
    </row>
    <row r="376" spans="1:10" x14ac:dyDescent="0.3">
      <c r="A376" t="s">
        <v>11</v>
      </c>
      <c r="B376" t="s">
        <v>12</v>
      </c>
      <c r="C376">
        <v>18343</v>
      </c>
      <c r="D376" s="1">
        <v>40079</v>
      </c>
      <c r="E376" s="1">
        <v>42571</v>
      </c>
      <c r="F376">
        <v>204092</v>
      </c>
      <c r="G376" t="s">
        <v>10</v>
      </c>
      <c r="H376" s="2">
        <v>42571.522256944445</v>
      </c>
      <c r="I376">
        <f t="shared" si="13"/>
        <v>2492</v>
      </c>
      <c r="J376">
        <f t="shared" si="14"/>
        <v>4</v>
      </c>
    </row>
    <row r="377" spans="1:10" x14ac:dyDescent="0.3">
      <c r="A377" t="s">
        <v>11</v>
      </c>
      <c r="B377" t="s">
        <v>13</v>
      </c>
      <c r="C377">
        <v>18344</v>
      </c>
      <c r="D377" s="1">
        <v>40079</v>
      </c>
      <c r="E377" s="1">
        <v>42392</v>
      </c>
      <c r="F377">
        <v>184779</v>
      </c>
      <c r="G377" t="s">
        <v>10</v>
      </c>
      <c r="H377" s="2">
        <v>42392.367407407408</v>
      </c>
      <c r="I377">
        <f t="shared" si="13"/>
        <v>2313</v>
      </c>
      <c r="J377">
        <f t="shared" si="14"/>
        <v>1</v>
      </c>
    </row>
    <row r="378" spans="1:10" x14ac:dyDescent="0.3">
      <c r="A378" t="s">
        <v>11</v>
      </c>
      <c r="B378" t="s">
        <v>13</v>
      </c>
      <c r="C378">
        <v>18344</v>
      </c>
      <c r="D378" s="1">
        <v>40079</v>
      </c>
      <c r="E378" s="1">
        <v>42454</v>
      </c>
      <c r="F378">
        <v>190318</v>
      </c>
      <c r="G378" t="s">
        <v>10</v>
      </c>
      <c r="H378" s="2">
        <v>42454.393750000003</v>
      </c>
      <c r="I378">
        <f t="shared" si="13"/>
        <v>2375</v>
      </c>
      <c r="J378">
        <f t="shared" si="14"/>
        <v>2</v>
      </c>
    </row>
    <row r="379" spans="1:10" x14ac:dyDescent="0.3">
      <c r="A379" t="s">
        <v>11</v>
      </c>
      <c r="B379" t="s">
        <v>13</v>
      </c>
      <c r="C379">
        <v>18344</v>
      </c>
      <c r="D379" s="1">
        <v>40079</v>
      </c>
      <c r="E379" s="1">
        <v>42515</v>
      </c>
      <c r="F379">
        <v>197230</v>
      </c>
      <c r="G379" t="s">
        <v>10</v>
      </c>
      <c r="H379" s="2">
        <v>42515.507685185185</v>
      </c>
      <c r="I379">
        <f t="shared" si="13"/>
        <v>2436</v>
      </c>
      <c r="J379">
        <f t="shared" si="14"/>
        <v>3</v>
      </c>
    </row>
    <row r="380" spans="1:10" x14ac:dyDescent="0.3">
      <c r="A380" t="s">
        <v>11</v>
      </c>
      <c r="B380" t="s">
        <v>13</v>
      </c>
      <c r="C380">
        <v>18344</v>
      </c>
      <c r="D380" s="1">
        <v>40079</v>
      </c>
      <c r="E380" s="1">
        <v>42571</v>
      </c>
      <c r="F380">
        <v>204096</v>
      </c>
      <c r="G380" t="s">
        <v>10</v>
      </c>
      <c r="H380" s="2">
        <v>42571.522453703707</v>
      </c>
      <c r="I380">
        <f t="shared" si="13"/>
        <v>2492</v>
      </c>
      <c r="J380">
        <f t="shared" si="14"/>
        <v>4</v>
      </c>
    </row>
    <row r="381" spans="1:10" x14ac:dyDescent="0.3">
      <c r="A381" t="s">
        <v>11</v>
      </c>
      <c r="B381" t="s">
        <v>16</v>
      </c>
      <c r="C381">
        <v>18345</v>
      </c>
      <c r="D381" s="1">
        <v>40079</v>
      </c>
      <c r="E381" s="1">
        <v>42392</v>
      </c>
      <c r="F381">
        <v>184782</v>
      </c>
      <c r="G381" t="s">
        <v>10</v>
      </c>
      <c r="H381" s="2">
        <v>42392.367523148147</v>
      </c>
      <c r="I381">
        <f t="shared" si="13"/>
        <v>2313</v>
      </c>
      <c r="J381">
        <f t="shared" si="14"/>
        <v>1</v>
      </c>
    </row>
    <row r="382" spans="1:10" x14ac:dyDescent="0.3">
      <c r="A382" t="s">
        <v>11</v>
      </c>
      <c r="B382" t="s">
        <v>16</v>
      </c>
      <c r="C382">
        <v>18345</v>
      </c>
      <c r="D382" s="1">
        <v>40079</v>
      </c>
      <c r="E382" s="1">
        <v>42454</v>
      </c>
      <c r="F382">
        <v>190324</v>
      </c>
      <c r="G382" t="s">
        <v>10</v>
      </c>
      <c r="H382" s="2">
        <v>42454.394293981481</v>
      </c>
      <c r="I382">
        <f t="shared" si="13"/>
        <v>2375</v>
      </c>
      <c r="J382">
        <f t="shared" si="14"/>
        <v>2</v>
      </c>
    </row>
    <row r="383" spans="1:10" x14ac:dyDescent="0.3">
      <c r="A383" t="s">
        <v>11</v>
      </c>
      <c r="B383" t="s">
        <v>16</v>
      </c>
      <c r="C383">
        <v>18345</v>
      </c>
      <c r="D383" s="1">
        <v>40079</v>
      </c>
      <c r="E383" s="1">
        <v>42515</v>
      </c>
      <c r="F383">
        <v>197233</v>
      </c>
      <c r="G383" t="s">
        <v>10</v>
      </c>
      <c r="H383" s="2">
        <v>42515.508090277777</v>
      </c>
      <c r="I383">
        <f t="shared" si="13"/>
        <v>2436</v>
      </c>
      <c r="J383">
        <f t="shared" si="14"/>
        <v>3</v>
      </c>
    </row>
    <row r="384" spans="1:10" x14ac:dyDescent="0.3">
      <c r="A384" t="s">
        <v>11</v>
      </c>
      <c r="B384" t="s">
        <v>16</v>
      </c>
      <c r="C384">
        <v>18345</v>
      </c>
      <c r="D384" s="1">
        <v>40079</v>
      </c>
      <c r="E384" s="1">
        <v>42571</v>
      </c>
      <c r="F384">
        <v>204098</v>
      </c>
      <c r="G384" t="s">
        <v>10</v>
      </c>
      <c r="H384" s="2">
        <v>42571.522523148145</v>
      </c>
      <c r="I384">
        <f t="shared" si="13"/>
        <v>2492</v>
      </c>
      <c r="J384">
        <f t="shared" si="14"/>
        <v>4</v>
      </c>
    </row>
    <row r="385" spans="1:10" x14ac:dyDescent="0.3">
      <c r="A385" t="s">
        <v>11</v>
      </c>
      <c r="B385" t="s">
        <v>20</v>
      </c>
      <c r="C385">
        <v>18346</v>
      </c>
      <c r="D385" s="1">
        <v>40079</v>
      </c>
      <c r="E385" s="1">
        <v>42409</v>
      </c>
      <c r="F385">
        <v>187760</v>
      </c>
      <c r="G385" t="s">
        <v>10</v>
      </c>
      <c r="H385" s="2">
        <v>42409.441250000003</v>
      </c>
      <c r="I385">
        <f t="shared" si="13"/>
        <v>2330</v>
      </c>
      <c r="J385">
        <f t="shared" si="14"/>
        <v>1</v>
      </c>
    </row>
    <row r="386" spans="1:10" x14ac:dyDescent="0.3">
      <c r="A386" t="s">
        <v>11</v>
      </c>
      <c r="B386" t="s">
        <v>20</v>
      </c>
      <c r="C386">
        <v>18346</v>
      </c>
      <c r="D386" s="1">
        <v>40079</v>
      </c>
      <c r="E386" s="1">
        <v>42472</v>
      </c>
      <c r="F386">
        <v>194486</v>
      </c>
      <c r="G386" t="s">
        <v>10</v>
      </c>
      <c r="H386" s="2">
        <v>42472.479861111111</v>
      </c>
      <c r="I386">
        <f t="shared" ref="I386:I449" si="15">DATEDIF(D386,E386,"D")</f>
        <v>2393</v>
      </c>
      <c r="J386">
        <f t="shared" si="14"/>
        <v>2</v>
      </c>
    </row>
    <row r="387" spans="1:10" x14ac:dyDescent="0.3">
      <c r="A387" t="s">
        <v>11</v>
      </c>
      <c r="B387" t="s">
        <v>20</v>
      </c>
      <c r="C387">
        <v>18346</v>
      </c>
      <c r="D387" s="1">
        <v>40079</v>
      </c>
      <c r="E387" s="1">
        <v>42579</v>
      </c>
      <c r="F387">
        <v>205780</v>
      </c>
      <c r="G387" t="s">
        <v>22</v>
      </c>
      <c r="H387" s="2">
        <v>42579.299456018518</v>
      </c>
      <c r="I387">
        <f t="shared" si="15"/>
        <v>2500</v>
      </c>
      <c r="J387">
        <f t="shared" si="14"/>
        <v>3</v>
      </c>
    </row>
    <row r="388" spans="1:10" x14ac:dyDescent="0.3">
      <c r="A388" t="s">
        <v>11</v>
      </c>
      <c r="B388" t="s">
        <v>17</v>
      </c>
      <c r="C388">
        <v>18347</v>
      </c>
      <c r="D388" s="1">
        <v>40079</v>
      </c>
      <c r="E388" s="1">
        <v>42392</v>
      </c>
      <c r="F388">
        <v>184783</v>
      </c>
      <c r="G388" t="s">
        <v>10</v>
      </c>
      <c r="H388" s="2">
        <v>42392.367650462962</v>
      </c>
      <c r="I388">
        <f t="shared" si="15"/>
        <v>2313</v>
      </c>
      <c r="J388">
        <f t="shared" si="14"/>
        <v>1</v>
      </c>
    </row>
    <row r="389" spans="1:10" x14ac:dyDescent="0.3">
      <c r="A389" t="s">
        <v>11</v>
      </c>
      <c r="B389" t="s">
        <v>17</v>
      </c>
      <c r="C389">
        <v>18347</v>
      </c>
      <c r="D389" s="1">
        <v>40079</v>
      </c>
      <c r="E389" s="1">
        <v>42454</v>
      </c>
      <c r="F389">
        <v>190322</v>
      </c>
      <c r="G389" t="s">
        <v>10</v>
      </c>
      <c r="H389" s="2">
        <v>42454.393993055557</v>
      </c>
      <c r="I389">
        <f t="shared" si="15"/>
        <v>2375</v>
      </c>
      <c r="J389">
        <f t="shared" si="14"/>
        <v>2</v>
      </c>
    </row>
    <row r="390" spans="1:10" x14ac:dyDescent="0.3">
      <c r="A390" t="s">
        <v>11</v>
      </c>
      <c r="B390" t="s">
        <v>17</v>
      </c>
      <c r="C390">
        <v>18347</v>
      </c>
      <c r="D390" s="1">
        <v>40079</v>
      </c>
      <c r="E390" s="1">
        <v>42515</v>
      </c>
      <c r="F390">
        <v>197236</v>
      </c>
      <c r="G390" t="s">
        <v>10</v>
      </c>
      <c r="H390" s="2">
        <v>42515.508356481485</v>
      </c>
      <c r="I390">
        <f t="shared" si="15"/>
        <v>2436</v>
      </c>
      <c r="J390">
        <f t="shared" si="14"/>
        <v>3</v>
      </c>
    </row>
    <row r="391" spans="1:10" x14ac:dyDescent="0.3">
      <c r="A391" t="s">
        <v>11</v>
      </c>
      <c r="B391" t="s">
        <v>17</v>
      </c>
      <c r="C391">
        <v>18347</v>
      </c>
      <c r="D391" s="1">
        <v>40079</v>
      </c>
      <c r="E391" s="1">
        <v>42571</v>
      </c>
      <c r="F391">
        <v>204101</v>
      </c>
      <c r="G391" t="s">
        <v>10</v>
      </c>
      <c r="H391" s="2">
        <v>42571.522789351853</v>
      </c>
      <c r="I391">
        <f t="shared" si="15"/>
        <v>2492</v>
      </c>
      <c r="J391">
        <f t="shared" si="14"/>
        <v>4</v>
      </c>
    </row>
    <row r="392" spans="1:10" x14ac:dyDescent="0.3">
      <c r="A392" t="s">
        <v>11</v>
      </c>
      <c r="B392" t="s">
        <v>15</v>
      </c>
      <c r="C392">
        <v>18374</v>
      </c>
      <c r="D392" s="1">
        <v>40085</v>
      </c>
      <c r="E392" s="1">
        <v>42392</v>
      </c>
      <c r="F392">
        <v>184781</v>
      </c>
      <c r="G392" t="s">
        <v>10</v>
      </c>
      <c r="H392" s="2">
        <v>42392.367488425924</v>
      </c>
      <c r="I392">
        <f t="shared" si="15"/>
        <v>2307</v>
      </c>
      <c r="J392">
        <f t="shared" si="14"/>
        <v>1</v>
      </c>
    </row>
    <row r="393" spans="1:10" x14ac:dyDescent="0.3">
      <c r="A393" t="s">
        <v>11</v>
      </c>
      <c r="B393" t="s">
        <v>15</v>
      </c>
      <c r="C393">
        <v>18374</v>
      </c>
      <c r="D393" s="1">
        <v>40085</v>
      </c>
      <c r="E393" s="1">
        <v>42454</v>
      </c>
      <c r="F393">
        <v>190320</v>
      </c>
      <c r="G393" t="s">
        <v>10</v>
      </c>
      <c r="H393" s="2">
        <v>42454.393807870372</v>
      </c>
      <c r="I393">
        <f t="shared" si="15"/>
        <v>2369</v>
      </c>
      <c r="J393">
        <f t="shared" si="14"/>
        <v>2</v>
      </c>
    </row>
    <row r="394" spans="1:10" x14ac:dyDescent="0.3">
      <c r="A394" t="s">
        <v>11</v>
      </c>
      <c r="B394" t="s">
        <v>15</v>
      </c>
      <c r="C394">
        <v>18374</v>
      </c>
      <c r="D394" s="1">
        <v>40085</v>
      </c>
      <c r="E394" s="1">
        <v>42515</v>
      </c>
      <c r="F394">
        <v>197232</v>
      </c>
      <c r="G394" t="s">
        <v>10</v>
      </c>
      <c r="H394" s="2">
        <v>42515.507939814815</v>
      </c>
      <c r="I394">
        <f t="shared" si="15"/>
        <v>2430</v>
      </c>
      <c r="J394">
        <f t="shared" si="14"/>
        <v>3</v>
      </c>
    </row>
    <row r="395" spans="1:10" x14ac:dyDescent="0.3">
      <c r="A395" t="s">
        <v>11</v>
      </c>
      <c r="B395" t="s">
        <v>15</v>
      </c>
      <c r="C395">
        <v>18374</v>
      </c>
      <c r="D395" s="1">
        <v>40085</v>
      </c>
      <c r="E395" s="1">
        <v>42571</v>
      </c>
      <c r="F395">
        <v>204094</v>
      </c>
      <c r="G395" t="s">
        <v>10</v>
      </c>
      <c r="H395" s="2">
        <v>42571.522326388891</v>
      </c>
      <c r="I395">
        <f t="shared" si="15"/>
        <v>2486</v>
      </c>
      <c r="J395">
        <f t="shared" si="14"/>
        <v>4</v>
      </c>
    </row>
    <row r="396" spans="1:10" x14ac:dyDescent="0.3">
      <c r="A396" t="s">
        <v>11</v>
      </c>
      <c r="B396" t="s">
        <v>14</v>
      </c>
      <c r="C396">
        <v>18375</v>
      </c>
      <c r="D396" s="1">
        <v>40085</v>
      </c>
      <c r="E396" s="1">
        <v>42392</v>
      </c>
      <c r="F396">
        <v>184780</v>
      </c>
      <c r="G396" t="s">
        <v>10</v>
      </c>
      <c r="H396" s="2">
        <v>42392.367442129631</v>
      </c>
      <c r="I396">
        <f t="shared" si="15"/>
        <v>2307</v>
      </c>
      <c r="J396">
        <f t="shared" si="14"/>
        <v>1</v>
      </c>
    </row>
    <row r="397" spans="1:10" x14ac:dyDescent="0.3">
      <c r="A397" t="s">
        <v>11</v>
      </c>
      <c r="B397" t="s">
        <v>14</v>
      </c>
      <c r="C397">
        <v>18375</v>
      </c>
      <c r="D397" s="1">
        <v>40085</v>
      </c>
      <c r="E397" s="1">
        <v>42454</v>
      </c>
      <c r="F397">
        <v>190319</v>
      </c>
      <c r="G397" t="s">
        <v>10</v>
      </c>
      <c r="H397" s="2">
        <v>42454.393773148149</v>
      </c>
      <c r="I397">
        <f t="shared" si="15"/>
        <v>2369</v>
      </c>
      <c r="J397">
        <f t="shared" si="14"/>
        <v>2</v>
      </c>
    </row>
    <row r="398" spans="1:10" x14ac:dyDescent="0.3">
      <c r="A398" t="s">
        <v>11</v>
      </c>
      <c r="B398" t="s">
        <v>14</v>
      </c>
      <c r="C398">
        <v>18375</v>
      </c>
      <c r="D398" s="1">
        <v>40085</v>
      </c>
      <c r="E398" s="1">
        <v>42515</v>
      </c>
      <c r="F398">
        <v>197231</v>
      </c>
      <c r="G398" t="s">
        <v>10</v>
      </c>
      <c r="H398" s="2">
        <v>42515.507870370369</v>
      </c>
      <c r="I398">
        <f t="shared" si="15"/>
        <v>2430</v>
      </c>
      <c r="J398">
        <f t="shared" si="14"/>
        <v>3</v>
      </c>
    </row>
    <row r="399" spans="1:10" x14ac:dyDescent="0.3">
      <c r="A399" t="s">
        <v>11</v>
      </c>
      <c r="B399" t="s">
        <v>14</v>
      </c>
      <c r="C399">
        <v>18375</v>
      </c>
      <c r="D399" s="1">
        <v>40085</v>
      </c>
      <c r="E399" s="1">
        <v>42571</v>
      </c>
      <c r="F399">
        <v>204095</v>
      </c>
      <c r="G399" t="s">
        <v>10</v>
      </c>
      <c r="H399" s="2">
        <v>42571.52238425926</v>
      </c>
      <c r="I399">
        <f t="shared" si="15"/>
        <v>2486</v>
      </c>
      <c r="J399">
        <f t="shared" si="14"/>
        <v>4</v>
      </c>
    </row>
    <row r="400" spans="1:10" x14ac:dyDescent="0.3">
      <c r="A400" t="s">
        <v>30</v>
      </c>
      <c r="B400" t="s">
        <v>33</v>
      </c>
      <c r="C400">
        <v>18376</v>
      </c>
      <c r="D400" s="1">
        <v>40085</v>
      </c>
      <c r="E400" s="1">
        <v>42392</v>
      </c>
      <c r="F400">
        <v>184730</v>
      </c>
      <c r="G400" t="s">
        <v>10</v>
      </c>
      <c r="H400" s="2">
        <v>42392.346400462964</v>
      </c>
      <c r="I400">
        <f t="shared" si="15"/>
        <v>2307</v>
      </c>
      <c r="J400">
        <f t="shared" si="14"/>
        <v>1</v>
      </c>
    </row>
    <row r="401" spans="1:10" x14ac:dyDescent="0.3">
      <c r="A401" t="s">
        <v>30</v>
      </c>
      <c r="B401" t="s">
        <v>33</v>
      </c>
      <c r="C401">
        <v>18376</v>
      </c>
      <c r="D401" s="1">
        <v>40085</v>
      </c>
      <c r="E401" s="1">
        <v>42454</v>
      </c>
      <c r="F401">
        <v>190378</v>
      </c>
      <c r="G401" t="s">
        <v>10</v>
      </c>
      <c r="H401" s="2">
        <v>42454.423784722225</v>
      </c>
      <c r="I401">
        <f t="shared" si="15"/>
        <v>2369</v>
      </c>
      <c r="J401">
        <f t="shared" si="14"/>
        <v>2</v>
      </c>
    </row>
    <row r="402" spans="1:10" x14ac:dyDescent="0.3">
      <c r="A402" t="s">
        <v>30</v>
      </c>
      <c r="B402" t="s">
        <v>33</v>
      </c>
      <c r="C402">
        <v>18376</v>
      </c>
      <c r="D402" s="1">
        <v>40085</v>
      </c>
      <c r="E402" s="1">
        <v>42515</v>
      </c>
      <c r="F402">
        <v>197199</v>
      </c>
      <c r="G402" t="s">
        <v>10</v>
      </c>
      <c r="H402" s="2">
        <v>42515.484027777777</v>
      </c>
      <c r="I402">
        <f t="shared" si="15"/>
        <v>2430</v>
      </c>
      <c r="J402">
        <f t="shared" si="14"/>
        <v>3</v>
      </c>
    </row>
    <row r="403" spans="1:10" x14ac:dyDescent="0.3">
      <c r="A403" t="s">
        <v>30</v>
      </c>
      <c r="B403" t="s">
        <v>33</v>
      </c>
      <c r="C403">
        <v>18376</v>
      </c>
      <c r="D403" s="1">
        <v>40085</v>
      </c>
      <c r="E403" s="1">
        <v>42580</v>
      </c>
      <c r="F403">
        <v>206016</v>
      </c>
      <c r="G403" t="s">
        <v>10</v>
      </c>
      <c r="H403" s="2">
        <v>42580.24</v>
      </c>
      <c r="I403">
        <f t="shared" si="15"/>
        <v>2495</v>
      </c>
      <c r="J403">
        <f t="shared" si="14"/>
        <v>4</v>
      </c>
    </row>
    <row r="404" spans="1:10" x14ac:dyDescent="0.3">
      <c r="A404" t="s">
        <v>30</v>
      </c>
      <c r="B404" t="s">
        <v>33</v>
      </c>
      <c r="C404">
        <v>18376</v>
      </c>
      <c r="D404" s="1">
        <v>40085</v>
      </c>
      <c r="E404" s="1">
        <v>42640</v>
      </c>
      <c r="F404">
        <v>211373</v>
      </c>
      <c r="G404" t="s">
        <v>10</v>
      </c>
      <c r="H404" s="2">
        <v>42640.537129629629</v>
      </c>
      <c r="I404">
        <f t="shared" si="15"/>
        <v>2555</v>
      </c>
      <c r="J404">
        <f t="shared" si="14"/>
        <v>5</v>
      </c>
    </row>
    <row r="405" spans="1:10" x14ac:dyDescent="0.3">
      <c r="A405" t="s">
        <v>30</v>
      </c>
      <c r="B405" t="s">
        <v>33</v>
      </c>
      <c r="C405">
        <v>18376</v>
      </c>
      <c r="D405" s="1">
        <v>40085</v>
      </c>
      <c r="E405" s="1">
        <v>42699</v>
      </c>
      <c r="F405">
        <v>215412</v>
      </c>
      <c r="G405" t="s">
        <v>10</v>
      </c>
      <c r="H405" s="2">
        <v>42699.416307870371</v>
      </c>
      <c r="I405">
        <f t="shared" si="15"/>
        <v>2614</v>
      </c>
      <c r="J405">
        <f t="shared" si="14"/>
        <v>6</v>
      </c>
    </row>
    <row r="406" spans="1:10" x14ac:dyDescent="0.3">
      <c r="A406" t="s">
        <v>30</v>
      </c>
      <c r="B406" t="s">
        <v>33</v>
      </c>
      <c r="C406">
        <v>18376</v>
      </c>
      <c r="D406" s="1">
        <v>40085</v>
      </c>
      <c r="E406" s="1">
        <v>42829</v>
      </c>
      <c r="F406">
        <v>226551</v>
      </c>
      <c r="G406" t="s">
        <v>10</v>
      </c>
      <c r="H406" s="2">
        <v>42829.293738425928</v>
      </c>
      <c r="I406">
        <f t="shared" si="15"/>
        <v>2744</v>
      </c>
      <c r="J406">
        <f t="shared" si="14"/>
        <v>7</v>
      </c>
    </row>
    <row r="407" spans="1:10" x14ac:dyDescent="0.3">
      <c r="A407" t="s">
        <v>30</v>
      </c>
      <c r="B407" t="s">
        <v>40</v>
      </c>
      <c r="C407">
        <v>18377</v>
      </c>
      <c r="D407" s="1">
        <v>40085</v>
      </c>
      <c r="E407" s="1">
        <v>42404</v>
      </c>
      <c r="F407">
        <v>187194</v>
      </c>
      <c r="G407" t="s">
        <v>10</v>
      </c>
      <c r="H407" s="2">
        <v>42404.387129629627</v>
      </c>
      <c r="I407">
        <f t="shared" si="15"/>
        <v>2319</v>
      </c>
      <c r="J407">
        <f t="shared" ref="J407:J470" si="16">IF(C407=C406,J406+1,1)</f>
        <v>1</v>
      </c>
    </row>
    <row r="408" spans="1:10" x14ac:dyDescent="0.3">
      <c r="A408" t="s">
        <v>30</v>
      </c>
      <c r="B408" t="s">
        <v>40</v>
      </c>
      <c r="C408">
        <v>18377</v>
      </c>
      <c r="D408" s="1">
        <v>40085</v>
      </c>
      <c r="E408" s="1">
        <v>42468</v>
      </c>
      <c r="F408">
        <v>193464</v>
      </c>
      <c r="G408" t="s">
        <v>10</v>
      </c>
      <c r="H408" s="2">
        <v>42468.308125000003</v>
      </c>
      <c r="I408">
        <f t="shared" si="15"/>
        <v>2383</v>
      </c>
      <c r="J408">
        <f t="shared" si="16"/>
        <v>2</v>
      </c>
    </row>
    <row r="409" spans="1:10" x14ac:dyDescent="0.3">
      <c r="A409" t="s">
        <v>30</v>
      </c>
      <c r="B409" t="s">
        <v>40</v>
      </c>
      <c r="C409">
        <v>18377</v>
      </c>
      <c r="D409" s="1">
        <v>40085</v>
      </c>
      <c r="E409" s="1">
        <v>42525</v>
      </c>
      <c r="F409">
        <v>199876</v>
      </c>
      <c r="G409" t="s">
        <v>10</v>
      </c>
      <c r="H409" s="2">
        <v>42525.296111111114</v>
      </c>
      <c r="I409">
        <f t="shared" si="15"/>
        <v>2440</v>
      </c>
      <c r="J409">
        <f t="shared" si="16"/>
        <v>3</v>
      </c>
    </row>
    <row r="410" spans="1:10" x14ac:dyDescent="0.3">
      <c r="A410" t="s">
        <v>30</v>
      </c>
      <c r="B410" t="s">
        <v>40</v>
      </c>
      <c r="C410">
        <v>18377</v>
      </c>
      <c r="D410" s="1">
        <v>40085</v>
      </c>
      <c r="E410" s="1">
        <v>42580</v>
      </c>
      <c r="F410">
        <v>206015</v>
      </c>
      <c r="G410" t="s">
        <v>10</v>
      </c>
      <c r="H410" s="2">
        <v>42580.240439814814</v>
      </c>
      <c r="I410">
        <f t="shared" si="15"/>
        <v>2495</v>
      </c>
      <c r="J410">
        <f t="shared" si="16"/>
        <v>4</v>
      </c>
    </row>
    <row r="411" spans="1:10" x14ac:dyDescent="0.3">
      <c r="A411" t="s">
        <v>30</v>
      </c>
      <c r="B411" t="s">
        <v>40</v>
      </c>
      <c r="C411">
        <v>18377</v>
      </c>
      <c r="D411" s="1">
        <v>40085</v>
      </c>
      <c r="E411" s="1">
        <v>42640</v>
      </c>
      <c r="F411">
        <v>211372</v>
      </c>
      <c r="G411" t="s">
        <v>10</v>
      </c>
      <c r="H411" s="2">
        <v>42640.53707175926</v>
      </c>
      <c r="I411">
        <f t="shared" si="15"/>
        <v>2555</v>
      </c>
      <c r="J411">
        <f t="shared" si="16"/>
        <v>5</v>
      </c>
    </row>
    <row r="412" spans="1:10" x14ac:dyDescent="0.3">
      <c r="A412" t="s">
        <v>30</v>
      </c>
      <c r="B412" t="s">
        <v>40</v>
      </c>
      <c r="C412">
        <v>18377</v>
      </c>
      <c r="D412" s="1">
        <v>40085</v>
      </c>
      <c r="E412" s="1">
        <v>42699</v>
      </c>
      <c r="F412">
        <v>215411</v>
      </c>
      <c r="G412" t="s">
        <v>10</v>
      </c>
      <c r="H412" s="2">
        <v>42699.416226851848</v>
      </c>
      <c r="I412">
        <f t="shared" si="15"/>
        <v>2614</v>
      </c>
      <c r="J412">
        <f t="shared" si="16"/>
        <v>6</v>
      </c>
    </row>
    <row r="413" spans="1:10" x14ac:dyDescent="0.3">
      <c r="A413" t="s">
        <v>30</v>
      </c>
      <c r="B413" t="s">
        <v>40</v>
      </c>
      <c r="C413">
        <v>18377</v>
      </c>
      <c r="D413" s="1">
        <v>40085</v>
      </c>
      <c r="E413" s="1">
        <v>42829</v>
      </c>
      <c r="F413">
        <v>226550</v>
      </c>
      <c r="G413" t="s">
        <v>10</v>
      </c>
      <c r="H413" s="2">
        <v>42829.293715277781</v>
      </c>
      <c r="I413">
        <f t="shared" si="15"/>
        <v>2744</v>
      </c>
      <c r="J413">
        <f t="shared" si="16"/>
        <v>7</v>
      </c>
    </row>
    <row r="414" spans="1:10" x14ac:dyDescent="0.3">
      <c r="A414" t="s">
        <v>30</v>
      </c>
      <c r="B414" t="s">
        <v>38</v>
      </c>
      <c r="C414">
        <v>18378</v>
      </c>
      <c r="D414" s="1">
        <v>40085</v>
      </c>
      <c r="E414" s="1">
        <v>42401</v>
      </c>
      <c r="F414">
        <v>185917</v>
      </c>
      <c r="G414" t="s">
        <v>26</v>
      </c>
      <c r="H414" s="2">
        <v>42401.509270833332</v>
      </c>
      <c r="I414">
        <f t="shared" si="15"/>
        <v>2316</v>
      </c>
      <c r="J414">
        <f t="shared" si="16"/>
        <v>1</v>
      </c>
    </row>
    <row r="415" spans="1:10" x14ac:dyDescent="0.3">
      <c r="A415" t="s">
        <v>30</v>
      </c>
      <c r="B415" t="s">
        <v>38</v>
      </c>
      <c r="C415">
        <v>18378</v>
      </c>
      <c r="D415" s="1">
        <v>40085</v>
      </c>
      <c r="E415" s="1">
        <v>42468</v>
      </c>
      <c r="F415">
        <v>193466</v>
      </c>
      <c r="G415" t="s">
        <v>26</v>
      </c>
      <c r="H415" s="2">
        <v>42468.308321759258</v>
      </c>
      <c r="I415">
        <f t="shared" si="15"/>
        <v>2383</v>
      </c>
      <c r="J415">
        <f t="shared" si="16"/>
        <v>2</v>
      </c>
    </row>
    <row r="416" spans="1:10" x14ac:dyDescent="0.3">
      <c r="A416" t="s">
        <v>30</v>
      </c>
      <c r="B416" t="s">
        <v>38</v>
      </c>
      <c r="C416">
        <v>18378</v>
      </c>
      <c r="D416" s="1">
        <v>40085</v>
      </c>
      <c r="E416" s="1">
        <v>42527</v>
      </c>
      <c r="F416">
        <v>200016</v>
      </c>
      <c r="G416" t="s">
        <v>26</v>
      </c>
      <c r="H416" s="2">
        <v>42527.325243055559</v>
      </c>
      <c r="I416">
        <f t="shared" si="15"/>
        <v>2442</v>
      </c>
      <c r="J416">
        <f t="shared" si="16"/>
        <v>3</v>
      </c>
    </row>
    <row r="417" spans="1:10" x14ac:dyDescent="0.3">
      <c r="A417" t="s">
        <v>30</v>
      </c>
      <c r="B417" t="s">
        <v>38</v>
      </c>
      <c r="C417">
        <v>18378</v>
      </c>
      <c r="D417" s="1">
        <v>40085</v>
      </c>
      <c r="E417" s="1">
        <v>42580</v>
      </c>
      <c r="F417">
        <v>206018</v>
      </c>
      <c r="G417" t="s">
        <v>10</v>
      </c>
      <c r="H417" s="2">
        <v>42580.240231481483</v>
      </c>
      <c r="I417">
        <f t="shared" si="15"/>
        <v>2495</v>
      </c>
      <c r="J417">
        <f t="shared" si="16"/>
        <v>4</v>
      </c>
    </row>
    <row r="418" spans="1:10" x14ac:dyDescent="0.3">
      <c r="A418" t="s">
        <v>30</v>
      </c>
      <c r="B418" t="s">
        <v>38</v>
      </c>
      <c r="C418">
        <v>18378</v>
      </c>
      <c r="D418" s="1">
        <v>40085</v>
      </c>
      <c r="E418" s="1">
        <v>42640</v>
      </c>
      <c r="F418">
        <v>211375</v>
      </c>
      <c r="G418" t="s">
        <v>10</v>
      </c>
      <c r="H418" s="2">
        <v>42640.537847222222</v>
      </c>
      <c r="I418">
        <f t="shared" si="15"/>
        <v>2555</v>
      </c>
      <c r="J418">
        <f t="shared" si="16"/>
        <v>5</v>
      </c>
    </row>
    <row r="419" spans="1:10" x14ac:dyDescent="0.3">
      <c r="A419" t="s">
        <v>30</v>
      </c>
      <c r="B419" t="s">
        <v>38</v>
      </c>
      <c r="C419">
        <v>18378</v>
      </c>
      <c r="D419" s="1">
        <v>40085</v>
      </c>
      <c r="E419" s="1">
        <v>42699</v>
      </c>
      <c r="F419">
        <v>215414</v>
      </c>
      <c r="G419" t="s">
        <v>10</v>
      </c>
      <c r="H419" s="2">
        <v>42699.41673611111</v>
      </c>
      <c r="I419">
        <f t="shared" si="15"/>
        <v>2614</v>
      </c>
      <c r="J419">
        <f t="shared" si="16"/>
        <v>6</v>
      </c>
    </row>
    <row r="420" spans="1:10" x14ac:dyDescent="0.3">
      <c r="A420" t="s">
        <v>30</v>
      </c>
      <c r="B420" t="s">
        <v>38</v>
      </c>
      <c r="C420">
        <v>18378</v>
      </c>
      <c r="D420" s="1">
        <v>40085</v>
      </c>
      <c r="E420" s="1">
        <v>42829</v>
      </c>
      <c r="F420">
        <v>226553</v>
      </c>
      <c r="G420" t="s">
        <v>10</v>
      </c>
      <c r="H420" s="2">
        <v>42829.293819444443</v>
      </c>
      <c r="I420">
        <f t="shared" si="15"/>
        <v>2744</v>
      </c>
      <c r="J420">
        <f t="shared" si="16"/>
        <v>7</v>
      </c>
    </row>
    <row r="421" spans="1:10" x14ac:dyDescent="0.3">
      <c r="A421" t="s">
        <v>30</v>
      </c>
      <c r="B421" t="s">
        <v>31</v>
      </c>
      <c r="C421">
        <v>18379</v>
      </c>
      <c r="D421" s="1">
        <v>40085</v>
      </c>
      <c r="E421" s="1">
        <v>42392</v>
      </c>
      <c r="F421">
        <v>184728</v>
      </c>
      <c r="G421" t="s">
        <v>10</v>
      </c>
      <c r="H421" s="2">
        <v>42392.346261574072</v>
      </c>
      <c r="I421">
        <f t="shared" si="15"/>
        <v>2307</v>
      </c>
      <c r="J421">
        <f t="shared" si="16"/>
        <v>1</v>
      </c>
    </row>
    <row r="422" spans="1:10" x14ac:dyDescent="0.3">
      <c r="A422" t="s">
        <v>30</v>
      </c>
      <c r="B422" t="s">
        <v>31</v>
      </c>
      <c r="C422">
        <v>18379</v>
      </c>
      <c r="D422" s="1">
        <v>40085</v>
      </c>
      <c r="E422" s="1">
        <v>42454</v>
      </c>
      <c r="F422">
        <v>190376</v>
      </c>
      <c r="G422" t="s">
        <v>10</v>
      </c>
      <c r="H422" s="2">
        <v>42454.423634259256</v>
      </c>
      <c r="I422">
        <f t="shared" si="15"/>
        <v>2369</v>
      </c>
      <c r="J422">
        <f t="shared" si="16"/>
        <v>2</v>
      </c>
    </row>
    <row r="423" spans="1:10" x14ac:dyDescent="0.3">
      <c r="A423" t="s">
        <v>30</v>
      </c>
      <c r="B423" t="s">
        <v>31</v>
      </c>
      <c r="C423">
        <v>18379</v>
      </c>
      <c r="D423" s="1">
        <v>40085</v>
      </c>
      <c r="E423" s="1">
        <v>42515</v>
      </c>
      <c r="F423">
        <v>197197</v>
      </c>
      <c r="G423" t="s">
        <v>10</v>
      </c>
      <c r="H423" s="2">
        <v>42515.483541666668</v>
      </c>
      <c r="I423">
        <f t="shared" si="15"/>
        <v>2430</v>
      </c>
      <c r="J423">
        <f t="shared" si="16"/>
        <v>3</v>
      </c>
    </row>
    <row r="424" spans="1:10" x14ac:dyDescent="0.3">
      <c r="A424" t="s">
        <v>30</v>
      </c>
      <c r="B424" t="s">
        <v>31</v>
      </c>
      <c r="C424">
        <v>18379</v>
      </c>
      <c r="D424" s="1">
        <v>40085</v>
      </c>
      <c r="E424" s="1">
        <v>42580</v>
      </c>
      <c r="F424">
        <v>205995</v>
      </c>
      <c r="G424" t="s">
        <v>10</v>
      </c>
      <c r="H424" s="2">
        <v>42580.202638888892</v>
      </c>
      <c r="I424">
        <f t="shared" si="15"/>
        <v>2495</v>
      </c>
      <c r="J424">
        <f t="shared" si="16"/>
        <v>4</v>
      </c>
    </row>
    <row r="425" spans="1:10" x14ac:dyDescent="0.3">
      <c r="A425" t="s">
        <v>30</v>
      </c>
      <c r="B425" t="s">
        <v>31</v>
      </c>
      <c r="C425">
        <v>18379</v>
      </c>
      <c r="D425" s="1">
        <v>40085</v>
      </c>
      <c r="E425" s="1">
        <v>42640</v>
      </c>
      <c r="F425">
        <v>211370</v>
      </c>
      <c r="G425" t="s">
        <v>10</v>
      </c>
      <c r="H425" s="2">
        <v>42640.535671296297</v>
      </c>
      <c r="I425">
        <f t="shared" si="15"/>
        <v>2555</v>
      </c>
      <c r="J425">
        <f t="shared" si="16"/>
        <v>5</v>
      </c>
    </row>
    <row r="426" spans="1:10" x14ac:dyDescent="0.3">
      <c r="A426" t="s">
        <v>30</v>
      </c>
      <c r="B426" t="s">
        <v>31</v>
      </c>
      <c r="C426">
        <v>18379</v>
      </c>
      <c r="D426" s="1">
        <v>40085</v>
      </c>
      <c r="E426" s="1">
        <v>42699</v>
      </c>
      <c r="F426">
        <v>215408</v>
      </c>
      <c r="G426" t="s">
        <v>10</v>
      </c>
      <c r="H426" s="2">
        <v>42699.415706018517</v>
      </c>
      <c r="I426">
        <f t="shared" si="15"/>
        <v>2614</v>
      </c>
      <c r="J426">
        <f t="shared" si="16"/>
        <v>6</v>
      </c>
    </row>
    <row r="427" spans="1:10" x14ac:dyDescent="0.3">
      <c r="A427" t="s">
        <v>30</v>
      </c>
      <c r="B427" t="s">
        <v>31</v>
      </c>
      <c r="C427">
        <v>18379</v>
      </c>
      <c r="D427" s="1">
        <v>40085</v>
      </c>
      <c r="E427" s="1">
        <v>42829</v>
      </c>
      <c r="F427">
        <v>226548</v>
      </c>
      <c r="G427" t="s">
        <v>10</v>
      </c>
      <c r="H427" s="2">
        <v>42829.293599537035</v>
      </c>
      <c r="I427">
        <f t="shared" si="15"/>
        <v>2744</v>
      </c>
      <c r="J427">
        <f t="shared" si="16"/>
        <v>7</v>
      </c>
    </row>
    <row r="428" spans="1:10" x14ac:dyDescent="0.3">
      <c r="A428" t="s">
        <v>30</v>
      </c>
      <c r="B428" t="s">
        <v>36</v>
      </c>
      <c r="C428">
        <v>18380</v>
      </c>
      <c r="D428" s="1">
        <v>40085</v>
      </c>
      <c r="E428" s="1">
        <v>42392</v>
      </c>
      <c r="F428">
        <v>184733</v>
      </c>
      <c r="G428" t="s">
        <v>10</v>
      </c>
      <c r="H428" s="2">
        <v>42392.346585648149</v>
      </c>
      <c r="I428">
        <f t="shared" si="15"/>
        <v>2307</v>
      </c>
      <c r="J428">
        <f t="shared" si="16"/>
        <v>1</v>
      </c>
    </row>
    <row r="429" spans="1:10" x14ac:dyDescent="0.3">
      <c r="A429" t="s">
        <v>30</v>
      </c>
      <c r="B429" t="s">
        <v>36</v>
      </c>
      <c r="C429">
        <v>18380</v>
      </c>
      <c r="D429" s="1">
        <v>40085</v>
      </c>
      <c r="E429" s="1">
        <v>42454</v>
      </c>
      <c r="F429">
        <v>190382</v>
      </c>
      <c r="G429" t="s">
        <v>10</v>
      </c>
      <c r="H429" s="2">
        <v>42454.423981481479</v>
      </c>
      <c r="I429">
        <f t="shared" si="15"/>
        <v>2369</v>
      </c>
      <c r="J429">
        <f t="shared" si="16"/>
        <v>2</v>
      </c>
    </row>
    <row r="430" spans="1:10" x14ac:dyDescent="0.3">
      <c r="A430" t="s">
        <v>30</v>
      </c>
      <c r="B430" t="s">
        <v>36</v>
      </c>
      <c r="C430">
        <v>18380</v>
      </c>
      <c r="D430" s="1">
        <v>40085</v>
      </c>
      <c r="E430" s="1">
        <v>42515</v>
      </c>
      <c r="F430">
        <v>197203</v>
      </c>
      <c r="G430" t="s">
        <v>10</v>
      </c>
      <c r="H430" s="2">
        <v>42515.484560185185</v>
      </c>
      <c r="I430">
        <f t="shared" si="15"/>
        <v>2430</v>
      </c>
      <c r="J430">
        <f t="shared" si="16"/>
        <v>3</v>
      </c>
    </row>
    <row r="431" spans="1:10" x14ac:dyDescent="0.3">
      <c r="A431" t="s">
        <v>30</v>
      </c>
      <c r="B431" t="s">
        <v>36</v>
      </c>
      <c r="C431">
        <v>18380</v>
      </c>
      <c r="D431" s="1">
        <v>40085</v>
      </c>
      <c r="E431" s="1">
        <v>42580</v>
      </c>
      <c r="F431">
        <v>206021</v>
      </c>
      <c r="G431" t="s">
        <v>10</v>
      </c>
      <c r="H431" s="2">
        <v>42580.240868055553</v>
      </c>
      <c r="I431">
        <f t="shared" si="15"/>
        <v>2495</v>
      </c>
      <c r="J431">
        <f t="shared" si="16"/>
        <v>4</v>
      </c>
    </row>
    <row r="432" spans="1:10" x14ac:dyDescent="0.3">
      <c r="A432" t="s">
        <v>30</v>
      </c>
      <c r="B432" t="s">
        <v>36</v>
      </c>
      <c r="C432">
        <v>18380</v>
      </c>
      <c r="D432" s="1">
        <v>40085</v>
      </c>
      <c r="E432" s="1">
        <v>42634</v>
      </c>
      <c r="F432">
        <v>210419</v>
      </c>
      <c r="G432" t="s">
        <v>10</v>
      </c>
      <c r="H432" s="2">
        <v>42634.492071759261</v>
      </c>
      <c r="I432">
        <f t="shared" si="15"/>
        <v>2549</v>
      </c>
      <c r="J432">
        <f t="shared" si="16"/>
        <v>5</v>
      </c>
    </row>
    <row r="433" spans="1:10" x14ac:dyDescent="0.3">
      <c r="A433" t="s">
        <v>30</v>
      </c>
      <c r="B433" t="s">
        <v>36</v>
      </c>
      <c r="C433">
        <v>18380</v>
      </c>
      <c r="D433" s="1">
        <v>40085</v>
      </c>
      <c r="E433" s="1">
        <v>42699</v>
      </c>
      <c r="F433">
        <v>215417</v>
      </c>
      <c r="G433" t="s">
        <v>10</v>
      </c>
      <c r="H433" s="2">
        <v>42699.417395833334</v>
      </c>
      <c r="I433">
        <f t="shared" si="15"/>
        <v>2614</v>
      </c>
      <c r="J433">
        <f t="shared" si="16"/>
        <v>6</v>
      </c>
    </row>
    <row r="434" spans="1:10" x14ac:dyDescent="0.3">
      <c r="A434" t="s">
        <v>30</v>
      </c>
      <c r="B434" t="s">
        <v>36</v>
      </c>
      <c r="C434">
        <v>18380</v>
      </c>
      <c r="D434" s="1">
        <v>40085</v>
      </c>
      <c r="E434" s="1">
        <v>42829</v>
      </c>
      <c r="F434">
        <v>226556</v>
      </c>
      <c r="G434" t="s">
        <v>10</v>
      </c>
      <c r="H434" s="2">
        <v>42829.293912037036</v>
      </c>
      <c r="I434">
        <f t="shared" si="15"/>
        <v>2744</v>
      </c>
      <c r="J434">
        <f t="shared" si="16"/>
        <v>7</v>
      </c>
    </row>
    <row r="435" spans="1:10" x14ac:dyDescent="0.3">
      <c r="A435" t="s">
        <v>30</v>
      </c>
      <c r="B435" t="s">
        <v>29</v>
      </c>
      <c r="C435">
        <v>18381</v>
      </c>
      <c r="D435" s="1">
        <v>40085</v>
      </c>
      <c r="E435" s="1">
        <v>42392</v>
      </c>
      <c r="F435">
        <v>184727</v>
      </c>
      <c r="G435" t="s">
        <v>10</v>
      </c>
      <c r="H435" s="2">
        <v>42392.34615740741</v>
      </c>
      <c r="I435">
        <f t="shared" si="15"/>
        <v>2307</v>
      </c>
      <c r="J435">
        <f t="shared" si="16"/>
        <v>1</v>
      </c>
    </row>
    <row r="436" spans="1:10" x14ac:dyDescent="0.3">
      <c r="A436" t="s">
        <v>30</v>
      </c>
      <c r="B436" t="s">
        <v>29</v>
      </c>
      <c r="C436">
        <v>18381</v>
      </c>
      <c r="D436" s="1">
        <v>40085</v>
      </c>
      <c r="E436" s="1">
        <v>42454</v>
      </c>
      <c r="F436">
        <v>190375</v>
      </c>
      <c r="G436" t="s">
        <v>10</v>
      </c>
      <c r="H436" s="2">
        <v>42454.42359953704</v>
      </c>
      <c r="I436">
        <f t="shared" si="15"/>
        <v>2369</v>
      </c>
      <c r="J436">
        <f t="shared" si="16"/>
        <v>2</v>
      </c>
    </row>
    <row r="437" spans="1:10" x14ac:dyDescent="0.3">
      <c r="A437" t="s">
        <v>30</v>
      </c>
      <c r="B437" t="s">
        <v>29</v>
      </c>
      <c r="C437">
        <v>18381</v>
      </c>
      <c r="D437" s="1">
        <v>40085</v>
      </c>
      <c r="E437" s="1">
        <v>42515</v>
      </c>
      <c r="F437">
        <v>197196</v>
      </c>
      <c r="G437" t="s">
        <v>10</v>
      </c>
      <c r="H437" s="2">
        <v>42515.48337962963</v>
      </c>
      <c r="I437">
        <f t="shared" si="15"/>
        <v>2430</v>
      </c>
      <c r="J437">
        <f t="shared" si="16"/>
        <v>3</v>
      </c>
    </row>
    <row r="438" spans="1:10" x14ac:dyDescent="0.3">
      <c r="A438" t="s">
        <v>30</v>
      </c>
      <c r="B438" t="s">
        <v>29</v>
      </c>
      <c r="C438">
        <v>18381</v>
      </c>
      <c r="D438" s="1">
        <v>40085</v>
      </c>
      <c r="E438" s="1">
        <v>42580</v>
      </c>
      <c r="F438">
        <v>205994</v>
      </c>
      <c r="G438" t="s">
        <v>10</v>
      </c>
      <c r="H438" s="2">
        <v>42580.20239583333</v>
      </c>
      <c r="I438">
        <f t="shared" si="15"/>
        <v>2495</v>
      </c>
      <c r="J438">
        <f t="shared" si="16"/>
        <v>4</v>
      </c>
    </row>
    <row r="439" spans="1:10" x14ac:dyDescent="0.3">
      <c r="A439" t="s">
        <v>30</v>
      </c>
      <c r="B439" t="s">
        <v>29</v>
      </c>
      <c r="C439">
        <v>18381</v>
      </c>
      <c r="D439" s="1">
        <v>40085</v>
      </c>
      <c r="E439" s="1">
        <v>42640</v>
      </c>
      <c r="F439">
        <v>211369</v>
      </c>
      <c r="G439" t="s">
        <v>10</v>
      </c>
      <c r="H439" s="2">
        <v>42640.535497685189</v>
      </c>
      <c r="I439">
        <f t="shared" si="15"/>
        <v>2555</v>
      </c>
      <c r="J439">
        <f t="shared" si="16"/>
        <v>5</v>
      </c>
    </row>
    <row r="440" spans="1:10" x14ac:dyDescent="0.3">
      <c r="A440" t="s">
        <v>30</v>
      </c>
      <c r="B440" t="s">
        <v>29</v>
      </c>
      <c r="C440">
        <v>18381</v>
      </c>
      <c r="D440" s="1">
        <v>40085</v>
      </c>
      <c r="E440" s="1">
        <v>42699</v>
      </c>
      <c r="F440">
        <v>215407</v>
      </c>
      <c r="G440" t="s">
        <v>10</v>
      </c>
      <c r="H440" s="2">
        <v>42699.415555555555</v>
      </c>
      <c r="I440">
        <f t="shared" si="15"/>
        <v>2614</v>
      </c>
      <c r="J440">
        <f t="shared" si="16"/>
        <v>6</v>
      </c>
    </row>
    <row r="441" spans="1:10" x14ac:dyDescent="0.3">
      <c r="A441" t="s">
        <v>30</v>
      </c>
      <c r="B441" t="s">
        <v>29</v>
      </c>
      <c r="C441">
        <v>18381</v>
      </c>
      <c r="D441" s="1">
        <v>40085</v>
      </c>
      <c r="E441" s="1">
        <v>42829</v>
      </c>
      <c r="F441">
        <v>226547</v>
      </c>
      <c r="G441" t="s">
        <v>10</v>
      </c>
      <c r="H441" s="2">
        <v>42829.293576388889</v>
      </c>
      <c r="I441">
        <f t="shared" si="15"/>
        <v>2744</v>
      </c>
      <c r="J441">
        <f t="shared" si="16"/>
        <v>7</v>
      </c>
    </row>
    <row r="442" spans="1:10" x14ac:dyDescent="0.3">
      <c r="A442" t="s">
        <v>30</v>
      </c>
      <c r="B442" t="s">
        <v>34</v>
      </c>
      <c r="C442">
        <v>18382</v>
      </c>
      <c r="D442" s="1">
        <v>40085</v>
      </c>
      <c r="E442" s="1">
        <v>42392</v>
      </c>
      <c r="F442">
        <v>184731</v>
      </c>
      <c r="G442" t="s">
        <v>10</v>
      </c>
      <c r="H442" s="2">
        <v>42392.34646990741</v>
      </c>
      <c r="I442">
        <f t="shared" si="15"/>
        <v>2307</v>
      </c>
      <c r="J442">
        <f t="shared" si="16"/>
        <v>1</v>
      </c>
    </row>
    <row r="443" spans="1:10" x14ac:dyDescent="0.3">
      <c r="A443" t="s">
        <v>30</v>
      </c>
      <c r="B443" t="s">
        <v>34</v>
      </c>
      <c r="C443">
        <v>18382</v>
      </c>
      <c r="D443" s="1">
        <v>40085</v>
      </c>
      <c r="E443" s="1">
        <v>42454</v>
      </c>
      <c r="F443">
        <v>190379</v>
      </c>
      <c r="G443" t="s">
        <v>10</v>
      </c>
      <c r="H443" s="2">
        <v>42454.423831018517</v>
      </c>
      <c r="I443">
        <f t="shared" si="15"/>
        <v>2369</v>
      </c>
      <c r="J443">
        <f t="shared" si="16"/>
        <v>2</v>
      </c>
    </row>
    <row r="444" spans="1:10" x14ac:dyDescent="0.3">
      <c r="A444" t="s">
        <v>30</v>
      </c>
      <c r="B444" t="s">
        <v>34</v>
      </c>
      <c r="C444">
        <v>18382</v>
      </c>
      <c r="D444" s="1">
        <v>40085</v>
      </c>
      <c r="E444" s="1">
        <v>42515</v>
      </c>
      <c r="F444">
        <v>197200</v>
      </c>
      <c r="G444" t="s">
        <v>10</v>
      </c>
      <c r="H444" s="2">
        <v>42515.484282407408</v>
      </c>
      <c r="I444">
        <f t="shared" si="15"/>
        <v>2430</v>
      </c>
      <c r="J444">
        <f t="shared" si="16"/>
        <v>3</v>
      </c>
    </row>
    <row r="445" spans="1:10" x14ac:dyDescent="0.3">
      <c r="A445" t="s">
        <v>30</v>
      </c>
      <c r="B445" t="s">
        <v>34</v>
      </c>
      <c r="C445">
        <v>18382</v>
      </c>
      <c r="D445" s="1">
        <v>40085</v>
      </c>
      <c r="E445" s="1">
        <v>42580</v>
      </c>
      <c r="F445">
        <v>206017</v>
      </c>
      <c r="G445" t="s">
        <v>10</v>
      </c>
      <c r="H445" s="2">
        <v>42580.24013888889</v>
      </c>
      <c r="I445">
        <f t="shared" si="15"/>
        <v>2495</v>
      </c>
      <c r="J445">
        <f t="shared" si="16"/>
        <v>4</v>
      </c>
    </row>
    <row r="446" spans="1:10" x14ac:dyDescent="0.3">
      <c r="A446" t="s">
        <v>30</v>
      </c>
      <c r="B446" t="s">
        <v>34</v>
      </c>
      <c r="C446">
        <v>18382</v>
      </c>
      <c r="D446" s="1">
        <v>40085</v>
      </c>
      <c r="E446" s="1">
        <v>42640</v>
      </c>
      <c r="F446">
        <v>211374</v>
      </c>
      <c r="G446" t="s">
        <v>10</v>
      </c>
      <c r="H446" s="2">
        <v>42640.537291666667</v>
      </c>
      <c r="I446">
        <f t="shared" si="15"/>
        <v>2555</v>
      </c>
      <c r="J446">
        <f t="shared" si="16"/>
        <v>5</v>
      </c>
    </row>
    <row r="447" spans="1:10" x14ac:dyDescent="0.3">
      <c r="A447" t="s">
        <v>30</v>
      </c>
      <c r="B447" t="s">
        <v>34</v>
      </c>
      <c r="C447">
        <v>18382</v>
      </c>
      <c r="D447" s="1">
        <v>40085</v>
      </c>
      <c r="E447" s="1">
        <v>42699</v>
      </c>
      <c r="F447">
        <v>215413</v>
      </c>
      <c r="G447" t="s">
        <v>10</v>
      </c>
      <c r="H447" s="2">
        <v>42699.416678240741</v>
      </c>
      <c r="I447">
        <f t="shared" si="15"/>
        <v>2614</v>
      </c>
      <c r="J447">
        <f t="shared" si="16"/>
        <v>6</v>
      </c>
    </row>
    <row r="448" spans="1:10" x14ac:dyDescent="0.3">
      <c r="A448" t="s">
        <v>30</v>
      </c>
      <c r="B448" t="s">
        <v>34</v>
      </c>
      <c r="C448">
        <v>18382</v>
      </c>
      <c r="D448" s="1">
        <v>40085</v>
      </c>
      <c r="E448" s="1">
        <v>42829</v>
      </c>
      <c r="F448">
        <v>226552</v>
      </c>
      <c r="G448" t="s">
        <v>10</v>
      </c>
      <c r="H448" s="2">
        <v>42829.293773148151</v>
      </c>
      <c r="I448">
        <f t="shared" si="15"/>
        <v>2744</v>
      </c>
      <c r="J448">
        <f t="shared" si="16"/>
        <v>7</v>
      </c>
    </row>
    <row r="449" spans="1:10" x14ac:dyDescent="0.3">
      <c r="A449" t="s">
        <v>138</v>
      </c>
      <c r="B449" t="s">
        <v>140</v>
      </c>
      <c r="C449">
        <v>18385</v>
      </c>
      <c r="D449" s="1">
        <v>40086</v>
      </c>
      <c r="E449" s="1">
        <v>42392</v>
      </c>
      <c r="F449">
        <v>184750</v>
      </c>
      <c r="G449" t="s">
        <v>10</v>
      </c>
      <c r="H449" s="2">
        <v>42392.348599537036</v>
      </c>
      <c r="I449">
        <f t="shared" si="15"/>
        <v>2306</v>
      </c>
      <c r="J449">
        <f t="shared" si="16"/>
        <v>1</v>
      </c>
    </row>
    <row r="450" spans="1:10" x14ac:dyDescent="0.3">
      <c r="A450" t="s">
        <v>138</v>
      </c>
      <c r="B450" t="s">
        <v>140</v>
      </c>
      <c r="C450">
        <v>18385</v>
      </c>
      <c r="D450" s="1">
        <v>40086</v>
      </c>
      <c r="E450" s="1">
        <v>42454</v>
      </c>
      <c r="F450">
        <v>190412</v>
      </c>
      <c r="G450" t="s">
        <v>10</v>
      </c>
      <c r="H450" s="2">
        <v>42454.429178240738</v>
      </c>
      <c r="I450">
        <f t="shared" ref="I450:I513" si="17">DATEDIF(D450,E450,"D")</f>
        <v>2368</v>
      </c>
      <c r="J450">
        <f t="shared" si="16"/>
        <v>2</v>
      </c>
    </row>
    <row r="451" spans="1:10" x14ac:dyDescent="0.3">
      <c r="A451" t="s">
        <v>138</v>
      </c>
      <c r="B451" t="s">
        <v>140</v>
      </c>
      <c r="C451">
        <v>18385</v>
      </c>
      <c r="D451" s="1">
        <v>40086</v>
      </c>
      <c r="E451" s="1">
        <v>42515</v>
      </c>
      <c r="F451">
        <v>197220</v>
      </c>
      <c r="G451" t="s">
        <v>10</v>
      </c>
      <c r="H451" s="2">
        <v>42515.49015046296</v>
      </c>
      <c r="I451">
        <f t="shared" si="17"/>
        <v>2429</v>
      </c>
      <c r="J451">
        <f t="shared" si="16"/>
        <v>3</v>
      </c>
    </row>
    <row r="452" spans="1:10" x14ac:dyDescent="0.3">
      <c r="A452" t="s">
        <v>138</v>
      </c>
      <c r="B452" t="s">
        <v>140</v>
      </c>
      <c r="C452">
        <v>18385</v>
      </c>
      <c r="D452" s="1">
        <v>40086</v>
      </c>
      <c r="E452" s="1">
        <v>42580</v>
      </c>
      <c r="F452">
        <v>206027</v>
      </c>
      <c r="G452" t="s">
        <v>10</v>
      </c>
      <c r="H452" s="2">
        <v>42580.245081018518</v>
      </c>
      <c r="I452">
        <f t="shared" si="17"/>
        <v>2494</v>
      </c>
      <c r="J452">
        <f t="shared" si="16"/>
        <v>4</v>
      </c>
    </row>
    <row r="453" spans="1:10" x14ac:dyDescent="0.3">
      <c r="A453" t="s">
        <v>138</v>
      </c>
      <c r="B453" t="s">
        <v>143</v>
      </c>
      <c r="C453">
        <v>18386</v>
      </c>
      <c r="D453" s="1">
        <v>40086</v>
      </c>
      <c r="E453" s="1">
        <v>42392</v>
      </c>
      <c r="F453">
        <v>184794</v>
      </c>
      <c r="G453" t="s">
        <v>10</v>
      </c>
      <c r="H453" s="2">
        <v>42392.374907407408</v>
      </c>
      <c r="I453">
        <f t="shared" si="17"/>
        <v>2306</v>
      </c>
      <c r="J453">
        <f t="shared" si="16"/>
        <v>1</v>
      </c>
    </row>
    <row r="454" spans="1:10" x14ac:dyDescent="0.3">
      <c r="A454" t="s">
        <v>138</v>
      </c>
      <c r="B454" t="s">
        <v>143</v>
      </c>
      <c r="C454">
        <v>18386</v>
      </c>
      <c r="D454" s="1">
        <v>40086</v>
      </c>
      <c r="E454" s="1">
        <v>42472</v>
      </c>
      <c r="F454">
        <v>194493</v>
      </c>
      <c r="G454" t="s">
        <v>10</v>
      </c>
      <c r="H454" s="2">
        <v>42472.481134259258</v>
      </c>
      <c r="I454">
        <f t="shared" si="17"/>
        <v>2386</v>
      </c>
      <c r="J454">
        <f t="shared" si="16"/>
        <v>2</v>
      </c>
    </row>
    <row r="455" spans="1:10" x14ac:dyDescent="0.3">
      <c r="A455" t="s">
        <v>138</v>
      </c>
      <c r="B455" t="s">
        <v>143</v>
      </c>
      <c r="C455">
        <v>18386</v>
      </c>
      <c r="D455" s="1">
        <v>40086</v>
      </c>
      <c r="E455" s="1">
        <v>42515</v>
      </c>
      <c r="F455">
        <v>197223</v>
      </c>
      <c r="G455" t="s">
        <v>10</v>
      </c>
      <c r="H455" s="2">
        <v>42515.497071759259</v>
      </c>
      <c r="I455">
        <f t="shared" si="17"/>
        <v>2429</v>
      </c>
      <c r="J455">
        <f t="shared" si="16"/>
        <v>3</v>
      </c>
    </row>
    <row r="456" spans="1:10" x14ac:dyDescent="0.3">
      <c r="A456" t="s">
        <v>138</v>
      </c>
      <c r="B456" t="s">
        <v>143</v>
      </c>
      <c r="C456">
        <v>18386</v>
      </c>
      <c r="D456" s="1">
        <v>40086</v>
      </c>
      <c r="E456" s="1">
        <v>42571</v>
      </c>
      <c r="F456">
        <v>204147</v>
      </c>
      <c r="G456" t="s">
        <v>10</v>
      </c>
      <c r="H456" s="2">
        <v>42571.564317129632</v>
      </c>
      <c r="I456">
        <f t="shared" si="17"/>
        <v>2485</v>
      </c>
      <c r="J456">
        <f t="shared" si="16"/>
        <v>4</v>
      </c>
    </row>
    <row r="457" spans="1:10" x14ac:dyDescent="0.3">
      <c r="A457" t="s">
        <v>138</v>
      </c>
      <c r="B457" t="s">
        <v>142</v>
      </c>
      <c r="C457">
        <v>18387</v>
      </c>
      <c r="D457" s="1">
        <v>40086</v>
      </c>
      <c r="E457" s="1">
        <v>42392</v>
      </c>
      <c r="F457">
        <v>184752</v>
      </c>
      <c r="G457" t="s">
        <v>10</v>
      </c>
      <c r="H457" s="2">
        <v>42392.348807870374</v>
      </c>
      <c r="I457">
        <f t="shared" si="17"/>
        <v>2306</v>
      </c>
      <c r="J457">
        <f t="shared" si="16"/>
        <v>1</v>
      </c>
    </row>
    <row r="458" spans="1:10" x14ac:dyDescent="0.3">
      <c r="A458" t="s">
        <v>138</v>
      </c>
      <c r="B458" t="s">
        <v>142</v>
      </c>
      <c r="C458">
        <v>18387</v>
      </c>
      <c r="D458" s="1">
        <v>40086</v>
      </c>
      <c r="E458" s="1">
        <v>42454</v>
      </c>
      <c r="F458">
        <v>190414</v>
      </c>
      <c r="G458" t="s">
        <v>10</v>
      </c>
      <c r="H458" s="2">
        <v>42454.429351851853</v>
      </c>
      <c r="I458">
        <f t="shared" si="17"/>
        <v>2368</v>
      </c>
      <c r="J458">
        <f t="shared" si="16"/>
        <v>2</v>
      </c>
    </row>
    <row r="459" spans="1:10" x14ac:dyDescent="0.3">
      <c r="A459" t="s">
        <v>138</v>
      </c>
      <c r="B459" t="s">
        <v>142</v>
      </c>
      <c r="C459">
        <v>18387</v>
      </c>
      <c r="D459" s="1">
        <v>40086</v>
      </c>
      <c r="E459" s="1">
        <v>42521</v>
      </c>
      <c r="F459">
        <v>198746</v>
      </c>
      <c r="G459" t="s">
        <v>10</v>
      </c>
      <c r="H459" s="2">
        <v>42521.389618055553</v>
      </c>
      <c r="I459">
        <f t="shared" si="17"/>
        <v>2435</v>
      </c>
      <c r="J459">
        <f t="shared" si="16"/>
        <v>3</v>
      </c>
    </row>
    <row r="460" spans="1:10" x14ac:dyDescent="0.3">
      <c r="A460" t="s">
        <v>138</v>
      </c>
      <c r="B460" t="s">
        <v>142</v>
      </c>
      <c r="C460">
        <v>18387</v>
      </c>
      <c r="D460" s="1">
        <v>40086</v>
      </c>
      <c r="E460" s="1">
        <v>42580</v>
      </c>
      <c r="F460">
        <v>206029</v>
      </c>
      <c r="G460" t="s">
        <v>10</v>
      </c>
      <c r="H460" s="2">
        <v>42580.245416666665</v>
      </c>
      <c r="I460">
        <f t="shared" si="17"/>
        <v>2494</v>
      </c>
      <c r="J460">
        <f t="shared" si="16"/>
        <v>4</v>
      </c>
    </row>
    <row r="461" spans="1:10" x14ac:dyDescent="0.3">
      <c r="A461" t="s">
        <v>138</v>
      </c>
      <c r="B461" t="s">
        <v>146</v>
      </c>
      <c r="C461">
        <v>18388</v>
      </c>
      <c r="D461" s="1">
        <v>40086</v>
      </c>
      <c r="E461" s="1">
        <v>42404</v>
      </c>
      <c r="F461">
        <v>187197</v>
      </c>
      <c r="G461" t="s">
        <v>10</v>
      </c>
      <c r="H461" s="2">
        <v>42404.387916666667</v>
      </c>
      <c r="I461">
        <f t="shared" si="17"/>
        <v>2318</v>
      </c>
      <c r="J461">
        <f t="shared" si="16"/>
        <v>1</v>
      </c>
    </row>
    <row r="462" spans="1:10" x14ac:dyDescent="0.3">
      <c r="A462" t="s">
        <v>138</v>
      </c>
      <c r="B462" t="s">
        <v>146</v>
      </c>
      <c r="C462">
        <v>18388</v>
      </c>
      <c r="D462" s="1">
        <v>40086</v>
      </c>
      <c r="E462" s="1">
        <v>42468</v>
      </c>
      <c r="F462">
        <v>193475</v>
      </c>
      <c r="G462" t="s">
        <v>10</v>
      </c>
      <c r="H462" s="2">
        <v>42468.312893518516</v>
      </c>
      <c r="I462">
        <f t="shared" si="17"/>
        <v>2382</v>
      </c>
      <c r="J462">
        <f t="shared" si="16"/>
        <v>2</v>
      </c>
    </row>
    <row r="463" spans="1:10" x14ac:dyDescent="0.3">
      <c r="A463" t="s">
        <v>138</v>
      </c>
      <c r="B463" t="s">
        <v>146</v>
      </c>
      <c r="C463">
        <v>18388</v>
      </c>
      <c r="D463" s="1">
        <v>40086</v>
      </c>
      <c r="E463" s="1">
        <v>42528</v>
      </c>
      <c r="F463">
        <v>200177</v>
      </c>
      <c r="G463" t="s">
        <v>10</v>
      </c>
      <c r="H463" s="2">
        <v>42528.286666666667</v>
      </c>
      <c r="I463">
        <f t="shared" si="17"/>
        <v>2442</v>
      </c>
      <c r="J463">
        <f t="shared" si="16"/>
        <v>3</v>
      </c>
    </row>
    <row r="464" spans="1:10" x14ac:dyDescent="0.3">
      <c r="A464" t="s">
        <v>138</v>
      </c>
      <c r="B464" t="s">
        <v>146</v>
      </c>
      <c r="C464">
        <v>18388</v>
      </c>
      <c r="D464" s="1">
        <v>40086</v>
      </c>
      <c r="E464" s="1">
        <v>42580</v>
      </c>
      <c r="F464">
        <v>206025</v>
      </c>
      <c r="G464" t="s">
        <v>10</v>
      </c>
      <c r="H464" s="2">
        <v>42580.244560185187</v>
      </c>
      <c r="I464">
        <f t="shared" si="17"/>
        <v>2494</v>
      </c>
      <c r="J464">
        <f t="shared" si="16"/>
        <v>4</v>
      </c>
    </row>
    <row r="465" spans="1:10" x14ac:dyDescent="0.3">
      <c r="A465" t="s">
        <v>138</v>
      </c>
      <c r="B465" t="s">
        <v>141</v>
      </c>
      <c r="C465">
        <v>18389</v>
      </c>
      <c r="D465" s="1">
        <v>40086</v>
      </c>
      <c r="E465" s="1">
        <v>42392</v>
      </c>
      <c r="F465">
        <v>184751</v>
      </c>
      <c r="G465" t="s">
        <v>10</v>
      </c>
      <c r="H465" s="2">
        <v>42392.348680555559</v>
      </c>
      <c r="I465">
        <f t="shared" si="17"/>
        <v>2306</v>
      </c>
      <c r="J465">
        <f t="shared" si="16"/>
        <v>1</v>
      </c>
    </row>
    <row r="466" spans="1:10" x14ac:dyDescent="0.3">
      <c r="A466" t="s">
        <v>138</v>
      </c>
      <c r="B466" t="s">
        <v>141</v>
      </c>
      <c r="C466">
        <v>18389</v>
      </c>
      <c r="D466" s="1">
        <v>40086</v>
      </c>
      <c r="E466" s="1">
        <v>42454</v>
      </c>
      <c r="F466">
        <v>190413</v>
      </c>
      <c r="G466" t="s">
        <v>10</v>
      </c>
      <c r="H466" s="2">
        <v>42454.429224537038</v>
      </c>
      <c r="I466">
        <f t="shared" si="17"/>
        <v>2368</v>
      </c>
      <c r="J466">
        <f t="shared" si="16"/>
        <v>2</v>
      </c>
    </row>
    <row r="467" spans="1:10" x14ac:dyDescent="0.3">
      <c r="A467" t="s">
        <v>138</v>
      </c>
      <c r="B467" t="s">
        <v>141</v>
      </c>
      <c r="C467">
        <v>18389</v>
      </c>
      <c r="D467" s="1">
        <v>40086</v>
      </c>
      <c r="E467" s="1">
        <v>42521</v>
      </c>
      <c r="F467">
        <v>198745</v>
      </c>
      <c r="G467" t="s">
        <v>10</v>
      </c>
      <c r="H467" s="2">
        <v>42521.388935185183</v>
      </c>
      <c r="I467">
        <f t="shared" si="17"/>
        <v>2435</v>
      </c>
      <c r="J467">
        <f t="shared" si="16"/>
        <v>3</v>
      </c>
    </row>
    <row r="468" spans="1:10" x14ac:dyDescent="0.3">
      <c r="A468" t="s">
        <v>138</v>
      </c>
      <c r="B468" t="s">
        <v>141</v>
      </c>
      <c r="C468">
        <v>18389</v>
      </c>
      <c r="D468" s="1">
        <v>40086</v>
      </c>
      <c r="E468" s="1">
        <v>42580</v>
      </c>
      <c r="F468">
        <v>206028</v>
      </c>
      <c r="G468" t="s">
        <v>10</v>
      </c>
      <c r="H468" s="2">
        <v>42580.24523148148</v>
      </c>
      <c r="I468">
        <f t="shared" si="17"/>
        <v>2494</v>
      </c>
      <c r="J468">
        <f t="shared" si="16"/>
        <v>4</v>
      </c>
    </row>
    <row r="469" spans="1:10" x14ac:dyDescent="0.3">
      <c r="A469" t="s">
        <v>138</v>
      </c>
      <c r="B469" t="s">
        <v>137</v>
      </c>
      <c r="C469">
        <v>18390</v>
      </c>
      <c r="D469" s="1">
        <v>40086</v>
      </c>
      <c r="E469" s="1">
        <v>42392</v>
      </c>
      <c r="F469">
        <v>184748</v>
      </c>
      <c r="G469" t="s">
        <v>10</v>
      </c>
      <c r="H469" s="2">
        <v>42392.348449074074</v>
      </c>
      <c r="I469">
        <f t="shared" si="17"/>
        <v>2306</v>
      </c>
      <c r="J469">
        <f t="shared" si="16"/>
        <v>1</v>
      </c>
    </row>
    <row r="470" spans="1:10" x14ac:dyDescent="0.3">
      <c r="A470" t="s">
        <v>138</v>
      </c>
      <c r="B470" t="s">
        <v>137</v>
      </c>
      <c r="C470">
        <v>18390</v>
      </c>
      <c r="D470" s="1">
        <v>40086</v>
      </c>
      <c r="E470" s="1">
        <v>42454</v>
      </c>
      <c r="F470">
        <v>190410</v>
      </c>
      <c r="G470" t="s">
        <v>10</v>
      </c>
      <c r="H470" s="2">
        <v>42454.429050925923</v>
      </c>
      <c r="I470">
        <f t="shared" si="17"/>
        <v>2368</v>
      </c>
      <c r="J470">
        <f t="shared" si="16"/>
        <v>2</v>
      </c>
    </row>
    <row r="471" spans="1:10" x14ac:dyDescent="0.3">
      <c r="A471" t="s">
        <v>138</v>
      </c>
      <c r="B471" t="s">
        <v>137</v>
      </c>
      <c r="C471">
        <v>18390</v>
      </c>
      <c r="D471" s="1">
        <v>40086</v>
      </c>
      <c r="E471" s="1">
        <v>42515</v>
      </c>
      <c r="F471">
        <v>197218</v>
      </c>
      <c r="G471" t="s">
        <v>10</v>
      </c>
      <c r="H471" s="2">
        <v>42515.489942129629</v>
      </c>
      <c r="I471">
        <f t="shared" si="17"/>
        <v>2429</v>
      </c>
      <c r="J471">
        <f t="shared" ref="J471:J534" si="18">IF(C471=C470,J470+1,1)</f>
        <v>3</v>
      </c>
    </row>
    <row r="472" spans="1:10" x14ac:dyDescent="0.3">
      <c r="A472" t="s">
        <v>138</v>
      </c>
      <c r="B472" t="s">
        <v>137</v>
      </c>
      <c r="C472">
        <v>18390</v>
      </c>
      <c r="D472" s="1">
        <v>40086</v>
      </c>
      <c r="E472" s="1">
        <v>42580</v>
      </c>
      <c r="F472">
        <v>206024</v>
      </c>
      <c r="G472" t="s">
        <v>10</v>
      </c>
      <c r="H472" s="2">
        <v>42580.243680555555</v>
      </c>
      <c r="I472">
        <f t="shared" si="17"/>
        <v>2494</v>
      </c>
      <c r="J472">
        <f t="shared" si="18"/>
        <v>4</v>
      </c>
    </row>
    <row r="473" spans="1:10" x14ac:dyDescent="0.3">
      <c r="A473" t="s">
        <v>138</v>
      </c>
      <c r="B473" t="s">
        <v>144</v>
      </c>
      <c r="C473">
        <v>18391</v>
      </c>
      <c r="D473" s="1">
        <v>40086</v>
      </c>
      <c r="E473" s="1">
        <v>42392</v>
      </c>
      <c r="F473">
        <v>184795</v>
      </c>
      <c r="G473" t="s">
        <v>10</v>
      </c>
      <c r="H473" s="2">
        <v>42392.3749537037</v>
      </c>
      <c r="I473">
        <f t="shared" si="17"/>
        <v>2306</v>
      </c>
      <c r="J473">
        <f t="shared" si="18"/>
        <v>1</v>
      </c>
    </row>
    <row r="474" spans="1:10" x14ac:dyDescent="0.3">
      <c r="A474" t="s">
        <v>138</v>
      </c>
      <c r="B474" t="s">
        <v>144</v>
      </c>
      <c r="C474">
        <v>18391</v>
      </c>
      <c r="D474" s="1">
        <v>40086</v>
      </c>
      <c r="E474" s="1">
        <v>42454</v>
      </c>
      <c r="F474">
        <v>190340</v>
      </c>
      <c r="G474" t="s">
        <v>10</v>
      </c>
      <c r="H474" s="2">
        <v>42454.397256944445</v>
      </c>
      <c r="I474">
        <f t="shared" si="17"/>
        <v>2368</v>
      </c>
      <c r="J474">
        <f t="shared" si="18"/>
        <v>2</v>
      </c>
    </row>
    <row r="475" spans="1:10" x14ac:dyDescent="0.3">
      <c r="A475" t="s">
        <v>138</v>
      </c>
      <c r="B475" t="s">
        <v>144</v>
      </c>
      <c r="C475">
        <v>18391</v>
      </c>
      <c r="D475" s="1">
        <v>40086</v>
      </c>
      <c r="E475" s="1">
        <v>42515</v>
      </c>
      <c r="F475">
        <v>197225</v>
      </c>
      <c r="G475" t="s">
        <v>10</v>
      </c>
      <c r="H475" s="2">
        <v>42515.49732638889</v>
      </c>
      <c r="I475">
        <f t="shared" si="17"/>
        <v>2429</v>
      </c>
      <c r="J475">
        <f t="shared" si="18"/>
        <v>3</v>
      </c>
    </row>
    <row r="476" spans="1:10" x14ac:dyDescent="0.3">
      <c r="A476" t="s">
        <v>138</v>
      </c>
      <c r="B476" t="s">
        <v>144</v>
      </c>
      <c r="C476">
        <v>18391</v>
      </c>
      <c r="D476" s="1">
        <v>40086</v>
      </c>
      <c r="E476" s="1">
        <v>42571</v>
      </c>
      <c r="F476">
        <v>204151</v>
      </c>
      <c r="G476" t="s">
        <v>10</v>
      </c>
      <c r="H476" s="2">
        <v>42571.567916666667</v>
      </c>
      <c r="I476">
        <f t="shared" si="17"/>
        <v>2485</v>
      </c>
      <c r="J476">
        <f t="shared" si="18"/>
        <v>4</v>
      </c>
    </row>
    <row r="477" spans="1:10" x14ac:dyDescent="0.3">
      <c r="A477" t="s">
        <v>138</v>
      </c>
      <c r="B477" t="s">
        <v>147</v>
      </c>
      <c r="C477">
        <v>18392</v>
      </c>
      <c r="D477" s="1">
        <v>40086</v>
      </c>
      <c r="E477" s="1">
        <v>42409</v>
      </c>
      <c r="F477">
        <v>187769</v>
      </c>
      <c r="G477" t="s">
        <v>10</v>
      </c>
      <c r="H477" s="2">
        <v>42409.446655092594</v>
      </c>
      <c r="I477">
        <f t="shared" si="17"/>
        <v>2323</v>
      </c>
      <c r="J477">
        <f t="shared" si="18"/>
        <v>1</v>
      </c>
    </row>
    <row r="478" spans="1:10" x14ac:dyDescent="0.3">
      <c r="A478" t="s">
        <v>138</v>
      </c>
      <c r="B478" t="s">
        <v>147</v>
      </c>
      <c r="C478">
        <v>18392</v>
      </c>
      <c r="D478" s="1">
        <v>40086</v>
      </c>
      <c r="E478" s="1">
        <v>42579</v>
      </c>
      <c r="F478">
        <v>205778</v>
      </c>
      <c r="G478" t="s">
        <v>22</v>
      </c>
      <c r="H478" s="2">
        <v>42579.299351851849</v>
      </c>
      <c r="I478">
        <f t="shared" si="17"/>
        <v>2493</v>
      </c>
      <c r="J478">
        <f t="shared" si="18"/>
        <v>2</v>
      </c>
    </row>
    <row r="479" spans="1:10" x14ac:dyDescent="0.3">
      <c r="A479" t="s">
        <v>30</v>
      </c>
      <c r="B479" t="s">
        <v>35</v>
      </c>
      <c r="C479">
        <v>18393</v>
      </c>
      <c r="D479" s="1">
        <v>40086</v>
      </c>
      <c r="E479" s="1">
        <v>42392</v>
      </c>
      <c r="F479">
        <v>184732</v>
      </c>
      <c r="G479" t="s">
        <v>10</v>
      </c>
      <c r="H479" s="2">
        <v>42392.346516203703</v>
      </c>
      <c r="I479">
        <f t="shared" si="17"/>
        <v>2306</v>
      </c>
      <c r="J479">
        <f t="shared" si="18"/>
        <v>1</v>
      </c>
    </row>
    <row r="480" spans="1:10" x14ac:dyDescent="0.3">
      <c r="A480" t="s">
        <v>30</v>
      </c>
      <c r="B480" t="s">
        <v>35</v>
      </c>
      <c r="C480">
        <v>18393</v>
      </c>
      <c r="D480" s="1">
        <v>40086</v>
      </c>
      <c r="E480" s="1">
        <v>42454</v>
      </c>
      <c r="F480">
        <v>190381</v>
      </c>
      <c r="G480" t="s">
        <v>10</v>
      </c>
      <c r="H480" s="2">
        <v>42454.423935185187</v>
      </c>
      <c r="I480">
        <f t="shared" si="17"/>
        <v>2368</v>
      </c>
      <c r="J480">
        <f t="shared" si="18"/>
        <v>2</v>
      </c>
    </row>
    <row r="481" spans="1:10" x14ac:dyDescent="0.3">
      <c r="A481" t="s">
        <v>30</v>
      </c>
      <c r="B481" t="s">
        <v>35</v>
      </c>
      <c r="C481">
        <v>18393</v>
      </c>
      <c r="D481" s="1">
        <v>40086</v>
      </c>
      <c r="E481" s="1">
        <v>42515</v>
      </c>
      <c r="F481">
        <v>197202</v>
      </c>
      <c r="G481" t="s">
        <v>10</v>
      </c>
      <c r="H481" s="2">
        <v>42515.484479166669</v>
      </c>
      <c r="I481">
        <f t="shared" si="17"/>
        <v>2429</v>
      </c>
      <c r="J481">
        <f t="shared" si="18"/>
        <v>3</v>
      </c>
    </row>
    <row r="482" spans="1:10" x14ac:dyDescent="0.3">
      <c r="A482" t="s">
        <v>30</v>
      </c>
      <c r="B482" t="s">
        <v>35</v>
      </c>
      <c r="C482">
        <v>18393</v>
      </c>
      <c r="D482" s="1">
        <v>40086</v>
      </c>
      <c r="E482" s="1">
        <v>42571</v>
      </c>
      <c r="F482">
        <v>204171</v>
      </c>
      <c r="G482" t="s">
        <v>10</v>
      </c>
      <c r="H482" s="2">
        <v>42571.582673611112</v>
      </c>
      <c r="I482">
        <f t="shared" si="17"/>
        <v>2485</v>
      </c>
      <c r="J482">
        <f t="shared" si="18"/>
        <v>4</v>
      </c>
    </row>
    <row r="483" spans="1:10" x14ac:dyDescent="0.3">
      <c r="A483" t="s">
        <v>30</v>
      </c>
      <c r="B483" t="s">
        <v>35</v>
      </c>
      <c r="C483">
        <v>18393</v>
      </c>
      <c r="D483" s="1">
        <v>40086</v>
      </c>
      <c r="E483" s="1">
        <v>42640</v>
      </c>
      <c r="F483">
        <v>211377</v>
      </c>
      <c r="G483" t="s">
        <v>10</v>
      </c>
      <c r="H483" s="2">
        <v>42640.537974537037</v>
      </c>
      <c r="I483">
        <f t="shared" si="17"/>
        <v>2554</v>
      </c>
      <c r="J483">
        <f t="shared" si="18"/>
        <v>5</v>
      </c>
    </row>
    <row r="484" spans="1:10" x14ac:dyDescent="0.3">
      <c r="A484" t="s">
        <v>30</v>
      </c>
      <c r="B484" t="s">
        <v>35</v>
      </c>
      <c r="C484">
        <v>18393</v>
      </c>
      <c r="D484" s="1">
        <v>40086</v>
      </c>
      <c r="E484" s="1">
        <v>42699</v>
      </c>
      <c r="F484">
        <v>215416</v>
      </c>
      <c r="G484" t="s">
        <v>10</v>
      </c>
      <c r="H484" s="2">
        <v>42699.41710648148</v>
      </c>
      <c r="I484">
        <f t="shared" si="17"/>
        <v>2613</v>
      </c>
      <c r="J484">
        <f t="shared" si="18"/>
        <v>6</v>
      </c>
    </row>
    <row r="485" spans="1:10" x14ac:dyDescent="0.3">
      <c r="A485" t="s">
        <v>30</v>
      </c>
      <c r="B485" t="s">
        <v>35</v>
      </c>
      <c r="C485">
        <v>18393</v>
      </c>
      <c r="D485" s="1">
        <v>40086</v>
      </c>
      <c r="E485" s="1">
        <v>42829</v>
      </c>
      <c r="F485">
        <v>226555</v>
      </c>
      <c r="G485" t="s">
        <v>10</v>
      </c>
      <c r="H485" s="2">
        <v>42829.293888888889</v>
      </c>
      <c r="I485">
        <f t="shared" si="17"/>
        <v>2743</v>
      </c>
      <c r="J485">
        <f t="shared" si="18"/>
        <v>7</v>
      </c>
    </row>
    <row r="486" spans="1:10" x14ac:dyDescent="0.3">
      <c r="A486" t="s">
        <v>30</v>
      </c>
      <c r="B486" t="s">
        <v>32</v>
      </c>
      <c r="C486">
        <v>18394</v>
      </c>
      <c r="D486" s="1">
        <v>40086</v>
      </c>
      <c r="E486" s="1">
        <v>42392</v>
      </c>
      <c r="F486">
        <v>184729</v>
      </c>
      <c r="G486" t="s">
        <v>10</v>
      </c>
      <c r="H486" s="2">
        <v>42392.346354166664</v>
      </c>
      <c r="I486">
        <f t="shared" si="17"/>
        <v>2306</v>
      </c>
      <c r="J486">
        <f t="shared" si="18"/>
        <v>1</v>
      </c>
    </row>
    <row r="487" spans="1:10" x14ac:dyDescent="0.3">
      <c r="A487" t="s">
        <v>30</v>
      </c>
      <c r="B487" t="s">
        <v>32</v>
      </c>
      <c r="C487">
        <v>18394</v>
      </c>
      <c r="D487" s="1">
        <v>40086</v>
      </c>
      <c r="E487" s="1">
        <v>42454</v>
      </c>
      <c r="F487">
        <v>190377</v>
      </c>
      <c r="G487" t="s">
        <v>10</v>
      </c>
      <c r="H487" s="2">
        <v>42454.423715277779</v>
      </c>
      <c r="I487">
        <f t="shared" si="17"/>
        <v>2368</v>
      </c>
      <c r="J487">
        <f t="shared" si="18"/>
        <v>2</v>
      </c>
    </row>
    <row r="488" spans="1:10" x14ac:dyDescent="0.3">
      <c r="A488" t="s">
        <v>30</v>
      </c>
      <c r="B488" t="s">
        <v>32</v>
      </c>
      <c r="C488">
        <v>18394</v>
      </c>
      <c r="D488" s="1">
        <v>40086</v>
      </c>
      <c r="E488" s="1">
        <v>42515</v>
      </c>
      <c r="F488">
        <v>197198</v>
      </c>
      <c r="G488" t="s">
        <v>10</v>
      </c>
      <c r="H488" s="2">
        <v>42515.483935185184</v>
      </c>
      <c r="I488">
        <f t="shared" si="17"/>
        <v>2429</v>
      </c>
      <c r="J488">
        <f t="shared" si="18"/>
        <v>3</v>
      </c>
    </row>
    <row r="489" spans="1:10" x14ac:dyDescent="0.3">
      <c r="A489" t="s">
        <v>30</v>
      </c>
      <c r="B489" t="s">
        <v>32</v>
      </c>
      <c r="C489">
        <v>18394</v>
      </c>
      <c r="D489" s="1">
        <v>40086</v>
      </c>
      <c r="E489" s="1">
        <v>42571</v>
      </c>
      <c r="F489">
        <v>204170</v>
      </c>
      <c r="G489" t="s">
        <v>10</v>
      </c>
      <c r="H489" s="2">
        <v>42571.58258101852</v>
      </c>
      <c r="I489">
        <f t="shared" si="17"/>
        <v>2485</v>
      </c>
      <c r="J489">
        <f t="shared" si="18"/>
        <v>4</v>
      </c>
    </row>
    <row r="490" spans="1:10" x14ac:dyDescent="0.3">
      <c r="A490" t="s">
        <v>30</v>
      </c>
      <c r="B490" t="s">
        <v>32</v>
      </c>
      <c r="C490">
        <v>18394</v>
      </c>
      <c r="D490" s="1">
        <v>40086</v>
      </c>
      <c r="E490" s="1">
        <v>42640</v>
      </c>
      <c r="F490">
        <v>211371</v>
      </c>
      <c r="G490" t="s">
        <v>10</v>
      </c>
      <c r="H490" s="2">
        <v>42640.537002314813</v>
      </c>
      <c r="I490">
        <f t="shared" si="17"/>
        <v>2554</v>
      </c>
      <c r="J490">
        <f t="shared" si="18"/>
        <v>5</v>
      </c>
    </row>
    <row r="491" spans="1:10" x14ac:dyDescent="0.3">
      <c r="A491" t="s">
        <v>30</v>
      </c>
      <c r="B491" t="s">
        <v>32</v>
      </c>
      <c r="C491">
        <v>18394</v>
      </c>
      <c r="D491" s="1">
        <v>40086</v>
      </c>
      <c r="E491" s="1">
        <v>42699</v>
      </c>
      <c r="F491">
        <v>215410</v>
      </c>
      <c r="G491" t="s">
        <v>10</v>
      </c>
      <c r="H491" s="2">
        <v>42699.416145833333</v>
      </c>
      <c r="I491">
        <f t="shared" si="17"/>
        <v>2613</v>
      </c>
      <c r="J491">
        <f t="shared" si="18"/>
        <v>6</v>
      </c>
    </row>
    <row r="492" spans="1:10" x14ac:dyDescent="0.3">
      <c r="A492" t="s">
        <v>30</v>
      </c>
      <c r="B492" t="s">
        <v>32</v>
      </c>
      <c r="C492">
        <v>18394</v>
      </c>
      <c r="D492" s="1">
        <v>40086</v>
      </c>
      <c r="E492" s="1">
        <v>42829</v>
      </c>
      <c r="F492">
        <v>226549</v>
      </c>
      <c r="G492" t="s">
        <v>10</v>
      </c>
      <c r="H492" s="2">
        <v>42829.293692129628</v>
      </c>
      <c r="I492">
        <f t="shared" si="17"/>
        <v>2743</v>
      </c>
      <c r="J492">
        <f t="shared" si="18"/>
        <v>7</v>
      </c>
    </row>
    <row r="493" spans="1:10" x14ac:dyDescent="0.3">
      <c r="A493" t="s">
        <v>30</v>
      </c>
      <c r="B493" t="s">
        <v>39</v>
      </c>
      <c r="C493">
        <v>18395</v>
      </c>
      <c r="D493" s="1">
        <v>40086</v>
      </c>
      <c r="E493" s="1">
        <v>42404</v>
      </c>
      <c r="F493">
        <v>187083</v>
      </c>
      <c r="G493" t="s">
        <v>10</v>
      </c>
      <c r="H493" s="2">
        <v>42404.369398148148</v>
      </c>
      <c r="I493">
        <f t="shared" si="17"/>
        <v>2318</v>
      </c>
      <c r="J493">
        <f t="shared" si="18"/>
        <v>1</v>
      </c>
    </row>
    <row r="494" spans="1:10" x14ac:dyDescent="0.3">
      <c r="A494" t="s">
        <v>30</v>
      </c>
      <c r="B494" t="s">
        <v>39</v>
      </c>
      <c r="C494">
        <v>18395</v>
      </c>
      <c r="D494" s="1">
        <v>40086</v>
      </c>
      <c r="E494" s="1">
        <v>42454</v>
      </c>
      <c r="F494">
        <v>190380</v>
      </c>
      <c r="G494" t="s">
        <v>10</v>
      </c>
      <c r="H494" s="2">
        <v>42454.423900462964</v>
      </c>
      <c r="I494">
        <f t="shared" si="17"/>
        <v>2368</v>
      </c>
      <c r="J494">
        <f t="shared" si="18"/>
        <v>2</v>
      </c>
    </row>
    <row r="495" spans="1:10" x14ac:dyDescent="0.3">
      <c r="A495" t="s">
        <v>30</v>
      </c>
      <c r="B495" t="s">
        <v>39</v>
      </c>
      <c r="C495">
        <v>18395</v>
      </c>
      <c r="D495" s="1">
        <v>40086</v>
      </c>
      <c r="E495" s="1">
        <v>42515</v>
      </c>
      <c r="F495">
        <v>197201</v>
      </c>
      <c r="G495" t="s">
        <v>10</v>
      </c>
      <c r="H495" s="2">
        <v>42515.484386574077</v>
      </c>
      <c r="I495">
        <f t="shared" si="17"/>
        <v>2429</v>
      </c>
      <c r="J495">
        <f t="shared" si="18"/>
        <v>3</v>
      </c>
    </row>
    <row r="496" spans="1:10" x14ac:dyDescent="0.3">
      <c r="A496" t="s">
        <v>30</v>
      </c>
      <c r="B496" t="s">
        <v>39</v>
      </c>
      <c r="C496">
        <v>18395</v>
      </c>
      <c r="D496" s="1">
        <v>40086</v>
      </c>
      <c r="E496" s="1">
        <v>42580</v>
      </c>
      <c r="F496">
        <v>206019</v>
      </c>
      <c r="G496" t="s">
        <v>10</v>
      </c>
      <c r="H496" s="2">
        <v>42580.240787037037</v>
      </c>
      <c r="I496">
        <f t="shared" si="17"/>
        <v>2494</v>
      </c>
      <c r="J496">
        <f t="shared" si="18"/>
        <v>4</v>
      </c>
    </row>
    <row r="497" spans="1:10" x14ac:dyDescent="0.3">
      <c r="A497" t="s">
        <v>30</v>
      </c>
      <c r="B497" t="s">
        <v>39</v>
      </c>
      <c r="C497">
        <v>18395</v>
      </c>
      <c r="D497" s="1">
        <v>40086</v>
      </c>
      <c r="E497" s="1">
        <v>42640</v>
      </c>
      <c r="F497">
        <v>211376</v>
      </c>
      <c r="G497" t="s">
        <v>10</v>
      </c>
      <c r="H497" s="2">
        <v>42640.537893518522</v>
      </c>
      <c r="I497">
        <f t="shared" si="17"/>
        <v>2554</v>
      </c>
      <c r="J497">
        <f t="shared" si="18"/>
        <v>5</v>
      </c>
    </row>
    <row r="498" spans="1:10" x14ac:dyDescent="0.3">
      <c r="A498" t="s">
        <v>30</v>
      </c>
      <c r="B498" t="s">
        <v>39</v>
      </c>
      <c r="C498">
        <v>18395</v>
      </c>
      <c r="D498" s="1">
        <v>40086</v>
      </c>
      <c r="E498" s="1">
        <v>42699</v>
      </c>
      <c r="F498">
        <v>215415</v>
      </c>
      <c r="G498" t="s">
        <v>10</v>
      </c>
      <c r="H498" s="2">
        <v>42699.416875000003</v>
      </c>
      <c r="I498">
        <f t="shared" si="17"/>
        <v>2613</v>
      </c>
      <c r="J498">
        <f t="shared" si="18"/>
        <v>6</v>
      </c>
    </row>
    <row r="499" spans="1:10" x14ac:dyDescent="0.3">
      <c r="A499" t="s">
        <v>30</v>
      </c>
      <c r="B499" t="s">
        <v>39</v>
      </c>
      <c r="C499">
        <v>18395</v>
      </c>
      <c r="D499" s="1">
        <v>40086</v>
      </c>
      <c r="E499" s="1">
        <v>42829</v>
      </c>
      <c r="F499">
        <v>226554</v>
      </c>
      <c r="G499" t="s">
        <v>10</v>
      </c>
      <c r="H499" s="2">
        <v>42829.293865740743</v>
      </c>
      <c r="I499">
        <f t="shared" si="17"/>
        <v>2743</v>
      </c>
      <c r="J499">
        <f t="shared" si="18"/>
        <v>7</v>
      </c>
    </row>
    <row r="500" spans="1:10" x14ac:dyDescent="0.3">
      <c r="A500" t="s">
        <v>30</v>
      </c>
      <c r="B500" t="s">
        <v>37</v>
      </c>
      <c r="C500">
        <v>18396</v>
      </c>
      <c r="D500" s="1">
        <v>40086</v>
      </c>
      <c r="E500" s="1">
        <v>42392</v>
      </c>
      <c r="F500">
        <v>184734</v>
      </c>
      <c r="G500" t="s">
        <v>10</v>
      </c>
      <c r="H500" s="2">
        <v>42392.346643518518</v>
      </c>
      <c r="I500">
        <f t="shared" si="17"/>
        <v>2306</v>
      </c>
      <c r="J500">
        <f t="shared" si="18"/>
        <v>1</v>
      </c>
    </row>
    <row r="501" spans="1:10" x14ac:dyDescent="0.3">
      <c r="A501" t="s">
        <v>30</v>
      </c>
      <c r="B501" t="s">
        <v>37</v>
      </c>
      <c r="C501">
        <v>18396</v>
      </c>
      <c r="D501" s="1">
        <v>40086</v>
      </c>
      <c r="E501" s="1">
        <v>42454</v>
      </c>
      <c r="F501">
        <v>190383</v>
      </c>
      <c r="G501" t="s">
        <v>10</v>
      </c>
      <c r="H501" s="2">
        <v>42454.424050925925</v>
      </c>
      <c r="I501">
        <f t="shared" si="17"/>
        <v>2368</v>
      </c>
      <c r="J501">
        <f t="shared" si="18"/>
        <v>2</v>
      </c>
    </row>
    <row r="502" spans="1:10" x14ac:dyDescent="0.3">
      <c r="A502" t="s">
        <v>30</v>
      </c>
      <c r="B502" t="s">
        <v>37</v>
      </c>
      <c r="C502">
        <v>18396</v>
      </c>
      <c r="D502" s="1">
        <v>40086</v>
      </c>
      <c r="E502" s="1">
        <v>42515</v>
      </c>
      <c r="F502">
        <v>197205</v>
      </c>
      <c r="G502" t="s">
        <v>10</v>
      </c>
      <c r="H502" s="2">
        <v>42515.485243055555</v>
      </c>
      <c r="I502">
        <f t="shared" si="17"/>
        <v>2429</v>
      </c>
      <c r="J502">
        <f t="shared" si="18"/>
        <v>3</v>
      </c>
    </row>
    <row r="503" spans="1:10" x14ac:dyDescent="0.3">
      <c r="A503" t="s">
        <v>30</v>
      </c>
      <c r="B503" t="s">
        <v>37</v>
      </c>
      <c r="C503">
        <v>18396</v>
      </c>
      <c r="D503" s="1">
        <v>40086</v>
      </c>
      <c r="E503" s="1">
        <v>42571</v>
      </c>
      <c r="F503">
        <v>204172</v>
      </c>
      <c r="G503" t="s">
        <v>10</v>
      </c>
      <c r="H503" s="2">
        <v>42571.582835648151</v>
      </c>
      <c r="I503">
        <f t="shared" si="17"/>
        <v>2485</v>
      </c>
      <c r="J503">
        <f t="shared" si="18"/>
        <v>4</v>
      </c>
    </row>
    <row r="504" spans="1:10" x14ac:dyDescent="0.3">
      <c r="A504" t="s">
        <v>30</v>
      </c>
      <c r="B504" t="s">
        <v>37</v>
      </c>
      <c r="C504">
        <v>18396</v>
      </c>
      <c r="D504" s="1">
        <v>40086</v>
      </c>
      <c r="E504" s="1">
        <v>42634</v>
      </c>
      <c r="F504">
        <v>210420</v>
      </c>
      <c r="G504" t="s">
        <v>10</v>
      </c>
      <c r="H504" s="2">
        <v>42634.492719907408</v>
      </c>
      <c r="I504">
        <f t="shared" si="17"/>
        <v>2548</v>
      </c>
      <c r="J504">
        <f t="shared" si="18"/>
        <v>5</v>
      </c>
    </row>
    <row r="505" spans="1:10" x14ac:dyDescent="0.3">
      <c r="A505" t="s">
        <v>30</v>
      </c>
      <c r="B505" t="s">
        <v>37</v>
      </c>
      <c r="C505">
        <v>18396</v>
      </c>
      <c r="D505" s="1">
        <v>40086</v>
      </c>
      <c r="E505" s="1">
        <v>42699</v>
      </c>
      <c r="F505">
        <v>215421</v>
      </c>
      <c r="G505" t="s">
        <v>10</v>
      </c>
      <c r="H505" s="2">
        <v>42699.417870370373</v>
      </c>
      <c r="I505">
        <f t="shared" si="17"/>
        <v>2613</v>
      </c>
      <c r="J505">
        <f t="shared" si="18"/>
        <v>6</v>
      </c>
    </row>
    <row r="506" spans="1:10" x14ac:dyDescent="0.3">
      <c r="A506" t="s">
        <v>30</v>
      </c>
      <c r="B506" t="s">
        <v>37</v>
      </c>
      <c r="C506">
        <v>18396</v>
      </c>
      <c r="D506" s="1">
        <v>40086</v>
      </c>
      <c r="E506" s="1">
        <v>42829</v>
      </c>
      <c r="F506">
        <v>226557</v>
      </c>
      <c r="G506" t="s">
        <v>10</v>
      </c>
      <c r="H506" s="2">
        <v>42829.294016203705</v>
      </c>
      <c r="I506">
        <f t="shared" si="17"/>
        <v>2743</v>
      </c>
      <c r="J506">
        <f t="shared" si="18"/>
        <v>7</v>
      </c>
    </row>
    <row r="507" spans="1:10" x14ac:dyDescent="0.3">
      <c r="A507" t="s">
        <v>30</v>
      </c>
      <c r="B507" t="s">
        <v>41</v>
      </c>
      <c r="C507">
        <v>18397</v>
      </c>
      <c r="D507" s="1">
        <v>40086</v>
      </c>
      <c r="E507" s="1">
        <v>42409</v>
      </c>
      <c r="F507">
        <v>187759</v>
      </c>
      <c r="G507" t="s">
        <v>26</v>
      </c>
      <c r="H507" s="2">
        <v>42409.439618055556</v>
      </c>
      <c r="I507">
        <f t="shared" si="17"/>
        <v>2323</v>
      </c>
      <c r="J507">
        <f t="shared" si="18"/>
        <v>1</v>
      </c>
    </row>
    <row r="508" spans="1:10" x14ac:dyDescent="0.3">
      <c r="A508" t="s">
        <v>30</v>
      </c>
      <c r="B508" t="s">
        <v>41</v>
      </c>
      <c r="C508">
        <v>18397</v>
      </c>
      <c r="D508" s="1">
        <v>40086</v>
      </c>
      <c r="E508" s="1">
        <v>42468</v>
      </c>
      <c r="F508">
        <v>193465</v>
      </c>
      <c r="G508" t="s">
        <v>26</v>
      </c>
      <c r="H508" s="2">
        <v>42468.308182870373</v>
      </c>
      <c r="I508">
        <f t="shared" si="17"/>
        <v>2382</v>
      </c>
      <c r="J508">
        <f t="shared" si="18"/>
        <v>2</v>
      </c>
    </row>
    <row r="509" spans="1:10" x14ac:dyDescent="0.3">
      <c r="A509" t="s">
        <v>30</v>
      </c>
      <c r="B509" t="s">
        <v>41</v>
      </c>
      <c r="C509">
        <v>18397</v>
      </c>
      <c r="D509" s="1">
        <v>40086</v>
      </c>
      <c r="E509" s="1">
        <v>42527</v>
      </c>
      <c r="F509">
        <v>200014</v>
      </c>
      <c r="G509" t="s">
        <v>26</v>
      </c>
      <c r="H509" s="2">
        <v>42527.323738425926</v>
      </c>
      <c r="I509">
        <f t="shared" si="17"/>
        <v>2441</v>
      </c>
      <c r="J509">
        <f t="shared" si="18"/>
        <v>3</v>
      </c>
    </row>
    <row r="510" spans="1:10" x14ac:dyDescent="0.3">
      <c r="A510" t="s">
        <v>30</v>
      </c>
      <c r="B510" t="s">
        <v>41</v>
      </c>
      <c r="C510">
        <v>18397</v>
      </c>
      <c r="D510" s="1">
        <v>40086</v>
      </c>
      <c r="E510" s="1">
        <v>42584</v>
      </c>
      <c r="F510">
        <v>206447</v>
      </c>
      <c r="G510" t="s">
        <v>26</v>
      </c>
      <c r="H510" s="2">
        <v>42584.339513888888</v>
      </c>
      <c r="I510">
        <f t="shared" si="17"/>
        <v>2498</v>
      </c>
      <c r="J510">
        <f t="shared" si="18"/>
        <v>4</v>
      </c>
    </row>
    <row r="511" spans="1:10" x14ac:dyDescent="0.3">
      <c r="A511" t="s">
        <v>30</v>
      </c>
      <c r="B511" t="s">
        <v>41</v>
      </c>
      <c r="C511">
        <v>18397</v>
      </c>
      <c r="D511" s="1">
        <v>40086</v>
      </c>
      <c r="E511" s="1">
        <v>42641</v>
      </c>
      <c r="F511">
        <v>211524</v>
      </c>
      <c r="G511" t="s">
        <v>26</v>
      </c>
      <c r="H511" s="2">
        <v>42641.57440972222</v>
      </c>
      <c r="I511">
        <f t="shared" si="17"/>
        <v>2555</v>
      </c>
      <c r="J511">
        <f t="shared" si="18"/>
        <v>5</v>
      </c>
    </row>
    <row r="512" spans="1:10" x14ac:dyDescent="0.3">
      <c r="A512" t="s">
        <v>30</v>
      </c>
      <c r="B512" t="s">
        <v>41</v>
      </c>
      <c r="C512">
        <v>18397</v>
      </c>
      <c r="D512" s="1">
        <v>40086</v>
      </c>
      <c r="E512" s="1">
        <v>42699</v>
      </c>
      <c r="F512">
        <v>215409</v>
      </c>
      <c r="G512" t="s">
        <v>10</v>
      </c>
      <c r="H512" s="2">
        <v>42699.415775462963</v>
      </c>
      <c r="I512">
        <f t="shared" si="17"/>
        <v>2613</v>
      </c>
      <c r="J512">
        <f t="shared" si="18"/>
        <v>6</v>
      </c>
    </row>
    <row r="513" spans="1:10" x14ac:dyDescent="0.3">
      <c r="A513" t="s">
        <v>30</v>
      </c>
      <c r="B513" t="s">
        <v>41</v>
      </c>
      <c r="C513">
        <v>18397</v>
      </c>
      <c r="D513" s="1">
        <v>40086</v>
      </c>
      <c r="E513" s="1">
        <v>42829</v>
      </c>
      <c r="F513">
        <v>226546</v>
      </c>
      <c r="G513" t="s">
        <v>26</v>
      </c>
      <c r="H513" s="2">
        <v>42829.292233796295</v>
      </c>
      <c r="I513">
        <f t="shared" si="17"/>
        <v>2743</v>
      </c>
      <c r="J513">
        <f t="shared" si="18"/>
        <v>7</v>
      </c>
    </row>
    <row r="514" spans="1:10" x14ac:dyDescent="0.3">
      <c r="A514" t="s">
        <v>30</v>
      </c>
      <c r="B514" t="s">
        <v>42</v>
      </c>
      <c r="C514">
        <v>18398</v>
      </c>
      <c r="D514" s="1">
        <v>40086</v>
      </c>
      <c r="E514" s="1">
        <v>42579</v>
      </c>
      <c r="F514">
        <v>205769</v>
      </c>
      <c r="G514" t="s">
        <v>22</v>
      </c>
      <c r="H514" s="2">
        <v>42579.296226851853</v>
      </c>
      <c r="I514">
        <f t="shared" ref="I514:I577" si="19">DATEDIF(D514,E514,"D")</f>
        <v>2493</v>
      </c>
      <c r="J514">
        <f t="shared" si="18"/>
        <v>1</v>
      </c>
    </row>
    <row r="515" spans="1:10" x14ac:dyDescent="0.3">
      <c r="A515" t="s">
        <v>30</v>
      </c>
      <c r="B515" t="s">
        <v>42</v>
      </c>
      <c r="C515">
        <v>18398</v>
      </c>
      <c r="D515" s="1">
        <v>40086</v>
      </c>
      <c r="E515" s="1">
        <v>42699</v>
      </c>
      <c r="F515">
        <v>215419</v>
      </c>
      <c r="G515" t="s">
        <v>22</v>
      </c>
      <c r="H515" s="2">
        <v>42699.417743055557</v>
      </c>
      <c r="I515">
        <f t="shared" si="19"/>
        <v>2613</v>
      </c>
      <c r="J515">
        <f t="shared" si="18"/>
        <v>2</v>
      </c>
    </row>
    <row r="516" spans="1:10" x14ac:dyDescent="0.3">
      <c r="A516" t="s">
        <v>138</v>
      </c>
      <c r="B516" t="s">
        <v>145</v>
      </c>
      <c r="C516">
        <v>18399</v>
      </c>
      <c r="D516" s="1">
        <v>40087</v>
      </c>
      <c r="E516" s="1">
        <v>42404</v>
      </c>
      <c r="F516">
        <v>187070</v>
      </c>
      <c r="G516" t="s">
        <v>10</v>
      </c>
      <c r="H516" s="2">
        <v>42404.365671296298</v>
      </c>
      <c r="I516">
        <f t="shared" si="19"/>
        <v>2317</v>
      </c>
      <c r="J516">
        <f t="shared" si="18"/>
        <v>1</v>
      </c>
    </row>
    <row r="517" spans="1:10" x14ac:dyDescent="0.3">
      <c r="A517" t="s">
        <v>138</v>
      </c>
      <c r="B517" t="s">
        <v>145</v>
      </c>
      <c r="C517">
        <v>18399</v>
      </c>
      <c r="D517" s="1">
        <v>40087</v>
      </c>
      <c r="E517" s="1">
        <v>42454</v>
      </c>
      <c r="F517">
        <v>190341</v>
      </c>
      <c r="G517" t="s">
        <v>10</v>
      </c>
      <c r="H517" s="2">
        <v>42454.397430555553</v>
      </c>
      <c r="I517">
        <f t="shared" si="19"/>
        <v>2367</v>
      </c>
      <c r="J517">
        <f t="shared" si="18"/>
        <v>2</v>
      </c>
    </row>
    <row r="518" spans="1:10" x14ac:dyDescent="0.3">
      <c r="A518" t="s">
        <v>138</v>
      </c>
      <c r="B518" t="s">
        <v>145</v>
      </c>
      <c r="C518">
        <v>18399</v>
      </c>
      <c r="D518" s="1">
        <v>40087</v>
      </c>
      <c r="E518" s="1">
        <v>42515</v>
      </c>
      <c r="F518">
        <v>197224</v>
      </c>
      <c r="G518" t="s">
        <v>10</v>
      </c>
      <c r="H518" s="2">
        <v>42515.497152777774</v>
      </c>
      <c r="I518">
        <f t="shared" si="19"/>
        <v>2428</v>
      </c>
      <c r="J518">
        <f t="shared" si="18"/>
        <v>3</v>
      </c>
    </row>
    <row r="519" spans="1:10" x14ac:dyDescent="0.3">
      <c r="A519" t="s">
        <v>138</v>
      </c>
      <c r="B519" t="s">
        <v>145</v>
      </c>
      <c r="C519">
        <v>18399</v>
      </c>
      <c r="D519" s="1">
        <v>40087</v>
      </c>
      <c r="E519" s="1">
        <v>42581</v>
      </c>
      <c r="F519">
        <v>206242</v>
      </c>
      <c r="G519" t="s">
        <v>10</v>
      </c>
      <c r="H519" s="2">
        <v>42581.280555555553</v>
      </c>
      <c r="I519">
        <f t="shared" si="19"/>
        <v>2494</v>
      </c>
      <c r="J519">
        <f t="shared" si="18"/>
        <v>4</v>
      </c>
    </row>
    <row r="520" spans="1:10" x14ac:dyDescent="0.3">
      <c r="A520" t="s">
        <v>138</v>
      </c>
      <c r="B520" t="s">
        <v>139</v>
      </c>
      <c r="C520">
        <v>18400</v>
      </c>
      <c r="D520" s="1">
        <v>40087</v>
      </c>
      <c r="E520" s="1">
        <v>42392</v>
      </c>
      <c r="F520">
        <v>184749</v>
      </c>
      <c r="G520" t="s">
        <v>10</v>
      </c>
      <c r="H520" s="2">
        <v>42392.348553240743</v>
      </c>
      <c r="I520">
        <f t="shared" si="19"/>
        <v>2305</v>
      </c>
      <c r="J520">
        <f t="shared" si="18"/>
        <v>1</v>
      </c>
    </row>
    <row r="521" spans="1:10" x14ac:dyDescent="0.3">
      <c r="A521" t="s">
        <v>138</v>
      </c>
      <c r="B521" t="s">
        <v>139</v>
      </c>
      <c r="C521">
        <v>18400</v>
      </c>
      <c r="D521" s="1">
        <v>40087</v>
      </c>
      <c r="E521" s="1">
        <v>42454</v>
      </c>
      <c r="F521">
        <v>190411</v>
      </c>
      <c r="G521" t="s">
        <v>10</v>
      </c>
      <c r="H521" s="2">
        <v>42454.429108796299</v>
      </c>
      <c r="I521">
        <f t="shared" si="19"/>
        <v>2367</v>
      </c>
      <c r="J521">
        <f t="shared" si="18"/>
        <v>2</v>
      </c>
    </row>
    <row r="522" spans="1:10" x14ac:dyDescent="0.3">
      <c r="A522" t="s">
        <v>138</v>
      </c>
      <c r="B522" t="s">
        <v>139</v>
      </c>
      <c r="C522">
        <v>18400</v>
      </c>
      <c r="D522" s="1">
        <v>40087</v>
      </c>
      <c r="E522" s="1">
        <v>42515</v>
      </c>
      <c r="F522">
        <v>197219</v>
      </c>
      <c r="G522" t="s">
        <v>10</v>
      </c>
      <c r="H522" s="2">
        <v>42515.490046296298</v>
      </c>
      <c r="I522">
        <f t="shared" si="19"/>
        <v>2428</v>
      </c>
      <c r="J522">
        <f t="shared" si="18"/>
        <v>3</v>
      </c>
    </row>
    <row r="523" spans="1:10" x14ac:dyDescent="0.3">
      <c r="A523" t="s">
        <v>138</v>
      </c>
      <c r="B523" t="s">
        <v>139</v>
      </c>
      <c r="C523">
        <v>18400</v>
      </c>
      <c r="D523" s="1">
        <v>40087</v>
      </c>
      <c r="E523" s="1">
        <v>42580</v>
      </c>
      <c r="F523">
        <v>206026</v>
      </c>
      <c r="G523" t="s">
        <v>10</v>
      </c>
      <c r="H523" s="2">
        <v>42580.244629629633</v>
      </c>
      <c r="I523">
        <f t="shared" si="19"/>
        <v>2493</v>
      </c>
      <c r="J523">
        <f t="shared" si="18"/>
        <v>4</v>
      </c>
    </row>
    <row r="524" spans="1:10" x14ac:dyDescent="0.3">
      <c r="A524" t="s">
        <v>55</v>
      </c>
      <c r="B524" t="s">
        <v>57</v>
      </c>
      <c r="C524">
        <v>18697</v>
      </c>
      <c r="D524" s="1">
        <v>40091</v>
      </c>
      <c r="E524" s="1">
        <v>42392</v>
      </c>
      <c r="F524">
        <v>184761</v>
      </c>
      <c r="G524" t="s">
        <v>10</v>
      </c>
      <c r="H524" s="2">
        <v>42392.363298611112</v>
      </c>
      <c r="I524">
        <f t="shared" si="19"/>
        <v>2301</v>
      </c>
      <c r="J524">
        <f t="shared" si="18"/>
        <v>1</v>
      </c>
    </row>
    <row r="525" spans="1:10" x14ac:dyDescent="0.3">
      <c r="A525" t="s">
        <v>55</v>
      </c>
      <c r="B525" t="s">
        <v>57</v>
      </c>
      <c r="C525">
        <v>18697</v>
      </c>
      <c r="D525" s="1">
        <v>40091</v>
      </c>
      <c r="E525" s="1">
        <v>42468</v>
      </c>
      <c r="F525">
        <v>193452</v>
      </c>
      <c r="G525" t="s">
        <v>10</v>
      </c>
      <c r="H525" s="2">
        <v>42468.3049537037</v>
      </c>
      <c r="I525">
        <f t="shared" si="19"/>
        <v>2377</v>
      </c>
      <c r="J525">
        <f t="shared" si="18"/>
        <v>2</v>
      </c>
    </row>
    <row r="526" spans="1:10" x14ac:dyDescent="0.3">
      <c r="A526" t="s">
        <v>55</v>
      </c>
      <c r="B526" t="s">
        <v>57</v>
      </c>
      <c r="C526">
        <v>18697</v>
      </c>
      <c r="D526" s="1">
        <v>40091</v>
      </c>
      <c r="E526" s="1">
        <v>42528</v>
      </c>
      <c r="F526">
        <v>200279</v>
      </c>
      <c r="G526" t="s">
        <v>10</v>
      </c>
      <c r="H526" s="2">
        <v>42528.465243055558</v>
      </c>
      <c r="I526">
        <f t="shared" si="19"/>
        <v>2437</v>
      </c>
      <c r="J526">
        <f t="shared" si="18"/>
        <v>3</v>
      </c>
    </row>
    <row r="527" spans="1:10" x14ac:dyDescent="0.3">
      <c r="A527" t="s">
        <v>55</v>
      </c>
      <c r="B527" t="s">
        <v>57</v>
      </c>
      <c r="C527">
        <v>18697</v>
      </c>
      <c r="D527" s="1">
        <v>40091</v>
      </c>
      <c r="E527" s="1">
        <v>42571</v>
      </c>
      <c r="F527">
        <v>204216</v>
      </c>
      <c r="G527" t="s">
        <v>10</v>
      </c>
      <c r="H527" s="2">
        <v>42571.597129629627</v>
      </c>
      <c r="I527">
        <f t="shared" si="19"/>
        <v>2480</v>
      </c>
      <c r="J527">
        <f t="shared" si="18"/>
        <v>4</v>
      </c>
    </row>
    <row r="528" spans="1:10" x14ac:dyDescent="0.3">
      <c r="A528" t="s">
        <v>55</v>
      </c>
      <c r="B528" t="s">
        <v>59</v>
      </c>
      <c r="C528">
        <v>18698</v>
      </c>
      <c r="D528" s="1">
        <v>40091</v>
      </c>
      <c r="E528" s="1">
        <v>42392</v>
      </c>
      <c r="F528">
        <v>184763</v>
      </c>
      <c r="G528" t="s">
        <v>10</v>
      </c>
      <c r="H528" s="2">
        <v>42392.363368055558</v>
      </c>
      <c r="I528">
        <f t="shared" si="19"/>
        <v>2301</v>
      </c>
      <c r="J528">
        <f t="shared" si="18"/>
        <v>1</v>
      </c>
    </row>
    <row r="529" spans="1:10" x14ac:dyDescent="0.3">
      <c r="A529" t="s">
        <v>55</v>
      </c>
      <c r="B529" t="s">
        <v>59</v>
      </c>
      <c r="C529">
        <v>18698</v>
      </c>
      <c r="D529" s="1">
        <v>40091</v>
      </c>
      <c r="E529" s="1">
        <v>42454</v>
      </c>
      <c r="F529">
        <v>190366</v>
      </c>
      <c r="G529" t="s">
        <v>10</v>
      </c>
      <c r="H529" s="2">
        <v>42454.419953703706</v>
      </c>
      <c r="I529">
        <f t="shared" si="19"/>
        <v>2363</v>
      </c>
      <c r="J529">
        <f t="shared" si="18"/>
        <v>2</v>
      </c>
    </row>
    <row r="530" spans="1:10" x14ac:dyDescent="0.3">
      <c r="A530" t="s">
        <v>55</v>
      </c>
      <c r="B530" t="s">
        <v>59</v>
      </c>
      <c r="C530">
        <v>18698</v>
      </c>
      <c r="D530" s="1">
        <v>40091</v>
      </c>
      <c r="E530" s="1">
        <v>42528</v>
      </c>
      <c r="F530">
        <v>200280</v>
      </c>
      <c r="G530" t="s">
        <v>10</v>
      </c>
      <c r="H530" s="2">
        <v>42528.46534722222</v>
      </c>
      <c r="I530">
        <f t="shared" si="19"/>
        <v>2437</v>
      </c>
      <c r="J530">
        <f t="shared" si="18"/>
        <v>3</v>
      </c>
    </row>
    <row r="531" spans="1:10" x14ac:dyDescent="0.3">
      <c r="A531" t="s">
        <v>55</v>
      </c>
      <c r="B531" t="s">
        <v>59</v>
      </c>
      <c r="C531">
        <v>18698</v>
      </c>
      <c r="D531" s="1">
        <v>40091</v>
      </c>
      <c r="E531" s="1">
        <v>42571</v>
      </c>
      <c r="F531">
        <v>204215</v>
      </c>
      <c r="G531" t="s">
        <v>10</v>
      </c>
      <c r="H531" s="2">
        <v>42571.597071759257</v>
      </c>
      <c r="I531">
        <f t="shared" si="19"/>
        <v>2480</v>
      </c>
      <c r="J531">
        <f t="shared" si="18"/>
        <v>4</v>
      </c>
    </row>
    <row r="532" spans="1:10" x14ac:dyDescent="0.3">
      <c r="A532" t="s">
        <v>55</v>
      </c>
      <c r="B532" t="s">
        <v>58</v>
      </c>
      <c r="C532">
        <v>18699</v>
      </c>
      <c r="D532" s="1">
        <v>40091</v>
      </c>
      <c r="E532" s="1">
        <v>42392</v>
      </c>
      <c r="F532">
        <v>184762</v>
      </c>
      <c r="G532" t="s">
        <v>10</v>
      </c>
      <c r="H532" s="2">
        <v>42392.363344907404</v>
      </c>
      <c r="I532">
        <f t="shared" si="19"/>
        <v>2301</v>
      </c>
      <c r="J532">
        <f t="shared" si="18"/>
        <v>1</v>
      </c>
    </row>
    <row r="533" spans="1:10" x14ac:dyDescent="0.3">
      <c r="A533" t="s">
        <v>55</v>
      </c>
      <c r="B533" t="s">
        <v>58</v>
      </c>
      <c r="C533">
        <v>18699</v>
      </c>
      <c r="D533" s="1">
        <v>40091</v>
      </c>
      <c r="E533" s="1">
        <v>42454</v>
      </c>
      <c r="F533">
        <v>190364</v>
      </c>
      <c r="G533" t="s">
        <v>10</v>
      </c>
      <c r="H533" s="2">
        <v>42454.419710648152</v>
      </c>
      <c r="I533">
        <f t="shared" si="19"/>
        <v>2363</v>
      </c>
      <c r="J533">
        <f t="shared" si="18"/>
        <v>2</v>
      </c>
    </row>
    <row r="534" spans="1:10" x14ac:dyDescent="0.3">
      <c r="A534" t="s">
        <v>55</v>
      </c>
      <c r="B534" t="s">
        <v>58</v>
      </c>
      <c r="C534">
        <v>18699</v>
      </c>
      <c r="D534" s="1">
        <v>40091</v>
      </c>
      <c r="E534" s="1">
        <v>42528</v>
      </c>
      <c r="F534">
        <v>200281</v>
      </c>
      <c r="G534" t="s">
        <v>10</v>
      </c>
      <c r="H534" s="2">
        <v>42528.465590277781</v>
      </c>
      <c r="I534">
        <f t="shared" si="19"/>
        <v>2437</v>
      </c>
      <c r="J534">
        <f t="shared" si="18"/>
        <v>3</v>
      </c>
    </row>
    <row r="535" spans="1:10" x14ac:dyDescent="0.3">
      <c r="A535" t="s">
        <v>55</v>
      </c>
      <c r="B535" t="s">
        <v>58</v>
      </c>
      <c r="C535">
        <v>18699</v>
      </c>
      <c r="D535" s="1">
        <v>40091</v>
      </c>
      <c r="E535" s="1">
        <v>42571</v>
      </c>
      <c r="F535">
        <v>204217</v>
      </c>
      <c r="G535" t="s">
        <v>10</v>
      </c>
      <c r="H535" s="2">
        <v>42571.597361111111</v>
      </c>
      <c r="I535">
        <f t="shared" si="19"/>
        <v>2480</v>
      </c>
      <c r="J535">
        <f t="shared" ref="J535:J598" si="20">IF(C535=C534,J534+1,1)</f>
        <v>4</v>
      </c>
    </row>
    <row r="536" spans="1:10" x14ac:dyDescent="0.3">
      <c r="A536" t="s">
        <v>55</v>
      </c>
      <c r="B536" t="s">
        <v>60</v>
      </c>
      <c r="C536">
        <v>18700</v>
      </c>
      <c r="D536" s="1">
        <v>40091</v>
      </c>
      <c r="E536" s="1">
        <v>42392</v>
      </c>
      <c r="F536">
        <v>184764</v>
      </c>
      <c r="G536" t="s">
        <v>10</v>
      </c>
      <c r="H536" s="2">
        <v>42392.363402777781</v>
      </c>
      <c r="I536">
        <f t="shared" si="19"/>
        <v>2301</v>
      </c>
      <c r="J536">
        <f t="shared" si="20"/>
        <v>1</v>
      </c>
    </row>
    <row r="537" spans="1:10" x14ac:dyDescent="0.3">
      <c r="A537" t="s">
        <v>55</v>
      </c>
      <c r="B537" t="s">
        <v>60</v>
      </c>
      <c r="C537">
        <v>18700</v>
      </c>
      <c r="D537" s="1">
        <v>40091</v>
      </c>
      <c r="E537" s="1">
        <v>42454</v>
      </c>
      <c r="F537">
        <v>190365</v>
      </c>
      <c r="G537" t="s">
        <v>10</v>
      </c>
      <c r="H537" s="2">
        <v>42454.419872685183</v>
      </c>
      <c r="I537">
        <f t="shared" si="19"/>
        <v>2363</v>
      </c>
      <c r="J537">
        <f t="shared" si="20"/>
        <v>2</v>
      </c>
    </row>
    <row r="538" spans="1:10" x14ac:dyDescent="0.3">
      <c r="A538" t="s">
        <v>55</v>
      </c>
      <c r="B538" t="s">
        <v>60</v>
      </c>
      <c r="C538">
        <v>18700</v>
      </c>
      <c r="D538" s="1">
        <v>40091</v>
      </c>
      <c r="E538" s="1">
        <v>42528</v>
      </c>
      <c r="F538">
        <v>200282</v>
      </c>
      <c r="G538" t="s">
        <v>10</v>
      </c>
      <c r="H538" s="2">
        <v>42528.465752314813</v>
      </c>
      <c r="I538">
        <f t="shared" si="19"/>
        <v>2437</v>
      </c>
      <c r="J538">
        <f t="shared" si="20"/>
        <v>3</v>
      </c>
    </row>
    <row r="539" spans="1:10" x14ac:dyDescent="0.3">
      <c r="A539" t="s">
        <v>55</v>
      </c>
      <c r="B539" t="s">
        <v>60</v>
      </c>
      <c r="C539">
        <v>18700</v>
      </c>
      <c r="D539" s="1">
        <v>40091</v>
      </c>
      <c r="E539" s="1">
        <v>42573</v>
      </c>
      <c r="F539">
        <v>204501</v>
      </c>
      <c r="G539" t="s">
        <v>10</v>
      </c>
      <c r="H539" s="2">
        <v>42579.429155092592</v>
      </c>
      <c r="I539">
        <f t="shared" si="19"/>
        <v>2482</v>
      </c>
      <c r="J539">
        <f t="shared" si="20"/>
        <v>4</v>
      </c>
    </row>
    <row r="540" spans="1:10" x14ac:dyDescent="0.3">
      <c r="A540" t="s">
        <v>55</v>
      </c>
      <c r="B540" t="s">
        <v>60</v>
      </c>
      <c r="C540">
        <v>18700</v>
      </c>
      <c r="D540" s="1">
        <v>40091</v>
      </c>
      <c r="E540" s="1">
        <v>42573</v>
      </c>
      <c r="F540">
        <v>204519</v>
      </c>
      <c r="G540" t="s">
        <v>21</v>
      </c>
      <c r="H540" s="2">
        <v>42579.429155092592</v>
      </c>
      <c r="I540">
        <f t="shared" si="19"/>
        <v>2482</v>
      </c>
      <c r="J540">
        <f t="shared" si="20"/>
        <v>5</v>
      </c>
    </row>
    <row r="541" spans="1:10" x14ac:dyDescent="0.3">
      <c r="A541" t="s">
        <v>55</v>
      </c>
      <c r="B541" t="s">
        <v>60</v>
      </c>
      <c r="C541">
        <v>18700</v>
      </c>
      <c r="D541" s="1">
        <v>40091</v>
      </c>
      <c r="E541" s="1">
        <v>42579</v>
      </c>
      <c r="F541">
        <v>205848</v>
      </c>
      <c r="G541" t="s">
        <v>10</v>
      </c>
      <c r="H541" s="2">
        <v>42579.429155092592</v>
      </c>
      <c r="I541">
        <f t="shared" si="19"/>
        <v>2488</v>
      </c>
      <c r="J541">
        <f t="shared" si="20"/>
        <v>6</v>
      </c>
    </row>
    <row r="542" spans="1:10" x14ac:dyDescent="0.3">
      <c r="A542" t="s">
        <v>55</v>
      </c>
      <c r="B542" t="s">
        <v>64</v>
      </c>
      <c r="C542">
        <v>18701</v>
      </c>
      <c r="D542" s="1">
        <v>40091</v>
      </c>
      <c r="E542" s="1">
        <v>42401</v>
      </c>
      <c r="F542">
        <v>185920</v>
      </c>
      <c r="G542" t="s">
        <v>10</v>
      </c>
      <c r="H542" s="2">
        <v>42401.514849537038</v>
      </c>
      <c r="I542">
        <f t="shared" si="19"/>
        <v>2310</v>
      </c>
      <c r="J542">
        <f t="shared" si="20"/>
        <v>1</v>
      </c>
    </row>
    <row r="543" spans="1:10" x14ac:dyDescent="0.3">
      <c r="A543" t="s">
        <v>55</v>
      </c>
      <c r="B543" t="s">
        <v>64</v>
      </c>
      <c r="C543">
        <v>18701</v>
      </c>
      <c r="D543" s="1">
        <v>40091</v>
      </c>
      <c r="E543" s="1">
        <v>42468</v>
      </c>
      <c r="F543">
        <v>193455</v>
      </c>
      <c r="G543" t="s">
        <v>10</v>
      </c>
      <c r="H543" s="2">
        <v>42468.305173611108</v>
      </c>
      <c r="I543">
        <f t="shared" si="19"/>
        <v>2377</v>
      </c>
      <c r="J543">
        <f t="shared" si="20"/>
        <v>2</v>
      </c>
    </row>
    <row r="544" spans="1:10" x14ac:dyDescent="0.3">
      <c r="A544" t="s">
        <v>55</v>
      </c>
      <c r="B544" t="s">
        <v>64</v>
      </c>
      <c r="C544">
        <v>18701</v>
      </c>
      <c r="D544" s="1">
        <v>40091</v>
      </c>
      <c r="E544" s="1">
        <v>42528</v>
      </c>
      <c r="F544">
        <v>200284</v>
      </c>
      <c r="G544" t="s">
        <v>10</v>
      </c>
      <c r="H544" s="2">
        <v>42528.465960648151</v>
      </c>
      <c r="I544">
        <f t="shared" si="19"/>
        <v>2437</v>
      </c>
      <c r="J544">
        <f t="shared" si="20"/>
        <v>3</v>
      </c>
    </row>
    <row r="545" spans="1:10" x14ac:dyDescent="0.3">
      <c r="A545" t="s">
        <v>55</v>
      </c>
      <c r="B545" t="s">
        <v>64</v>
      </c>
      <c r="C545">
        <v>18701</v>
      </c>
      <c r="D545" s="1">
        <v>40091</v>
      </c>
      <c r="E545" s="1">
        <v>42573</v>
      </c>
      <c r="F545">
        <v>204507</v>
      </c>
      <c r="G545" t="s">
        <v>10</v>
      </c>
      <c r="H545" s="2">
        <v>42573.245868055557</v>
      </c>
      <c r="I545">
        <f t="shared" si="19"/>
        <v>2482</v>
      </c>
      <c r="J545">
        <f t="shared" si="20"/>
        <v>4</v>
      </c>
    </row>
    <row r="546" spans="1:10" x14ac:dyDescent="0.3">
      <c r="A546" t="s">
        <v>55</v>
      </c>
      <c r="B546" t="s">
        <v>63</v>
      </c>
      <c r="C546">
        <v>18702</v>
      </c>
      <c r="D546" s="1">
        <v>40091</v>
      </c>
      <c r="E546" s="1">
        <v>42392</v>
      </c>
      <c r="F546">
        <v>184767</v>
      </c>
      <c r="G546" t="s">
        <v>10</v>
      </c>
      <c r="H546" s="2">
        <v>42392.363634259258</v>
      </c>
      <c r="I546">
        <f t="shared" si="19"/>
        <v>2301</v>
      </c>
      <c r="J546">
        <f t="shared" si="20"/>
        <v>1</v>
      </c>
    </row>
    <row r="547" spans="1:10" x14ac:dyDescent="0.3">
      <c r="A547" t="s">
        <v>55</v>
      </c>
      <c r="B547" t="s">
        <v>63</v>
      </c>
      <c r="C547">
        <v>18702</v>
      </c>
      <c r="D547" s="1">
        <v>40091</v>
      </c>
      <c r="E547" s="1">
        <v>42454</v>
      </c>
      <c r="F547">
        <v>190367</v>
      </c>
      <c r="G547" t="s">
        <v>10</v>
      </c>
      <c r="H547" s="2">
        <v>42454.420185185183</v>
      </c>
      <c r="I547">
        <f t="shared" si="19"/>
        <v>2363</v>
      </c>
      <c r="J547">
        <f t="shared" si="20"/>
        <v>2</v>
      </c>
    </row>
    <row r="548" spans="1:10" x14ac:dyDescent="0.3">
      <c r="A548" t="s">
        <v>55</v>
      </c>
      <c r="B548" t="s">
        <v>63</v>
      </c>
      <c r="C548">
        <v>18702</v>
      </c>
      <c r="D548" s="1">
        <v>40091</v>
      </c>
      <c r="E548" s="1">
        <v>42528</v>
      </c>
      <c r="F548">
        <v>200285</v>
      </c>
      <c r="G548" t="s">
        <v>10</v>
      </c>
      <c r="H548" s="2">
        <v>42528.466446759259</v>
      </c>
      <c r="I548">
        <f t="shared" si="19"/>
        <v>2437</v>
      </c>
      <c r="J548">
        <f t="shared" si="20"/>
        <v>3</v>
      </c>
    </row>
    <row r="549" spans="1:10" x14ac:dyDescent="0.3">
      <c r="A549" t="s">
        <v>55</v>
      </c>
      <c r="B549" t="s">
        <v>63</v>
      </c>
      <c r="C549">
        <v>18702</v>
      </c>
      <c r="D549" s="1">
        <v>40091</v>
      </c>
      <c r="E549" s="1">
        <v>42573</v>
      </c>
      <c r="F549">
        <v>204505</v>
      </c>
      <c r="G549" t="s">
        <v>10</v>
      </c>
      <c r="H549" s="2">
        <v>42573.245740740742</v>
      </c>
      <c r="I549">
        <f t="shared" si="19"/>
        <v>2482</v>
      </c>
      <c r="J549">
        <f t="shared" si="20"/>
        <v>4</v>
      </c>
    </row>
    <row r="550" spans="1:10" x14ac:dyDescent="0.3">
      <c r="A550" t="s">
        <v>55</v>
      </c>
      <c r="B550" t="s">
        <v>65</v>
      </c>
      <c r="C550">
        <v>18703</v>
      </c>
      <c r="D550" s="1">
        <v>40091</v>
      </c>
      <c r="E550" s="1">
        <v>42409</v>
      </c>
      <c r="F550">
        <v>187758</v>
      </c>
      <c r="G550" t="s">
        <v>10</v>
      </c>
      <c r="H550" s="2">
        <v>42409.438784722224</v>
      </c>
      <c r="I550">
        <f t="shared" si="19"/>
        <v>2318</v>
      </c>
      <c r="J550">
        <f t="shared" si="20"/>
        <v>1</v>
      </c>
    </row>
    <row r="551" spans="1:10" x14ac:dyDescent="0.3">
      <c r="A551" t="s">
        <v>55</v>
      </c>
      <c r="B551" t="s">
        <v>65</v>
      </c>
      <c r="C551">
        <v>18703</v>
      </c>
      <c r="D551" s="1">
        <v>40091</v>
      </c>
      <c r="E551" s="1">
        <v>42454</v>
      </c>
      <c r="F551">
        <v>190368</v>
      </c>
      <c r="G551" t="s">
        <v>10</v>
      </c>
      <c r="H551" s="2">
        <v>42454.420300925929</v>
      </c>
      <c r="I551">
        <f t="shared" si="19"/>
        <v>2363</v>
      </c>
      <c r="J551">
        <f t="shared" si="20"/>
        <v>2</v>
      </c>
    </row>
    <row r="552" spans="1:10" x14ac:dyDescent="0.3">
      <c r="A552" t="s">
        <v>55</v>
      </c>
      <c r="B552" t="s">
        <v>65</v>
      </c>
      <c r="C552">
        <v>18703</v>
      </c>
      <c r="D552" s="1">
        <v>40091</v>
      </c>
      <c r="E552" s="1">
        <v>42535</v>
      </c>
      <c r="F552">
        <v>201534</v>
      </c>
      <c r="G552" t="s">
        <v>10</v>
      </c>
      <c r="H552" s="2">
        <v>42535.385312500002</v>
      </c>
      <c r="I552">
        <f t="shared" si="19"/>
        <v>2444</v>
      </c>
      <c r="J552">
        <f t="shared" si="20"/>
        <v>3</v>
      </c>
    </row>
    <row r="553" spans="1:10" x14ac:dyDescent="0.3">
      <c r="A553" t="s">
        <v>55</v>
      </c>
      <c r="B553" t="s">
        <v>65</v>
      </c>
      <c r="C553">
        <v>18703</v>
      </c>
      <c r="D553" s="1">
        <v>40091</v>
      </c>
      <c r="E553" s="1">
        <v>42579</v>
      </c>
      <c r="F553">
        <v>205859</v>
      </c>
      <c r="G553" t="s">
        <v>10</v>
      </c>
      <c r="H553" s="2">
        <v>42579.408587962964</v>
      </c>
      <c r="I553">
        <f t="shared" si="19"/>
        <v>2488</v>
      </c>
      <c r="J553">
        <f t="shared" si="20"/>
        <v>4</v>
      </c>
    </row>
    <row r="554" spans="1:10" x14ac:dyDescent="0.3">
      <c r="A554" t="s">
        <v>55</v>
      </c>
      <c r="B554" t="s">
        <v>62</v>
      </c>
      <c r="C554">
        <v>18704</v>
      </c>
      <c r="D554" s="1">
        <v>40091</v>
      </c>
      <c r="E554" s="1">
        <v>42392</v>
      </c>
      <c r="F554">
        <v>184766</v>
      </c>
      <c r="G554" t="s">
        <v>10</v>
      </c>
      <c r="H554" s="2">
        <v>42392.363495370373</v>
      </c>
      <c r="I554">
        <f t="shared" si="19"/>
        <v>2301</v>
      </c>
      <c r="J554">
        <f t="shared" si="20"/>
        <v>1</v>
      </c>
    </row>
    <row r="555" spans="1:10" x14ac:dyDescent="0.3">
      <c r="A555" t="s">
        <v>55</v>
      </c>
      <c r="B555" t="s">
        <v>62</v>
      </c>
      <c r="C555">
        <v>18704</v>
      </c>
      <c r="D555" s="1">
        <v>40091</v>
      </c>
      <c r="E555" s="1">
        <v>42468</v>
      </c>
      <c r="F555">
        <v>193453</v>
      </c>
      <c r="G555" t="s">
        <v>10</v>
      </c>
      <c r="H555" s="2">
        <v>42468.304988425924</v>
      </c>
      <c r="I555">
        <f t="shared" si="19"/>
        <v>2377</v>
      </c>
      <c r="J555">
        <f t="shared" si="20"/>
        <v>2</v>
      </c>
    </row>
    <row r="556" spans="1:10" x14ac:dyDescent="0.3">
      <c r="A556" t="s">
        <v>55</v>
      </c>
      <c r="B556" t="s">
        <v>62</v>
      </c>
      <c r="C556">
        <v>18704</v>
      </c>
      <c r="D556" s="1">
        <v>40091</v>
      </c>
      <c r="E556" s="1">
        <v>42528</v>
      </c>
      <c r="F556">
        <v>200286</v>
      </c>
      <c r="G556" t="s">
        <v>10</v>
      </c>
      <c r="H556" s="2">
        <v>42528.466620370367</v>
      </c>
      <c r="I556">
        <f t="shared" si="19"/>
        <v>2437</v>
      </c>
      <c r="J556">
        <f t="shared" si="20"/>
        <v>3</v>
      </c>
    </row>
    <row r="557" spans="1:10" x14ac:dyDescent="0.3">
      <c r="A557" t="s">
        <v>55</v>
      </c>
      <c r="B557" t="s">
        <v>62</v>
      </c>
      <c r="C557">
        <v>18704</v>
      </c>
      <c r="D557" s="1">
        <v>40091</v>
      </c>
      <c r="E557" s="1">
        <v>42573</v>
      </c>
      <c r="F557">
        <v>204506</v>
      </c>
      <c r="G557" t="s">
        <v>10</v>
      </c>
      <c r="H557" s="2">
        <v>42573.245810185188</v>
      </c>
      <c r="I557">
        <f t="shared" si="19"/>
        <v>2482</v>
      </c>
      <c r="J557">
        <f t="shared" si="20"/>
        <v>4</v>
      </c>
    </row>
    <row r="558" spans="1:10" x14ac:dyDescent="0.3">
      <c r="A558" t="s">
        <v>55</v>
      </c>
      <c r="B558" t="s">
        <v>56</v>
      </c>
      <c r="C558">
        <v>18705</v>
      </c>
      <c r="D558" s="1">
        <v>40091</v>
      </c>
      <c r="E558" s="1">
        <v>42392</v>
      </c>
      <c r="F558">
        <v>184760</v>
      </c>
      <c r="G558" t="s">
        <v>10</v>
      </c>
      <c r="H558" s="2">
        <v>42392.363240740742</v>
      </c>
      <c r="I558">
        <f t="shared" si="19"/>
        <v>2301</v>
      </c>
      <c r="J558">
        <f t="shared" si="20"/>
        <v>1</v>
      </c>
    </row>
    <row r="559" spans="1:10" x14ac:dyDescent="0.3">
      <c r="A559" t="s">
        <v>55</v>
      </c>
      <c r="B559" t="s">
        <v>56</v>
      </c>
      <c r="C559">
        <v>18705</v>
      </c>
      <c r="D559" s="1">
        <v>40091</v>
      </c>
      <c r="E559" s="1">
        <v>42454</v>
      </c>
      <c r="F559">
        <v>190363</v>
      </c>
      <c r="G559" t="s">
        <v>10</v>
      </c>
      <c r="H559" s="2">
        <v>42454.419675925928</v>
      </c>
      <c r="I559">
        <f t="shared" si="19"/>
        <v>2363</v>
      </c>
      <c r="J559">
        <f t="shared" si="20"/>
        <v>2</v>
      </c>
    </row>
    <row r="560" spans="1:10" x14ac:dyDescent="0.3">
      <c r="A560" t="s">
        <v>55</v>
      </c>
      <c r="B560" t="s">
        <v>56</v>
      </c>
      <c r="C560">
        <v>18705</v>
      </c>
      <c r="D560" s="1">
        <v>40091</v>
      </c>
      <c r="E560" s="1">
        <v>42528</v>
      </c>
      <c r="F560">
        <v>200287</v>
      </c>
      <c r="G560" t="s">
        <v>10</v>
      </c>
      <c r="H560" s="2">
        <v>42528.466793981483</v>
      </c>
      <c r="I560">
        <f t="shared" si="19"/>
        <v>2437</v>
      </c>
      <c r="J560">
        <f t="shared" si="20"/>
        <v>3</v>
      </c>
    </row>
    <row r="561" spans="1:10" x14ac:dyDescent="0.3">
      <c r="A561" t="s">
        <v>55</v>
      </c>
      <c r="B561" t="s">
        <v>56</v>
      </c>
      <c r="C561">
        <v>18705</v>
      </c>
      <c r="D561" s="1">
        <v>40091</v>
      </c>
      <c r="E561" s="1">
        <v>42573</v>
      </c>
      <c r="F561">
        <v>204500</v>
      </c>
      <c r="G561" t="s">
        <v>10</v>
      </c>
      <c r="H561" s="2">
        <v>42573.245370370372</v>
      </c>
      <c r="I561">
        <f t="shared" si="19"/>
        <v>2482</v>
      </c>
      <c r="J561">
        <f t="shared" si="20"/>
        <v>4</v>
      </c>
    </row>
    <row r="562" spans="1:10" x14ac:dyDescent="0.3">
      <c r="A562" t="s">
        <v>55</v>
      </c>
      <c r="B562" t="s">
        <v>61</v>
      </c>
      <c r="C562">
        <v>18706</v>
      </c>
      <c r="D562" s="1">
        <v>40091</v>
      </c>
      <c r="E562" s="1">
        <v>42392</v>
      </c>
      <c r="F562">
        <v>184765</v>
      </c>
      <c r="G562" t="s">
        <v>10</v>
      </c>
      <c r="H562" s="2">
        <v>42392.363437499997</v>
      </c>
      <c r="I562">
        <f t="shared" si="19"/>
        <v>2301</v>
      </c>
      <c r="J562">
        <f t="shared" si="20"/>
        <v>1</v>
      </c>
    </row>
    <row r="563" spans="1:10" x14ac:dyDescent="0.3">
      <c r="A563" t="s">
        <v>55</v>
      </c>
      <c r="B563" t="s">
        <v>61</v>
      </c>
      <c r="C563">
        <v>18706</v>
      </c>
      <c r="D563" s="1">
        <v>40091</v>
      </c>
      <c r="E563" s="1">
        <v>42472</v>
      </c>
      <c r="F563">
        <v>194481</v>
      </c>
      <c r="G563" t="s">
        <v>10</v>
      </c>
      <c r="H563" s="2">
        <v>42472.478449074071</v>
      </c>
      <c r="I563">
        <f t="shared" si="19"/>
        <v>2381</v>
      </c>
      <c r="J563">
        <f t="shared" si="20"/>
        <v>2</v>
      </c>
    </row>
    <row r="564" spans="1:10" x14ac:dyDescent="0.3">
      <c r="A564" t="s">
        <v>55</v>
      </c>
      <c r="B564" t="s">
        <v>61</v>
      </c>
      <c r="C564">
        <v>18706</v>
      </c>
      <c r="D564" s="1">
        <v>40091</v>
      </c>
      <c r="E564" s="1">
        <v>42528</v>
      </c>
      <c r="F564">
        <v>200288</v>
      </c>
      <c r="G564" t="s">
        <v>10</v>
      </c>
      <c r="H564" s="2">
        <v>42528.466967592591</v>
      </c>
      <c r="I564">
        <f t="shared" si="19"/>
        <v>2437</v>
      </c>
      <c r="J564">
        <f t="shared" si="20"/>
        <v>3</v>
      </c>
    </row>
    <row r="565" spans="1:10" x14ac:dyDescent="0.3">
      <c r="A565" t="s">
        <v>55</v>
      </c>
      <c r="B565" t="s">
        <v>61</v>
      </c>
      <c r="C565">
        <v>18706</v>
      </c>
      <c r="D565" s="1">
        <v>40091</v>
      </c>
      <c r="E565" s="1">
        <v>42573</v>
      </c>
      <c r="F565">
        <v>204504</v>
      </c>
      <c r="G565" t="s">
        <v>10</v>
      </c>
      <c r="H565" s="2">
        <v>42573.24559027778</v>
      </c>
      <c r="I565">
        <f t="shared" si="19"/>
        <v>2482</v>
      </c>
      <c r="J565">
        <f t="shared" si="20"/>
        <v>4</v>
      </c>
    </row>
    <row r="566" spans="1:10" x14ac:dyDescent="0.3">
      <c r="A566" t="s">
        <v>55</v>
      </c>
      <c r="B566" t="s">
        <v>54</v>
      </c>
      <c r="C566">
        <v>18707</v>
      </c>
      <c r="D566" s="1">
        <v>40091</v>
      </c>
      <c r="E566" s="1">
        <v>42392</v>
      </c>
      <c r="F566">
        <v>184759</v>
      </c>
      <c r="G566" t="s">
        <v>10</v>
      </c>
      <c r="H566" s="2">
        <v>42392.363194444442</v>
      </c>
      <c r="I566">
        <f t="shared" si="19"/>
        <v>2301</v>
      </c>
      <c r="J566">
        <f t="shared" si="20"/>
        <v>1</v>
      </c>
    </row>
    <row r="567" spans="1:10" x14ac:dyDescent="0.3">
      <c r="A567" t="s">
        <v>55</v>
      </c>
      <c r="B567" t="s">
        <v>54</v>
      </c>
      <c r="C567">
        <v>18707</v>
      </c>
      <c r="D567" s="1">
        <v>40091</v>
      </c>
      <c r="E567" s="1">
        <v>42454</v>
      </c>
      <c r="F567">
        <v>190362</v>
      </c>
      <c r="G567" t="s">
        <v>10</v>
      </c>
      <c r="H567" s="2">
        <v>42454.419502314813</v>
      </c>
      <c r="I567">
        <f t="shared" si="19"/>
        <v>2363</v>
      </c>
      <c r="J567">
        <f t="shared" si="20"/>
        <v>2</v>
      </c>
    </row>
    <row r="568" spans="1:10" x14ac:dyDescent="0.3">
      <c r="A568" t="s">
        <v>55</v>
      </c>
      <c r="B568" t="s">
        <v>54</v>
      </c>
      <c r="C568">
        <v>18707</v>
      </c>
      <c r="D568" s="1">
        <v>40091</v>
      </c>
      <c r="E568" s="1">
        <v>42528</v>
      </c>
      <c r="F568">
        <v>200289</v>
      </c>
      <c r="G568" t="s">
        <v>10</v>
      </c>
      <c r="H568" s="2">
        <v>42528.467141203706</v>
      </c>
      <c r="I568">
        <f t="shared" si="19"/>
        <v>2437</v>
      </c>
      <c r="J568">
        <f t="shared" si="20"/>
        <v>3</v>
      </c>
    </row>
    <row r="569" spans="1:10" x14ac:dyDescent="0.3">
      <c r="A569" t="s">
        <v>55</v>
      </c>
      <c r="B569" t="s">
        <v>54</v>
      </c>
      <c r="C569">
        <v>18707</v>
      </c>
      <c r="D569" s="1">
        <v>40091</v>
      </c>
      <c r="E569" s="1">
        <v>42573</v>
      </c>
      <c r="F569">
        <v>204499</v>
      </c>
      <c r="G569" t="s">
        <v>10</v>
      </c>
      <c r="H569" s="2">
        <v>42573.245300925926</v>
      </c>
      <c r="I569">
        <f t="shared" si="19"/>
        <v>2482</v>
      </c>
      <c r="J569">
        <f t="shared" si="20"/>
        <v>4</v>
      </c>
    </row>
    <row r="570" spans="1:10" x14ac:dyDescent="0.3">
      <c r="A570" t="s">
        <v>44</v>
      </c>
      <c r="B570" t="s">
        <v>43</v>
      </c>
      <c r="C570">
        <v>18708</v>
      </c>
      <c r="D570" s="1">
        <v>40092</v>
      </c>
      <c r="E570" s="1">
        <v>42392</v>
      </c>
      <c r="F570">
        <v>184753</v>
      </c>
      <c r="G570" t="s">
        <v>10</v>
      </c>
      <c r="H570" s="2">
        <v>42392.36209490741</v>
      </c>
      <c r="I570">
        <f t="shared" si="19"/>
        <v>2300</v>
      </c>
      <c r="J570">
        <f t="shared" si="20"/>
        <v>1</v>
      </c>
    </row>
    <row r="571" spans="1:10" x14ac:dyDescent="0.3">
      <c r="A571" t="s">
        <v>44</v>
      </c>
      <c r="B571" t="s">
        <v>43</v>
      </c>
      <c r="C571">
        <v>18708</v>
      </c>
      <c r="D571" s="1">
        <v>40092</v>
      </c>
      <c r="E571" s="1">
        <v>42454</v>
      </c>
      <c r="F571">
        <v>190357</v>
      </c>
      <c r="G571" t="s">
        <v>10</v>
      </c>
      <c r="H571" s="2">
        <v>42454.418877314813</v>
      </c>
      <c r="I571">
        <f t="shared" si="19"/>
        <v>2362</v>
      </c>
      <c r="J571">
        <f t="shared" si="20"/>
        <v>2</v>
      </c>
    </row>
    <row r="572" spans="1:10" x14ac:dyDescent="0.3">
      <c r="A572" t="s">
        <v>44</v>
      </c>
      <c r="B572" t="s">
        <v>43</v>
      </c>
      <c r="C572">
        <v>18708</v>
      </c>
      <c r="D572" s="1">
        <v>40092</v>
      </c>
      <c r="E572" s="1">
        <v>42527</v>
      </c>
      <c r="F572">
        <v>200025</v>
      </c>
      <c r="G572" t="s">
        <v>26</v>
      </c>
      <c r="H572" s="2">
        <v>42527.350057870368</v>
      </c>
      <c r="I572">
        <f t="shared" si="19"/>
        <v>2435</v>
      </c>
      <c r="J572">
        <f t="shared" si="20"/>
        <v>3</v>
      </c>
    </row>
    <row r="573" spans="1:10" x14ac:dyDescent="0.3">
      <c r="A573" t="s">
        <v>44</v>
      </c>
      <c r="B573" t="s">
        <v>43</v>
      </c>
      <c r="C573">
        <v>18708</v>
      </c>
      <c r="D573" s="1">
        <v>40092</v>
      </c>
      <c r="E573" s="1">
        <v>42571</v>
      </c>
      <c r="F573">
        <v>204198</v>
      </c>
      <c r="G573" t="s">
        <v>10</v>
      </c>
      <c r="H573" s="2">
        <v>42571.593171296299</v>
      </c>
      <c r="I573">
        <f t="shared" si="19"/>
        <v>2479</v>
      </c>
      <c r="J573">
        <f t="shared" si="20"/>
        <v>4</v>
      </c>
    </row>
    <row r="574" spans="1:10" x14ac:dyDescent="0.3">
      <c r="A574" t="s">
        <v>44</v>
      </c>
      <c r="B574" t="s">
        <v>43</v>
      </c>
      <c r="C574">
        <v>18708</v>
      </c>
      <c r="D574" s="1">
        <v>40092</v>
      </c>
      <c r="E574" s="1">
        <v>42636</v>
      </c>
      <c r="F574">
        <v>210955</v>
      </c>
      <c r="G574" t="s">
        <v>10</v>
      </c>
      <c r="H574" s="2">
        <v>42636.545555555553</v>
      </c>
      <c r="I574">
        <f t="shared" si="19"/>
        <v>2544</v>
      </c>
      <c r="J574">
        <f t="shared" si="20"/>
        <v>5</v>
      </c>
    </row>
    <row r="575" spans="1:10" x14ac:dyDescent="0.3">
      <c r="A575" t="s">
        <v>44</v>
      </c>
      <c r="B575" t="s">
        <v>43</v>
      </c>
      <c r="C575">
        <v>18708</v>
      </c>
      <c r="D575" s="1">
        <v>40092</v>
      </c>
      <c r="E575" s="1">
        <v>42702</v>
      </c>
      <c r="F575">
        <v>215532</v>
      </c>
      <c r="G575" t="s">
        <v>10</v>
      </c>
      <c r="H575" s="2">
        <v>42702.263425925928</v>
      </c>
      <c r="I575">
        <f t="shared" si="19"/>
        <v>2610</v>
      </c>
      <c r="J575">
        <f t="shared" si="20"/>
        <v>6</v>
      </c>
    </row>
    <row r="576" spans="1:10" x14ac:dyDescent="0.3">
      <c r="A576" t="s">
        <v>44</v>
      </c>
      <c r="B576" t="s">
        <v>43</v>
      </c>
      <c r="C576">
        <v>18708</v>
      </c>
      <c r="D576" s="1">
        <v>40092</v>
      </c>
      <c r="E576" s="1">
        <v>42829</v>
      </c>
      <c r="F576">
        <v>226624</v>
      </c>
      <c r="G576" t="s">
        <v>10</v>
      </c>
      <c r="H576" s="2">
        <v>42829.36986111111</v>
      </c>
      <c r="I576">
        <f t="shared" si="19"/>
        <v>2737</v>
      </c>
      <c r="J576">
        <f t="shared" si="20"/>
        <v>7</v>
      </c>
    </row>
    <row r="577" spans="1:10" x14ac:dyDescent="0.3">
      <c r="A577" t="s">
        <v>44</v>
      </c>
      <c r="B577" t="s">
        <v>45</v>
      </c>
      <c r="C577">
        <v>18709</v>
      </c>
      <c r="D577" s="1">
        <v>40092</v>
      </c>
      <c r="E577" s="1">
        <v>42392</v>
      </c>
      <c r="F577">
        <v>184754</v>
      </c>
      <c r="G577" t="s">
        <v>10</v>
      </c>
      <c r="H577" s="2">
        <v>42392.362199074072</v>
      </c>
      <c r="I577">
        <f t="shared" si="19"/>
        <v>2300</v>
      </c>
      <c r="J577">
        <f t="shared" si="20"/>
        <v>1</v>
      </c>
    </row>
    <row r="578" spans="1:10" x14ac:dyDescent="0.3">
      <c r="A578" t="s">
        <v>44</v>
      </c>
      <c r="B578" t="s">
        <v>45</v>
      </c>
      <c r="C578">
        <v>18709</v>
      </c>
      <c r="D578" s="1">
        <v>40092</v>
      </c>
      <c r="E578" s="1">
        <v>42454</v>
      </c>
      <c r="F578">
        <v>190358</v>
      </c>
      <c r="G578" t="s">
        <v>10</v>
      </c>
      <c r="H578" s="2">
        <v>42454.418969907405</v>
      </c>
      <c r="I578">
        <f t="shared" ref="I578:I641" si="21">DATEDIF(D578,E578,"D")</f>
        <v>2362</v>
      </c>
      <c r="J578">
        <f t="shared" si="20"/>
        <v>2</v>
      </c>
    </row>
    <row r="579" spans="1:10" x14ac:dyDescent="0.3">
      <c r="A579" t="s">
        <v>44</v>
      </c>
      <c r="B579" t="s">
        <v>45</v>
      </c>
      <c r="C579">
        <v>18709</v>
      </c>
      <c r="D579" s="1">
        <v>40092</v>
      </c>
      <c r="E579" s="1">
        <v>42527</v>
      </c>
      <c r="F579">
        <v>200026</v>
      </c>
      <c r="G579" t="s">
        <v>10</v>
      </c>
      <c r="H579" s="2">
        <v>42527.355520833335</v>
      </c>
      <c r="I579">
        <f t="shared" si="21"/>
        <v>2435</v>
      </c>
      <c r="J579">
        <f t="shared" si="20"/>
        <v>3</v>
      </c>
    </row>
    <row r="580" spans="1:10" x14ac:dyDescent="0.3">
      <c r="A580" t="s">
        <v>44</v>
      </c>
      <c r="B580" t="s">
        <v>45</v>
      </c>
      <c r="C580">
        <v>18709</v>
      </c>
      <c r="D580" s="1">
        <v>40092</v>
      </c>
      <c r="E580" s="1">
        <v>42579</v>
      </c>
      <c r="F580">
        <v>205740</v>
      </c>
      <c r="G580" t="s">
        <v>10</v>
      </c>
      <c r="H580" s="2">
        <v>42579.27516203704</v>
      </c>
      <c r="I580">
        <f t="shared" si="21"/>
        <v>2487</v>
      </c>
      <c r="J580">
        <f t="shared" si="20"/>
        <v>4</v>
      </c>
    </row>
    <row r="581" spans="1:10" x14ac:dyDescent="0.3">
      <c r="A581" t="s">
        <v>44</v>
      </c>
      <c r="B581" t="s">
        <v>45</v>
      </c>
      <c r="C581">
        <v>18709</v>
      </c>
      <c r="D581" s="1">
        <v>40092</v>
      </c>
      <c r="E581" s="1">
        <v>42636</v>
      </c>
      <c r="F581">
        <v>210956</v>
      </c>
      <c r="G581" t="s">
        <v>10</v>
      </c>
      <c r="H581" s="2">
        <v>42636.545868055553</v>
      </c>
      <c r="I581">
        <f t="shared" si="21"/>
        <v>2544</v>
      </c>
      <c r="J581">
        <f t="shared" si="20"/>
        <v>5</v>
      </c>
    </row>
    <row r="582" spans="1:10" x14ac:dyDescent="0.3">
      <c r="A582" t="s">
        <v>44</v>
      </c>
      <c r="B582" t="s">
        <v>45</v>
      </c>
      <c r="C582">
        <v>18709</v>
      </c>
      <c r="D582" s="1">
        <v>40092</v>
      </c>
      <c r="E582" s="1">
        <v>42702</v>
      </c>
      <c r="F582">
        <v>215530</v>
      </c>
      <c r="G582" t="s">
        <v>10</v>
      </c>
      <c r="H582" s="2">
        <v>42702.262569444443</v>
      </c>
      <c r="I582">
        <f t="shared" si="21"/>
        <v>2610</v>
      </c>
      <c r="J582">
        <f t="shared" si="20"/>
        <v>6</v>
      </c>
    </row>
    <row r="583" spans="1:10" x14ac:dyDescent="0.3">
      <c r="A583" t="s">
        <v>44</v>
      </c>
      <c r="B583" t="s">
        <v>45</v>
      </c>
      <c r="C583">
        <v>18709</v>
      </c>
      <c r="D583" s="1">
        <v>40092</v>
      </c>
      <c r="E583" s="1">
        <v>42829</v>
      </c>
      <c r="F583">
        <v>226622</v>
      </c>
      <c r="G583" t="s">
        <v>10</v>
      </c>
      <c r="H583" s="2">
        <v>42829.369803240741</v>
      </c>
      <c r="I583">
        <f t="shared" si="21"/>
        <v>2737</v>
      </c>
      <c r="J583">
        <f t="shared" si="20"/>
        <v>7</v>
      </c>
    </row>
    <row r="584" spans="1:10" x14ac:dyDescent="0.3">
      <c r="A584" t="s">
        <v>44</v>
      </c>
      <c r="B584" t="s">
        <v>52</v>
      </c>
      <c r="C584">
        <v>18710</v>
      </c>
      <c r="D584" s="1">
        <v>40092</v>
      </c>
      <c r="E584" s="1">
        <v>42468</v>
      </c>
      <c r="F584">
        <v>193449</v>
      </c>
      <c r="G584" t="s">
        <v>10</v>
      </c>
      <c r="H584" s="2">
        <v>42468.304548611108</v>
      </c>
      <c r="I584">
        <f t="shared" si="21"/>
        <v>2376</v>
      </c>
      <c r="J584">
        <f t="shared" si="20"/>
        <v>1</v>
      </c>
    </row>
    <row r="585" spans="1:10" x14ac:dyDescent="0.3">
      <c r="A585" t="s">
        <v>44</v>
      </c>
      <c r="B585" t="s">
        <v>52</v>
      </c>
      <c r="C585">
        <v>18710</v>
      </c>
      <c r="D585" s="1">
        <v>40092</v>
      </c>
      <c r="E585" s="1">
        <v>42528</v>
      </c>
      <c r="F585">
        <v>200260</v>
      </c>
      <c r="G585" t="s">
        <v>10</v>
      </c>
      <c r="H585" s="2">
        <v>42528.454189814816</v>
      </c>
      <c r="I585">
        <f t="shared" si="21"/>
        <v>2436</v>
      </c>
      <c r="J585">
        <f t="shared" si="20"/>
        <v>2</v>
      </c>
    </row>
    <row r="586" spans="1:10" x14ac:dyDescent="0.3">
      <c r="A586" t="s">
        <v>44</v>
      </c>
      <c r="B586" t="s">
        <v>52</v>
      </c>
      <c r="C586">
        <v>18710</v>
      </c>
      <c r="D586" s="1">
        <v>40092</v>
      </c>
      <c r="E586" s="1">
        <v>42579</v>
      </c>
      <c r="F586">
        <v>205741</v>
      </c>
      <c r="G586" t="s">
        <v>10</v>
      </c>
      <c r="H586" s="2">
        <v>42579.273530092592</v>
      </c>
      <c r="I586">
        <f t="shared" si="21"/>
        <v>2487</v>
      </c>
      <c r="J586">
        <f t="shared" si="20"/>
        <v>3</v>
      </c>
    </row>
    <row r="587" spans="1:10" x14ac:dyDescent="0.3">
      <c r="A587" t="s">
        <v>44</v>
      </c>
      <c r="B587" t="s">
        <v>52</v>
      </c>
      <c r="C587">
        <v>18710</v>
      </c>
      <c r="D587" s="1">
        <v>40092</v>
      </c>
      <c r="E587" s="1">
        <v>42641</v>
      </c>
      <c r="F587">
        <v>211529</v>
      </c>
      <c r="G587" t="s">
        <v>10</v>
      </c>
      <c r="H587" s="2">
        <v>42641.595462962963</v>
      </c>
      <c r="I587">
        <f t="shared" si="21"/>
        <v>2549</v>
      </c>
      <c r="J587">
        <f t="shared" si="20"/>
        <v>4</v>
      </c>
    </row>
    <row r="588" spans="1:10" x14ac:dyDescent="0.3">
      <c r="A588" t="s">
        <v>44</v>
      </c>
      <c r="B588" t="s">
        <v>52</v>
      </c>
      <c r="C588">
        <v>18710</v>
      </c>
      <c r="D588" s="1">
        <v>40092</v>
      </c>
      <c r="E588" s="1">
        <v>42702</v>
      </c>
      <c r="F588">
        <v>215534</v>
      </c>
      <c r="G588" t="s">
        <v>10</v>
      </c>
      <c r="H588" s="2">
        <v>42702.263645833336</v>
      </c>
      <c r="I588">
        <f t="shared" si="21"/>
        <v>2610</v>
      </c>
      <c r="J588">
        <f t="shared" si="20"/>
        <v>5</v>
      </c>
    </row>
    <row r="589" spans="1:10" x14ac:dyDescent="0.3">
      <c r="A589" t="s">
        <v>44</v>
      </c>
      <c r="B589" t="s">
        <v>52</v>
      </c>
      <c r="C589">
        <v>18710</v>
      </c>
      <c r="D589" s="1">
        <v>40092</v>
      </c>
      <c r="E589" s="1">
        <v>42829</v>
      </c>
      <c r="F589">
        <v>226627</v>
      </c>
      <c r="G589" t="s">
        <v>10</v>
      </c>
      <c r="H589" s="2">
        <v>42829.369930555556</v>
      </c>
      <c r="I589">
        <f t="shared" si="21"/>
        <v>2737</v>
      </c>
      <c r="J589">
        <f t="shared" si="20"/>
        <v>6</v>
      </c>
    </row>
    <row r="590" spans="1:10" x14ac:dyDescent="0.3">
      <c r="A590" t="s">
        <v>44</v>
      </c>
      <c r="B590" t="s">
        <v>51</v>
      </c>
      <c r="C590">
        <v>18711</v>
      </c>
      <c r="D590" s="1">
        <v>40092</v>
      </c>
      <c r="E590" s="1">
        <v>42401</v>
      </c>
      <c r="F590">
        <v>185919</v>
      </c>
      <c r="G590" t="s">
        <v>10</v>
      </c>
      <c r="H590" s="2">
        <v>42401.514270833337</v>
      </c>
      <c r="I590">
        <f t="shared" si="21"/>
        <v>2309</v>
      </c>
      <c r="J590">
        <f t="shared" si="20"/>
        <v>1</v>
      </c>
    </row>
    <row r="591" spans="1:10" x14ac:dyDescent="0.3">
      <c r="A591" t="s">
        <v>44</v>
      </c>
      <c r="B591" t="s">
        <v>51</v>
      </c>
      <c r="C591">
        <v>18711</v>
      </c>
      <c r="D591" s="1">
        <v>40092</v>
      </c>
      <c r="E591" s="1">
        <v>42468</v>
      </c>
      <c r="F591">
        <v>193451</v>
      </c>
      <c r="G591" t="s">
        <v>10</v>
      </c>
      <c r="H591" s="2">
        <v>42468.304780092592</v>
      </c>
      <c r="I591">
        <f t="shared" si="21"/>
        <v>2376</v>
      </c>
      <c r="J591">
        <f t="shared" si="20"/>
        <v>2</v>
      </c>
    </row>
    <row r="592" spans="1:10" x14ac:dyDescent="0.3">
      <c r="A592" t="s">
        <v>44</v>
      </c>
      <c r="B592" t="s">
        <v>51</v>
      </c>
      <c r="C592">
        <v>18711</v>
      </c>
      <c r="D592" s="1">
        <v>40092</v>
      </c>
      <c r="E592" s="1">
        <v>42527</v>
      </c>
      <c r="F592">
        <v>200024</v>
      </c>
      <c r="G592" t="s">
        <v>10</v>
      </c>
      <c r="H592" s="2">
        <v>42527.34920138889</v>
      </c>
      <c r="I592">
        <f t="shared" si="21"/>
        <v>2435</v>
      </c>
      <c r="J592">
        <f t="shared" si="20"/>
        <v>3</v>
      </c>
    </row>
    <row r="593" spans="1:10" x14ac:dyDescent="0.3">
      <c r="A593" t="s">
        <v>44</v>
      </c>
      <c r="B593" t="s">
        <v>51</v>
      </c>
      <c r="C593">
        <v>18711</v>
      </c>
      <c r="D593" s="1">
        <v>40092</v>
      </c>
      <c r="E593" s="1">
        <v>42571</v>
      </c>
      <c r="F593">
        <v>204199</v>
      </c>
      <c r="G593" t="s">
        <v>10</v>
      </c>
      <c r="H593" s="2">
        <v>42571.593287037038</v>
      </c>
      <c r="I593">
        <f t="shared" si="21"/>
        <v>2479</v>
      </c>
      <c r="J593">
        <f t="shared" si="20"/>
        <v>4</v>
      </c>
    </row>
    <row r="594" spans="1:10" x14ac:dyDescent="0.3">
      <c r="A594" t="s">
        <v>44</v>
      </c>
      <c r="B594" t="s">
        <v>51</v>
      </c>
      <c r="C594">
        <v>18711</v>
      </c>
      <c r="D594" s="1">
        <v>40092</v>
      </c>
      <c r="E594" s="1">
        <v>42636</v>
      </c>
      <c r="F594">
        <v>210957</v>
      </c>
      <c r="G594" t="s">
        <v>10</v>
      </c>
      <c r="H594" s="2">
        <v>42636.546481481484</v>
      </c>
      <c r="I594">
        <f t="shared" si="21"/>
        <v>2544</v>
      </c>
      <c r="J594">
        <f t="shared" si="20"/>
        <v>5</v>
      </c>
    </row>
    <row r="595" spans="1:10" x14ac:dyDescent="0.3">
      <c r="A595" t="s">
        <v>44</v>
      </c>
      <c r="B595" t="s">
        <v>51</v>
      </c>
      <c r="C595">
        <v>18711</v>
      </c>
      <c r="D595" s="1">
        <v>40092</v>
      </c>
      <c r="E595" s="1">
        <v>42702</v>
      </c>
      <c r="F595">
        <v>215536</v>
      </c>
      <c r="G595" t="s">
        <v>10</v>
      </c>
      <c r="H595" s="2">
        <v>42702.263773148145</v>
      </c>
      <c r="I595">
        <f t="shared" si="21"/>
        <v>2610</v>
      </c>
      <c r="J595">
        <f t="shared" si="20"/>
        <v>6</v>
      </c>
    </row>
    <row r="596" spans="1:10" x14ac:dyDescent="0.3">
      <c r="A596" t="s">
        <v>44</v>
      </c>
      <c r="B596" t="s">
        <v>51</v>
      </c>
      <c r="C596">
        <v>18711</v>
      </c>
      <c r="D596" s="1">
        <v>40092</v>
      </c>
      <c r="E596" s="1">
        <v>42829</v>
      </c>
      <c r="F596">
        <v>226629</v>
      </c>
      <c r="G596" t="s">
        <v>10</v>
      </c>
      <c r="H596" s="2">
        <v>42829.370011574072</v>
      </c>
      <c r="I596">
        <f t="shared" si="21"/>
        <v>2737</v>
      </c>
      <c r="J596">
        <f t="shared" si="20"/>
        <v>7</v>
      </c>
    </row>
    <row r="597" spans="1:10" x14ac:dyDescent="0.3">
      <c r="A597" t="s">
        <v>44</v>
      </c>
      <c r="B597" t="s">
        <v>50</v>
      </c>
      <c r="C597">
        <v>18712</v>
      </c>
      <c r="D597" s="1">
        <v>40092</v>
      </c>
      <c r="E597" s="1">
        <v>42401</v>
      </c>
      <c r="F597">
        <v>185918</v>
      </c>
      <c r="G597" t="s">
        <v>10</v>
      </c>
      <c r="H597" s="2">
        <v>42401.512754629628</v>
      </c>
      <c r="I597">
        <f t="shared" si="21"/>
        <v>2309</v>
      </c>
      <c r="J597">
        <f t="shared" si="20"/>
        <v>1</v>
      </c>
    </row>
    <row r="598" spans="1:10" x14ac:dyDescent="0.3">
      <c r="A598" t="s">
        <v>44</v>
      </c>
      <c r="B598" t="s">
        <v>50</v>
      </c>
      <c r="C598">
        <v>18712</v>
      </c>
      <c r="D598" s="1">
        <v>40092</v>
      </c>
      <c r="E598" s="1">
        <v>42468</v>
      </c>
      <c r="F598">
        <v>193450</v>
      </c>
      <c r="G598" t="s">
        <v>10</v>
      </c>
      <c r="H598" s="2">
        <v>42468.304583333331</v>
      </c>
      <c r="I598">
        <f t="shared" si="21"/>
        <v>2376</v>
      </c>
      <c r="J598">
        <f t="shared" si="20"/>
        <v>2</v>
      </c>
    </row>
    <row r="599" spans="1:10" x14ac:dyDescent="0.3">
      <c r="A599" t="s">
        <v>44</v>
      </c>
      <c r="B599" t="s">
        <v>50</v>
      </c>
      <c r="C599">
        <v>18712</v>
      </c>
      <c r="D599" s="1">
        <v>40092</v>
      </c>
      <c r="E599" s="1">
        <v>42527</v>
      </c>
      <c r="F599">
        <v>200019</v>
      </c>
      <c r="G599" t="s">
        <v>10</v>
      </c>
      <c r="H599" s="2">
        <v>42527.348194444443</v>
      </c>
      <c r="I599">
        <f t="shared" si="21"/>
        <v>2435</v>
      </c>
      <c r="J599">
        <f t="shared" ref="J599:J662" si="22">IF(C599=C598,J598+1,1)</f>
        <v>3</v>
      </c>
    </row>
    <row r="600" spans="1:10" x14ac:dyDescent="0.3">
      <c r="A600" t="s">
        <v>44</v>
      </c>
      <c r="B600" t="s">
        <v>50</v>
      </c>
      <c r="C600">
        <v>18712</v>
      </c>
      <c r="D600" s="1">
        <v>40092</v>
      </c>
      <c r="E600" s="1">
        <v>42579</v>
      </c>
      <c r="F600">
        <v>205742</v>
      </c>
      <c r="G600" t="s">
        <v>10</v>
      </c>
      <c r="H600" s="2">
        <v>42579.274502314816</v>
      </c>
      <c r="I600">
        <f t="shared" si="21"/>
        <v>2487</v>
      </c>
      <c r="J600">
        <f t="shared" si="22"/>
        <v>4</v>
      </c>
    </row>
    <row r="601" spans="1:10" x14ac:dyDescent="0.3">
      <c r="A601" t="s">
        <v>44</v>
      </c>
      <c r="B601" t="s">
        <v>50</v>
      </c>
      <c r="C601">
        <v>18712</v>
      </c>
      <c r="D601" s="1">
        <v>40092</v>
      </c>
      <c r="E601" s="1">
        <v>42636</v>
      </c>
      <c r="F601">
        <v>210962</v>
      </c>
      <c r="G601" t="s">
        <v>10</v>
      </c>
      <c r="H601" s="2">
        <v>42636.548321759263</v>
      </c>
      <c r="I601">
        <f t="shared" si="21"/>
        <v>2544</v>
      </c>
      <c r="J601">
        <f t="shared" si="22"/>
        <v>5</v>
      </c>
    </row>
    <row r="602" spans="1:10" x14ac:dyDescent="0.3">
      <c r="A602" t="s">
        <v>44</v>
      </c>
      <c r="B602" t="s">
        <v>50</v>
      </c>
      <c r="C602">
        <v>18712</v>
      </c>
      <c r="D602" s="1">
        <v>40092</v>
      </c>
      <c r="E602" s="1">
        <v>42702</v>
      </c>
      <c r="F602">
        <v>215535</v>
      </c>
      <c r="G602" t="s">
        <v>10</v>
      </c>
      <c r="H602" s="2">
        <v>42702.263715277775</v>
      </c>
      <c r="I602">
        <f t="shared" si="21"/>
        <v>2610</v>
      </c>
      <c r="J602">
        <f t="shared" si="22"/>
        <v>6</v>
      </c>
    </row>
    <row r="603" spans="1:10" x14ac:dyDescent="0.3">
      <c r="A603" t="s">
        <v>44</v>
      </c>
      <c r="B603" t="s">
        <v>50</v>
      </c>
      <c r="C603">
        <v>18712</v>
      </c>
      <c r="D603" s="1">
        <v>40092</v>
      </c>
      <c r="E603" s="1">
        <v>42829</v>
      </c>
      <c r="F603">
        <v>226628</v>
      </c>
      <c r="G603" t="s">
        <v>10</v>
      </c>
      <c r="H603" s="2">
        <v>42829.369988425926</v>
      </c>
      <c r="I603">
        <f t="shared" si="21"/>
        <v>2737</v>
      </c>
      <c r="J603">
        <f t="shared" si="22"/>
        <v>7</v>
      </c>
    </row>
    <row r="604" spans="1:10" x14ac:dyDescent="0.3">
      <c r="A604" t="s">
        <v>44</v>
      </c>
      <c r="B604" t="s">
        <v>46</v>
      </c>
      <c r="C604">
        <v>18713</v>
      </c>
      <c r="D604" s="1">
        <v>40092</v>
      </c>
      <c r="E604" s="1">
        <v>42392</v>
      </c>
      <c r="F604">
        <v>184755</v>
      </c>
      <c r="G604" t="s">
        <v>10</v>
      </c>
      <c r="H604" s="2">
        <v>42392.362256944441</v>
      </c>
      <c r="I604">
        <f t="shared" si="21"/>
        <v>2300</v>
      </c>
      <c r="J604">
        <f t="shared" si="22"/>
        <v>1</v>
      </c>
    </row>
    <row r="605" spans="1:10" x14ac:dyDescent="0.3">
      <c r="A605" t="s">
        <v>44</v>
      </c>
      <c r="B605" t="s">
        <v>46</v>
      </c>
      <c r="C605">
        <v>18713</v>
      </c>
      <c r="D605" s="1">
        <v>40092</v>
      </c>
      <c r="E605" s="1">
        <v>42468</v>
      </c>
      <c r="F605">
        <v>193448</v>
      </c>
      <c r="G605" t="s">
        <v>10</v>
      </c>
      <c r="H605" s="2">
        <v>42468.304502314815</v>
      </c>
      <c r="I605">
        <f t="shared" si="21"/>
        <v>2376</v>
      </c>
      <c r="J605">
        <f t="shared" si="22"/>
        <v>2</v>
      </c>
    </row>
    <row r="606" spans="1:10" x14ac:dyDescent="0.3">
      <c r="A606" t="s">
        <v>44</v>
      </c>
      <c r="B606" t="s">
        <v>46</v>
      </c>
      <c r="C606">
        <v>18713</v>
      </c>
      <c r="D606" s="1">
        <v>40092</v>
      </c>
      <c r="E606" s="1">
        <v>42527</v>
      </c>
      <c r="F606">
        <v>200020</v>
      </c>
      <c r="G606" t="s">
        <v>10</v>
      </c>
      <c r="H606" s="2">
        <v>42527.347731481481</v>
      </c>
      <c r="I606">
        <f t="shared" si="21"/>
        <v>2435</v>
      </c>
      <c r="J606">
        <f t="shared" si="22"/>
        <v>3</v>
      </c>
    </row>
    <row r="607" spans="1:10" x14ac:dyDescent="0.3">
      <c r="A607" t="s">
        <v>44</v>
      </c>
      <c r="B607" t="s">
        <v>46</v>
      </c>
      <c r="C607">
        <v>18713</v>
      </c>
      <c r="D607" s="1">
        <v>40092</v>
      </c>
      <c r="E607" s="1">
        <v>42571</v>
      </c>
      <c r="F607">
        <v>204200</v>
      </c>
      <c r="G607" t="s">
        <v>10</v>
      </c>
      <c r="H607" s="2">
        <v>42571.594270833331</v>
      </c>
      <c r="I607">
        <f t="shared" si="21"/>
        <v>2479</v>
      </c>
      <c r="J607">
        <f t="shared" si="22"/>
        <v>4</v>
      </c>
    </row>
    <row r="608" spans="1:10" x14ac:dyDescent="0.3">
      <c r="A608" t="s">
        <v>44</v>
      </c>
      <c r="B608" t="s">
        <v>46</v>
      </c>
      <c r="C608">
        <v>18713</v>
      </c>
      <c r="D608" s="1">
        <v>40092</v>
      </c>
      <c r="E608" s="1">
        <v>42636</v>
      </c>
      <c r="F608">
        <v>210958</v>
      </c>
      <c r="G608" t="s">
        <v>10</v>
      </c>
      <c r="H608" s="2">
        <v>42636.547395833331</v>
      </c>
      <c r="I608">
        <f t="shared" si="21"/>
        <v>2544</v>
      </c>
      <c r="J608">
        <f t="shared" si="22"/>
        <v>5</v>
      </c>
    </row>
    <row r="609" spans="1:10" x14ac:dyDescent="0.3">
      <c r="A609" t="s">
        <v>44</v>
      </c>
      <c r="B609" t="s">
        <v>46</v>
      </c>
      <c r="C609">
        <v>18713</v>
      </c>
      <c r="D609" s="1">
        <v>40092</v>
      </c>
      <c r="E609" s="1">
        <v>42702</v>
      </c>
      <c r="F609">
        <v>215531</v>
      </c>
      <c r="G609" t="s">
        <v>10</v>
      </c>
      <c r="H609" s="2">
        <v>42702.262650462966</v>
      </c>
      <c r="I609">
        <f t="shared" si="21"/>
        <v>2610</v>
      </c>
      <c r="J609">
        <f t="shared" si="22"/>
        <v>6</v>
      </c>
    </row>
    <row r="610" spans="1:10" x14ac:dyDescent="0.3">
      <c r="A610" t="s">
        <v>44</v>
      </c>
      <c r="B610" t="s">
        <v>46</v>
      </c>
      <c r="C610">
        <v>18713</v>
      </c>
      <c r="D610" s="1">
        <v>40092</v>
      </c>
      <c r="E610" s="1">
        <v>42829</v>
      </c>
      <c r="F610">
        <v>226623</v>
      </c>
      <c r="G610" t="s">
        <v>10</v>
      </c>
      <c r="H610" s="2">
        <v>42829.369837962964</v>
      </c>
      <c r="I610">
        <f t="shared" si="21"/>
        <v>2737</v>
      </c>
      <c r="J610">
        <f t="shared" si="22"/>
        <v>7</v>
      </c>
    </row>
    <row r="611" spans="1:10" x14ac:dyDescent="0.3">
      <c r="A611" t="s">
        <v>44</v>
      </c>
      <c r="B611" t="s">
        <v>47</v>
      </c>
      <c r="C611">
        <v>18714</v>
      </c>
      <c r="D611" s="1">
        <v>40092</v>
      </c>
      <c r="E611" s="1">
        <v>42392</v>
      </c>
      <c r="F611">
        <v>184756</v>
      </c>
      <c r="G611" t="s">
        <v>10</v>
      </c>
      <c r="H611" s="2">
        <v>42392.362314814818</v>
      </c>
      <c r="I611">
        <f t="shared" si="21"/>
        <v>2300</v>
      </c>
      <c r="J611">
        <f t="shared" si="22"/>
        <v>1</v>
      </c>
    </row>
    <row r="612" spans="1:10" x14ac:dyDescent="0.3">
      <c r="A612" t="s">
        <v>44</v>
      </c>
      <c r="B612" t="s">
        <v>47</v>
      </c>
      <c r="C612">
        <v>18714</v>
      </c>
      <c r="D612" s="1">
        <v>40092</v>
      </c>
      <c r="E612" s="1">
        <v>42454</v>
      </c>
      <c r="F612">
        <v>190359</v>
      </c>
      <c r="G612" t="s">
        <v>10</v>
      </c>
      <c r="H612" s="2">
        <v>42454.419016203705</v>
      </c>
      <c r="I612">
        <f t="shared" si="21"/>
        <v>2362</v>
      </c>
      <c r="J612">
        <f t="shared" si="22"/>
        <v>2</v>
      </c>
    </row>
    <row r="613" spans="1:10" x14ac:dyDescent="0.3">
      <c r="A613" t="s">
        <v>44</v>
      </c>
      <c r="B613" t="s">
        <v>47</v>
      </c>
      <c r="C613">
        <v>18714</v>
      </c>
      <c r="D613" s="1">
        <v>40092</v>
      </c>
      <c r="E613" s="1">
        <v>42527</v>
      </c>
      <c r="F613">
        <v>200021</v>
      </c>
      <c r="G613" t="s">
        <v>10</v>
      </c>
      <c r="H613" s="2">
        <v>42527.347905092596</v>
      </c>
      <c r="I613">
        <f t="shared" si="21"/>
        <v>2435</v>
      </c>
      <c r="J613">
        <f t="shared" si="22"/>
        <v>3</v>
      </c>
    </row>
    <row r="614" spans="1:10" x14ac:dyDescent="0.3">
      <c r="A614" t="s">
        <v>44</v>
      </c>
      <c r="B614" t="s">
        <v>47</v>
      </c>
      <c r="C614">
        <v>18714</v>
      </c>
      <c r="D614" s="1">
        <v>40092</v>
      </c>
      <c r="E614" s="1">
        <v>42571</v>
      </c>
      <c r="F614">
        <v>204202</v>
      </c>
      <c r="G614" t="s">
        <v>10</v>
      </c>
      <c r="H614" s="2">
        <v>42571.59443287037</v>
      </c>
      <c r="I614">
        <f t="shared" si="21"/>
        <v>2479</v>
      </c>
      <c r="J614">
        <f t="shared" si="22"/>
        <v>4</v>
      </c>
    </row>
    <row r="615" spans="1:10" x14ac:dyDescent="0.3">
      <c r="A615" t="s">
        <v>44</v>
      </c>
      <c r="B615" t="s">
        <v>47</v>
      </c>
      <c r="C615">
        <v>18714</v>
      </c>
      <c r="D615" s="1">
        <v>40092</v>
      </c>
      <c r="E615" s="1">
        <v>42641</v>
      </c>
      <c r="F615">
        <v>211528</v>
      </c>
      <c r="G615" t="s">
        <v>10</v>
      </c>
      <c r="H615" s="2">
        <v>42641.595370370371</v>
      </c>
      <c r="I615">
        <f t="shared" si="21"/>
        <v>2549</v>
      </c>
      <c r="J615">
        <f t="shared" si="22"/>
        <v>5</v>
      </c>
    </row>
    <row r="616" spans="1:10" x14ac:dyDescent="0.3">
      <c r="A616" t="s">
        <v>44</v>
      </c>
      <c r="B616" t="s">
        <v>47</v>
      </c>
      <c r="C616">
        <v>18714</v>
      </c>
      <c r="D616" s="1">
        <v>40092</v>
      </c>
      <c r="E616" s="1">
        <v>42702</v>
      </c>
      <c r="F616">
        <v>215539</v>
      </c>
      <c r="G616" t="s">
        <v>10</v>
      </c>
      <c r="H616" s="2">
        <v>42702.264502314814</v>
      </c>
      <c r="I616">
        <f t="shared" si="21"/>
        <v>2610</v>
      </c>
      <c r="J616">
        <f t="shared" si="22"/>
        <v>6</v>
      </c>
    </row>
    <row r="617" spans="1:10" x14ac:dyDescent="0.3">
      <c r="A617" t="s">
        <v>44</v>
      </c>
      <c r="B617" t="s">
        <v>47</v>
      </c>
      <c r="C617">
        <v>18714</v>
      </c>
      <c r="D617" s="1">
        <v>40092</v>
      </c>
      <c r="E617" s="1">
        <v>42829</v>
      </c>
      <c r="F617">
        <v>226625</v>
      </c>
      <c r="G617" t="s">
        <v>10</v>
      </c>
      <c r="H617" s="2">
        <v>42829.369884259257</v>
      </c>
      <c r="I617">
        <f t="shared" si="21"/>
        <v>2737</v>
      </c>
      <c r="J617">
        <f t="shared" si="22"/>
        <v>7</v>
      </c>
    </row>
    <row r="618" spans="1:10" x14ac:dyDescent="0.3">
      <c r="A618" t="s">
        <v>44</v>
      </c>
      <c r="B618" t="s">
        <v>48</v>
      </c>
      <c r="C618">
        <v>18715</v>
      </c>
      <c r="D618" s="1">
        <v>40092</v>
      </c>
      <c r="E618" s="1">
        <v>42392</v>
      </c>
      <c r="F618">
        <v>184757</v>
      </c>
      <c r="G618" t="s">
        <v>10</v>
      </c>
      <c r="H618" s="2">
        <v>42392.362395833334</v>
      </c>
      <c r="I618">
        <f t="shared" si="21"/>
        <v>2300</v>
      </c>
      <c r="J618">
        <f t="shared" si="22"/>
        <v>1</v>
      </c>
    </row>
    <row r="619" spans="1:10" x14ac:dyDescent="0.3">
      <c r="A619" t="s">
        <v>44</v>
      </c>
      <c r="B619" t="s">
        <v>48</v>
      </c>
      <c r="C619">
        <v>18715</v>
      </c>
      <c r="D619" s="1">
        <v>40092</v>
      </c>
      <c r="E619" s="1">
        <v>42454</v>
      </c>
      <c r="F619">
        <v>190360</v>
      </c>
      <c r="G619" t="s">
        <v>10</v>
      </c>
      <c r="H619" s="2">
        <v>42454.419062499997</v>
      </c>
      <c r="I619">
        <f t="shared" si="21"/>
        <v>2362</v>
      </c>
      <c r="J619">
        <f t="shared" si="22"/>
        <v>2</v>
      </c>
    </row>
    <row r="620" spans="1:10" x14ac:dyDescent="0.3">
      <c r="A620" t="s">
        <v>44</v>
      </c>
      <c r="B620" t="s">
        <v>48</v>
      </c>
      <c r="C620">
        <v>18715</v>
      </c>
      <c r="D620" s="1">
        <v>40092</v>
      </c>
      <c r="E620" s="1">
        <v>42527</v>
      </c>
      <c r="F620">
        <v>200022</v>
      </c>
      <c r="G620" t="s">
        <v>10</v>
      </c>
      <c r="H620" s="2">
        <v>42527.348055555558</v>
      </c>
      <c r="I620">
        <f t="shared" si="21"/>
        <v>2435</v>
      </c>
      <c r="J620">
        <f t="shared" si="22"/>
        <v>3</v>
      </c>
    </row>
    <row r="621" spans="1:10" x14ac:dyDescent="0.3">
      <c r="A621" t="s">
        <v>44</v>
      </c>
      <c r="B621" t="s">
        <v>48</v>
      </c>
      <c r="C621">
        <v>18715</v>
      </c>
      <c r="D621" s="1">
        <v>40092</v>
      </c>
      <c r="E621" s="1">
        <v>42571</v>
      </c>
      <c r="F621">
        <v>204203</v>
      </c>
      <c r="G621" t="s">
        <v>10</v>
      </c>
      <c r="H621" s="2">
        <v>42571.594583333332</v>
      </c>
      <c r="I621">
        <f t="shared" si="21"/>
        <v>2479</v>
      </c>
      <c r="J621">
        <f t="shared" si="22"/>
        <v>4</v>
      </c>
    </row>
    <row r="622" spans="1:10" x14ac:dyDescent="0.3">
      <c r="A622" t="s">
        <v>44</v>
      </c>
      <c r="B622" t="s">
        <v>48</v>
      </c>
      <c r="C622">
        <v>18715</v>
      </c>
      <c r="D622" s="1">
        <v>40092</v>
      </c>
      <c r="E622" s="1">
        <v>42636</v>
      </c>
      <c r="F622">
        <v>210959</v>
      </c>
      <c r="G622" t="s">
        <v>10</v>
      </c>
      <c r="H622" s="2">
        <v>42636.547581018516</v>
      </c>
      <c r="I622">
        <f t="shared" si="21"/>
        <v>2544</v>
      </c>
      <c r="J622">
        <f t="shared" si="22"/>
        <v>5</v>
      </c>
    </row>
    <row r="623" spans="1:10" x14ac:dyDescent="0.3">
      <c r="A623" t="s">
        <v>44</v>
      </c>
      <c r="B623" t="s">
        <v>48</v>
      </c>
      <c r="C623">
        <v>18715</v>
      </c>
      <c r="D623" s="1">
        <v>40092</v>
      </c>
      <c r="E623" s="1">
        <v>42702</v>
      </c>
      <c r="F623">
        <v>215533</v>
      </c>
      <c r="G623" t="s">
        <v>10</v>
      </c>
      <c r="H623" s="2">
        <v>42702.26357638889</v>
      </c>
      <c r="I623">
        <f t="shared" si="21"/>
        <v>2610</v>
      </c>
      <c r="J623">
        <f t="shared" si="22"/>
        <v>6</v>
      </c>
    </row>
    <row r="624" spans="1:10" x14ac:dyDescent="0.3">
      <c r="A624" t="s">
        <v>44</v>
      </c>
      <c r="B624" t="s">
        <v>48</v>
      </c>
      <c r="C624">
        <v>18715</v>
      </c>
      <c r="D624" s="1">
        <v>40092</v>
      </c>
      <c r="E624" s="1">
        <v>42829</v>
      </c>
      <c r="F624">
        <v>226626</v>
      </c>
      <c r="G624" t="s">
        <v>10</v>
      </c>
      <c r="H624" s="2">
        <v>42829.36990740741</v>
      </c>
      <c r="I624">
        <f t="shared" si="21"/>
        <v>2737</v>
      </c>
      <c r="J624">
        <f t="shared" si="22"/>
        <v>7</v>
      </c>
    </row>
    <row r="625" spans="1:10" x14ac:dyDescent="0.3">
      <c r="A625" t="s">
        <v>44</v>
      </c>
      <c r="B625" t="s">
        <v>49</v>
      </c>
      <c r="C625">
        <v>18716</v>
      </c>
      <c r="D625" s="1">
        <v>40092</v>
      </c>
      <c r="E625" s="1">
        <v>42392</v>
      </c>
      <c r="F625">
        <v>184758</v>
      </c>
      <c r="G625" t="s">
        <v>10</v>
      </c>
      <c r="H625" s="2">
        <v>42392.362604166665</v>
      </c>
      <c r="I625">
        <f t="shared" si="21"/>
        <v>2300</v>
      </c>
      <c r="J625">
        <f t="shared" si="22"/>
        <v>1</v>
      </c>
    </row>
    <row r="626" spans="1:10" x14ac:dyDescent="0.3">
      <c r="A626" t="s">
        <v>44</v>
      </c>
      <c r="B626" t="s">
        <v>49</v>
      </c>
      <c r="C626">
        <v>18716</v>
      </c>
      <c r="D626" s="1">
        <v>40092</v>
      </c>
      <c r="E626" s="1">
        <v>42454</v>
      </c>
      <c r="F626">
        <v>190361</v>
      </c>
      <c r="G626" t="s">
        <v>10</v>
      </c>
      <c r="H626" s="2">
        <v>42454.419224537036</v>
      </c>
      <c r="I626">
        <f t="shared" si="21"/>
        <v>2362</v>
      </c>
      <c r="J626">
        <f t="shared" si="22"/>
        <v>2</v>
      </c>
    </row>
    <row r="627" spans="1:10" x14ac:dyDescent="0.3">
      <c r="A627" t="s">
        <v>44</v>
      </c>
      <c r="B627" t="s">
        <v>49</v>
      </c>
      <c r="C627">
        <v>18716</v>
      </c>
      <c r="D627" s="1">
        <v>40092</v>
      </c>
      <c r="E627" s="1">
        <v>42527</v>
      </c>
      <c r="F627">
        <v>200023</v>
      </c>
      <c r="G627" t="s">
        <v>10</v>
      </c>
      <c r="H627" s="2">
        <v>42527.347442129627</v>
      </c>
      <c r="I627">
        <f t="shared" si="21"/>
        <v>2435</v>
      </c>
      <c r="J627">
        <f t="shared" si="22"/>
        <v>3</v>
      </c>
    </row>
    <row r="628" spans="1:10" x14ac:dyDescent="0.3">
      <c r="A628" t="s">
        <v>44</v>
      </c>
      <c r="B628" t="s">
        <v>49</v>
      </c>
      <c r="C628">
        <v>18716</v>
      </c>
      <c r="D628" s="1">
        <v>40092</v>
      </c>
      <c r="E628" s="1">
        <v>42571</v>
      </c>
      <c r="F628">
        <v>204204</v>
      </c>
      <c r="G628" t="s">
        <v>10</v>
      </c>
      <c r="H628" s="2">
        <v>42571.59474537037</v>
      </c>
      <c r="I628">
        <f t="shared" si="21"/>
        <v>2479</v>
      </c>
      <c r="J628">
        <f t="shared" si="22"/>
        <v>4</v>
      </c>
    </row>
    <row r="629" spans="1:10" x14ac:dyDescent="0.3">
      <c r="A629" t="s">
        <v>44</v>
      </c>
      <c r="B629" t="s">
        <v>49</v>
      </c>
      <c r="C629">
        <v>18716</v>
      </c>
      <c r="D629" s="1">
        <v>40092</v>
      </c>
      <c r="E629" s="1">
        <v>42636</v>
      </c>
      <c r="F629">
        <v>210960</v>
      </c>
      <c r="G629" t="s">
        <v>10</v>
      </c>
      <c r="H629" s="2">
        <v>42636.547777777778</v>
      </c>
      <c r="I629">
        <f t="shared" si="21"/>
        <v>2544</v>
      </c>
      <c r="J629">
        <f t="shared" si="22"/>
        <v>5</v>
      </c>
    </row>
    <row r="630" spans="1:10" x14ac:dyDescent="0.3">
      <c r="A630" t="s">
        <v>44</v>
      </c>
      <c r="B630" t="s">
        <v>49</v>
      </c>
      <c r="C630">
        <v>18716</v>
      </c>
      <c r="D630" s="1">
        <v>40092</v>
      </c>
      <c r="E630" s="1">
        <v>42702</v>
      </c>
      <c r="F630">
        <v>215537</v>
      </c>
      <c r="G630" t="s">
        <v>10</v>
      </c>
      <c r="H630" s="2">
        <v>42702.263865740744</v>
      </c>
      <c r="I630">
        <f t="shared" si="21"/>
        <v>2610</v>
      </c>
      <c r="J630">
        <f t="shared" si="22"/>
        <v>6</v>
      </c>
    </row>
    <row r="631" spans="1:10" x14ac:dyDescent="0.3">
      <c r="A631" t="s">
        <v>44</v>
      </c>
      <c r="B631" t="s">
        <v>49</v>
      </c>
      <c r="C631">
        <v>18716</v>
      </c>
      <c r="D631" s="1">
        <v>40092</v>
      </c>
      <c r="E631" s="1">
        <v>42829</v>
      </c>
      <c r="F631">
        <v>226630</v>
      </c>
      <c r="G631" t="s">
        <v>10</v>
      </c>
      <c r="H631" s="2">
        <v>42829.370138888888</v>
      </c>
      <c r="I631">
        <f t="shared" si="21"/>
        <v>2737</v>
      </c>
      <c r="J631">
        <f t="shared" si="22"/>
        <v>7</v>
      </c>
    </row>
    <row r="632" spans="1:10" x14ac:dyDescent="0.3">
      <c r="A632" t="s">
        <v>44</v>
      </c>
      <c r="B632" t="s">
        <v>53</v>
      </c>
      <c r="C632">
        <v>18717</v>
      </c>
      <c r="D632" s="1">
        <v>40092</v>
      </c>
      <c r="E632" s="1">
        <v>42579</v>
      </c>
      <c r="F632">
        <v>205743</v>
      </c>
      <c r="G632" t="s">
        <v>22</v>
      </c>
      <c r="H632" s="2">
        <v>42579.274583333332</v>
      </c>
      <c r="I632">
        <f t="shared" si="21"/>
        <v>2487</v>
      </c>
      <c r="J632">
        <f t="shared" si="22"/>
        <v>1</v>
      </c>
    </row>
    <row r="633" spans="1:10" x14ac:dyDescent="0.3">
      <c r="A633" t="s">
        <v>44</v>
      </c>
      <c r="B633" t="s">
        <v>53</v>
      </c>
      <c r="C633">
        <v>18717</v>
      </c>
      <c r="D633" s="1">
        <v>40092</v>
      </c>
      <c r="E633" s="1">
        <v>42699</v>
      </c>
      <c r="F633">
        <v>215422</v>
      </c>
      <c r="G633" t="s">
        <v>22</v>
      </c>
      <c r="H633" s="2">
        <v>42699.418414351851</v>
      </c>
      <c r="I633">
        <f t="shared" si="21"/>
        <v>2607</v>
      </c>
      <c r="J633">
        <f t="shared" si="22"/>
        <v>2</v>
      </c>
    </row>
    <row r="634" spans="1:10" x14ac:dyDescent="0.3">
      <c r="A634" t="s">
        <v>67</v>
      </c>
      <c r="B634" t="s">
        <v>70</v>
      </c>
      <c r="C634">
        <v>18723</v>
      </c>
      <c r="D634" s="1">
        <v>40093</v>
      </c>
      <c r="E634" s="1">
        <v>42401</v>
      </c>
      <c r="F634">
        <v>185863</v>
      </c>
      <c r="G634" t="s">
        <v>10</v>
      </c>
      <c r="H634" s="2">
        <v>42401.458171296297</v>
      </c>
      <c r="I634">
        <f t="shared" si="21"/>
        <v>2308</v>
      </c>
      <c r="J634">
        <f t="shared" si="22"/>
        <v>1</v>
      </c>
    </row>
    <row r="635" spans="1:10" x14ac:dyDescent="0.3">
      <c r="A635" t="s">
        <v>67</v>
      </c>
      <c r="B635" t="s">
        <v>70</v>
      </c>
      <c r="C635">
        <v>18723</v>
      </c>
      <c r="D635" s="1">
        <v>40093</v>
      </c>
      <c r="E635" s="1">
        <v>42454</v>
      </c>
      <c r="F635">
        <v>190387</v>
      </c>
      <c r="G635" t="s">
        <v>10</v>
      </c>
      <c r="H635" s="2">
        <v>42454.424837962964</v>
      </c>
      <c r="I635">
        <f t="shared" si="21"/>
        <v>2361</v>
      </c>
      <c r="J635">
        <f t="shared" si="22"/>
        <v>2</v>
      </c>
    </row>
    <row r="636" spans="1:10" x14ac:dyDescent="0.3">
      <c r="A636" t="s">
        <v>67</v>
      </c>
      <c r="B636" t="s">
        <v>70</v>
      </c>
      <c r="C636">
        <v>18723</v>
      </c>
      <c r="D636" s="1">
        <v>40093</v>
      </c>
      <c r="E636" s="1">
        <v>42515</v>
      </c>
      <c r="F636">
        <v>197209</v>
      </c>
      <c r="G636" t="s">
        <v>10</v>
      </c>
      <c r="H636" s="2">
        <v>42515.485983796294</v>
      </c>
      <c r="I636">
        <f t="shared" si="21"/>
        <v>2422</v>
      </c>
      <c r="J636">
        <f t="shared" si="22"/>
        <v>3</v>
      </c>
    </row>
    <row r="637" spans="1:10" x14ac:dyDescent="0.3">
      <c r="A637" t="s">
        <v>67</v>
      </c>
      <c r="B637" t="s">
        <v>70</v>
      </c>
      <c r="C637">
        <v>18723</v>
      </c>
      <c r="D637" s="1">
        <v>40093</v>
      </c>
      <c r="E637" s="1">
        <v>42571</v>
      </c>
      <c r="F637">
        <v>204174</v>
      </c>
      <c r="G637" t="s">
        <v>10</v>
      </c>
      <c r="H637" s="2">
        <v>42571.583298611113</v>
      </c>
      <c r="I637">
        <f t="shared" si="21"/>
        <v>2478</v>
      </c>
      <c r="J637">
        <f t="shared" si="22"/>
        <v>4</v>
      </c>
    </row>
    <row r="638" spans="1:10" x14ac:dyDescent="0.3">
      <c r="A638" t="s">
        <v>67</v>
      </c>
      <c r="B638" t="s">
        <v>70</v>
      </c>
      <c r="C638">
        <v>18723</v>
      </c>
      <c r="D638" s="1">
        <v>40093</v>
      </c>
      <c r="E638" s="1">
        <v>42634</v>
      </c>
      <c r="F638">
        <v>210424</v>
      </c>
      <c r="G638" t="s">
        <v>10</v>
      </c>
      <c r="H638" s="2">
        <v>42634.498784722222</v>
      </c>
      <c r="I638">
        <f t="shared" si="21"/>
        <v>2541</v>
      </c>
      <c r="J638">
        <f t="shared" si="22"/>
        <v>5</v>
      </c>
    </row>
    <row r="639" spans="1:10" x14ac:dyDescent="0.3">
      <c r="A639" t="s">
        <v>67</v>
      </c>
      <c r="B639" t="s">
        <v>70</v>
      </c>
      <c r="C639">
        <v>18723</v>
      </c>
      <c r="D639" s="1">
        <v>40093</v>
      </c>
      <c r="E639" s="1">
        <v>42699</v>
      </c>
      <c r="F639">
        <v>215433</v>
      </c>
      <c r="G639" t="s">
        <v>10</v>
      </c>
      <c r="H639" s="2">
        <v>42699.430381944447</v>
      </c>
      <c r="I639">
        <f t="shared" si="21"/>
        <v>2606</v>
      </c>
      <c r="J639">
        <f t="shared" si="22"/>
        <v>6</v>
      </c>
    </row>
    <row r="640" spans="1:10" x14ac:dyDescent="0.3">
      <c r="A640" t="s">
        <v>67</v>
      </c>
      <c r="B640" t="s">
        <v>70</v>
      </c>
      <c r="C640">
        <v>18723</v>
      </c>
      <c r="D640" s="1">
        <v>40093</v>
      </c>
      <c r="E640" s="1">
        <v>42829</v>
      </c>
      <c r="F640">
        <v>226586</v>
      </c>
      <c r="G640" t="s">
        <v>10</v>
      </c>
      <c r="H640" s="2">
        <v>42829.320729166669</v>
      </c>
      <c r="I640">
        <f t="shared" si="21"/>
        <v>2736</v>
      </c>
      <c r="J640">
        <f t="shared" si="22"/>
        <v>7</v>
      </c>
    </row>
    <row r="641" spans="1:10" x14ac:dyDescent="0.3">
      <c r="A641" t="s">
        <v>67</v>
      </c>
      <c r="B641" t="s">
        <v>76</v>
      </c>
      <c r="C641">
        <v>18724</v>
      </c>
      <c r="D641" s="1">
        <v>40093</v>
      </c>
      <c r="E641" s="1">
        <v>42404</v>
      </c>
      <c r="F641">
        <v>187084</v>
      </c>
      <c r="G641" t="s">
        <v>10</v>
      </c>
      <c r="H641" s="2">
        <v>42404.369710648149</v>
      </c>
      <c r="I641">
        <f t="shared" si="21"/>
        <v>2311</v>
      </c>
      <c r="J641">
        <f t="shared" si="22"/>
        <v>1</v>
      </c>
    </row>
    <row r="642" spans="1:10" x14ac:dyDescent="0.3">
      <c r="A642" t="s">
        <v>67</v>
      </c>
      <c r="B642" t="s">
        <v>76</v>
      </c>
      <c r="C642">
        <v>18724</v>
      </c>
      <c r="D642" s="1">
        <v>40093</v>
      </c>
      <c r="E642" s="1">
        <v>42468</v>
      </c>
      <c r="F642">
        <v>193469</v>
      </c>
      <c r="G642" t="s">
        <v>10</v>
      </c>
      <c r="H642" s="2">
        <v>42468.310104166667</v>
      </c>
      <c r="I642">
        <f t="shared" ref="I642:I705" si="23">DATEDIF(D642,E642,"D")</f>
        <v>2375</v>
      </c>
      <c r="J642">
        <f t="shared" si="22"/>
        <v>2</v>
      </c>
    </row>
    <row r="643" spans="1:10" x14ac:dyDescent="0.3">
      <c r="A643" t="s">
        <v>67</v>
      </c>
      <c r="B643" t="s">
        <v>76</v>
      </c>
      <c r="C643">
        <v>18724</v>
      </c>
      <c r="D643" s="1">
        <v>40093</v>
      </c>
      <c r="E643" s="1">
        <v>42528</v>
      </c>
      <c r="F643">
        <v>200174</v>
      </c>
      <c r="G643" t="s">
        <v>10</v>
      </c>
      <c r="H643" s="2">
        <v>42528.285150462965</v>
      </c>
      <c r="I643">
        <f t="shared" si="23"/>
        <v>2435</v>
      </c>
      <c r="J643">
        <f t="shared" si="22"/>
        <v>3</v>
      </c>
    </row>
    <row r="644" spans="1:10" x14ac:dyDescent="0.3">
      <c r="A644" t="s">
        <v>67</v>
      </c>
      <c r="B644" t="s">
        <v>76</v>
      </c>
      <c r="C644">
        <v>18724</v>
      </c>
      <c r="D644" s="1">
        <v>40093</v>
      </c>
      <c r="E644" s="1">
        <v>42580</v>
      </c>
      <c r="F644">
        <v>206023</v>
      </c>
      <c r="G644" t="s">
        <v>10</v>
      </c>
      <c r="H644" s="2">
        <v>42580.242986111109</v>
      </c>
      <c r="I644">
        <f t="shared" si="23"/>
        <v>2487</v>
      </c>
      <c r="J644">
        <f t="shared" si="22"/>
        <v>4</v>
      </c>
    </row>
    <row r="645" spans="1:10" x14ac:dyDescent="0.3">
      <c r="A645" t="s">
        <v>67</v>
      </c>
      <c r="B645" t="s">
        <v>76</v>
      </c>
      <c r="C645">
        <v>18724</v>
      </c>
      <c r="D645" s="1">
        <v>40093</v>
      </c>
      <c r="E645" s="1">
        <v>42634</v>
      </c>
      <c r="F645">
        <v>210425</v>
      </c>
      <c r="G645" t="s">
        <v>10</v>
      </c>
      <c r="H645" s="2">
        <v>42634.499120370368</v>
      </c>
      <c r="I645">
        <f t="shared" si="23"/>
        <v>2541</v>
      </c>
      <c r="J645">
        <f t="shared" si="22"/>
        <v>5</v>
      </c>
    </row>
    <row r="646" spans="1:10" x14ac:dyDescent="0.3">
      <c r="A646" t="s">
        <v>67</v>
      </c>
      <c r="B646" t="s">
        <v>76</v>
      </c>
      <c r="C646">
        <v>18724</v>
      </c>
      <c r="D646" s="1">
        <v>40093</v>
      </c>
      <c r="E646" s="1">
        <v>42699</v>
      </c>
      <c r="F646">
        <v>215434</v>
      </c>
      <c r="G646" t="s">
        <v>10</v>
      </c>
      <c r="H646" s="2">
        <v>42699.430613425924</v>
      </c>
      <c r="I646">
        <f t="shared" si="23"/>
        <v>2606</v>
      </c>
      <c r="J646">
        <f t="shared" si="22"/>
        <v>6</v>
      </c>
    </row>
    <row r="647" spans="1:10" x14ac:dyDescent="0.3">
      <c r="A647" t="s">
        <v>67</v>
      </c>
      <c r="B647" t="s">
        <v>76</v>
      </c>
      <c r="C647">
        <v>18724</v>
      </c>
      <c r="D647" s="1">
        <v>40093</v>
      </c>
      <c r="E647" s="1">
        <v>42829</v>
      </c>
      <c r="F647">
        <v>226587</v>
      </c>
      <c r="G647" t="s">
        <v>10</v>
      </c>
      <c r="H647" s="2">
        <v>42829.320775462962</v>
      </c>
      <c r="I647">
        <f t="shared" si="23"/>
        <v>2736</v>
      </c>
      <c r="J647">
        <f t="shared" si="22"/>
        <v>7</v>
      </c>
    </row>
    <row r="648" spans="1:10" x14ac:dyDescent="0.3">
      <c r="A648" t="s">
        <v>67</v>
      </c>
      <c r="B648" t="s">
        <v>71</v>
      </c>
      <c r="C648">
        <v>18725</v>
      </c>
      <c r="D648" s="1">
        <v>40093</v>
      </c>
      <c r="E648" s="1">
        <v>42401</v>
      </c>
      <c r="F648">
        <v>185864</v>
      </c>
      <c r="G648" t="s">
        <v>10</v>
      </c>
      <c r="H648" s="2">
        <v>42401.458229166667</v>
      </c>
      <c r="I648">
        <f t="shared" si="23"/>
        <v>2308</v>
      </c>
      <c r="J648">
        <f t="shared" si="22"/>
        <v>1</v>
      </c>
    </row>
    <row r="649" spans="1:10" x14ac:dyDescent="0.3">
      <c r="A649" t="s">
        <v>67</v>
      </c>
      <c r="B649" t="s">
        <v>71</v>
      </c>
      <c r="C649">
        <v>18725</v>
      </c>
      <c r="D649" s="1">
        <v>40093</v>
      </c>
      <c r="E649" s="1">
        <v>42454</v>
      </c>
      <c r="F649">
        <v>190388</v>
      </c>
      <c r="G649" t="s">
        <v>10</v>
      </c>
      <c r="H649" s="2">
        <v>42454.424930555557</v>
      </c>
      <c r="I649">
        <f t="shared" si="23"/>
        <v>2361</v>
      </c>
      <c r="J649">
        <f t="shared" si="22"/>
        <v>2</v>
      </c>
    </row>
    <row r="650" spans="1:10" x14ac:dyDescent="0.3">
      <c r="A650" t="s">
        <v>67</v>
      </c>
      <c r="B650" t="s">
        <v>71</v>
      </c>
      <c r="C650">
        <v>18725</v>
      </c>
      <c r="D650" s="1">
        <v>40093</v>
      </c>
      <c r="E650" s="1">
        <v>42515</v>
      </c>
      <c r="F650">
        <v>197210</v>
      </c>
      <c r="G650" t="s">
        <v>10</v>
      </c>
      <c r="H650" s="2">
        <v>42515.486041666663</v>
      </c>
      <c r="I650">
        <f t="shared" si="23"/>
        <v>2422</v>
      </c>
      <c r="J650">
        <f t="shared" si="22"/>
        <v>3</v>
      </c>
    </row>
    <row r="651" spans="1:10" x14ac:dyDescent="0.3">
      <c r="A651" t="s">
        <v>67</v>
      </c>
      <c r="B651" t="s">
        <v>71</v>
      </c>
      <c r="C651">
        <v>18725</v>
      </c>
      <c r="D651" s="1">
        <v>40093</v>
      </c>
      <c r="E651" s="1">
        <v>42571</v>
      </c>
      <c r="F651">
        <v>204175</v>
      </c>
      <c r="G651" t="s">
        <v>10</v>
      </c>
      <c r="H651" s="2">
        <v>42571.583449074074</v>
      </c>
      <c r="I651">
        <f t="shared" si="23"/>
        <v>2478</v>
      </c>
      <c r="J651">
        <f t="shared" si="22"/>
        <v>4</v>
      </c>
    </row>
    <row r="652" spans="1:10" x14ac:dyDescent="0.3">
      <c r="A652" t="s">
        <v>67</v>
      </c>
      <c r="B652" t="s">
        <v>71</v>
      </c>
      <c r="C652">
        <v>18725</v>
      </c>
      <c r="D652" s="1">
        <v>40093</v>
      </c>
      <c r="E652" s="1">
        <v>42634</v>
      </c>
      <c r="F652">
        <v>210426</v>
      </c>
      <c r="G652" t="s">
        <v>10</v>
      </c>
      <c r="H652" s="2">
        <v>42634.499571759261</v>
      </c>
      <c r="I652">
        <f t="shared" si="23"/>
        <v>2541</v>
      </c>
      <c r="J652">
        <f t="shared" si="22"/>
        <v>5</v>
      </c>
    </row>
    <row r="653" spans="1:10" x14ac:dyDescent="0.3">
      <c r="A653" t="s">
        <v>67</v>
      </c>
      <c r="B653" t="s">
        <v>71</v>
      </c>
      <c r="C653">
        <v>18725</v>
      </c>
      <c r="D653" s="1">
        <v>40093</v>
      </c>
      <c r="E653" s="1">
        <v>42699</v>
      </c>
      <c r="F653">
        <v>215435</v>
      </c>
      <c r="G653" t="s">
        <v>10</v>
      </c>
      <c r="H653" s="2">
        <v>42699.43068287037</v>
      </c>
      <c r="I653">
        <f t="shared" si="23"/>
        <v>2606</v>
      </c>
      <c r="J653">
        <f t="shared" si="22"/>
        <v>6</v>
      </c>
    </row>
    <row r="654" spans="1:10" x14ac:dyDescent="0.3">
      <c r="A654" t="s">
        <v>67</v>
      </c>
      <c r="B654" t="s">
        <v>71</v>
      </c>
      <c r="C654">
        <v>18725</v>
      </c>
      <c r="D654" s="1">
        <v>40093</v>
      </c>
      <c r="E654" s="1">
        <v>42829</v>
      </c>
      <c r="F654">
        <v>226588</v>
      </c>
      <c r="G654" t="s">
        <v>10</v>
      </c>
      <c r="H654" s="2">
        <v>42829.320821759262</v>
      </c>
      <c r="I654">
        <f t="shared" si="23"/>
        <v>2736</v>
      </c>
      <c r="J654">
        <f t="shared" si="22"/>
        <v>7</v>
      </c>
    </row>
    <row r="655" spans="1:10" x14ac:dyDescent="0.3">
      <c r="A655" t="s">
        <v>67</v>
      </c>
      <c r="B655" t="s">
        <v>78</v>
      </c>
      <c r="C655">
        <v>18726</v>
      </c>
      <c r="D655" s="1">
        <v>40093</v>
      </c>
      <c r="E655" s="1">
        <v>42404</v>
      </c>
      <c r="F655">
        <v>187196</v>
      </c>
      <c r="G655" t="s">
        <v>10</v>
      </c>
      <c r="H655" s="2">
        <v>42404.387511574074</v>
      </c>
      <c r="I655">
        <f t="shared" si="23"/>
        <v>2311</v>
      </c>
      <c r="J655">
        <f t="shared" si="22"/>
        <v>1</v>
      </c>
    </row>
    <row r="656" spans="1:10" x14ac:dyDescent="0.3">
      <c r="A656" t="s">
        <v>67</v>
      </c>
      <c r="B656" t="s">
        <v>78</v>
      </c>
      <c r="C656">
        <v>18726</v>
      </c>
      <c r="D656" s="1">
        <v>40093</v>
      </c>
      <c r="E656" s="1">
        <v>42468</v>
      </c>
      <c r="F656">
        <v>193468</v>
      </c>
      <c r="G656" t="s">
        <v>10</v>
      </c>
      <c r="H656" s="2">
        <v>42468.309861111113</v>
      </c>
      <c r="I656">
        <f t="shared" si="23"/>
        <v>2375</v>
      </c>
      <c r="J656">
        <f t="shared" si="22"/>
        <v>2</v>
      </c>
    </row>
    <row r="657" spans="1:10" x14ac:dyDescent="0.3">
      <c r="A657" t="s">
        <v>67</v>
      </c>
      <c r="B657" t="s">
        <v>78</v>
      </c>
      <c r="C657">
        <v>18726</v>
      </c>
      <c r="D657" s="1">
        <v>40093</v>
      </c>
      <c r="E657" s="1">
        <v>42525</v>
      </c>
      <c r="F657">
        <v>199878</v>
      </c>
      <c r="G657" t="s">
        <v>10</v>
      </c>
      <c r="H657" s="2">
        <v>42525.296944444446</v>
      </c>
      <c r="I657">
        <f t="shared" si="23"/>
        <v>2432</v>
      </c>
      <c r="J657">
        <f t="shared" si="22"/>
        <v>3</v>
      </c>
    </row>
    <row r="658" spans="1:10" x14ac:dyDescent="0.3">
      <c r="A658" t="s">
        <v>67</v>
      </c>
      <c r="B658" t="s">
        <v>78</v>
      </c>
      <c r="C658">
        <v>18726</v>
      </c>
      <c r="D658" s="1">
        <v>40093</v>
      </c>
      <c r="E658" s="1">
        <v>42580</v>
      </c>
      <c r="F658">
        <v>206022</v>
      </c>
      <c r="G658" t="s">
        <v>10</v>
      </c>
      <c r="H658" s="2">
        <v>42580.241180555553</v>
      </c>
      <c r="I658">
        <f t="shared" si="23"/>
        <v>2487</v>
      </c>
      <c r="J658">
        <f t="shared" si="22"/>
        <v>4</v>
      </c>
    </row>
    <row r="659" spans="1:10" x14ac:dyDescent="0.3">
      <c r="A659" t="s">
        <v>67</v>
      </c>
      <c r="B659" t="s">
        <v>78</v>
      </c>
      <c r="C659">
        <v>18726</v>
      </c>
      <c r="D659" s="1">
        <v>40093</v>
      </c>
      <c r="E659" s="1">
        <v>42634</v>
      </c>
      <c r="F659">
        <v>210423</v>
      </c>
      <c r="G659" t="s">
        <v>10</v>
      </c>
      <c r="H659" s="2">
        <v>42634.498240740744</v>
      </c>
      <c r="I659">
        <f t="shared" si="23"/>
        <v>2541</v>
      </c>
      <c r="J659">
        <f t="shared" si="22"/>
        <v>5</v>
      </c>
    </row>
    <row r="660" spans="1:10" x14ac:dyDescent="0.3">
      <c r="A660" t="s">
        <v>67</v>
      </c>
      <c r="B660" t="s">
        <v>78</v>
      </c>
      <c r="C660">
        <v>18726</v>
      </c>
      <c r="D660" s="1">
        <v>40093</v>
      </c>
      <c r="E660" s="1">
        <v>42699</v>
      </c>
      <c r="F660">
        <v>215432</v>
      </c>
      <c r="G660" t="s">
        <v>10</v>
      </c>
      <c r="H660" s="2">
        <v>42699.43005787037</v>
      </c>
      <c r="I660">
        <f t="shared" si="23"/>
        <v>2606</v>
      </c>
      <c r="J660">
        <f t="shared" si="22"/>
        <v>6</v>
      </c>
    </row>
    <row r="661" spans="1:10" x14ac:dyDescent="0.3">
      <c r="A661" t="s">
        <v>67</v>
      </c>
      <c r="B661" t="s">
        <v>78</v>
      </c>
      <c r="C661">
        <v>18726</v>
      </c>
      <c r="D661" s="1">
        <v>40093</v>
      </c>
      <c r="E661" s="1">
        <v>42829</v>
      </c>
      <c r="F661">
        <v>226585</v>
      </c>
      <c r="G661" t="s">
        <v>10</v>
      </c>
      <c r="H661" s="2">
        <v>42829.320706018516</v>
      </c>
      <c r="I661">
        <f t="shared" si="23"/>
        <v>2736</v>
      </c>
      <c r="J661">
        <f t="shared" si="22"/>
        <v>7</v>
      </c>
    </row>
    <row r="662" spans="1:10" x14ac:dyDescent="0.3">
      <c r="A662" t="s">
        <v>67</v>
      </c>
      <c r="B662" t="s">
        <v>73</v>
      </c>
      <c r="C662">
        <v>18727</v>
      </c>
      <c r="D662" s="1">
        <v>40093</v>
      </c>
      <c r="E662" s="1">
        <v>42401</v>
      </c>
      <c r="F662">
        <v>185866</v>
      </c>
      <c r="G662" t="s">
        <v>10</v>
      </c>
      <c r="H662" s="2">
        <v>42401.458414351851</v>
      </c>
      <c r="I662">
        <f t="shared" si="23"/>
        <v>2308</v>
      </c>
      <c r="J662">
        <f t="shared" si="22"/>
        <v>1</v>
      </c>
    </row>
    <row r="663" spans="1:10" x14ac:dyDescent="0.3">
      <c r="A663" t="s">
        <v>67</v>
      </c>
      <c r="B663" t="s">
        <v>73</v>
      </c>
      <c r="C663">
        <v>18727</v>
      </c>
      <c r="D663" s="1">
        <v>40093</v>
      </c>
      <c r="E663" s="1">
        <v>42454</v>
      </c>
      <c r="F663">
        <v>190391</v>
      </c>
      <c r="G663" t="s">
        <v>10</v>
      </c>
      <c r="H663" s="2">
        <v>42454.425150462965</v>
      </c>
      <c r="I663">
        <f t="shared" si="23"/>
        <v>2361</v>
      </c>
      <c r="J663">
        <f t="shared" ref="J663:J726" si="24">IF(C663=C662,J662+1,1)</f>
        <v>2</v>
      </c>
    </row>
    <row r="664" spans="1:10" x14ac:dyDescent="0.3">
      <c r="A664" t="s">
        <v>67</v>
      </c>
      <c r="B664" t="s">
        <v>73</v>
      </c>
      <c r="C664">
        <v>18727</v>
      </c>
      <c r="D664" s="1">
        <v>40093</v>
      </c>
      <c r="E664" s="1">
        <v>42515</v>
      </c>
      <c r="F664">
        <v>197212</v>
      </c>
      <c r="G664" t="s">
        <v>10</v>
      </c>
      <c r="H664" s="2">
        <v>42515.486261574071</v>
      </c>
      <c r="I664">
        <f t="shared" si="23"/>
        <v>2422</v>
      </c>
      <c r="J664">
        <f t="shared" si="24"/>
        <v>3</v>
      </c>
    </row>
    <row r="665" spans="1:10" x14ac:dyDescent="0.3">
      <c r="A665" t="s">
        <v>67</v>
      </c>
      <c r="B665" t="s">
        <v>73</v>
      </c>
      <c r="C665">
        <v>18727</v>
      </c>
      <c r="D665" s="1">
        <v>40093</v>
      </c>
      <c r="E665" s="1">
        <v>42571</v>
      </c>
      <c r="F665">
        <v>204177</v>
      </c>
      <c r="G665" t="s">
        <v>10</v>
      </c>
      <c r="H665" s="2">
        <v>42571.583912037036</v>
      </c>
      <c r="I665">
        <f t="shared" si="23"/>
        <v>2478</v>
      </c>
      <c r="J665">
        <f t="shared" si="24"/>
        <v>4</v>
      </c>
    </row>
    <row r="666" spans="1:10" x14ac:dyDescent="0.3">
      <c r="A666" t="s">
        <v>67</v>
      </c>
      <c r="B666" t="s">
        <v>73</v>
      </c>
      <c r="C666">
        <v>18727</v>
      </c>
      <c r="D666" s="1">
        <v>40093</v>
      </c>
      <c r="E666" s="1">
        <v>42634</v>
      </c>
      <c r="F666">
        <v>210428</v>
      </c>
      <c r="G666" t="s">
        <v>10</v>
      </c>
      <c r="H666" s="2">
        <v>42634.500335648147</v>
      </c>
      <c r="I666">
        <f t="shared" si="23"/>
        <v>2541</v>
      </c>
      <c r="J666">
        <f t="shared" si="24"/>
        <v>5</v>
      </c>
    </row>
    <row r="667" spans="1:10" x14ac:dyDescent="0.3">
      <c r="A667" t="s">
        <v>67</v>
      </c>
      <c r="B667" t="s">
        <v>73</v>
      </c>
      <c r="C667">
        <v>18727</v>
      </c>
      <c r="D667" s="1">
        <v>40093</v>
      </c>
      <c r="E667" s="1">
        <v>42699</v>
      </c>
      <c r="F667">
        <v>215437</v>
      </c>
      <c r="G667" t="s">
        <v>10</v>
      </c>
      <c r="H667" s="2">
        <v>42699.431041666663</v>
      </c>
      <c r="I667">
        <f t="shared" si="23"/>
        <v>2606</v>
      </c>
      <c r="J667">
        <f t="shared" si="24"/>
        <v>6</v>
      </c>
    </row>
    <row r="668" spans="1:10" x14ac:dyDescent="0.3">
      <c r="A668" t="s">
        <v>67</v>
      </c>
      <c r="B668" t="s">
        <v>73</v>
      </c>
      <c r="C668">
        <v>18727</v>
      </c>
      <c r="D668" s="1">
        <v>40093</v>
      </c>
      <c r="E668" s="1">
        <v>42829</v>
      </c>
      <c r="F668">
        <v>226590</v>
      </c>
      <c r="G668" t="s">
        <v>10</v>
      </c>
      <c r="H668" s="2">
        <v>42829.320937500001</v>
      </c>
      <c r="I668">
        <f t="shared" si="23"/>
        <v>2736</v>
      </c>
      <c r="J668">
        <f t="shared" si="24"/>
        <v>7</v>
      </c>
    </row>
    <row r="669" spans="1:10" x14ac:dyDescent="0.3">
      <c r="A669" t="s">
        <v>67</v>
      </c>
      <c r="B669" t="s">
        <v>72</v>
      </c>
      <c r="C669">
        <v>18728</v>
      </c>
      <c r="D669" s="1">
        <v>40093</v>
      </c>
      <c r="E669" s="1">
        <v>42401</v>
      </c>
      <c r="F669">
        <v>185865</v>
      </c>
      <c r="G669" t="s">
        <v>10</v>
      </c>
      <c r="H669" s="2">
        <v>42401.458275462966</v>
      </c>
      <c r="I669">
        <f t="shared" si="23"/>
        <v>2308</v>
      </c>
      <c r="J669">
        <f t="shared" si="24"/>
        <v>1</v>
      </c>
    </row>
    <row r="670" spans="1:10" x14ac:dyDescent="0.3">
      <c r="A670" t="s">
        <v>67</v>
      </c>
      <c r="B670" t="s">
        <v>72</v>
      </c>
      <c r="C670">
        <v>18728</v>
      </c>
      <c r="D670" s="1">
        <v>40093</v>
      </c>
      <c r="E670" s="1">
        <v>42454</v>
      </c>
      <c r="F670">
        <v>190390</v>
      </c>
      <c r="G670" t="s">
        <v>10</v>
      </c>
      <c r="H670" s="2">
        <v>42454.425081018519</v>
      </c>
      <c r="I670">
        <f t="shared" si="23"/>
        <v>2361</v>
      </c>
      <c r="J670">
        <f t="shared" si="24"/>
        <v>2</v>
      </c>
    </row>
    <row r="671" spans="1:10" x14ac:dyDescent="0.3">
      <c r="A671" t="s">
        <v>67</v>
      </c>
      <c r="B671" t="s">
        <v>72</v>
      </c>
      <c r="C671">
        <v>18728</v>
      </c>
      <c r="D671" s="1">
        <v>40093</v>
      </c>
      <c r="E671" s="1">
        <v>42515</v>
      </c>
      <c r="F671">
        <v>197211</v>
      </c>
      <c r="G671" t="s">
        <v>10</v>
      </c>
      <c r="H671" s="2">
        <v>42515.486111111109</v>
      </c>
      <c r="I671">
        <f t="shared" si="23"/>
        <v>2422</v>
      </c>
      <c r="J671">
        <f t="shared" si="24"/>
        <v>3</v>
      </c>
    </row>
    <row r="672" spans="1:10" x14ac:dyDescent="0.3">
      <c r="A672" t="s">
        <v>67</v>
      </c>
      <c r="B672" t="s">
        <v>72</v>
      </c>
      <c r="C672">
        <v>18728</v>
      </c>
      <c r="D672" s="1">
        <v>40093</v>
      </c>
      <c r="E672" s="1">
        <v>42571</v>
      </c>
      <c r="F672">
        <v>204176</v>
      </c>
      <c r="G672" t="s">
        <v>10</v>
      </c>
      <c r="H672" s="2">
        <v>42571.58353009259</v>
      </c>
      <c r="I672">
        <f t="shared" si="23"/>
        <v>2478</v>
      </c>
      <c r="J672">
        <f t="shared" si="24"/>
        <v>4</v>
      </c>
    </row>
    <row r="673" spans="1:10" x14ac:dyDescent="0.3">
      <c r="A673" t="s">
        <v>67</v>
      </c>
      <c r="B673" t="s">
        <v>72</v>
      </c>
      <c r="C673">
        <v>18728</v>
      </c>
      <c r="D673" s="1">
        <v>40093</v>
      </c>
      <c r="E673" s="1">
        <v>42634</v>
      </c>
      <c r="F673">
        <v>210427</v>
      </c>
      <c r="G673" t="s">
        <v>10</v>
      </c>
      <c r="H673" s="2">
        <v>42634.499872685185</v>
      </c>
      <c r="I673">
        <f t="shared" si="23"/>
        <v>2541</v>
      </c>
      <c r="J673">
        <f t="shared" si="24"/>
        <v>5</v>
      </c>
    </row>
    <row r="674" spans="1:10" x14ac:dyDescent="0.3">
      <c r="A674" t="s">
        <v>67</v>
      </c>
      <c r="B674" t="s">
        <v>72</v>
      </c>
      <c r="C674">
        <v>18728</v>
      </c>
      <c r="D674" s="1">
        <v>40093</v>
      </c>
      <c r="E674" s="1">
        <v>42699</v>
      </c>
      <c r="F674">
        <v>215436</v>
      </c>
      <c r="G674" t="s">
        <v>10</v>
      </c>
      <c r="H674" s="2">
        <v>42699.430960648147</v>
      </c>
      <c r="I674">
        <f t="shared" si="23"/>
        <v>2606</v>
      </c>
      <c r="J674">
        <f t="shared" si="24"/>
        <v>6</v>
      </c>
    </row>
    <row r="675" spans="1:10" x14ac:dyDescent="0.3">
      <c r="A675" t="s">
        <v>67</v>
      </c>
      <c r="B675" t="s">
        <v>72</v>
      </c>
      <c r="C675">
        <v>18728</v>
      </c>
      <c r="D675" s="1">
        <v>40093</v>
      </c>
      <c r="E675" s="1">
        <v>42829</v>
      </c>
      <c r="F675">
        <v>226589</v>
      </c>
      <c r="G675" t="s">
        <v>10</v>
      </c>
      <c r="H675" s="2">
        <v>42829.320868055554</v>
      </c>
      <c r="I675">
        <f t="shared" si="23"/>
        <v>2736</v>
      </c>
      <c r="J675">
        <f t="shared" si="24"/>
        <v>7</v>
      </c>
    </row>
    <row r="676" spans="1:10" x14ac:dyDescent="0.3">
      <c r="A676" t="s">
        <v>352</v>
      </c>
      <c r="B676" t="s">
        <v>355</v>
      </c>
      <c r="C676">
        <v>18754</v>
      </c>
      <c r="D676" s="1">
        <v>40094</v>
      </c>
      <c r="E676" s="1">
        <v>42404</v>
      </c>
      <c r="F676">
        <v>187075</v>
      </c>
      <c r="G676" t="s">
        <v>10</v>
      </c>
      <c r="H676" s="2">
        <v>42404.366331018522</v>
      </c>
      <c r="I676">
        <f t="shared" si="23"/>
        <v>2310</v>
      </c>
      <c r="J676">
        <f t="shared" si="24"/>
        <v>1</v>
      </c>
    </row>
    <row r="677" spans="1:10" x14ac:dyDescent="0.3">
      <c r="A677" t="s">
        <v>352</v>
      </c>
      <c r="B677" t="s">
        <v>355</v>
      </c>
      <c r="C677">
        <v>18754</v>
      </c>
      <c r="D677" s="1">
        <v>40094</v>
      </c>
      <c r="E677" s="1">
        <v>42454</v>
      </c>
      <c r="F677">
        <v>190346</v>
      </c>
      <c r="G677" t="s">
        <v>10</v>
      </c>
      <c r="H677" s="2">
        <v>42454.397789351853</v>
      </c>
      <c r="I677">
        <f t="shared" si="23"/>
        <v>2360</v>
      </c>
      <c r="J677">
        <f t="shared" si="24"/>
        <v>2</v>
      </c>
    </row>
    <row r="678" spans="1:10" x14ac:dyDescent="0.3">
      <c r="A678" t="s">
        <v>352</v>
      </c>
      <c r="B678" t="s">
        <v>355</v>
      </c>
      <c r="C678">
        <v>18754</v>
      </c>
      <c r="D678" s="1">
        <v>40094</v>
      </c>
      <c r="E678" s="1">
        <v>42515</v>
      </c>
      <c r="F678">
        <v>197262</v>
      </c>
      <c r="G678" t="s">
        <v>10</v>
      </c>
      <c r="H678" s="2">
        <v>42515.512824074074</v>
      </c>
      <c r="I678">
        <f t="shared" si="23"/>
        <v>2421</v>
      </c>
      <c r="J678">
        <f t="shared" si="24"/>
        <v>3</v>
      </c>
    </row>
    <row r="679" spans="1:10" x14ac:dyDescent="0.3">
      <c r="A679" t="s">
        <v>352</v>
      </c>
      <c r="B679" t="s">
        <v>355</v>
      </c>
      <c r="C679">
        <v>18754</v>
      </c>
      <c r="D679" s="1">
        <v>40094</v>
      </c>
      <c r="E679" s="1">
        <v>42571</v>
      </c>
      <c r="F679">
        <v>204138</v>
      </c>
      <c r="G679" t="s">
        <v>10</v>
      </c>
      <c r="H679" s="2">
        <v>42571.562349537038</v>
      </c>
      <c r="I679">
        <f t="shared" si="23"/>
        <v>2477</v>
      </c>
      <c r="J679">
        <f t="shared" si="24"/>
        <v>4</v>
      </c>
    </row>
    <row r="680" spans="1:10" x14ac:dyDescent="0.3">
      <c r="A680" t="s">
        <v>352</v>
      </c>
      <c r="B680" t="s">
        <v>355</v>
      </c>
      <c r="C680">
        <v>18754</v>
      </c>
      <c r="D680" s="1">
        <v>40094</v>
      </c>
      <c r="E680" s="1">
        <v>42636</v>
      </c>
      <c r="F680">
        <v>211025</v>
      </c>
      <c r="G680" t="s">
        <v>10</v>
      </c>
      <c r="H680" s="2">
        <v>42636.598715277774</v>
      </c>
      <c r="I680">
        <f t="shared" si="23"/>
        <v>2542</v>
      </c>
      <c r="J680">
        <f t="shared" si="24"/>
        <v>5</v>
      </c>
    </row>
    <row r="681" spans="1:10" x14ac:dyDescent="0.3">
      <c r="A681" t="s">
        <v>352</v>
      </c>
      <c r="B681" t="s">
        <v>355</v>
      </c>
      <c r="C681">
        <v>18754</v>
      </c>
      <c r="D681" s="1">
        <v>40094</v>
      </c>
      <c r="E681" s="1">
        <v>42702</v>
      </c>
      <c r="F681">
        <v>215567</v>
      </c>
      <c r="G681" t="s">
        <v>10</v>
      </c>
      <c r="H681" s="2">
        <v>42702.278194444443</v>
      </c>
      <c r="I681">
        <f t="shared" si="23"/>
        <v>2608</v>
      </c>
      <c r="J681">
        <f t="shared" si="24"/>
        <v>6</v>
      </c>
    </row>
    <row r="682" spans="1:10" x14ac:dyDescent="0.3">
      <c r="A682" t="s">
        <v>352</v>
      </c>
      <c r="B682" t="s">
        <v>355</v>
      </c>
      <c r="C682">
        <v>18754</v>
      </c>
      <c r="D682" s="1">
        <v>40094</v>
      </c>
      <c r="E682" s="1">
        <v>42829</v>
      </c>
      <c r="F682">
        <v>226603</v>
      </c>
      <c r="G682" t="s">
        <v>10</v>
      </c>
      <c r="H682" s="2">
        <v>42829.328356481485</v>
      </c>
      <c r="I682">
        <f t="shared" si="23"/>
        <v>2735</v>
      </c>
      <c r="J682">
        <f t="shared" si="24"/>
        <v>7</v>
      </c>
    </row>
    <row r="683" spans="1:10" x14ac:dyDescent="0.3">
      <c r="A683" t="s">
        <v>352</v>
      </c>
      <c r="B683" t="s">
        <v>351</v>
      </c>
      <c r="C683">
        <v>18755</v>
      </c>
      <c r="D683" s="1">
        <v>40094</v>
      </c>
      <c r="E683" s="1">
        <v>42392</v>
      </c>
      <c r="F683">
        <v>184796</v>
      </c>
      <c r="G683" t="s">
        <v>10</v>
      </c>
      <c r="H683" s="2">
        <v>42392.375428240739</v>
      </c>
      <c r="I683">
        <f t="shared" si="23"/>
        <v>2298</v>
      </c>
      <c r="J683">
        <f t="shared" si="24"/>
        <v>1</v>
      </c>
    </row>
    <row r="684" spans="1:10" x14ac:dyDescent="0.3">
      <c r="A684" t="s">
        <v>352</v>
      </c>
      <c r="B684" t="s">
        <v>351</v>
      </c>
      <c r="C684">
        <v>18755</v>
      </c>
      <c r="D684" s="1">
        <v>40094</v>
      </c>
      <c r="E684" s="1">
        <v>42454</v>
      </c>
      <c r="F684">
        <v>190342</v>
      </c>
      <c r="G684" t="s">
        <v>10</v>
      </c>
      <c r="H684" s="2">
        <v>42454.397627314815</v>
      </c>
      <c r="I684">
        <f t="shared" si="23"/>
        <v>2360</v>
      </c>
      <c r="J684">
        <f t="shared" si="24"/>
        <v>2</v>
      </c>
    </row>
    <row r="685" spans="1:10" x14ac:dyDescent="0.3">
      <c r="A685" t="s">
        <v>352</v>
      </c>
      <c r="B685" t="s">
        <v>351</v>
      </c>
      <c r="C685">
        <v>18755</v>
      </c>
      <c r="D685" s="1">
        <v>40094</v>
      </c>
      <c r="E685" s="1">
        <v>42515</v>
      </c>
      <c r="F685">
        <v>197260</v>
      </c>
      <c r="G685" t="s">
        <v>10</v>
      </c>
      <c r="H685" s="2">
        <v>42515.512719907405</v>
      </c>
      <c r="I685">
        <f t="shared" si="23"/>
        <v>2421</v>
      </c>
      <c r="J685">
        <f t="shared" si="24"/>
        <v>3</v>
      </c>
    </row>
    <row r="686" spans="1:10" x14ac:dyDescent="0.3">
      <c r="A686" t="s">
        <v>352</v>
      </c>
      <c r="B686" t="s">
        <v>351</v>
      </c>
      <c r="C686">
        <v>18755</v>
      </c>
      <c r="D686" s="1">
        <v>40094</v>
      </c>
      <c r="E686" s="1">
        <v>42571</v>
      </c>
      <c r="F686">
        <v>204136</v>
      </c>
      <c r="G686" t="s">
        <v>10</v>
      </c>
      <c r="H686" s="2">
        <v>42571.5621875</v>
      </c>
      <c r="I686">
        <f t="shared" si="23"/>
        <v>2477</v>
      </c>
      <c r="J686">
        <f t="shared" si="24"/>
        <v>4</v>
      </c>
    </row>
    <row r="687" spans="1:10" x14ac:dyDescent="0.3">
      <c r="A687" t="s">
        <v>352</v>
      </c>
      <c r="B687" t="s">
        <v>351</v>
      </c>
      <c r="C687">
        <v>18755</v>
      </c>
      <c r="D687" s="1">
        <v>40094</v>
      </c>
      <c r="E687" s="1">
        <v>42636</v>
      </c>
      <c r="F687">
        <v>211023</v>
      </c>
      <c r="G687" t="s">
        <v>10</v>
      </c>
      <c r="H687" s="2">
        <v>42636.598611111112</v>
      </c>
      <c r="I687">
        <f t="shared" si="23"/>
        <v>2542</v>
      </c>
      <c r="J687">
        <f t="shared" si="24"/>
        <v>5</v>
      </c>
    </row>
    <row r="688" spans="1:10" x14ac:dyDescent="0.3">
      <c r="A688" t="s">
        <v>352</v>
      </c>
      <c r="B688" t="s">
        <v>351</v>
      </c>
      <c r="C688">
        <v>18755</v>
      </c>
      <c r="D688" s="1">
        <v>40094</v>
      </c>
      <c r="E688" s="1">
        <v>42702</v>
      </c>
      <c r="F688">
        <v>215565</v>
      </c>
      <c r="G688" t="s">
        <v>10</v>
      </c>
      <c r="H688" s="2">
        <v>42702.277928240743</v>
      </c>
      <c r="I688">
        <f t="shared" si="23"/>
        <v>2608</v>
      </c>
      <c r="J688">
        <f t="shared" si="24"/>
        <v>6</v>
      </c>
    </row>
    <row r="689" spans="1:10" x14ac:dyDescent="0.3">
      <c r="A689" t="s">
        <v>352</v>
      </c>
      <c r="B689" t="s">
        <v>351</v>
      </c>
      <c r="C689">
        <v>18755</v>
      </c>
      <c r="D689" s="1">
        <v>40094</v>
      </c>
      <c r="E689" s="1">
        <v>42829</v>
      </c>
      <c r="F689">
        <v>226601</v>
      </c>
      <c r="G689" t="s">
        <v>10</v>
      </c>
      <c r="H689" s="2">
        <v>42829.328298611108</v>
      </c>
      <c r="I689">
        <f t="shared" si="23"/>
        <v>2735</v>
      </c>
      <c r="J689">
        <f t="shared" si="24"/>
        <v>7</v>
      </c>
    </row>
    <row r="690" spans="1:10" x14ac:dyDescent="0.3">
      <c r="A690" t="s">
        <v>352</v>
      </c>
      <c r="B690" t="s">
        <v>354</v>
      </c>
      <c r="C690">
        <v>18756</v>
      </c>
      <c r="D690" s="1">
        <v>40094</v>
      </c>
      <c r="E690" s="1">
        <v>42392</v>
      </c>
      <c r="F690">
        <v>184798</v>
      </c>
      <c r="G690" t="s">
        <v>10</v>
      </c>
      <c r="H690" s="2">
        <v>42392.375509259262</v>
      </c>
      <c r="I690">
        <f t="shared" si="23"/>
        <v>2298</v>
      </c>
      <c r="J690">
        <f t="shared" si="24"/>
        <v>1</v>
      </c>
    </row>
    <row r="691" spans="1:10" x14ac:dyDescent="0.3">
      <c r="A691" t="s">
        <v>352</v>
      </c>
      <c r="B691" t="s">
        <v>354</v>
      </c>
      <c r="C691">
        <v>18756</v>
      </c>
      <c r="D691" s="1">
        <v>40094</v>
      </c>
      <c r="E691" s="1">
        <v>42454</v>
      </c>
      <c r="F691">
        <v>190345</v>
      </c>
      <c r="G691" t="s">
        <v>10</v>
      </c>
      <c r="H691" s="2">
        <v>42454.397743055553</v>
      </c>
      <c r="I691">
        <f t="shared" si="23"/>
        <v>2360</v>
      </c>
      <c r="J691">
        <f t="shared" si="24"/>
        <v>2</v>
      </c>
    </row>
    <row r="692" spans="1:10" x14ac:dyDescent="0.3">
      <c r="A692" t="s">
        <v>352</v>
      </c>
      <c r="B692" t="s">
        <v>354</v>
      </c>
      <c r="C692">
        <v>18756</v>
      </c>
      <c r="D692" s="1">
        <v>40094</v>
      </c>
      <c r="E692" s="1">
        <v>42515</v>
      </c>
      <c r="F692">
        <v>197263</v>
      </c>
      <c r="G692" t="s">
        <v>10</v>
      </c>
      <c r="H692" s="2">
        <v>42515.514108796298</v>
      </c>
      <c r="I692">
        <f t="shared" si="23"/>
        <v>2421</v>
      </c>
      <c r="J692">
        <f t="shared" si="24"/>
        <v>3</v>
      </c>
    </row>
    <row r="693" spans="1:10" x14ac:dyDescent="0.3">
      <c r="A693" t="s">
        <v>352</v>
      </c>
      <c r="B693" t="s">
        <v>354</v>
      </c>
      <c r="C693">
        <v>18756</v>
      </c>
      <c r="D693" s="1">
        <v>40094</v>
      </c>
      <c r="E693" s="1">
        <v>42571</v>
      </c>
      <c r="F693">
        <v>204139</v>
      </c>
      <c r="G693" t="s">
        <v>10</v>
      </c>
      <c r="H693" s="2">
        <v>42571.562673611108</v>
      </c>
      <c r="I693">
        <f t="shared" si="23"/>
        <v>2477</v>
      </c>
      <c r="J693">
        <f t="shared" si="24"/>
        <v>4</v>
      </c>
    </row>
    <row r="694" spans="1:10" x14ac:dyDescent="0.3">
      <c r="A694" t="s">
        <v>352</v>
      </c>
      <c r="B694" t="s">
        <v>354</v>
      </c>
      <c r="C694">
        <v>18756</v>
      </c>
      <c r="D694" s="1">
        <v>40094</v>
      </c>
      <c r="E694" s="1">
        <v>42636</v>
      </c>
      <c r="F694">
        <v>211026</v>
      </c>
      <c r="G694" t="s">
        <v>10</v>
      </c>
      <c r="H694" s="2">
        <v>42636.59878472222</v>
      </c>
      <c r="I694">
        <f t="shared" si="23"/>
        <v>2542</v>
      </c>
      <c r="J694">
        <f t="shared" si="24"/>
        <v>5</v>
      </c>
    </row>
    <row r="695" spans="1:10" x14ac:dyDescent="0.3">
      <c r="A695" t="s">
        <v>352</v>
      </c>
      <c r="B695" t="s">
        <v>354</v>
      </c>
      <c r="C695">
        <v>18756</v>
      </c>
      <c r="D695" s="1">
        <v>40094</v>
      </c>
      <c r="E695" s="1">
        <v>42702</v>
      </c>
      <c r="F695">
        <v>215568</v>
      </c>
      <c r="G695" t="s">
        <v>10</v>
      </c>
      <c r="H695" s="2">
        <v>42702.278298611112</v>
      </c>
      <c r="I695">
        <f t="shared" si="23"/>
        <v>2608</v>
      </c>
      <c r="J695">
        <f t="shared" si="24"/>
        <v>6</v>
      </c>
    </row>
    <row r="696" spans="1:10" x14ac:dyDescent="0.3">
      <c r="A696" t="s">
        <v>352</v>
      </c>
      <c r="B696" t="s">
        <v>354</v>
      </c>
      <c r="C696">
        <v>18756</v>
      </c>
      <c r="D696" s="1">
        <v>40094</v>
      </c>
      <c r="E696" s="1">
        <v>42829</v>
      </c>
      <c r="F696">
        <v>226604</v>
      </c>
      <c r="G696" t="s">
        <v>10</v>
      </c>
      <c r="H696" s="2">
        <v>42829.3283912037</v>
      </c>
      <c r="I696">
        <f t="shared" si="23"/>
        <v>2735</v>
      </c>
      <c r="J696">
        <f t="shared" si="24"/>
        <v>7</v>
      </c>
    </row>
    <row r="697" spans="1:10" x14ac:dyDescent="0.3">
      <c r="A697" t="s">
        <v>352</v>
      </c>
      <c r="B697" t="s">
        <v>356</v>
      </c>
      <c r="C697">
        <v>18757</v>
      </c>
      <c r="D697" s="1">
        <v>40094</v>
      </c>
      <c r="E697" s="1">
        <v>42409</v>
      </c>
      <c r="F697">
        <v>187770</v>
      </c>
      <c r="G697" t="s">
        <v>10</v>
      </c>
      <c r="H697" s="2">
        <v>42409.447199074071</v>
      </c>
      <c r="I697">
        <f t="shared" si="23"/>
        <v>2315</v>
      </c>
      <c r="J697">
        <f t="shared" si="24"/>
        <v>1</v>
      </c>
    </row>
    <row r="698" spans="1:10" x14ac:dyDescent="0.3">
      <c r="A698" t="s">
        <v>352</v>
      </c>
      <c r="B698" t="s">
        <v>356</v>
      </c>
      <c r="C698">
        <v>18757</v>
      </c>
      <c r="D698" s="1">
        <v>40094</v>
      </c>
      <c r="E698" s="1">
        <v>42579</v>
      </c>
      <c r="F698">
        <v>205788</v>
      </c>
      <c r="G698" t="s">
        <v>22</v>
      </c>
      <c r="H698" s="2">
        <v>42579.301134259258</v>
      </c>
      <c r="I698">
        <f t="shared" si="23"/>
        <v>2485</v>
      </c>
      <c r="J698">
        <f t="shared" si="24"/>
        <v>2</v>
      </c>
    </row>
    <row r="699" spans="1:10" x14ac:dyDescent="0.3">
      <c r="A699" t="s">
        <v>352</v>
      </c>
      <c r="B699" t="s">
        <v>356</v>
      </c>
      <c r="C699">
        <v>18757</v>
      </c>
      <c r="D699" s="1">
        <v>40094</v>
      </c>
      <c r="E699" s="1">
        <v>42702</v>
      </c>
      <c r="F699">
        <v>215564</v>
      </c>
      <c r="G699" t="s">
        <v>22</v>
      </c>
      <c r="H699" s="2">
        <v>42702.277870370373</v>
      </c>
      <c r="I699">
        <f t="shared" si="23"/>
        <v>2608</v>
      </c>
      <c r="J699">
        <f t="shared" si="24"/>
        <v>3</v>
      </c>
    </row>
    <row r="700" spans="1:10" x14ac:dyDescent="0.3">
      <c r="A700" t="s">
        <v>352</v>
      </c>
      <c r="B700" t="s">
        <v>353</v>
      </c>
      <c r="C700">
        <v>18758</v>
      </c>
      <c r="D700" s="1">
        <v>40094</v>
      </c>
      <c r="E700" s="1">
        <v>42392</v>
      </c>
      <c r="F700">
        <v>184797</v>
      </c>
      <c r="G700" t="s">
        <v>10</v>
      </c>
      <c r="H700" s="2">
        <v>42392.375462962962</v>
      </c>
      <c r="I700">
        <f t="shared" si="23"/>
        <v>2298</v>
      </c>
      <c r="J700">
        <f t="shared" si="24"/>
        <v>1</v>
      </c>
    </row>
    <row r="701" spans="1:10" x14ac:dyDescent="0.3">
      <c r="A701" t="s">
        <v>352</v>
      </c>
      <c r="B701" t="s">
        <v>353</v>
      </c>
      <c r="C701">
        <v>18758</v>
      </c>
      <c r="D701" s="1">
        <v>40094</v>
      </c>
      <c r="E701" s="1">
        <v>42454</v>
      </c>
      <c r="F701">
        <v>190343</v>
      </c>
      <c r="G701" t="s">
        <v>10</v>
      </c>
      <c r="H701" s="2">
        <v>42454.397662037038</v>
      </c>
      <c r="I701">
        <f t="shared" si="23"/>
        <v>2360</v>
      </c>
      <c r="J701">
        <f t="shared" si="24"/>
        <v>2</v>
      </c>
    </row>
    <row r="702" spans="1:10" x14ac:dyDescent="0.3">
      <c r="A702" t="s">
        <v>352</v>
      </c>
      <c r="B702" t="s">
        <v>353</v>
      </c>
      <c r="C702">
        <v>18758</v>
      </c>
      <c r="D702" s="1">
        <v>40094</v>
      </c>
      <c r="E702" s="1">
        <v>42515</v>
      </c>
      <c r="F702">
        <v>197261</v>
      </c>
      <c r="G702" t="s">
        <v>10</v>
      </c>
      <c r="H702" s="2">
        <v>42515.512777777774</v>
      </c>
      <c r="I702">
        <f t="shared" si="23"/>
        <v>2421</v>
      </c>
      <c r="J702">
        <f t="shared" si="24"/>
        <v>3</v>
      </c>
    </row>
    <row r="703" spans="1:10" x14ac:dyDescent="0.3">
      <c r="A703" t="s">
        <v>352</v>
      </c>
      <c r="B703" t="s">
        <v>353</v>
      </c>
      <c r="C703">
        <v>18758</v>
      </c>
      <c r="D703" s="1">
        <v>40094</v>
      </c>
      <c r="E703" s="1">
        <v>42571</v>
      </c>
      <c r="F703">
        <v>204137</v>
      </c>
      <c r="G703" t="s">
        <v>10</v>
      </c>
      <c r="H703" s="2">
        <v>42571.562280092592</v>
      </c>
      <c r="I703">
        <f t="shared" si="23"/>
        <v>2477</v>
      </c>
      <c r="J703">
        <f t="shared" si="24"/>
        <v>4</v>
      </c>
    </row>
    <row r="704" spans="1:10" x14ac:dyDescent="0.3">
      <c r="A704" t="s">
        <v>352</v>
      </c>
      <c r="B704" t="s">
        <v>353</v>
      </c>
      <c r="C704">
        <v>18758</v>
      </c>
      <c r="D704" s="1">
        <v>40094</v>
      </c>
      <c r="E704" s="1">
        <v>42636</v>
      </c>
      <c r="F704">
        <v>211024</v>
      </c>
      <c r="G704" t="s">
        <v>10</v>
      </c>
      <c r="H704" s="2">
        <v>42636.598668981482</v>
      </c>
      <c r="I704">
        <f t="shared" si="23"/>
        <v>2542</v>
      </c>
      <c r="J704">
        <f t="shared" si="24"/>
        <v>5</v>
      </c>
    </row>
    <row r="705" spans="1:10" x14ac:dyDescent="0.3">
      <c r="A705" t="s">
        <v>352</v>
      </c>
      <c r="B705" t="s">
        <v>353</v>
      </c>
      <c r="C705">
        <v>18758</v>
      </c>
      <c r="D705" s="1">
        <v>40094</v>
      </c>
      <c r="E705" s="1">
        <v>42702</v>
      </c>
      <c r="F705">
        <v>215566</v>
      </c>
      <c r="G705" t="s">
        <v>10</v>
      </c>
      <c r="H705" s="2">
        <v>42702.278020833335</v>
      </c>
      <c r="I705">
        <f t="shared" si="23"/>
        <v>2608</v>
      </c>
      <c r="J705">
        <f t="shared" si="24"/>
        <v>6</v>
      </c>
    </row>
    <row r="706" spans="1:10" x14ac:dyDescent="0.3">
      <c r="A706" t="s">
        <v>352</v>
      </c>
      <c r="B706" t="s">
        <v>353</v>
      </c>
      <c r="C706">
        <v>18758</v>
      </c>
      <c r="D706" s="1">
        <v>40094</v>
      </c>
      <c r="E706" s="1">
        <v>42829</v>
      </c>
      <c r="F706">
        <v>226602</v>
      </c>
      <c r="G706" t="s">
        <v>10</v>
      </c>
      <c r="H706" s="2">
        <v>42829.328333333331</v>
      </c>
      <c r="I706">
        <f t="shared" ref="I706:I769" si="25">DATEDIF(D706,E706,"D")</f>
        <v>2735</v>
      </c>
      <c r="J706">
        <f t="shared" si="24"/>
        <v>7</v>
      </c>
    </row>
    <row r="707" spans="1:10" x14ac:dyDescent="0.3">
      <c r="A707" t="s">
        <v>67</v>
      </c>
      <c r="B707" t="s">
        <v>74</v>
      </c>
      <c r="C707">
        <v>18761</v>
      </c>
      <c r="D707" s="1">
        <v>40094</v>
      </c>
      <c r="E707" s="1">
        <v>42401</v>
      </c>
      <c r="F707">
        <v>185867</v>
      </c>
      <c r="G707" t="s">
        <v>10</v>
      </c>
      <c r="H707" s="2">
        <v>42401.458472222221</v>
      </c>
      <c r="I707">
        <f t="shared" si="25"/>
        <v>2307</v>
      </c>
      <c r="J707">
        <f t="shared" si="24"/>
        <v>1</v>
      </c>
    </row>
    <row r="708" spans="1:10" x14ac:dyDescent="0.3">
      <c r="A708" t="s">
        <v>67</v>
      </c>
      <c r="B708" t="s">
        <v>74</v>
      </c>
      <c r="C708">
        <v>18761</v>
      </c>
      <c r="D708" s="1">
        <v>40094</v>
      </c>
      <c r="E708" s="1">
        <v>42454</v>
      </c>
      <c r="F708">
        <v>190392</v>
      </c>
      <c r="G708" t="s">
        <v>10</v>
      </c>
      <c r="H708" s="2">
        <v>42454.42523148148</v>
      </c>
      <c r="I708">
        <f t="shared" si="25"/>
        <v>2360</v>
      </c>
      <c r="J708">
        <f t="shared" si="24"/>
        <v>2</v>
      </c>
    </row>
    <row r="709" spans="1:10" x14ac:dyDescent="0.3">
      <c r="A709" t="s">
        <v>67</v>
      </c>
      <c r="B709" t="s">
        <v>74</v>
      </c>
      <c r="C709">
        <v>18761</v>
      </c>
      <c r="D709" s="1">
        <v>40094</v>
      </c>
      <c r="E709" s="1">
        <v>42515</v>
      </c>
      <c r="F709">
        <v>197213</v>
      </c>
      <c r="G709" t="s">
        <v>10</v>
      </c>
      <c r="H709" s="2">
        <v>42515.48642361111</v>
      </c>
      <c r="I709">
        <f t="shared" si="25"/>
        <v>2421</v>
      </c>
      <c r="J709">
        <f t="shared" si="24"/>
        <v>3</v>
      </c>
    </row>
    <row r="710" spans="1:10" x14ac:dyDescent="0.3">
      <c r="A710" t="s">
        <v>67</v>
      </c>
      <c r="B710" t="s">
        <v>74</v>
      </c>
      <c r="C710">
        <v>18761</v>
      </c>
      <c r="D710" s="1">
        <v>40094</v>
      </c>
      <c r="E710" s="1">
        <v>42571</v>
      </c>
      <c r="F710">
        <v>204178</v>
      </c>
      <c r="G710" t="s">
        <v>10</v>
      </c>
      <c r="H710" s="2">
        <v>42571.583993055552</v>
      </c>
      <c r="I710">
        <f t="shared" si="25"/>
        <v>2477</v>
      </c>
      <c r="J710">
        <f t="shared" si="24"/>
        <v>4</v>
      </c>
    </row>
    <row r="711" spans="1:10" x14ac:dyDescent="0.3">
      <c r="A711" t="s">
        <v>67</v>
      </c>
      <c r="B711" t="s">
        <v>74</v>
      </c>
      <c r="C711">
        <v>18761</v>
      </c>
      <c r="D711" s="1">
        <v>40094</v>
      </c>
      <c r="E711" s="1">
        <v>42634</v>
      </c>
      <c r="F711">
        <v>210429</v>
      </c>
      <c r="G711" t="s">
        <v>10</v>
      </c>
      <c r="H711" s="2">
        <v>42634.500937500001</v>
      </c>
      <c r="I711">
        <f t="shared" si="25"/>
        <v>2540</v>
      </c>
      <c r="J711">
        <f t="shared" si="24"/>
        <v>5</v>
      </c>
    </row>
    <row r="712" spans="1:10" x14ac:dyDescent="0.3">
      <c r="A712" t="s">
        <v>67</v>
      </c>
      <c r="B712" t="s">
        <v>74</v>
      </c>
      <c r="C712">
        <v>18761</v>
      </c>
      <c r="D712" s="1">
        <v>40094</v>
      </c>
      <c r="E712" s="1">
        <v>42699</v>
      </c>
      <c r="F712">
        <v>215438</v>
      </c>
      <c r="G712" t="s">
        <v>10</v>
      </c>
      <c r="H712" s="2">
        <v>42699.431331018517</v>
      </c>
      <c r="I712">
        <f t="shared" si="25"/>
        <v>2605</v>
      </c>
      <c r="J712">
        <f t="shared" si="24"/>
        <v>6</v>
      </c>
    </row>
    <row r="713" spans="1:10" x14ac:dyDescent="0.3">
      <c r="A713" t="s">
        <v>67</v>
      </c>
      <c r="B713" t="s">
        <v>74</v>
      </c>
      <c r="C713">
        <v>18761</v>
      </c>
      <c r="D713" s="1">
        <v>40094</v>
      </c>
      <c r="E713" s="1">
        <v>42829</v>
      </c>
      <c r="F713">
        <v>226591</v>
      </c>
      <c r="G713" t="s">
        <v>10</v>
      </c>
      <c r="H713" s="2">
        <v>42829.320983796293</v>
      </c>
      <c r="I713">
        <f t="shared" si="25"/>
        <v>2735</v>
      </c>
      <c r="J713">
        <f t="shared" si="24"/>
        <v>7</v>
      </c>
    </row>
    <row r="714" spans="1:10" x14ac:dyDescent="0.3">
      <c r="A714" t="s">
        <v>67</v>
      </c>
      <c r="B714" t="s">
        <v>77</v>
      </c>
      <c r="C714">
        <v>18762</v>
      </c>
      <c r="D714" s="1">
        <v>40094</v>
      </c>
      <c r="E714" s="1">
        <v>42404</v>
      </c>
      <c r="F714">
        <v>187086</v>
      </c>
      <c r="G714" t="s">
        <v>10</v>
      </c>
      <c r="H714" s="2">
        <v>42404.370208333334</v>
      </c>
      <c r="I714">
        <f t="shared" si="25"/>
        <v>2310</v>
      </c>
      <c r="J714">
        <f t="shared" si="24"/>
        <v>1</v>
      </c>
    </row>
    <row r="715" spans="1:10" x14ac:dyDescent="0.3">
      <c r="A715" t="s">
        <v>67</v>
      </c>
      <c r="B715" t="s">
        <v>77</v>
      </c>
      <c r="C715">
        <v>18762</v>
      </c>
      <c r="D715" s="1">
        <v>40094</v>
      </c>
      <c r="E715" s="1">
        <v>42454</v>
      </c>
      <c r="F715">
        <v>190394</v>
      </c>
      <c r="G715" t="s">
        <v>10</v>
      </c>
      <c r="H715" s="2">
        <v>42454.425416666665</v>
      </c>
      <c r="I715">
        <f t="shared" si="25"/>
        <v>2360</v>
      </c>
      <c r="J715">
        <f t="shared" si="24"/>
        <v>2</v>
      </c>
    </row>
    <row r="716" spans="1:10" x14ac:dyDescent="0.3">
      <c r="A716" t="s">
        <v>67</v>
      </c>
      <c r="B716" t="s">
        <v>77</v>
      </c>
      <c r="C716">
        <v>18762</v>
      </c>
      <c r="D716" s="1">
        <v>40094</v>
      </c>
      <c r="E716" s="1">
        <v>42515</v>
      </c>
      <c r="F716">
        <v>197215</v>
      </c>
      <c r="G716" t="s">
        <v>10</v>
      </c>
      <c r="H716" s="2">
        <v>42515.489282407405</v>
      </c>
      <c r="I716">
        <f t="shared" si="25"/>
        <v>2421</v>
      </c>
      <c r="J716">
        <f t="shared" si="24"/>
        <v>3</v>
      </c>
    </row>
    <row r="717" spans="1:10" x14ac:dyDescent="0.3">
      <c r="A717" t="s">
        <v>67</v>
      </c>
      <c r="B717" t="s">
        <v>77</v>
      </c>
      <c r="C717">
        <v>18762</v>
      </c>
      <c r="D717" s="1">
        <v>40094</v>
      </c>
      <c r="E717" s="1">
        <v>42571</v>
      </c>
      <c r="F717">
        <v>204195</v>
      </c>
      <c r="G717" t="s">
        <v>10</v>
      </c>
      <c r="H717" s="2">
        <v>42571.589143518519</v>
      </c>
      <c r="I717">
        <f t="shared" si="25"/>
        <v>2477</v>
      </c>
      <c r="J717">
        <f t="shared" si="24"/>
        <v>4</v>
      </c>
    </row>
    <row r="718" spans="1:10" x14ac:dyDescent="0.3">
      <c r="A718" t="s">
        <v>67</v>
      </c>
      <c r="B718" t="s">
        <v>77</v>
      </c>
      <c r="C718">
        <v>18762</v>
      </c>
      <c r="D718" s="1">
        <v>40094</v>
      </c>
      <c r="E718" s="1">
        <v>42643</v>
      </c>
      <c r="F718">
        <v>211881</v>
      </c>
      <c r="G718" t="s">
        <v>10</v>
      </c>
      <c r="H718" s="2">
        <v>42643.345358796294</v>
      </c>
      <c r="I718">
        <f t="shared" si="25"/>
        <v>2549</v>
      </c>
      <c r="J718">
        <f t="shared" si="24"/>
        <v>5</v>
      </c>
    </row>
    <row r="719" spans="1:10" x14ac:dyDescent="0.3">
      <c r="A719" t="s">
        <v>67</v>
      </c>
      <c r="B719" t="s">
        <v>77</v>
      </c>
      <c r="C719">
        <v>18762</v>
      </c>
      <c r="D719" s="1">
        <v>40094</v>
      </c>
      <c r="E719" s="1">
        <v>42699</v>
      </c>
      <c r="F719">
        <v>215440</v>
      </c>
      <c r="G719" t="s">
        <v>10</v>
      </c>
      <c r="H719" s="2">
        <v>42699.432013888887</v>
      </c>
      <c r="I719">
        <f t="shared" si="25"/>
        <v>2605</v>
      </c>
      <c r="J719">
        <f t="shared" si="24"/>
        <v>6</v>
      </c>
    </row>
    <row r="720" spans="1:10" x14ac:dyDescent="0.3">
      <c r="A720" t="s">
        <v>67</v>
      </c>
      <c r="B720" t="s">
        <v>77</v>
      </c>
      <c r="C720">
        <v>18762</v>
      </c>
      <c r="D720" s="1">
        <v>40094</v>
      </c>
      <c r="E720" s="1">
        <v>42829</v>
      </c>
      <c r="F720">
        <v>226593</v>
      </c>
      <c r="G720" t="s">
        <v>10</v>
      </c>
      <c r="H720" s="2">
        <v>42829.327256944445</v>
      </c>
      <c r="I720">
        <f t="shared" si="25"/>
        <v>2735</v>
      </c>
      <c r="J720">
        <f t="shared" si="24"/>
        <v>7</v>
      </c>
    </row>
    <row r="721" spans="1:10" x14ac:dyDescent="0.3">
      <c r="A721" t="s">
        <v>67</v>
      </c>
      <c r="B721" t="s">
        <v>68</v>
      </c>
      <c r="C721">
        <v>18763</v>
      </c>
      <c r="D721" s="1">
        <v>40094</v>
      </c>
      <c r="E721" s="1">
        <v>42401</v>
      </c>
      <c r="F721">
        <v>185861</v>
      </c>
      <c r="G721" t="s">
        <v>10</v>
      </c>
      <c r="H721" s="2">
        <v>42401.457997685182</v>
      </c>
      <c r="I721">
        <f t="shared" si="25"/>
        <v>2307</v>
      </c>
      <c r="J721">
        <f t="shared" si="24"/>
        <v>1</v>
      </c>
    </row>
    <row r="722" spans="1:10" x14ac:dyDescent="0.3">
      <c r="A722" t="s">
        <v>67</v>
      </c>
      <c r="B722" t="s">
        <v>68</v>
      </c>
      <c r="C722">
        <v>18763</v>
      </c>
      <c r="D722" s="1">
        <v>40094</v>
      </c>
      <c r="E722" s="1">
        <v>42454</v>
      </c>
      <c r="F722">
        <v>190385</v>
      </c>
      <c r="G722" t="s">
        <v>10</v>
      </c>
      <c r="H722" s="2">
        <v>42454.424629629626</v>
      </c>
      <c r="I722">
        <f t="shared" si="25"/>
        <v>2360</v>
      </c>
      <c r="J722">
        <f t="shared" si="24"/>
        <v>2</v>
      </c>
    </row>
    <row r="723" spans="1:10" x14ac:dyDescent="0.3">
      <c r="A723" t="s">
        <v>67</v>
      </c>
      <c r="B723" t="s">
        <v>68</v>
      </c>
      <c r="C723">
        <v>18763</v>
      </c>
      <c r="D723" s="1">
        <v>40094</v>
      </c>
      <c r="E723" s="1">
        <v>42515</v>
      </c>
      <c r="F723">
        <v>197207</v>
      </c>
      <c r="G723" t="s">
        <v>10</v>
      </c>
      <c r="H723" s="2">
        <v>42515.485567129632</v>
      </c>
      <c r="I723">
        <f t="shared" si="25"/>
        <v>2421</v>
      </c>
      <c r="J723">
        <f t="shared" si="24"/>
        <v>3</v>
      </c>
    </row>
    <row r="724" spans="1:10" x14ac:dyDescent="0.3">
      <c r="A724" t="s">
        <v>67</v>
      </c>
      <c r="B724" t="s">
        <v>68</v>
      </c>
      <c r="C724">
        <v>18763</v>
      </c>
      <c r="D724" s="1">
        <v>40094</v>
      </c>
      <c r="E724" s="1">
        <v>42571</v>
      </c>
      <c r="F724">
        <v>204194</v>
      </c>
      <c r="G724" t="s">
        <v>10</v>
      </c>
      <c r="H724" s="2">
        <v>42571.588738425926</v>
      </c>
      <c r="I724">
        <f t="shared" si="25"/>
        <v>2477</v>
      </c>
      <c r="J724">
        <f t="shared" si="24"/>
        <v>4</v>
      </c>
    </row>
    <row r="725" spans="1:10" x14ac:dyDescent="0.3">
      <c r="A725" t="s">
        <v>67</v>
      </c>
      <c r="B725" t="s">
        <v>68</v>
      </c>
      <c r="C725">
        <v>18763</v>
      </c>
      <c r="D725" s="1">
        <v>40094</v>
      </c>
      <c r="E725" s="1">
        <v>42643</v>
      </c>
      <c r="F725">
        <v>211879</v>
      </c>
      <c r="G725" t="s">
        <v>10</v>
      </c>
      <c r="H725" s="2">
        <v>42643.344976851855</v>
      </c>
      <c r="I725">
        <f t="shared" si="25"/>
        <v>2549</v>
      </c>
      <c r="J725">
        <f t="shared" si="24"/>
        <v>5</v>
      </c>
    </row>
    <row r="726" spans="1:10" x14ac:dyDescent="0.3">
      <c r="A726" t="s">
        <v>67</v>
      </c>
      <c r="B726" t="s">
        <v>68</v>
      </c>
      <c r="C726">
        <v>18763</v>
      </c>
      <c r="D726" s="1">
        <v>40094</v>
      </c>
      <c r="E726" s="1">
        <v>42699</v>
      </c>
      <c r="F726">
        <v>215442</v>
      </c>
      <c r="G726" t="s">
        <v>10</v>
      </c>
      <c r="H726" s="2">
        <v>42699.432280092595</v>
      </c>
      <c r="I726">
        <f t="shared" si="25"/>
        <v>2605</v>
      </c>
      <c r="J726">
        <f t="shared" si="24"/>
        <v>6</v>
      </c>
    </row>
    <row r="727" spans="1:10" x14ac:dyDescent="0.3">
      <c r="A727" t="s">
        <v>67</v>
      </c>
      <c r="B727" t="s">
        <v>68</v>
      </c>
      <c r="C727">
        <v>18763</v>
      </c>
      <c r="D727" s="1">
        <v>40094</v>
      </c>
      <c r="E727" s="1">
        <v>42829</v>
      </c>
      <c r="F727">
        <v>226583</v>
      </c>
      <c r="G727" t="s">
        <v>10</v>
      </c>
      <c r="H727" s="2">
        <v>42829.320659722223</v>
      </c>
      <c r="I727">
        <f t="shared" si="25"/>
        <v>2735</v>
      </c>
      <c r="J727">
        <f t="shared" ref="J727:J790" si="26">IF(C727=C726,J726+1,1)</f>
        <v>7</v>
      </c>
    </row>
    <row r="728" spans="1:10" x14ac:dyDescent="0.3">
      <c r="A728" t="s">
        <v>67</v>
      </c>
      <c r="B728" t="s">
        <v>79</v>
      </c>
      <c r="C728">
        <v>18764</v>
      </c>
      <c r="D728" s="1">
        <v>40094</v>
      </c>
      <c r="E728" s="1">
        <v>42579</v>
      </c>
      <c r="F728">
        <v>205770</v>
      </c>
      <c r="G728" t="s">
        <v>22</v>
      </c>
      <c r="H728" s="2">
        <v>42579.296747685185</v>
      </c>
      <c r="I728">
        <f t="shared" si="25"/>
        <v>2485</v>
      </c>
      <c r="J728">
        <f t="shared" si="26"/>
        <v>1</v>
      </c>
    </row>
    <row r="729" spans="1:10" x14ac:dyDescent="0.3">
      <c r="A729" t="s">
        <v>67</v>
      </c>
      <c r="B729" t="s">
        <v>79</v>
      </c>
      <c r="C729">
        <v>18764</v>
      </c>
      <c r="D729" s="1">
        <v>40094</v>
      </c>
      <c r="E729" s="1">
        <v>42699</v>
      </c>
      <c r="F729">
        <v>215423</v>
      </c>
      <c r="G729" t="s">
        <v>22</v>
      </c>
      <c r="H729" s="2">
        <v>42699.418703703705</v>
      </c>
      <c r="I729">
        <f t="shared" si="25"/>
        <v>2605</v>
      </c>
      <c r="J729">
        <f t="shared" si="26"/>
        <v>2</v>
      </c>
    </row>
    <row r="730" spans="1:10" x14ac:dyDescent="0.3">
      <c r="A730" t="s">
        <v>93</v>
      </c>
      <c r="B730" t="s">
        <v>96</v>
      </c>
      <c r="C730">
        <v>19740</v>
      </c>
      <c r="D730" s="1">
        <v>40136</v>
      </c>
      <c r="E730" s="1">
        <v>42392</v>
      </c>
      <c r="F730">
        <v>184789</v>
      </c>
      <c r="G730" t="s">
        <v>10</v>
      </c>
      <c r="H730" s="2">
        <v>42392.372916666667</v>
      </c>
      <c r="I730">
        <f t="shared" si="25"/>
        <v>2256</v>
      </c>
      <c r="J730">
        <f t="shared" si="26"/>
        <v>1</v>
      </c>
    </row>
    <row r="731" spans="1:10" x14ac:dyDescent="0.3">
      <c r="A731" t="s">
        <v>93</v>
      </c>
      <c r="B731" t="s">
        <v>96</v>
      </c>
      <c r="C731">
        <v>19740</v>
      </c>
      <c r="D731" s="1">
        <v>40136</v>
      </c>
      <c r="E731" s="1">
        <v>42454</v>
      </c>
      <c r="F731">
        <v>190330</v>
      </c>
      <c r="G731" t="s">
        <v>10</v>
      </c>
      <c r="H731" s="2">
        <v>42454.395613425928</v>
      </c>
      <c r="I731">
        <f t="shared" si="25"/>
        <v>2318</v>
      </c>
      <c r="J731">
        <f t="shared" si="26"/>
        <v>2</v>
      </c>
    </row>
    <row r="732" spans="1:10" x14ac:dyDescent="0.3">
      <c r="A732" t="s">
        <v>93</v>
      </c>
      <c r="B732" t="s">
        <v>96</v>
      </c>
      <c r="C732">
        <v>19740</v>
      </c>
      <c r="D732" s="1">
        <v>40136</v>
      </c>
      <c r="E732" s="1">
        <v>42515</v>
      </c>
      <c r="F732">
        <v>197242</v>
      </c>
      <c r="G732" t="s">
        <v>10</v>
      </c>
      <c r="H732" s="2">
        <v>42515.509247685186</v>
      </c>
      <c r="I732">
        <f t="shared" si="25"/>
        <v>2379</v>
      </c>
      <c r="J732">
        <f t="shared" si="26"/>
        <v>3</v>
      </c>
    </row>
    <row r="733" spans="1:10" x14ac:dyDescent="0.3">
      <c r="A733" t="s">
        <v>93</v>
      </c>
      <c r="B733" t="s">
        <v>96</v>
      </c>
      <c r="C733">
        <v>19740</v>
      </c>
      <c r="D733" s="1">
        <v>40136</v>
      </c>
      <c r="E733" s="1">
        <v>42571</v>
      </c>
      <c r="F733">
        <v>204132</v>
      </c>
      <c r="G733" t="s">
        <v>10</v>
      </c>
      <c r="H733" s="2">
        <v>42571.561296296299</v>
      </c>
      <c r="I733">
        <f t="shared" si="25"/>
        <v>2435</v>
      </c>
      <c r="J733">
        <f t="shared" si="26"/>
        <v>4</v>
      </c>
    </row>
    <row r="734" spans="1:10" x14ac:dyDescent="0.3">
      <c r="A734" t="s">
        <v>93</v>
      </c>
      <c r="B734" t="s">
        <v>96</v>
      </c>
      <c r="C734">
        <v>19740</v>
      </c>
      <c r="D734" s="1">
        <v>40136</v>
      </c>
      <c r="E734" s="1">
        <v>42636</v>
      </c>
      <c r="F734">
        <v>211017</v>
      </c>
      <c r="G734" t="s">
        <v>10</v>
      </c>
      <c r="H734" s="2">
        <v>42636.595625000002</v>
      </c>
      <c r="I734">
        <f t="shared" si="25"/>
        <v>2500</v>
      </c>
      <c r="J734">
        <f t="shared" si="26"/>
        <v>5</v>
      </c>
    </row>
    <row r="735" spans="1:10" x14ac:dyDescent="0.3">
      <c r="A735" t="s">
        <v>93</v>
      </c>
      <c r="B735" t="s">
        <v>96</v>
      </c>
      <c r="C735">
        <v>19740</v>
      </c>
      <c r="D735" s="1">
        <v>40136</v>
      </c>
      <c r="E735" s="1">
        <v>42699</v>
      </c>
      <c r="F735">
        <v>215505</v>
      </c>
      <c r="G735" t="s">
        <v>10</v>
      </c>
      <c r="H735" s="2">
        <v>42699.484074074076</v>
      </c>
      <c r="I735">
        <f t="shared" si="25"/>
        <v>2563</v>
      </c>
      <c r="J735">
        <f t="shared" si="26"/>
        <v>6</v>
      </c>
    </row>
    <row r="736" spans="1:10" x14ac:dyDescent="0.3">
      <c r="A736" t="s">
        <v>93</v>
      </c>
      <c r="B736" t="s">
        <v>96</v>
      </c>
      <c r="C736">
        <v>19740</v>
      </c>
      <c r="D736" s="1">
        <v>40136</v>
      </c>
      <c r="E736" s="1">
        <v>42829</v>
      </c>
      <c r="F736">
        <v>226600</v>
      </c>
      <c r="G736" t="s">
        <v>10</v>
      </c>
      <c r="H736" s="2">
        <v>42829.328182870369</v>
      </c>
      <c r="I736">
        <f t="shared" si="25"/>
        <v>2693</v>
      </c>
      <c r="J736">
        <f t="shared" si="26"/>
        <v>7</v>
      </c>
    </row>
    <row r="737" spans="1:10" x14ac:dyDescent="0.3">
      <c r="A737" t="s">
        <v>93</v>
      </c>
      <c r="B737" t="s">
        <v>97</v>
      </c>
      <c r="C737">
        <v>19741</v>
      </c>
      <c r="D737" s="1">
        <v>40136</v>
      </c>
      <c r="E737" s="1">
        <v>42392</v>
      </c>
      <c r="F737">
        <v>184790</v>
      </c>
      <c r="G737" t="s">
        <v>10</v>
      </c>
      <c r="H737" s="2">
        <v>42392.37295138889</v>
      </c>
      <c r="I737">
        <f t="shared" si="25"/>
        <v>2256</v>
      </c>
      <c r="J737">
        <f t="shared" si="26"/>
        <v>1</v>
      </c>
    </row>
    <row r="738" spans="1:10" x14ac:dyDescent="0.3">
      <c r="A738" t="s">
        <v>93</v>
      </c>
      <c r="B738" t="s">
        <v>97</v>
      </c>
      <c r="C738">
        <v>19741</v>
      </c>
      <c r="D738" s="1">
        <v>40136</v>
      </c>
      <c r="E738" s="1">
        <v>42454</v>
      </c>
      <c r="F738">
        <v>190331</v>
      </c>
      <c r="G738" t="s">
        <v>10</v>
      </c>
      <c r="H738" s="2">
        <v>42454.395648148151</v>
      </c>
      <c r="I738">
        <f t="shared" si="25"/>
        <v>2318</v>
      </c>
      <c r="J738">
        <f t="shared" si="26"/>
        <v>2</v>
      </c>
    </row>
    <row r="739" spans="1:10" x14ac:dyDescent="0.3">
      <c r="A739" t="s">
        <v>93</v>
      </c>
      <c r="B739" t="s">
        <v>97</v>
      </c>
      <c r="C739">
        <v>19741</v>
      </c>
      <c r="D739" s="1">
        <v>40136</v>
      </c>
      <c r="E739" s="1">
        <v>42515</v>
      </c>
      <c r="F739">
        <v>197243</v>
      </c>
      <c r="G739" t="s">
        <v>10</v>
      </c>
      <c r="H739" s="2">
        <v>42515.509293981479</v>
      </c>
      <c r="I739">
        <f t="shared" si="25"/>
        <v>2379</v>
      </c>
      <c r="J739">
        <f t="shared" si="26"/>
        <v>3</v>
      </c>
    </row>
    <row r="740" spans="1:10" x14ac:dyDescent="0.3">
      <c r="A740" t="s">
        <v>93</v>
      </c>
      <c r="B740" t="s">
        <v>97</v>
      </c>
      <c r="C740">
        <v>19741</v>
      </c>
      <c r="D740" s="1">
        <v>40136</v>
      </c>
      <c r="E740" s="1">
        <v>42571</v>
      </c>
      <c r="F740">
        <v>204133</v>
      </c>
      <c r="G740" t="s">
        <v>10</v>
      </c>
      <c r="H740" s="2">
        <v>42571.561423611114</v>
      </c>
      <c r="I740">
        <f t="shared" si="25"/>
        <v>2435</v>
      </c>
      <c r="J740">
        <f t="shared" si="26"/>
        <v>4</v>
      </c>
    </row>
    <row r="741" spans="1:10" x14ac:dyDescent="0.3">
      <c r="A741" t="s">
        <v>93</v>
      </c>
      <c r="B741" t="s">
        <v>97</v>
      </c>
      <c r="C741">
        <v>19741</v>
      </c>
      <c r="D741" s="1">
        <v>40136</v>
      </c>
      <c r="E741" s="1">
        <v>42636</v>
      </c>
      <c r="F741">
        <v>211019</v>
      </c>
      <c r="G741" t="s">
        <v>10</v>
      </c>
      <c r="H741" s="2">
        <v>42636.597858796296</v>
      </c>
      <c r="I741">
        <f t="shared" si="25"/>
        <v>2500</v>
      </c>
      <c r="J741">
        <f t="shared" si="26"/>
        <v>5</v>
      </c>
    </row>
    <row r="742" spans="1:10" x14ac:dyDescent="0.3">
      <c r="A742" t="s">
        <v>93</v>
      </c>
      <c r="B742" t="s">
        <v>97</v>
      </c>
      <c r="C742">
        <v>19741</v>
      </c>
      <c r="D742" s="1">
        <v>40136</v>
      </c>
      <c r="E742" s="1">
        <v>42699</v>
      </c>
      <c r="F742">
        <v>215506</v>
      </c>
      <c r="G742" t="s">
        <v>10</v>
      </c>
      <c r="H742" s="2">
        <v>42699.485254629632</v>
      </c>
      <c r="I742">
        <f t="shared" si="25"/>
        <v>2563</v>
      </c>
      <c r="J742">
        <f t="shared" si="26"/>
        <v>6</v>
      </c>
    </row>
    <row r="743" spans="1:10" x14ac:dyDescent="0.3">
      <c r="A743" t="s">
        <v>93</v>
      </c>
      <c r="B743" t="s">
        <v>97</v>
      </c>
      <c r="C743">
        <v>19741</v>
      </c>
      <c r="D743" s="1">
        <v>40136</v>
      </c>
      <c r="E743" s="1">
        <v>42829</v>
      </c>
      <c r="F743">
        <v>226598</v>
      </c>
      <c r="G743" t="s">
        <v>10</v>
      </c>
      <c r="H743" s="2">
        <v>42829.327951388892</v>
      </c>
      <c r="I743">
        <f t="shared" si="25"/>
        <v>2693</v>
      </c>
      <c r="J743">
        <f t="shared" si="26"/>
        <v>7</v>
      </c>
    </row>
    <row r="744" spans="1:10" x14ac:dyDescent="0.3">
      <c r="A744" t="s">
        <v>93</v>
      </c>
      <c r="B744" t="s">
        <v>99</v>
      </c>
      <c r="C744">
        <v>19742</v>
      </c>
      <c r="D744" s="1">
        <v>40136</v>
      </c>
      <c r="E744" s="1">
        <v>42409</v>
      </c>
      <c r="F744">
        <v>187761</v>
      </c>
      <c r="G744" t="s">
        <v>10</v>
      </c>
      <c r="H744" s="2">
        <v>42409.442002314812</v>
      </c>
      <c r="I744">
        <f t="shared" si="25"/>
        <v>2273</v>
      </c>
      <c r="J744">
        <f t="shared" si="26"/>
        <v>1</v>
      </c>
    </row>
    <row r="745" spans="1:10" x14ac:dyDescent="0.3">
      <c r="A745" t="s">
        <v>93</v>
      </c>
      <c r="B745" t="s">
        <v>99</v>
      </c>
      <c r="C745">
        <v>19742</v>
      </c>
      <c r="D745" s="1">
        <v>40136</v>
      </c>
      <c r="E745" s="1">
        <v>42472</v>
      </c>
      <c r="F745">
        <v>194487</v>
      </c>
      <c r="G745" t="s">
        <v>10</v>
      </c>
      <c r="H745" s="2">
        <v>42472.480138888888</v>
      </c>
      <c r="I745">
        <f t="shared" si="25"/>
        <v>2336</v>
      </c>
      <c r="J745">
        <f t="shared" si="26"/>
        <v>2</v>
      </c>
    </row>
    <row r="746" spans="1:10" x14ac:dyDescent="0.3">
      <c r="A746" t="s">
        <v>93</v>
      </c>
      <c r="B746" t="s">
        <v>99</v>
      </c>
      <c r="C746">
        <v>19742</v>
      </c>
      <c r="D746" s="1">
        <v>40136</v>
      </c>
      <c r="E746" s="1">
        <v>42515</v>
      </c>
      <c r="F746">
        <v>197239</v>
      </c>
      <c r="G746" t="s">
        <v>10</v>
      </c>
      <c r="H746" s="2">
        <v>42515.509131944447</v>
      </c>
      <c r="I746">
        <f t="shared" si="25"/>
        <v>2379</v>
      </c>
      <c r="J746">
        <f t="shared" si="26"/>
        <v>3</v>
      </c>
    </row>
    <row r="747" spans="1:10" x14ac:dyDescent="0.3">
      <c r="A747" t="s">
        <v>93</v>
      </c>
      <c r="B747" t="s">
        <v>99</v>
      </c>
      <c r="C747">
        <v>19742</v>
      </c>
      <c r="D747" s="1">
        <v>40136</v>
      </c>
      <c r="E747" s="1">
        <v>42571</v>
      </c>
      <c r="F747">
        <v>204130</v>
      </c>
      <c r="G747" t="s">
        <v>10</v>
      </c>
      <c r="H747" s="2">
        <v>42571.561111111114</v>
      </c>
      <c r="I747">
        <f t="shared" si="25"/>
        <v>2435</v>
      </c>
      <c r="J747">
        <f t="shared" si="26"/>
        <v>4</v>
      </c>
    </row>
    <row r="748" spans="1:10" x14ac:dyDescent="0.3">
      <c r="A748" t="s">
        <v>93</v>
      </c>
      <c r="B748" t="s">
        <v>99</v>
      </c>
      <c r="C748">
        <v>19742</v>
      </c>
      <c r="D748" s="1">
        <v>40136</v>
      </c>
      <c r="E748" s="1">
        <v>42636</v>
      </c>
      <c r="F748">
        <v>211015</v>
      </c>
      <c r="G748" t="s">
        <v>10</v>
      </c>
      <c r="H748" s="2">
        <v>42636.595150462963</v>
      </c>
      <c r="I748">
        <f t="shared" si="25"/>
        <v>2500</v>
      </c>
      <c r="J748">
        <f t="shared" si="26"/>
        <v>5</v>
      </c>
    </row>
    <row r="749" spans="1:10" x14ac:dyDescent="0.3">
      <c r="A749" t="s">
        <v>93</v>
      </c>
      <c r="B749" t="s">
        <v>99</v>
      </c>
      <c r="C749">
        <v>19742</v>
      </c>
      <c r="D749" s="1">
        <v>40136</v>
      </c>
      <c r="E749" s="1">
        <v>42699</v>
      </c>
      <c r="F749">
        <v>215503</v>
      </c>
      <c r="G749" t="s">
        <v>10</v>
      </c>
      <c r="H749" s="2">
        <v>42699.483599537038</v>
      </c>
      <c r="I749">
        <f t="shared" si="25"/>
        <v>2563</v>
      </c>
      <c r="J749">
        <f t="shared" si="26"/>
        <v>6</v>
      </c>
    </row>
    <row r="750" spans="1:10" x14ac:dyDescent="0.3">
      <c r="A750" t="s">
        <v>93</v>
      </c>
      <c r="B750" t="s">
        <v>99</v>
      </c>
      <c r="C750">
        <v>19742</v>
      </c>
      <c r="D750" s="1">
        <v>40136</v>
      </c>
      <c r="E750" s="1">
        <v>42829</v>
      </c>
      <c r="F750">
        <v>226596</v>
      </c>
      <c r="G750" t="s">
        <v>10</v>
      </c>
      <c r="H750" s="2">
        <v>42829.327893518515</v>
      </c>
      <c r="I750">
        <f t="shared" si="25"/>
        <v>2693</v>
      </c>
      <c r="J750">
        <f t="shared" si="26"/>
        <v>7</v>
      </c>
    </row>
    <row r="751" spans="1:10" x14ac:dyDescent="0.3">
      <c r="A751" t="s">
        <v>93</v>
      </c>
      <c r="B751" t="s">
        <v>92</v>
      </c>
      <c r="C751">
        <v>19743</v>
      </c>
      <c r="D751" s="1">
        <v>40136</v>
      </c>
      <c r="E751" s="1">
        <v>42392</v>
      </c>
      <c r="F751">
        <v>184786</v>
      </c>
      <c r="G751" t="s">
        <v>10</v>
      </c>
      <c r="H751" s="2">
        <v>42392.367986111109</v>
      </c>
      <c r="I751">
        <f t="shared" si="25"/>
        <v>2256</v>
      </c>
      <c r="J751">
        <f t="shared" si="26"/>
        <v>1</v>
      </c>
    </row>
    <row r="752" spans="1:10" x14ac:dyDescent="0.3">
      <c r="A752" t="s">
        <v>93</v>
      </c>
      <c r="B752" t="s">
        <v>92</v>
      </c>
      <c r="C752">
        <v>19743</v>
      </c>
      <c r="D752" s="1">
        <v>40136</v>
      </c>
      <c r="E752" s="1">
        <v>42454</v>
      </c>
      <c r="F752">
        <v>190327</v>
      </c>
      <c r="G752" t="s">
        <v>10</v>
      </c>
      <c r="H752" s="2">
        <v>42454.395497685182</v>
      </c>
      <c r="I752">
        <f t="shared" si="25"/>
        <v>2318</v>
      </c>
      <c r="J752">
        <f t="shared" si="26"/>
        <v>2</v>
      </c>
    </row>
    <row r="753" spans="1:10" x14ac:dyDescent="0.3">
      <c r="A753" t="s">
        <v>93</v>
      </c>
      <c r="B753" t="s">
        <v>92</v>
      </c>
      <c r="C753">
        <v>19743</v>
      </c>
      <c r="D753" s="1">
        <v>40136</v>
      </c>
      <c r="E753" s="1">
        <v>42515</v>
      </c>
      <c r="F753">
        <v>197237</v>
      </c>
      <c r="G753" t="s">
        <v>10</v>
      </c>
      <c r="H753" s="2">
        <v>42515.508993055555</v>
      </c>
      <c r="I753">
        <f t="shared" si="25"/>
        <v>2379</v>
      </c>
      <c r="J753">
        <f t="shared" si="26"/>
        <v>3</v>
      </c>
    </row>
    <row r="754" spans="1:10" x14ac:dyDescent="0.3">
      <c r="A754" t="s">
        <v>93</v>
      </c>
      <c r="B754" t="s">
        <v>92</v>
      </c>
      <c r="C754">
        <v>19743</v>
      </c>
      <c r="D754" s="1">
        <v>40136</v>
      </c>
      <c r="E754" s="1">
        <v>42581</v>
      </c>
      <c r="F754">
        <v>206235</v>
      </c>
      <c r="G754" t="s">
        <v>10</v>
      </c>
      <c r="H754" s="2">
        <v>42581.1643287037</v>
      </c>
      <c r="I754">
        <f t="shared" si="25"/>
        <v>2445</v>
      </c>
      <c r="J754">
        <f t="shared" si="26"/>
        <v>4</v>
      </c>
    </row>
    <row r="755" spans="1:10" x14ac:dyDescent="0.3">
      <c r="A755" t="s">
        <v>93</v>
      </c>
      <c r="B755" t="s">
        <v>92</v>
      </c>
      <c r="C755">
        <v>19743</v>
      </c>
      <c r="D755" s="1">
        <v>40136</v>
      </c>
      <c r="E755" s="1">
        <v>42636</v>
      </c>
      <c r="F755">
        <v>211013</v>
      </c>
      <c r="G755" t="s">
        <v>10</v>
      </c>
      <c r="H755" s="2">
        <v>42636.595046296294</v>
      </c>
      <c r="I755">
        <f t="shared" si="25"/>
        <v>2500</v>
      </c>
      <c r="J755">
        <f t="shared" si="26"/>
        <v>5</v>
      </c>
    </row>
    <row r="756" spans="1:10" x14ac:dyDescent="0.3">
      <c r="A756" t="s">
        <v>93</v>
      </c>
      <c r="B756" t="s">
        <v>92</v>
      </c>
      <c r="C756">
        <v>19743</v>
      </c>
      <c r="D756" s="1">
        <v>40136</v>
      </c>
      <c r="E756" s="1">
        <v>42699</v>
      </c>
      <c r="F756">
        <v>215501</v>
      </c>
      <c r="G756" t="s">
        <v>10</v>
      </c>
      <c r="H756" s="2">
        <v>42699.483437499999</v>
      </c>
      <c r="I756">
        <f t="shared" si="25"/>
        <v>2563</v>
      </c>
      <c r="J756">
        <f t="shared" si="26"/>
        <v>6</v>
      </c>
    </row>
    <row r="757" spans="1:10" x14ac:dyDescent="0.3">
      <c r="A757" t="s">
        <v>93</v>
      </c>
      <c r="B757" t="s">
        <v>92</v>
      </c>
      <c r="C757">
        <v>19743</v>
      </c>
      <c r="D757" s="1">
        <v>40136</v>
      </c>
      <c r="E757" s="1">
        <v>42829</v>
      </c>
      <c r="F757">
        <v>226594</v>
      </c>
      <c r="G757" t="s">
        <v>10</v>
      </c>
      <c r="H757" s="2">
        <v>42829.3278125</v>
      </c>
      <c r="I757">
        <f t="shared" si="25"/>
        <v>2693</v>
      </c>
      <c r="J757">
        <f t="shared" si="26"/>
        <v>7</v>
      </c>
    </row>
    <row r="758" spans="1:10" x14ac:dyDescent="0.3">
      <c r="A758" t="s">
        <v>93</v>
      </c>
      <c r="B758" t="s">
        <v>94</v>
      </c>
      <c r="C758">
        <v>19744</v>
      </c>
      <c r="D758" s="1">
        <v>40136</v>
      </c>
      <c r="E758" s="1">
        <v>42392</v>
      </c>
      <c r="F758">
        <v>184787</v>
      </c>
      <c r="G758" t="s">
        <v>10</v>
      </c>
      <c r="H758" s="2">
        <v>42392.368854166663</v>
      </c>
      <c r="I758">
        <f t="shared" si="25"/>
        <v>2256</v>
      </c>
      <c r="J758">
        <f t="shared" si="26"/>
        <v>1</v>
      </c>
    </row>
    <row r="759" spans="1:10" x14ac:dyDescent="0.3">
      <c r="A759" t="s">
        <v>93</v>
      </c>
      <c r="B759" t="s">
        <v>94</v>
      </c>
      <c r="C759">
        <v>19744</v>
      </c>
      <c r="D759" s="1">
        <v>40136</v>
      </c>
      <c r="E759" s="1">
        <v>42454</v>
      </c>
      <c r="F759">
        <v>190328</v>
      </c>
      <c r="G759" t="s">
        <v>10</v>
      </c>
      <c r="H759" s="2">
        <v>42454.395532407405</v>
      </c>
      <c r="I759">
        <f t="shared" si="25"/>
        <v>2318</v>
      </c>
      <c r="J759">
        <f t="shared" si="26"/>
        <v>2</v>
      </c>
    </row>
    <row r="760" spans="1:10" x14ac:dyDescent="0.3">
      <c r="A760" t="s">
        <v>93</v>
      </c>
      <c r="B760" t="s">
        <v>94</v>
      </c>
      <c r="C760">
        <v>19744</v>
      </c>
      <c r="D760" s="1">
        <v>40136</v>
      </c>
      <c r="E760" s="1">
        <v>42515</v>
      </c>
      <c r="F760">
        <v>197238</v>
      </c>
      <c r="G760" t="s">
        <v>10</v>
      </c>
      <c r="H760" s="2">
        <v>42515.509050925924</v>
      </c>
      <c r="I760">
        <f t="shared" si="25"/>
        <v>2379</v>
      </c>
      <c r="J760">
        <f t="shared" si="26"/>
        <v>3</v>
      </c>
    </row>
    <row r="761" spans="1:10" x14ac:dyDescent="0.3">
      <c r="A761" t="s">
        <v>93</v>
      </c>
      <c r="B761" t="s">
        <v>94</v>
      </c>
      <c r="C761">
        <v>19744</v>
      </c>
      <c r="D761" s="1">
        <v>40136</v>
      </c>
      <c r="E761" s="1">
        <v>42571</v>
      </c>
      <c r="F761">
        <v>204129</v>
      </c>
      <c r="G761" t="s">
        <v>10</v>
      </c>
      <c r="H761" s="2">
        <v>42571.561018518521</v>
      </c>
      <c r="I761">
        <f t="shared" si="25"/>
        <v>2435</v>
      </c>
      <c r="J761">
        <f t="shared" si="26"/>
        <v>4</v>
      </c>
    </row>
    <row r="762" spans="1:10" x14ac:dyDescent="0.3">
      <c r="A762" t="s">
        <v>93</v>
      </c>
      <c r="B762" t="s">
        <v>94</v>
      </c>
      <c r="C762">
        <v>19744</v>
      </c>
      <c r="D762" s="1">
        <v>40136</v>
      </c>
      <c r="E762" s="1">
        <v>42636</v>
      </c>
      <c r="F762">
        <v>211014</v>
      </c>
      <c r="G762" t="s">
        <v>10</v>
      </c>
      <c r="H762" s="2">
        <v>42636.595104166663</v>
      </c>
      <c r="I762">
        <f t="shared" si="25"/>
        <v>2500</v>
      </c>
      <c r="J762">
        <f t="shared" si="26"/>
        <v>5</v>
      </c>
    </row>
    <row r="763" spans="1:10" x14ac:dyDescent="0.3">
      <c r="A763" t="s">
        <v>93</v>
      </c>
      <c r="B763" t="s">
        <v>94</v>
      </c>
      <c r="C763">
        <v>19744</v>
      </c>
      <c r="D763" s="1">
        <v>40136</v>
      </c>
      <c r="E763" s="1">
        <v>42699</v>
      </c>
      <c r="F763">
        <v>215502</v>
      </c>
      <c r="G763" t="s">
        <v>10</v>
      </c>
      <c r="H763" s="2">
        <v>42699.483483796299</v>
      </c>
      <c r="I763">
        <f t="shared" si="25"/>
        <v>2563</v>
      </c>
      <c r="J763">
        <f t="shared" si="26"/>
        <v>6</v>
      </c>
    </row>
    <row r="764" spans="1:10" x14ac:dyDescent="0.3">
      <c r="A764" t="s">
        <v>93</v>
      </c>
      <c r="B764" t="s">
        <v>94</v>
      </c>
      <c r="C764">
        <v>19744</v>
      </c>
      <c r="D764" s="1">
        <v>40136</v>
      </c>
      <c r="E764" s="1">
        <v>42829</v>
      </c>
      <c r="F764">
        <v>226595</v>
      </c>
      <c r="G764" t="s">
        <v>10</v>
      </c>
      <c r="H764" s="2">
        <v>42829.327847222223</v>
      </c>
      <c r="I764">
        <f t="shared" si="25"/>
        <v>2693</v>
      </c>
      <c r="J764">
        <f t="shared" si="26"/>
        <v>7</v>
      </c>
    </row>
    <row r="765" spans="1:10" x14ac:dyDescent="0.3">
      <c r="A765" t="s">
        <v>93</v>
      </c>
      <c r="B765" t="s">
        <v>95</v>
      </c>
      <c r="C765">
        <v>19745</v>
      </c>
      <c r="D765" s="1">
        <v>40136</v>
      </c>
      <c r="E765" s="1">
        <v>42392</v>
      </c>
      <c r="F765">
        <v>184788</v>
      </c>
      <c r="G765" t="s">
        <v>10</v>
      </c>
      <c r="H765" s="2">
        <v>42392.368888888886</v>
      </c>
      <c r="I765">
        <f t="shared" si="25"/>
        <v>2256</v>
      </c>
      <c r="J765">
        <f t="shared" si="26"/>
        <v>1</v>
      </c>
    </row>
    <row r="766" spans="1:10" x14ac:dyDescent="0.3">
      <c r="A766" t="s">
        <v>93</v>
      </c>
      <c r="B766" t="s">
        <v>95</v>
      </c>
      <c r="C766">
        <v>19745</v>
      </c>
      <c r="D766" s="1">
        <v>40136</v>
      </c>
      <c r="E766" s="1">
        <v>42454</v>
      </c>
      <c r="F766">
        <v>190329</v>
      </c>
      <c r="G766" t="s">
        <v>10</v>
      </c>
      <c r="H766" s="2">
        <v>42454.395567129628</v>
      </c>
      <c r="I766">
        <f t="shared" si="25"/>
        <v>2318</v>
      </c>
      <c r="J766">
        <f t="shared" si="26"/>
        <v>2</v>
      </c>
    </row>
    <row r="767" spans="1:10" x14ac:dyDescent="0.3">
      <c r="A767" t="s">
        <v>93</v>
      </c>
      <c r="B767" t="s">
        <v>95</v>
      </c>
      <c r="C767">
        <v>19745</v>
      </c>
      <c r="D767" s="1">
        <v>40136</v>
      </c>
      <c r="E767" s="1">
        <v>42515</v>
      </c>
      <c r="F767">
        <v>197241</v>
      </c>
      <c r="G767" t="s">
        <v>10</v>
      </c>
      <c r="H767" s="2">
        <v>42515.509201388886</v>
      </c>
      <c r="I767">
        <f t="shared" si="25"/>
        <v>2379</v>
      </c>
      <c r="J767">
        <f t="shared" si="26"/>
        <v>3</v>
      </c>
    </row>
    <row r="768" spans="1:10" x14ac:dyDescent="0.3">
      <c r="A768" t="s">
        <v>93</v>
      </c>
      <c r="B768" t="s">
        <v>95</v>
      </c>
      <c r="C768">
        <v>19745</v>
      </c>
      <c r="D768" s="1">
        <v>40136</v>
      </c>
      <c r="E768" s="1">
        <v>42571</v>
      </c>
      <c r="F768">
        <v>204131</v>
      </c>
      <c r="G768" t="s">
        <v>10</v>
      </c>
      <c r="H768" s="2">
        <v>42571.561192129629</v>
      </c>
      <c r="I768">
        <f t="shared" si="25"/>
        <v>2435</v>
      </c>
      <c r="J768">
        <f t="shared" si="26"/>
        <v>4</v>
      </c>
    </row>
    <row r="769" spans="1:10" x14ac:dyDescent="0.3">
      <c r="A769" t="s">
        <v>93</v>
      </c>
      <c r="B769" t="s">
        <v>95</v>
      </c>
      <c r="C769">
        <v>19745</v>
      </c>
      <c r="D769" s="1">
        <v>40136</v>
      </c>
      <c r="E769" s="1">
        <v>42636</v>
      </c>
      <c r="F769">
        <v>211016</v>
      </c>
      <c r="G769" t="s">
        <v>10</v>
      </c>
      <c r="H769" s="2">
        <v>42636.595543981479</v>
      </c>
      <c r="I769">
        <f t="shared" si="25"/>
        <v>2500</v>
      </c>
      <c r="J769">
        <f t="shared" si="26"/>
        <v>5</v>
      </c>
    </row>
    <row r="770" spans="1:10" x14ac:dyDescent="0.3">
      <c r="A770" t="s">
        <v>93</v>
      </c>
      <c r="B770" t="s">
        <v>95</v>
      </c>
      <c r="C770">
        <v>19745</v>
      </c>
      <c r="D770" s="1">
        <v>40136</v>
      </c>
      <c r="E770" s="1">
        <v>42699</v>
      </c>
      <c r="F770">
        <v>215504</v>
      </c>
      <c r="G770" t="s">
        <v>10</v>
      </c>
      <c r="H770" s="2">
        <v>42699.483680555553</v>
      </c>
      <c r="I770">
        <f t="shared" ref="I770:I833" si="27">DATEDIF(D770,E770,"D")</f>
        <v>2563</v>
      </c>
      <c r="J770">
        <f t="shared" si="26"/>
        <v>6</v>
      </c>
    </row>
    <row r="771" spans="1:10" x14ac:dyDescent="0.3">
      <c r="A771" t="s">
        <v>93</v>
      </c>
      <c r="B771" t="s">
        <v>95</v>
      </c>
      <c r="C771">
        <v>19745</v>
      </c>
      <c r="D771" s="1">
        <v>40136</v>
      </c>
      <c r="E771" s="1">
        <v>42829</v>
      </c>
      <c r="F771">
        <v>226597</v>
      </c>
      <c r="G771" t="s">
        <v>10</v>
      </c>
      <c r="H771" s="2">
        <v>42829.327928240738</v>
      </c>
      <c r="I771">
        <f t="shared" si="27"/>
        <v>2693</v>
      </c>
      <c r="J771">
        <f t="shared" si="26"/>
        <v>7</v>
      </c>
    </row>
    <row r="772" spans="1:10" x14ac:dyDescent="0.3">
      <c r="A772" t="s">
        <v>93</v>
      </c>
      <c r="B772" t="s">
        <v>98</v>
      </c>
      <c r="C772">
        <v>19746</v>
      </c>
      <c r="D772" s="1">
        <v>40136</v>
      </c>
      <c r="E772" s="1">
        <v>42392</v>
      </c>
      <c r="F772">
        <v>184791</v>
      </c>
      <c r="G772" t="s">
        <v>10</v>
      </c>
      <c r="H772" s="2">
        <v>42392.373495370368</v>
      </c>
      <c r="I772">
        <f t="shared" si="27"/>
        <v>2256</v>
      </c>
      <c r="J772">
        <f t="shared" si="26"/>
        <v>1</v>
      </c>
    </row>
    <row r="773" spans="1:10" x14ac:dyDescent="0.3">
      <c r="A773" t="s">
        <v>93</v>
      </c>
      <c r="B773" t="s">
        <v>98</v>
      </c>
      <c r="C773">
        <v>19746</v>
      </c>
      <c r="D773" s="1">
        <v>40136</v>
      </c>
      <c r="E773" s="1">
        <v>42454</v>
      </c>
      <c r="F773">
        <v>190332</v>
      </c>
      <c r="G773" t="s">
        <v>10</v>
      </c>
      <c r="H773" s="2">
        <v>42454.395729166667</v>
      </c>
      <c r="I773">
        <f t="shared" si="27"/>
        <v>2318</v>
      </c>
      <c r="J773">
        <f t="shared" si="26"/>
        <v>2</v>
      </c>
    </row>
    <row r="774" spans="1:10" x14ac:dyDescent="0.3">
      <c r="A774" t="s">
        <v>93</v>
      </c>
      <c r="B774" t="s">
        <v>98</v>
      </c>
      <c r="C774">
        <v>19746</v>
      </c>
      <c r="D774" s="1">
        <v>40136</v>
      </c>
      <c r="E774" s="1">
        <v>42515</v>
      </c>
      <c r="F774">
        <v>197244</v>
      </c>
      <c r="G774" t="s">
        <v>10</v>
      </c>
      <c r="H774" s="2">
        <v>42515.510069444441</v>
      </c>
      <c r="I774">
        <f t="shared" si="27"/>
        <v>2379</v>
      </c>
      <c r="J774">
        <f t="shared" si="26"/>
        <v>3</v>
      </c>
    </row>
    <row r="775" spans="1:10" x14ac:dyDescent="0.3">
      <c r="A775" t="s">
        <v>93</v>
      </c>
      <c r="B775" t="s">
        <v>98</v>
      </c>
      <c r="C775">
        <v>19746</v>
      </c>
      <c r="D775" s="1">
        <v>40136</v>
      </c>
      <c r="E775" s="1">
        <v>42571</v>
      </c>
      <c r="F775">
        <v>204134</v>
      </c>
      <c r="G775" t="s">
        <v>10</v>
      </c>
      <c r="H775" s="2">
        <v>42571.561666666668</v>
      </c>
      <c r="I775">
        <f t="shared" si="27"/>
        <v>2435</v>
      </c>
      <c r="J775">
        <f t="shared" si="26"/>
        <v>4</v>
      </c>
    </row>
    <row r="776" spans="1:10" x14ac:dyDescent="0.3">
      <c r="A776" t="s">
        <v>93</v>
      </c>
      <c r="B776" t="s">
        <v>98</v>
      </c>
      <c r="C776">
        <v>19746</v>
      </c>
      <c r="D776" s="1">
        <v>40136</v>
      </c>
      <c r="E776" s="1">
        <v>42636</v>
      </c>
      <c r="F776">
        <v>211021</v>
      </c>
      <c r="G776" t="s">
        <v>10</v>
      </c>
      <c r="H776" s="2">
        <v>42636.597939814812</v>
      </c>
      <c r="I776">
        <f t="shared" si="27"/>
        <v>2500</v>
      </c>
      <c r="J776">
        <f t="shared" si="26"/>
        <v>5</v>
      </c>
    </row>
    <row r="777" spans="1:10" x14ac:dyDescent="0.3">
      <c r="A777" t="s">
        <v>93</v>
      </c>
      <c r="B777" t="s">
        <v>98</v>
      </c>
      <c r="C777">
        <v>19746</v>
      </c>
      <c r="D777" s="1">
        <v>40136</v>
      </c>
      <c r="E777" s="1">
        <v>42699</v>
      </c>
      <c r="F777">
        <v>215508</v>
      </c>
      <c r="G777" t="s">
        <v>10</v>
      </c>
      <c r="H777" s="2">
        <v>42699.495682870373</v>
      </c>
      <c r="I777">
        <f t="shared" si="27"/>
        <v>2563</v>
      </c>
      <c r="J777">
        <f t="shared" si="26"/>
        <v>6</v>
      </c>
    </row>
    <row r="778" spans="1:10" x14ac:dyDescent="0.3">
      <c r="A778" t="s">
        <v>93</v>
      </c>
      <c r="B778" t="s">
        <v>98</v>
      </c>
      <c r="C778">
        <v>19746</v>
      </c>
      <c r="D778" s="1">
        <v>40136</v>
      </c>
      <c r="E778" s="1">
        <v>42829</v>
      </c>
      <c r="F778">
        <v>226599</v>
      </c>
      <c r="G778" t="s">
        <v>10</v>
      </c>
      <c r="H778" s="2">
        <v>42829.327974537038</v>
      </c>
      <c r="I778">
        <f t="shared" si="27"/>
        <v>2693</v>
      </c>
      <c r="J778">
        <f t="shared" si="26"/>
        <v>7</v>
      </c>
    </row>
    <row r="779" spans="1:10" x14ac:dyDescent="0.3">
      <c r="A779" t="s">
        <v>93</v>
      </c>
      <c r="B779" t="s">
        <v>100</v>
      </c>
      <c r="C779">
        <v>19747</v>
      </c>
      <c r="D779" s="1">
        <v>40136</v>
      </c>
      <c r="E779" s="1">
        <v>42409</v>
      </c>
      <c r="F779">
        <v>187762</v>
      </c>
      <c r="G779" t="s">
        <v>10</v>
      </c>
      <c r="H779" s="2">
        <v>42409.442071759258</v>
      </c>
      <c r="I779">
        <f t="shared" si="27"/>
        <v>2273</v>
      </c>
      <c r="J779">
        <f t="shared" si="26"/>
        <v>1</v>
      </c>
    </row>
    <row r="780" spans="1:10" x14ac:dyDescent="0.3">
      <c r="A780" t="s">
        <v>93</v>
      </c>
      <c r="B780" t="s">
        <v>100</v>
      </c>
      <c r="C780">
        <v>19747</v>
      </c>
      <c r="D780" s="1">
        <v>40136</v>
      </c>
      <c r="E780" s="1">
        <v>42579</v>
      </c>
      <c r="F780">
        <v>205781</v>
      </c>
      <c r="G780" t="s">
        <v>22</v>
      </c>
      <c r="H780" s="2">
        <v>42579.300104166665</v>
      </c>
      <c r="I780">
        <f t="shared" si="27"/>
        <v>2443</v>
      </c>
      <c r="J780">
        <f t="shared" si="26"/>
        <v>2</v>
      </c>
    </row>
    <row r="781" spans="1:10" x14ac:dyDescent="0.3">
      <c r="A781" t="s">
        <v>93</v>
      </c>
      <c r="B781" t="s">
        <v>100</v>
      </c>
      <c r="C781">
        <v>19747</v>
      </c>
      <c r="D781" s="1">
        <v>40136</v>
      </c>
      <c r="E781" s="1">
        <v>42699</v>
      </c>
      <c r="F781">
        <v>215496</v>
      </c>
      <c r="G781" t="s">
        <v>22</v>
      </c>
      <c r="H781" s="2">
        <v>42699.473819444444</v>
      </c>
      <c r="I781">
        <f t="shared" si="27"/>
        <v>2563</v>
      </c>
      <c r="J781">
        <f t="shared" si="26"/>
        <v>3</v>
      </c>
    </row>
    <row r="782" spans="1:10" x14ac:dyDescent="0.3">
      <c r="A782" t="s">
        <v>117</v>
      </c>
      <c r="B782" t="s">
        <v>120</v>
      </c>
      <c r="C782">
        <v>19750</v>
      </c>
      <c r="D782" s="1">
        <v>40137</v>
      </c>
      <c r="E782" s="1">
        <v>42392</v>
      </c>
      <c r="F782">
        <v>184738</v>
      </c>
      <c r="G782" t="s">
        <v>10</v>
      </c>
      <c r="H782" s="2">
        <v>42392.347233796296</v>
      </c>
      <c r="I782">
        <f t="shared" si="27"/>
        <v>2255</v>
      </c>
      <c r="J782">
        <f t="shared" si="26"/>
        <v>1</v>
      </c>
    </row>
    <row r="783" spans="1:10" x14ac:dyDescent="0.3">
      <c r="A783" t="s">
        <v>117</v>
      </c>
      <c r="B783" t="s">
        <v>120</v>
      </c>
      <c r="C783">
        <v>19750</v>
      </c>
      <c r="D783" s="1">
        <v>40137</v>
      </c>
      <c r="E783" s="1">
        <v>42454</v>
      </c>
      <c r="F783">
        <v>190399</v>
      </c>
      <c r="G783" t="s">
        <v>10</v>
      </c>
      <c r="H783" s="2">
        <v>42454.426550925928</v>
      </c>
      <c r="I783">
        <f t="shared" si="27"/>
        <v>2317</v>
      </c>
      <c r="J783">
        <f t="shared" si="26"/>
        <v>2</v>
      </c>
    </row>
    <row r="784" spans="1:10" x14ac:dyDescent="0.3">
      <c r="A784" t="s">
        <v>117</v>
      </c>
      <c r="B784" t="s">
        <v>120</v>
      </c>
      <c r="C784">
        <v>19750</v>
      </c>
      <c r="D784" s="1">
        <v>40137</v>
      </c>
      <c r="E784" s="1">
        <v>42521</v>
      </c>
      <c r="F784">
        <v>198759</v>
      </c>
      <c r="G784" t="s">
        <v>10</v>
      </c>
      <c r="H784" s="2">
        <v>42521.399074074077</v>
      </c>
      <c r="I784">
        <f t="shared" si="27"/>
        <v>2384</v>
      </c>
      <c r="J784">
        <f t="shared" si="26"/>
        <v>3</v>
      </c>
    </row>
    <row r="785" spans="1:10" x14ac:dyDescent="0.3">
      <c r="A785" t="s">
        <v>117</v>
      </c>
      <c r="B785" t="s">
        <v>120</v>
      </c>
      <c r="C785">
        <v>19750</v>
      </c>
      <c r="D785" s="1">
        <v>40137</v>
      </c>
      <c r="E785" s="1">
        <v>42571</v>
      </c>
      <c r="F785">
        <v>204188</v>
      </c>
      <c r="G785" t="s">
        <v>10</v>
      </c>
      <c r="H785" s="2">
        <v>42571.5856712963</v>
      </c>
      <c r="I785">
        <f t="shared" si="27"/>
        <v>2434</v>
      </c>
      <c r="J785">
        <f t="shared" si="26"/>
        <v>4</v>
      </c>
    </row>
    <row r="786" spans="1:10" x14ac:dyDescent="0.3">
      <c r="A786" t="s">
        <v>117</v>
      </c>
      <c r="B786" t="s">
        <v>120</v>
      </c>
      <c r="C786">
        <v>19750</v>
      </c>
      <c r="D786" s="1">
        <v>40137</v>
      </c>
      <c r="E786" s="1">
        <v>42634</v>
      </c>
      <c r="F786">
        <v>210450</v>
      </c>
      <c r="G786" t="s">
        <v>10</v>
      </c>
      <c r="H786" s="2">
        <v>42634.514374999999</v>
      </c>
      <c r="I786">
        <f t="shared" si="27"/>
        <v>2497</v>
      </c>
      <c r="J786">
        <f t="shared" si="26"/>
        <v>5</v>
      </c>
    </row>
    <row r="787" spans="1:10" x14ac:dyDescent="0.3">
      <c r="A787" t="s">
        <v>117</v>
      </c>
      <c r="B787" t="s">
        <v>120</v>
      </c>
      <c r="C787">
        <v>19750</v>
      </c>
      <c r="D787" s="1">
        <v>40137</v>
      </c>
      <c r="E787" s="1">
        <v>42699</v>
      </c>
      <c r="F787">
        <v>215479</v>
      </c>
      <c r="G787" t="s">
        <v>10</v>
      </c>
      <c r="H787" s="2">
        <v>42699.460694444446</v>
      </c>
      <c r="I787">
        <f t="shared" si="27"/>
        <v>2562</v>
      </c>
      <c r="J787">
        <f t="shared" si="26"/>
        <v>6</v>
      </c>
    </row>
    <row r="788" spans="1:10" x14ac:dyDescent="0.3">
      <c r="A788" t="s">
        <v>117</v>
      </c>
      <c r="B788" t="s">
        <v>120</v>
      </c>
      <c r="C788">
        <v>19750</v>
      </c>
      <c r="D788" s="1">
        <v>40137</v>
      </c>
      <c r="E788" s="1">
        <v>42829</v>
      </c>
      <c r="F788">
        <v>226564</v>
      </c>
      <c r="G788" t="s">
        <v>10</v>
      </c>
      <c r="H788" s="2">
        <v>42829.317025462966</v>
      </c>
      <c r="I788">
        <f t="shared" si="27"/>
        <v>2692</v>
      </c>
      <c r="J788">
        <f t="shared" si="26"/>
        <v>7</v>
      </c>
    </row>
    <row r="789" spans="1:10" x14ac:dyDescent="0.3">
      <c r="A789" t="s">
        <v>117</v>
      </c>
      <c r="B789" t="s">
        <v>121</v>
      </c>
      <c r="C789">
        <v>19751</v>
      </c>
      <c r="D789" s="1">
        <v>40137</v>
      </c>
      <c r="E789" s="1">
        <v>42392</v>
      </c>
      <c r="F789">
        <v>184739</v>
      </c>
      <c r="G789" t="s">
        <v>10</v>
      </c>
      <c r="H789" s="2">
        <v>42392.347314814811</v>
      </c>
      <c r="I789">
        <f t="shared" si="27"/>
        <v>2255</v>
      </c>
      <c r="J789">
        <f t="shared" si="26"/>
        <v>1</v>
      </c>
    </row>
    <row r="790" spans="1:10" x14ac:dyDescent="0.3">
      <c r="A790" t="s">
        <v>117</v>
      </c>
      <c r="B790" t="s">
        <v>121</v>
      </c>
      <c r="C790">
        <v>19751</v>
      </c>
      <c r="D790" s="1">
        <v>40137</v>
      </c>
      <c r="E790" s="1">
        <v>42454</v>
      </c>
      <c r="F790">
        <v>190400</v>
      </c>
      <c r="G790" t="s">
        <v>10</v>
      </c>
      <c r="H790" s="2">
        <v>42454.426678240743</v>
      </c>
      <c r="I790">
        <f t="shared" si="27"/>
        <v>2317</v>
      </c>
      <c r="J790">
        <f t="shared" si="26"/>
        <v>2</v>
      </c>
    </row>
    <row r="791" spans="1:10" x14ac:dyDescent="0.3">
      <c r="A791" t="s">
        <v>117</v>
      </c>
      <c r="B791" t="s">
        <v>121</v>
      </c>
      <c r="C791">
        <v>19751</v>
      </c>
      <c r="D791" s="1">
        <v>40137</v>
      </c>
      <c r="E791" s="1">
        <v>42521</v>
      </c>
      <c r="F791">
        <v>198760</v>
      </c>
      <c r="G791" t="s">
        <v>10</v>
      </c>
      <c r="H791" s="2">
        <v>42521.402141203704</v>
      </c>
      <c r="I791">
        <f t="shared" si="27"/>
        <v>2384</v>
      </c>
      <c r="J791">
        <f t="shared" ref="J791:J854" si="28">IF(C791=C790,J790+1,1)</f>
        <v>3</v>
      </c>
    </row>
    <row r="792" spans="1:10" x14ac:dyDescent="0.3">
      <c r="A792" t="s">
        <v>117</v>
      </c>
      <c r="B792" t="s">
        <v>121</v>
      </c>
      <c r="C792">
        <v>19751</v>
      </c>
      <c r="D792" s="1">
        <v>40137</v>
      </c>
      <c r="E792" s="1">
        <v>42571</v>
      </c>
      <c r="F792">
        <v>204189</v>
      </c>
      <c r="G792" t="s">
        <v>10</v>
      </c>
      <c r="H792" s="2">
        <v>42571.585763888892</v>
      </c>
      <c r="I792">
        <f t="shared" si="27"/>
        <v>2434</v>
      </c>
      <c r="J792">
        <f t="shared" si="28"/>
        <v>4</v>
      </c>
    </row>
    <row r="793" spans="1:10" x14ac:dyDescent="0.3">
      <c r="A793" t="s">
        <v>117</v>
      </c>
      <c r="B793" t="s">
        <v>121</v>
      </c>
      <c r="C793">
        <v>19751</v>
      </c>
      <c r="D793" s="1">
        <v>40137</v>
      </c>
      <c r="E793" s="1">
        <v>42634</v>
      </c>
      <c r="F793">
        <v>210451</v>
      </c>
      <c r="G793" t="s">
        <v>10</v>
      </c>
      <c r="H793" s="2">
        <v>42634.514675925922</v>
      </c>
      <c r="I793">
        <f t="shared" si="27"/>
        <v>2497</v>
      </c>
      <c r="J793">
        <f t="shared" si="28"/>
        <v>5</v>
      </c>
    </row>
    <row r="794" spans="1:10" x14ac:dyDescent="0.3">
      <c r="A794" t="s">
        <v>117</v>
      </c>
      <c r="B794" t="s">
        <v>121</v>
      </c>
      <c r="C794">
        <v>19751</v>
      </c>
      <c r="D794" s="1">
        <v>40137</v>
      </c>
      <c r="E794" s="1">
        <v>42699</v>
      </c>
      <c r="F794">
        <v>215480</v>
      </c>
      <c r="G794" t="s">
        <v>10</v>
      </c>
      <c r="H794" s="2">
        <v>42699.460763888892</v>
      </c>
      <c r="I794">
        <f t="shared" si="27"/>
        <v>2562</v>
      </c>
      <c r="J794">
        <f t="shared" si="28"/>
        <v>6</v>
      </c>
    </row>
    <row r="795" spans="1:10" x14ac:dyDescent="0.3">
      <c r="A795" t="s">
        <v>117</v>
      </c>
      <c r="B795" t="s">
        <v>121</v>
      </c>
      <c r="C795">
        <v>19751</v>
      </c>
      <c r="D795" s="1">
        <v>40137</v>
      </c>
      <c r="E795" s="1">
        <v>42829</v>
      </c>
      <c r="F795">
        <v>226565</v>
      </c>
      <c r="G795" t="s">
        <v>10</v>
      </c>
      <c r="H795" s="2">
        <v>42829.317071759258</v>
      </c>
      <c r="I795">
        <f t="shared" si="27"/>
        <v>2692</v>
      </c>
      <c r="J795">
        <f t="shared" si="28"/>
        <v>7</v>
      </c>
    </row>
    <row r="796" spans="1:10" x14ac:dyDescent="0.3">
      <c r="A796" t="s">
        <v>117</v>
      </c>
      <c r="B796" t="s">
        <v>122</v>
      </c>
      <c r="C796">
        <v>19752</v>
      </c>
      <c r="D796" s="1">
        <v>40137</v>
      </c>
      <c r="E796" s="1">
        <v>42392</v>
      </c>
      <c r="F796">
        <v>184740</v>
      </c>
      <c r="G796" t="s">
        <v>10</v>
      </c>
      <c r="H796" s="2">
        <v>42392.347349537034</v>
      </c>
      <c r="I796">
        <f t="shared" si="27"/>
        <v>2255</v>
      </c>
      <c r="J796">
        <f t="shared" si="28"/>
        <v>1</v>
      </c>
    </row>
    <row r="797" spans="1:10" x14ac:dyDescent="0.3">
      <c r="A797" t="s">
        <v>117</v>
      </c>
      <c r="B797" t="s">
        <v>122</v>
      </c>
      <c r="C797">
        <v>19752</v>
      </c>
      <c r="D797" s="1">
        <v>40137</v>
      </c>
      <c r="E797" s="1">
        <v>42472</v>
      </c>
      <c r="F797">
        <v>194471</v>
      </c>
      <c r="G797" t="s">
        <v>10</v>
      </c>
      <c r="H797" s="2">
        <v>42472.475300925929</v>
      </c>
      <c r="I797">
        <f t="shared" si="27"/>
        <v>2335</v>
      </c>
      <c r="J797">
        <f t="shared" si="28"/>
        <v>2</v>
      </c>
    </row>
    <row r="798" spans="1:10" x14ac:dyDescent="0.3">
      <c r="A798" t="s">
        <v>117</v>
      </c>
      <c r="B798" t="s">
        <v>122</v>
      </c>
      <c r="C798">
        <v>19752</v>
      </c>
      <c r="D798" s="1">
        <v>40137</v>
      </c>
      <c r="E798" s="1">
        <v>42521</v>
      </c>
      <c r="F798">
        <v>198762</v>
      </c>
      <c r="G798" t="s">
        <v>10</v>
      </c>
      <c r="H798" s="2">
        <v>42521.402731481481</v>
      </c>
      <c r="I798">
        <f t="shared" si="27"/>
        <v>2384</v>
      </c>
      <c r="J798">
        <f t="shared" si="28"/>
        <v>3</v>
      </c>
    </row>
    <row r="799" spans="1:10" x14ac:dyDescent="0.3">
      <c r="A799" t="s">
        <v>117</v>
      </c>
      <c r="B799" t="s">
        <v>122</v>
      </c>
      <c r="C799">
        <v>19752</v>
      </c>
      <c r="D799" s="1">
        <v>40137</v>
      </c>
      <c r="E799" s="1">
        <v>42580</v>
      </c>
      <c r="F799">
        <v>206039</v>
      </c>
      <c r="G799" t="s">
        <v>10</v>
      </c>
      <c r="H799" s="2">
        <v>42580.247986111113</v>
      </c>
      <c r="I799">
        <f t="shared" si="27"/>
        <v>2443</v>
      </c>
      <c r="J799">
        <f t="shared" si="28"/>
        <v>4</v>
      </c>
    </row>
    <row r="800" spans="1:10" x14ac:dyDescent="0.3">
      <c r="A800" t="s">
        <v>117</v>
      </c>
      <c r="B800" t="s">
        <v>122</v>
      </c>
      <c r="C800">
        <v>19752</v>
      </c>
      <c r="D800" s="1">
        <v>40137</v>
      </c>
      <c r="E800" s="1">
        <v>42643</v>
      </c>
      <c r="F800">
        <v>211942</v>
      </c>
      <c r="G800" t="s">
        <v>10</v>
      </c>
      <c r="H800" s="2">
        <v>42643.501122685186</v>
      </c>
      <c r="I800">
        <f t="shared" si="27"/>
        <v>2506</v>
      </c>
      <c r="J800">
        <f t="shared" si="28"/>
        <v>5</v>
      </c>
    </row>
    <row r="801" spans="1:10" x14ac:dyDescent="0.3">
      <c r="A801" t="s">
        <v>117</v>
      </c>
      <c r="B801" t="s">
        <v>122</v>
      </c>
      <c r="C801">
        <v>19752</v>
      </c>
      <c r="D801" s="1">
        <v>40137</v>
      </c>
      <c r="E801" s="1">
        <v>42699</v>
      </c>
      <c r="F801">
        <v>215464</v>
      </c>
      <c r="G801" t="s">
        <v>10</v>
      </c>
      <c r="H801" s="2">
        <v>42699.440717592595</v>
      </c>
      <c r="I801">
        <f t="shared" si="27"/>
        <v>2562</v>
      </c>
      <c r="J801">
        <f t="shared" si="28"/>
        <v>6</v>
      </c>
    </row>
    <row r="802" spans="1:10" x14ac:dyDescent="0.3">
      <c r="A802" t="s">
        <v>117</v>
      </c>
      <c r="B802" t="s">
        <v>122</v>
      </c>
      <c r="C802">
        <v>19752</v>
      </c>
      <c r="D802" s="1">
        <v>40137</v>
      </c>
      <c r="E802" s="1">
        <v>42829</v>
      </c>
      <c r="F802">
        <v>226569</v>
      </c>
      <c r="G802" t="s">
        <v>10</v>
      </c>
      <c r="H802" s="2">
        <v>42829.317256944443</v>
      </c>
      <c r="I802">
        <f t="shared" si="27"/>
        <v>2692</v>
      </c>
      <c r="J802">
        <f t="shared" si="28"/>
        <v>7</v>
      </c>
    </row>
    <row r="803" spans="1:10" x14ac:dyDescent="0.3">
      <c r="A803" t="s">
        <v>117</v>
      </c>
      <c r="B803" t="s">
        <v>126</v>
      </c>
      <c r="C803">
        <v>19753</v>
      </c>
      <c r="D803" s="1">
        <v>40137</v>
      </c>
      <c r="E803" s="1">
        <v>42404</v>
      </c>
      <c r="F803">
        <v>187199</v>
      </c>
      <c r="G803" t="s">
        <v>10</v>
      </c>
      <c r="H803" s="2">
        <v>42404.389456018522</v>
      </c>
      <c r="I803">
        <f t="shared" si="27"/>
        <v>2267</v>
      </c>
      <c r="J803">
        <f t="shared" si="28"/>
        <v>1</v>
      </c>
    </row>
    <row r="804" spans="1:10" x14ac:dyDescent="0.3">
      <c r="A804" t="s">
        <v>117</v>
      </c>
      <c r="B804" t="s">
        <v>126</v>
      </c>
      <c r="C804">
        <v>19753</v>
      </c>
      <c r="D804" s="1">
        <v>40137</v>
      </c>
      <c r="E804" s="1">
        <v>42468</v>
      </c>
      <c r="F804">
        <v>193470</v>
      </c>
      <c r="G804" t="s">
        <v>10</v>
      </c>
      <c r="H804" s="2">
        <v>42468.310787037037</v>
      </c>
      <c r="I804">
        <f t="shared" si="27"/>
        <v>2331</v>
      </c>
      <c r="J804">
        <f t="shared" si="28"/>
        <v>2</v>
      </c>
    </row>
    <row r="805" spans="1:10" x14ac:dyDescent="0.3">
      <c r="A805" t="s">
        <v>117</v>
      </c>
      <c r="B805" t="s">
        <v>126</v>
      </c>
      <c r="C805">
        <v>19753</v>
      </c>
      <c r="D805" s="1">
        <v>40137</v>
      </c>
      <c r="E805" s="1">
        <v>42528</v>
      </c>
      <c r="F805">
        <v>200164</v>
      </c>
      <c r="G805" t="s">
        <v>10</v>
      </c>
      <c r="H805" s="2">
        <v>42528.261747685188</v>
      </c>
      <c r="I805">
        <f t="shared" si="27"/>
        <v>2391</v>
      </c>
      <c r="J805">
        <f t="shared" si="28"/>
        <v>3</v>
      </c>
    </row>
    <row r="806" spans="1:10" x14ac:dyDescent="0.3">
      <c r="A806" t="s">
        <v>117</v>
      </c>
      <c r="B806" t="s">
        <v>126</v>
      </c>
      <c r="C806">
        <v>19753</v>
      </c>
      <c r="D806" s="1">
        <v>40137</v>
      </c>
      <c r="E806" s="1">
        <v>42580</v>
      </c>
      <c r="F806">
        <v>206034</v>
      </c>
      <c r="G806" t="s">
        <v>10</v>
      </c>
      <c r="H806" s="2">
        <v>42580.24763888889</v>
      </c>
      <c r="I806">
        <f t="shared" si="27"/>
        <v>2443</v>
      </c>
      <c r="J806">
        <f t="shared" si="28"/>
        <v>4</v>
      </c>
    </row>
    <row r="807" spans="1:10" x14ac:dyDescent="0.3">
      <c r="A807" t="s">
        <v>117</v>
      </c>
      <c r="B807" t="s">
        <v>126</v>
      </c>
      <c r="C807">
        <v>19753</v>
      </c>
      <c r="D807" s="1">
        <v>40137</v>
      </c>
      <c r="E807" s="1">
        <v>42634</v>
      </c>
      <c r="F807">
        <v>210446</v>
      </c>
      <c r="G807" t="s">
        <v>10</v>
      </c>
      <c r="H807" s="2">
        <v>42634.513229166667</v>
      </c>
      <c r="I807">
        <f t="shared" si="27"/>
        <v>2497</v>
      </c>
      <c r="J807">
        <f t="shared" si="28"/>
        <v>5</v>
      </c>
    </row>
    <row r="808" spans="1:10" x14ac:dyDescent="0.3">
      <c r="A808" t="s">
        <v>117</v>
      </c>
      <c r="B808" t="s">
        <v>126</v>
      </c>
      <c r="C808">
        <v>19753</v>
      </c>
      <c r="D808" s="1">
        <v>40137</v>
      </c>
      <c r="E808" s="1">
        <v>42699</v>
      </c>
      <c r="F808">
        <v>215475</v>
      </c>
      <c r="G808" t="s">
        <v>10</v>
      </c>
      <c r="H808" s="2">
        <v>42699.456064814818</v>
      </c>
      <c r="I808">
        <f t="shared" si="27"/>
        <v>2562</v>
      </c>
      <c r="J808">
        <f t="shared" si="28"/>
        <v>6</v>
      </c>
    </row>
    <row r="809" spans="1:10" x14ac:dyDescent="0.3">
      <c r="A809" t="s">
        <v>117</v>
      </c>
      <c r="B809" t="s">
        <v>126</v>
      </c>
      <c r="C809">
        <v>19753</v>
      </c>
      <c r="D809" s="1">
        <v>40137</v>
      </c>
      <c r="E809" s="1">
        <v>42829</v>
      </c>
      <c r="F809">
        <v>226561</v>
      </c>
      <c r="G809" t="s">
        <v>10</v>
      </c>
      <c r="H809" s="2">
        <v>42829.316921296297</v>
      </c>
      <c r="I809">
        <f t="shared" si="27"/>
        <v>2692</v>
      </c>
      <c r="J809">
        <f t="shared" si="28"/>
        <v>7</v>
      </c>
    </row>
    <row r="810" spans="1:10" x14ac:dyDescent="0.3">
      <c r="A810" t="s">
        <v>117</v>
      </c>
      <c r="B810" t="s">
        <v>127</v>
      </c>
      <c r="C810">
        <v>19754</v>
      </c>
      <c r="D810" s="1">
        <v>40137</v>
      </c>
      <c r="E810" s="1">
        <v>42404</v>
      </c>
      <c r="F810">
        <v>187200</v>
      </c>
      <c r="G810" t="s">
        <v>10</v>
      </c>
      <c r="H810" s="2">
        <v>42404.389525462961</v>
      </c>
      <c r="I810">
        <f t="shared" si="27"/>
        <v>2267</v>
      </c>
      <c r="J810">
        <f t="shared" si="28"/>
        <v>1</v>
      </c>
    </row>
    <row r="811" spans="1:10" x14ac:dyDescent="0.3">
      <c r="A811" t="s">
        <v>117</v>
      </c>
      <c r="B811" t="s">
        <v>127</v>
      </c>
      <c r="C811">
        <v>19754</v>
      </c>
      <c r="D811" s="1">
        <v>40137</v>
      </c>
      <c r="E811" s="1">
        <v>42468</v>
      </c>
      <c r="F811">
        <v>193471</v>
      </c>
      <c r="G811" t="s">
        <v>10</v>
      </c>
      <c r="H811" s="2">
        <v>42468.311180555553</v>
      </c>
      <c r="I811">
        <f t="shared" si="27"/>
        <v>2331</v>
      </c>
      <c r="J811">
        <f t="shared" si="28"/>
        <v>2</v>
      </c>
    </row>
    <row r="812" spans="1:10" x14ac:dyDescent="0.3">
      <c r="A812" t="s">
        <v>117</v>
      </c>
      <c r="B812" t="s">
        <v>127</v>
      </c>
      <c r="C812">
        <v>19754</v>
      </c>
      <c r="D812" s="1">
        <v>40137</v>
      </c>
      <c r="E812" s="1">
        <v>42528</v>
      </c>
      <c r="F812">
        <v>200160</v>
      </c>
      <c r="G812" t="s">
        <v>10</v>
      </c>
      <c r="H812" s="2">
        <v>42528.259027777778</v>
      </c>
      <c r="I812">
        <f t="shared" si="27"/>
        <v>2391</v>
      </c>
      <c r="J812">
        <f t="shared" si="28"/>
        <v>3</v>
      </c>
    </row>
    <row r="813" spans="1:10" x14ac:dyDescent="0.3">
      <c r="A813" t="s">
        <v>117</v>
      </c>
      <c r="B813" t="s">
        <v>127</v>
      </c>
      <c r="C813">
        <v>19754</v>
      </c>
      <c r="D813" s="1">
        <v>40137</v>
      </c>
      <c r="E813" s="1">
        <v>42580</v>
      </c>
      <c r="F813">
        <v>206036</v>
      </c>
      <c r="G813" t="s">
        <v>10</v>
      </c>
      <c r="H813" s="2">
        <v>42580.248229166667</v>
      </c>
      <c r="I813">
        <f t="shared" si="27"/>
        <v>2443</v>
      </c>
      <c r="J813">
        <f t="shared" si="28"/>
        <v>4</v>
      </c>
    </row>
    <row r="814" spans="1:10" x14ac:dyDescent="0.3">
      <c r="A814" t="s">
        <v>117</v>
      </c>
      <c r="B814" t="s">
        <v>127</v>
      </c>
      <c r="C814">
        <v>19754</v>
      </c>
      <c r="D814" s="1">
        <v>40137</v>
      </c>
      <c r="E814" s="1">
        <v>42634</v>
      </c>
      <c r="F814">
        <v>210453</v>
      </c>
      <c r="G814" t="s">
        <v>10</v>
      </c>
      <c r="H814" s="2">
        <v>42634.519930555558</v>
      </c>
      <c r="I814">
        <f t="shared" si="27"/>
        <v>2497</v>
      </c>
      <c r="J814">
        <f t="shared" si="28"/>
        <v>5</v>
      </c>
    </row>
    <row r="815" spans="1:10" x14ac:dyDescent="0.3">
      <c r="A815" t="s">
        <v>117</v>
      </c>
      <c r="B815" t="s">
        <v>127</v>
      </c>
      <c r="C815">
        <v>19754</v>
      </c>
      <c r="D815" s="1">
        <v>40137</v>
      </c>
      <c r="E815" s="1">
        <v>42699</v>
      </c>
      <c r="F815">
        <v>215481</v>
      </c>
      <c r="G815" t="s">
        <v>10</v>
      </c>
      <c r="H815" s="2">
        <v>42699.460868055554</v>
      </c>
      <c r="I815">
        <f t="shared" si="27"/>
        <v>2562</v>
      </c>
      <c r="J815">
        <f t="shared" si="28"/>
        <v>6</v>
      </c>
    </row>
    <row r="816" spans="1:10" x14ac:dyDescent="0.3">
      <c r="A816" t="s">
        <v>117</v>
      </c>
      <c r="B816" t="s">
        <v>127</v>
      </c>
      <c r="C816">
        <v>19754</v>
      </c>
      <c r="D816" s="1">
        <v>40137</v>
      </c>
      <c r="E816" s="1">
        <v>42829</v>
      </c>
      <c r="F816">
        <v>226566</v>
      </c>
      <c r="G816" t="s">
        <v>10</v>
      </c>
      <c r="H816" s="2">
        <v>42829.317129629628</v>
      </c>
      <c r="I816">
        <f t="shared" si="27"/>
        <v>2692</v>
      </c>
      <c r="J816">
        <f t="shared" si="28"/>
        <v>7</v>
      </c>
    </row>
    <row r="817" spans="1:10" x14ac:dyDescent="0.3">
      <c r="A817" t="s">
        <v>102</v>
      </c>
      <c r="B817" t="s">
        <v>103</v>
      </c>
      <c r="C817">
        <v>19755</v>
      </c>
      <c r="D817" s="1">
        <v>40137</v>
      </c>
      <c r="E817" s="1">
        <v>42404</v>
      </c>
      <c r="F817">
        <v>187063</v>
      </c>
      <c r="G817" t="s">
        <v>10</v>
      </c>
      <c r="H817" s="2">
        <v>42404.363506944443</v>
      </c>
      <c r="I817">
        <f t="shared" si="27"/>
        <v>2267</v>
      </c>
      <c r="J817">
        <f t="shared" si="28"/>
        <v>1</v>
      </c>
    </row>
    <row r="818" spans="1:10" x14ac:dyDescent="0.3">
      <c r="A818" t="s">
        <v>102</v>
      </c>
      <c r="B818" t="s">
        <v>103</v>
      </c>
      <c r="C818">
        <v>19755</v>
      </c>
      <c r="D818" s="1">
        <v>40137</v>
      </c>
      <c r="E818" s="1">
        <v>42472</v>
      </c>
      <c r="F818">
        <v>194491</v>
      </c>
      <c r="G818" t="s">
        <v>10</v>
      </c>
      <c r="H818" s="2">
        <v>42472.480416666665</v>
      </c>
      <c r="I818">
        <f t="shared" si="27"/>
        <v>2335</v>
      </c>
      <c r="J818">
        <f t="shared" si="28"/>
        <v>2</v>
      </c>
    </row>
    <row r="819" spans="1:10" x14ac:dyDescent="0.3">
      <c r="A819" t="s">
        <v>102</v>
      </c>
      <c r="B819" t="s">
        <v>103</v>
      </c>
      <c r="C819">
        <v>19755</v>
      </c>
      <c r="D819" s="1">
        <v>40137</v>
      </c>
      <c r="E819" s="1">
        <v>42515</v>
      </c>
      <c r="F819">
        <v>197247</v>
      </c>
      <c r="G819" t="s">
        <v>10</v>
      </c>
      <c r="H819" s="2">
        <v>42515.510474537034</v>
      </c>
      <c r="I819">
        <f t="shared" si="27"/>
        <v>2378</v>
      </c>
      <c r="J819">
        <f t="shared" si="28"/>
        <v>3</v>
      </c>
    </row>
    <row r="820" spans="1:10" x14ac:dyDescent="0.3">
      <c r="A820" t="s">
        <v>102</v>
      </c>
      <c r="B820" t="s">
        <v>103</v>
      </c>
      <c r="C820">
        <v>19755</v>
      </c>
      <c r="D820" s="1">
        <v>40137</v>
      </c>
      <c r="E820" s="1">
        <v>42571</v>
      </c>
      <c r="F820">
        <v>204142</v>
      </c>
      <c r="G820" t="s">
        <v>10</v>
      </c>
      <c r="H820" s="2">
        <v>42581.280335648145</v>
      </c>
      <c r="I820">
        <f t="shared" si="27"/>
        <v>2434</v>
      </c>
      <c r="J820">
        <f t="shared" si="28"/>
        <v>4</v>
      </c>
    </row>
    <row r="821" spans="1:10" x14ac:dyDescent="0.3">
      <c r="A821" t="s">
        <v>102</v>
      </c>
      <c r="B821" t="s">
        <v>103</v>
      </c>
      <c r="C821">
        <v>19755</v>
      </c>
      <c r="D821" s="1">
        <v>40137</v>
      </c>
      <c r="E821" s="1">
        <v>42571</v>
      </c>
      <c r="F821">
        <v>204144</v>
      </c>
      <c r="G821" t="s">
        <v>21</v>
      </c>
      <c r="H821" s="2">
        <v>42581.280335648145</v>
      </c>
      <c r="I821">
        <f t="shared" si="27"/>
        <v>2434</v>
      </c>
      <c r="J821">
        <f t="shared" si="28"/>
        <v>5</v>
      </c>
    </row>
    <row r="822" spans="1:10" x14ac:dyDescent="0.3">
      <c r="A822" t="s">
        <v>102</v>
      </c>
      <c r="B822" t="s">
        <v>103</v>
      </c>
      <c r="C822">
        <v>19755</v>
      </c>
      <c r="D822" s="1">
        <v>40137</v>
      </c>
      <c r="E822" s="1">
        <v>42581</v>
      </c>
      <c r="F822">
        <v>206241</v>
      </c>
      <c r="G822" t="s">
        <v>10</v>
      </c>
      <c r="H822" s="2">
        <v>42581.280335648145</v>
      </c>
      <c r="I822">
        <f t="shared" si="27"/>
        <v>2444</v>
      </c>
      <c r="J822">
        <f t="shared" si="28"/>
        <v>6</v>
      </c>
    </row>
    <row r="823" spans="1:10" x14ac:dyDescent="0.3">
      <c r="A823" t="s">
        <v>102</v>
      </c>
      <c r="B823" t="s">
        <v>103</v>
      </c>
      <c r="C823">
        <v>19755</v>
      </c>
      <c r="D823" s="1">
        <v>40137</v>
      </c>
      <c r="E823" s="1">
        <v>42636</v>
      </c>
      <c r="F823">
        <v>211030</v>
      </c>
      <c r="G823" t="s">
        <v>10</v>
      </c>
      <c r="H823" s="2">
        <v>42636.599618055552</v>
      </c>
      <c r="I823">
        <f t="shared" si="27"/>
        <v>2499</v>
      </c>
      <c r="J823">
        <f t="shared" si="28"/>
        <v>7</v>
      </c>
    </row>
    <row r="824" spans="1:10" x14ac:dyDescent="0.3">
      <c r="A824" t="s">
        <v>102</v>
      </c>
      <c r="B824" t="s">
        <v>103</v>
      </c>
      <c r="C824">
        <v>19755</v>
      </c>
      <c r="D824" s="1">
        <v>40137</v>
      </c>
      <c r="E824" s="1">
        <v>42702</v>
      </c>
      <c r="F824">
        <v>215560</v>
      </c>
      <c r="G824" t="s">
        <v>10</v>
      </c>
      <c r="H824" s="2">
        <v>42702.274641203701</v>
      </c>
      <c r="I824">
        <f t="shared" si="27"/>
        <v>2565</v>
      </c>
      <c r="J824">
        <f t="shared" si="28"/>
        <v>8</v>
      </c>
    </row>
    <row r="825" spans="1:10" x14ac:dyDescent="0.3">
      <c r="A825" t="s">
        <v>102</v>
      </c>
      <c r="B825" t="s">
        <v>103</v>
      </c>
      <c r="C825">
        <v>19755</v>
      </c>
      <c r="D825" s="1">
        <v>40137</v>
      </c>
      <c r="E825" s="1">
        <v>42829</v>
      </c>
      <c r="F825">
        <v>226607</v>
      </c>
      <c r="G825" t="s">
        <v>10</v>
      </c>
      <c r="H825" s="2">
        <v>42829.368194444447</v>
      </c>
      <c r="I825">
        <f t="shared" si="27"/>
        <v>2692</v>
      </c>
      <c r="J825">
        <f t="shared" si="28"/>
        <v>9</v>
      </c>
    </row>
    <row r="826" spans="1:10" x14ac:dyDescent="0.3">
      <c r="A826" t="s">
        <v>102</v>
      </c>
      <c r="B826" t="s">
        <v>101</v>
      </c>
      <c r="C826">
        <v>19756</v>
      </c>
      <c r="D826" s="1">
        <v>40137</v>
      </c>
      <c r="E826" s="1">
        <v>42404</v>
      </c>
      <c r="F826">
        <v>187061</v>
      </c>
      <c r="G826" t="s">
        <v>10</v>
      </c>
      <c r="H826" s="2">
        <v>42404.363368055558</v>
      </c>
      <c r="I826">
        <f t="shared" si="27"/>
        <v>2267</v>
      </c>
      <c r="J826">
        <f t="shared" si="28"/>
        <v>1</v>
      </c>
    </row>
    <row r="827" spans="1:10" x14ac:dyDescent="0.3">
      <c r="A827" t="s">
        <v>102</v>
      </c>
      <c r="B827" t="s">
        <v>101</v>
      </c>
      <c r="C827">
        <v>19756</v>
      </c>
      <c r="D827" s="1">
        <v>40137</v>
      </c>
      <c r="E827" s="1">
        <v>42472</v>
      </c>
      <c r="F827">
        <v>194488</v>
      </c>
      <c r="G827" t="s">
        <v>10</v>
      </c>
      <c r="H827" s="2">
        <v>42472.480254629627</v>
      </c>
      <c r="I827">
        <f t="shared" si="27"/>
        <v>2335</v>
      </c>
      <c r="J827">
        <f t="shared" si="28"/>
        <v>2</v>
      </c>
    </row>
    <row r="828" spans="1:10" x14ac:dyDescent="0.3">
      <c r="A828" t="s">
        <v>102</v>
      </c>
      <c r="B828" t="s">
        <v>101</v>
      </c>
      <c r="C828">
        <v>19756</v>
      </c>
      <c r="D828" s="1">
        <v>40137</v>
      </c>
      <c r="E828" s="1">
        <v>42515</v>
      </c>
      <c r="F828">
        <v>197245</v>
      </c>
      <c r="G828" t="s">
        <v>10</v>
      </c>
      <c r="H828" s="2">
        <v>42515.510347222225</v>
      </c>
      <c r="I828">
        <f t="shared" si="27"/>
        <v>2378</v>
      </c>
      <c r="J828">
        <f t="shared" si="28"/>
        <v>3</v>
      </c>
    </row>
    <row r="829" spans="1:10" x14ac:dyDescent="0.3">
      <c r="A829" t="s">
        <v>102</v>
      </c>
      <c r="B829" t="s">
        <v>101</v>
      </c>
      <c r="C829">
        <v>19756</v>
      </c>
      <c r="D829" s="1">
        <v>40137</v>
      </c>
      <c r="E829" s="1">
        <v>42571</v>
      </c>
      <c r="F829">
        <v>204140</v>
      </c>
      <c r="G829" t="s">
        <v>10</v>
      </c>
      <c r="H829" s="2">
        <v>42571.563206018516</v>
      </c>
      <c r="I829">
        <f t="shared" si="27"/>
        <v>2434</v>
      </c>
      <c r="J829">
        <f t="shared" si="28"/>
        <v>4</v>
      </c>
    </row>
    <row r="830" spans="1:10" x14ac:dyDescent="0.3">
      <c r="A830" t="s">
        <v>102</v>
      </c>
      <c r="B830" t="s">
        <v>101</v>
      </c>
      <c r="C830">
        <v>19756</v>
      </c>
      <c r="D830" s="1">
        <v>40137</v>
      </c>
      <c r="E830" s="1">
        <v>42636</v>
      </c>
      <c r="F830">
        <v>211028</v>
      </c>
      <c r="G830" t="s">
        <v>10</v>
      </c>
      <c r="H830" s="2">
        <v>42636.599259259259</v>
      </c>
      <c r="I830">
        <f t="shared" si="27"/>
        <v>2499</v>
      </c>
      <c r="J830">
        <f t="shared" si="28"/>
        <v>5</v>
      </c>
    </row>
    <row r="831" spans="1:10" x14ac:dyDescent="0.3">
      <c r="A831" t="s">
        <v>102</v>
      </c>
      <c r="B831" t="s">
        <v>101</v>
      </c>
      <c r="C831">
        <v>19756</v>
      </c>
      <c r="D831" s="1">
        <v>40137</v>
      </c>
      <c r="E831" s="1">
        <v>42702</v>
      </c>
      <c r="F831">
        <v>215558</v>
      </c>
      <c r="G831" t="s">
        <v>10</v>
      </c>
      <c r="H831" s="2">
        <v>42702.274502314816</v>
      </c>
      <c r="I831">
        <f t="shared" si="27"/>
        <v>2565</v>
      </c>
      <c r="J831">
        <f t="shared" si="28"/>
        <v>6</v>
      </c>
    </row>
    <row r="832" spans="1:10" x14ac:dyDescent="0.3">
      <c r="A832" t="s">
        <v>102</v>
      </c>
      <c r="B832" t="s">
        <v>101</v>
      </c>
      <c r="C832">
        <v>19756</v>
      </c>
      <c r="D832" s="1">
        <v>40137</v>
      </c>
      <c r="E832" s="1">
        <v>42829</v>
      </c>
      <c r="F832">
        <v>226605</v>
      </c>
      <c r="G832" t="s">
        <v>10</v>
      </c>
      <c r="H832" s="2">
        <v>42829.32849537037</v>
      </c>
      <c r="I832">
        <f t="shared" si="27"/>
        <v>2692</v>
      </c>
      <c r="J832">
        <f t="shared" si="28"/>
        <v>7</v>
      </c>
    </row>
    <row r="833" spans="1:10" x14ac:dyDescent="0.3">
      <c r="A833" t="s">
        <v>102</v>
      </c>
      <c r="B833" t="s">
        <v>104</v>
      </c>
      <c r="C833">
        <v>19757</v>
      </c>
      <c r="D833" s="1">
        <v>40137</v>
      </c>
      <c r="E833" s="1">
        <v>42409</v>
      </c>
      <c r="F833">
        <v>187763</v>
      </c>
      <c r="G833" t="s">
        <v>10</v>
      </c>
      <c r="H833" s="2">
        <v>42409.442789351851</v>
      </c>
      <c r="I833">
        <f t="shared" si="27"/>
        <v>2272</v>
      </c>
      <c r="J833">
        <f t="shared" si="28"/>
        <v>1</v>
      </c>
    </row>
    <row r="834" spans="1:10" x14ac:dyDescent="0.3">
      <c r="A834" t="s">
        <v>102</v>
      </c>
      <c r="B834" t="s">
        <v>104</v>
      </c>
      <c r="C834">
        <v>19757</v>
      </c>
      <c r="D834" s="1">
        <v>40137</v>
      </c>
      <c r="E834" s="1">
        <v>42472</v>
      </c>
      <c r="F834">
        <v>194490</v>
      </c>
      <c r="G834" t="s">
        <v>10</v>
      </c>
      <c r="H834" s="2">
        <v>42472.48028935185</v>
      </c>
      <c r="I834">
        <f t="shared" ref="I834:I897" si="29">DATEDIF(D834,E834,"D")</f>
        <v>2335</v>
      </c>
      <c r="J834">
        <f t="shared" si="28"/>
        <v>2</v>
      </c>
    </row>
    <row r="835" spans="1:10" x14ac:dyDescent="0.3">
      <c r="A835" t="s">
        <v>102</v>
      </c>
      <c r="B835" t="s">
        <v>104</v>
      </c>
      <c r="C835">
        <v>19757</v>
      </c>
      <c r="D835" s="1">
        <v>40137</v>
      </c>
      <c r="E835" s="1">
        <v>42515</v>
      </c>
      <c r="F835">
        <v>197246</v>
      </c>
      <c r="G835" t="s">
        <v>10</v>
      </c>
      <c r="H835" s="2">
        <v>42515.510405092595</v>
      </c>
      <c r="I835">
        <f t="shared" si="29"/>
        <v>2378</v>
      </c>
      <c r="J835">
        <f t="shared" si="28"/>
        <v>3</v>
      </c>
    </row>
    <row r="836" spans="1:10" x14ac:dyDescent="0.3">
      <c r="A836" t="s">
        <v>102</v>
      </c>
      <c r="B836" t="s">
        <v>104</v>
      </c>
      <c r="C836">
        <v>19757</v>
      </c>
      <c r="D836" s="1">
        <v>40137</v>
      </c>
      <c r="E836" s="1">
        <v>42571</v>
      </c>
      <c r="F836">
        <v>204141</v>
      </c>
      <c r="G836" t="s">
        <v>10</v>
      </c>
      <c r="H836" s="2">
        <v>42581.280219907407</v>
      </c>
      <c r="I836">
        <f t="shared" si="29"/>
        <v>2434</v>
      </c>
      <c r="J836">
        <f t="shared" si="28"/>
        <v>4</v>
      </c>
    </row>
    <row r="837" spans="1:10" x14ac:dyDescent="0.3">
      <c r="A837" t="s">
        <v>102</v>
      </c>
      <c r="B837" t="s">
        <v>104</v>
      </c>
      <c r="C837">
        <v>19757</v>
      </c>
      <c r="D837" s="1">
        <v>40137</v>
      </c>
      <c r="E837" s="1">
        <v>42571</v>
      </c>
      <c r="F837">
        <v>204143</v>
      </c>
      <c r="G837" t="s">
        <v>21</v>
      </c>
      <c r="H837" s="2">
        <v>42581.280219907407</v>
      </c>
      <c r="I837">
        <f t="shared" si="29"/>
        <v>2434</v>
      </c>
      <c r="J837">
        <f t="shared" si="28"/>
        <v>5</v>
      </c>
    </row>
    <row r="838" spans="1:10" x14ac:dyDescent="0.3">
      <c r="A838" t="s">
        <v>102</v>
      </c>
      <c r="B838" t="s">
        <v>104</v>
      </c>
      <c r="C838">
        <v>19757</v>
      </c>
      <c r="D838" s="1">
        <v>40137</v>
      </c>
      <c r="E838" s="1">
        <v>42581</v>
      </c>
      <c r="F838">
        <v>206240</v>
      </c>
      <c r="G838" t="s">
        <v>10</v>
      </c>
      <c r="H838" s="2">
        <v>42581.280219907407</v>
      </c>
      <c r="I838">
        <f t="shared" si="29"/>
        <v>2444</v>
      </c>
      <c r="J838">
        <f t="shared" si="28"/>
        <v>6</v>
      </c>
    </row>
    <row r="839" spans="1:10" x14ac:dyDescent="0.3">
      <c r="A839" t="s">
        <v>102</v>
      </c>
      <c r="B839" t="s">
        <v>104</v>
      </c>
      <c r="C839">
        <v>19757</v>
      </c>
      <c r="D839" s="1">
        <v>40137</v>
      </c>
      <c r="E839" s="1">
        <v>42636</v>
      </c>
      <c r="F839">
        <v>211029</v>
      </c>
      <c r="G839" t="s">
        <v>10</v>
      </c>
      <c r="H839" s="2">
        <v>42636.599317129629</v>
      </c>
      <c r="I839">
        <f t="shared" si="29"/>
        <v>2499</v>
      </c>
      <c r="J839">
        <f t="shared" si="28"/>
        <v>7</v>
      </c>
    </row>
    <row r="840" spans="1:10" x14ac:dyDescent="0.3">
      <c r="A840" t="s">
        <v>102</v>
      </c>
      <c r="B840" t="s">
        <v>104</v>
      </c>
      <c r="C840">
        <v>19757</v>
      </c>
      <c r="D840" s="1">
        <v>40137</v>
      </c>
      <c r="E840" s="1">
        <v>42702</v>
      </c>
      <c r="F840">
        <v>215559</v>
      </c>
      <c r="G840" t="s">
        <v>10</v>
      </c>
      <c r="H840" s="2">
        <v>42702.274560185186</v>
      </c>
      <c r="I840">
        <f t="shared" si="29"/>
        <v>2565</v>
      </c>
      <c r="J840">
        <f t="shared" si="28"/>
        <v>8</v>
      </c>
    </row>
    <row r="841" spans="1:10" x14ac:dyDescent="0.3">
      <c r="A841" t="s">
        <v>102</v>
      </c>
      <c r="B841" t="s">
        <v>104</v>
      </c>
      <c r="C841">
        <v>19757</v>
      </c>
      <c r="D841" s="1">
        <v>40137</v>
      </c>
      <c r="E841" s="1">
        <v>42829</v>
      </c>
      <c r="F841">
        <v>226606</v>
      </c>
      <c r="G841" t="s">
        <v>10</v>
      </c>
      <c r="H841" s="2">
        <v>42829.328530092593</v>
      </c>
      <c r="I841">
        <f t="shared" si="29"/>
        <v>2692</v>
      </c>
      <c r="J841">
        <f t="shared" si="28"/>
        <v>9</v>
      </c>
    </row>
    <row r="842" spans="1:10" x14ac:dyDescent="0.3">
      <c r="A842" t="s">
        <v>102</v>
      </c>
      <c r="B842" t="s">
        <v>105</v>
      </c>
      <c r="C842">
        <v>19758</v>
      </c>
      <c r="D842" s="1">
        <v>40137</v>
      </c>
      <c r="E842" s="1">
        <v>42409</v>
      </c>
      <c r="F842">
        <v>187826</v>
      </c>
      <c r="G842" t="s">
        <v>26</v>
      </c>
      <c r="H842" s="2">
        <v>42409.510671296295</v>
      </c>
      <c r="I842">
        <f t="shared" si="29"/>
        <v>2272</v>
      </c>
      <c r="J842">
        <f t="shared" si="28"/>
        <v>1</v>
      </c>
    </row>
    <row r="843" spans="1:10" x14ac:dyDescent="0.3">
      <c r="A843" t="s">
        <v>102</v>
      </c>
      <c r="B843" t="s">
        <v>105</v>
      </c>
      <c r="C843">
        <v>19758</v>
      </c>
      <c r="D843" s="1">
        <v>40137</v>
      </c>
      <c r="E843" s="1">
        <v>42579</v>
      </c>
      <c r="F843">
        <v>205782</v>
      </c>
      <c r="G843" t="s">
        <v>22</v>
      </c>
      <c r="H843" s="2">
        <v>42579.300266203703</v>
      </c>
      <c r="I843">
        <f t="shared" si="29"/>
        <v>2442</v>
      </c>
      <c r="J843">
        <f t="shared" si="28"/>
        <v>2</v>
      </c>
    </row>
    <row r="844" spans="1:10" x14ac:dyDescent="0.3">
      <c r="A844" t="s">
        <v>102</v>
      </c>
      <c r="B844" t="s">
        <v>105</v>
      </c>
      <c r="C844">
        <v>19758</v>
      </c>
      <c r="D844" s="1">
        <v>40137</v>
      </c>
      <c r="E844" s="1">
        <v>42702</v>
      </c>
      <c r="F844">
        <v>215557</v>
      </c>
      <c r="G844" t="s">
        <v>22</v>
      </c>
      <c r="H844" s="2">
        <v>42702.274456018517</v>
      </c>
      <c r="I844">
        <f t="shared" si="29"/>
        <v>2565</v>
      </c>
      <c r="J844">
        <f t="shared" si="28"/>
        <v>3</v>
      </c>
    </row>
    <row r="845" spans="1:10" x14ac:dyDescent="0.3">
      <c r="A845" t="s">
        <v>217</v>
      </c>
      <c r="B845" t="s">
        <v>218</v>
      </c>
      <c r="C845">
        <v>19782</v>
      </c>
      <c r="D845" s="1">
        <v>40140</v>
      </c>
      <c r="E845" s="1">
        <v>42404</v>
      </c>
      <c r="F845">
        <v>187064</v>
      </c>
      <c r="G845" t="s">
        <v>10</v>
      </c>
      <c r="H845" s="2">
        <v>42404.364085648151</v>
      </c>
      <c r="I845">
        <f t="shared" si="29"/>
        <v>2264</v>
      </c>
      <c r="J845">
        <f t="shared" si="28"/>
        <v>1</v>
      </c>
    </row>
    <row r="846" spans="1:10" x14ac:dyDescent="0.3">
      <c r="A846" t="s">
        <v>217</v>
      </c>
      <c r="B846" t="s">
        <v>218</v>
      </c>
      <c r="C846">
        <v>19782</v>
      </c>
      <c r="D846" s="1">
        <v>40140</v>
      </c>
      <c r="E846" s="1">
        <v>42472</v>
      </c>
      <c r="F846">
        <v>194497</v>
      </c>
      <c r="G846" t="s">
        <v>10</v>
      </c>
      <c r="H846" s="2">
        <v>42472.481539351851</v>
      </c>
      <c r="I846">
        <f t="shared" si="29"/>
        <v>2332</v>
      </c>
      <c r="J846">
        <f t="shared" si="28"/>
        <v>2</v>
      </c>
    </row>
    <row r="847" spans="1:10" x14ac:dyDescent="0.3">
      <c r="A847" t="s">
        <v>217</v>
      </c>
      <c r="B847" t="s">
        <v>218</v>
      </c>
      <c r="C847">
        <v>19782</v>
      </c>
      <c r="D847" s="1">
        <v>40140</v>
      </c>
      <c r="E847" s="1">
        <v>42515</v>
      </c>
      <c r="F847">
        <v>197249</v>
      </c>
      <c r="G847" t="s">
        <v>10</v>
      </c>
      <c r="H847" s="2">
        <v>42515.511006944442</v>
      </c>
      <c r="I847">
        <f t="shared" si="29"/>
        <v>2375</v>
      </c>
      <c r="J847">
        <f t="shared" si="28"/>
        <v>3</v>
      </c>
    </row>
    <row r="848" spans="1:10" x14ac:dyDescent="0.3">
      <c r="A848" t="s">
        <v>217</v>
      </c>
      <c r="B848" t="s">
        <v>218</v>
      </c>
      <c r="C848">
        <v>19782</v>
      </c>
      <c r="D848" s="1">
        <v>40140</v>
      </c>
      <c r="E848" s="1">
        <v>42571</v>
      </c>
      <c r="F848">
        <v>204157</v>
      </c>
      <c r="G848" t="s">
        <v>10</v>
      </c>
      <c r="H848" s="2">
        <v>42571.571631944447</v>
      </c>
      <c r="I848">
        <f t="shared" si="29"/>
        <v>2431</v>
      </c>
      <c r="J848">
        <f t="shared" si="28"/>
        <v>4</v>
      </c>
    </row>
    <row r="849" spans="1:10" x14ac:dyDescent="0.3">
      <c r="A849" t="s">
        <v>217</v>
      </c>
      <c r="B849" t="s">
        <v>218</v>
      </c>
      <c r="C849">
        <v>19782</v>
      </c>
      <c r="D849" s="1">
        <v>40140</v>
      </c>
      <c r="E849" s="1">
        <v>42636</v>
      </c>
      <c r="F849">
        <v>211042</v>
      </c>
      <c r="G849" t="s">
        <v>10</v>
      </c>
      <c r="H849" s="2">
        <v>42636.604108796295</v>
      </c>
      <c r="I849">
        <f t="shared" si="29"/>
        <v>2496</v>
      </c>
      <c r="J849">
        <f t="shared" si="28"/>
        <v>5</v>
      </c>
    </row>
    <row r="850" spans="1:10" x14ac:dyDescent="0.3">
      <c r="A850" t="s">
        <v>217</v>
      </c>
      <c r="B850" t="s">
        <v>218</v>
      </c>
      <c r="C850">
        <v>19782</v>
      </c>
      <c r="D850" s="1">
        <v>40140</v>
      </c>
      <c r="E850" s="1">
        <v>42702</v>
      </c>
      <c r="F850">
        <v>215541</v>
      </c>
      <c r="G850" t="s">
        <v>10</v>
      </c>
      <c r="H850" s="2">
        <v>42702.266631944447</v>
      </c>
      <c r="I850">
        <f t="shared" si="29"/>
        <v>2562</v>
      </c>
      <c r="J850">
        <f t="shared" si="28"/>
        <v>6</v>
      </c>
    </row>
    <row r="851" spans="1:10" x14ac:dyDescent="0.3">
      <c r="A851" t="s">
        <v>217</v>
      </c>
      <c r="B851" t="s">
        <v>218</v>
      </c>
      <c r="C851">
        <v>19782</v>
      </c>
      <c r="D851" s="1">
        <v>40140</v>
      </c>
      <c r="E851" s="1">
        <v>42829</v>
      </c>
      <c r="F851">
        <v>226617</v>
      </c>
      <c r="G851" t="s">
        <v>10</v>
      </c>
      <c r="H851" s="2">
        <v>42829.368831018517</v>
      </c>
      <c r="I851">
        <f t="shared" si="29"/>
        <v>2689</v>
      </c>
      <c r="J851">
        <f t="shared" si="28"/>
        <v>7</v>
      </c>
    </row>
    <row r="852" spans="1:10" x14ac:dyDescent="0.3">
      <c r="A852" t="s">
        <v>217</v>
      </c>
      <c r="B852" t="s">
        <v>219</v>
      </c>
      <c r="C852">
        <v>19783</v>
      </c>
      <c r="D852" s="1">
        <v>40140</v>
      </c>
      <c r="E852" s="1">
        <v>42409</v>
      </c>
      <c r="F852">
        <v>187764</v>
      </c>
      <c r="G852" t="s">
        <v>10</v>
      </c>
      <c r="H852" s="2">
        <v>42409.443935185183</v>
      </c>
      <c r="I852">
        <f t="shared" si="29"/>
        <v>2269</v>
      </c>
      <c r="J852">
        <f t="shared" si="28"/>
        <v>1</v>
      </c>
    </row>
    <row r="853" spans="1:10" x14ac:dyDescent="0.3">
      <c r="A853" t="s">
        <v>217</v>
      </c>
      <c r="B853" t="s">
        <v>219</v>
      </c>
      <c r="C853">
        <v>19783</v>
      </c>
      <c r="D853" s="1">
        <v>40140</v>
      </c>
      <c r="E853" s="1">
        <v>42472</v>
      </c>
      <c r="F853">
        <v>194496</v>
      </c>
      <c r="G853" t="s">
        <v>10</v>
      </c>
      <c r="H853" s="2">
        <v>42472.481481481482</v>
      </c>
      <c r="I853">
        <f t="shared" si="29"/>
        <v>2332</v>
      </c>
      <c r="J853">
        <f t="shared" si="28"/>
        <v>2</v>
      </c>
    </row>
    <row r="854" spans="1:10" x14ac:dyDescent="0.3">
      <c r="A854" t="s">
        <v>217</v>
      </c>
      <c r="B854" t="s">
        <v>219</v>
      </c>
      <c r="C854">
        <v>19783</v>
      </c>
      <c r="D854" s="1">
        <v>40140</v>
      </c>
      <c r="E854" s="1">
        <v>42515</v>
      </c>
      <c r="F854">
        <v>197248</v>
      </c>
      <c r="G854" t="s">
        <v>10</v>
      </c>
      <c r="H854" s="2">
        <v>42515.510960648149</v>
      </c>
      <c r="I854">
        <f t="shared" si="29"/>
        <v>2375</v>
      </c>
      <c r="J854">
        <f t="shared" si="28"/>
        <v>3</v>
      </c>
    </row>
    <row r="855" spans="1:10" x14ac:dyDescent="0.3">
      <c r="A855" t="s">
        <v>217</v>
      </c>
      <c r="B855" t="s">
        <v>219</v>
      </c>
      <c r="C855">
        <v>19783</v>
      </c>
      <c r="D855" s="1">
        <v>40140</v>
      </c>
      <c r="E855" s="1">
        <v>42571</v>
      </c>
      <c r="F855">
        <v>204156</v>
      </c>
      <c r="G855" t="s">
        <v>10</v>
      </c>
      <c r="H855" s="2">
        <v>42571.571585648147</v>
      </c>
      <c r="I855">
        <f t="shared" si="29"/>
        <v>2431</v>
      </c>
      <c r="J855">
        <f t="shared" ref="J855:J918" si="30">IF(C855=C854,J854+1,1)</f>
        <v>4</v>
      </c>
    </row>
    <row r="856" spans="1:10" x14ac:dyDescent="0.3">
      <c r="A856" t="s">
        <v>217</v>
      </c>
      <c r="B856" t="s">
        <v>219</v>
      </c>
      <c r="C856">
        <v>19783</v>
      </c>
      <c r="D856" s="1">
        <v>40140</v>
      </c>
      <c r="E856" s="1">
        <v>42636</v>
      </c>
      <c r="F856">
        <v>211041</v>
      </c>
      <c r="G856" t="s">
        <v>10</v>
      </c>
      <c r="H856" s="2">
        <v>42636.604016203702</v>
      </c>
      <c r="I856">
        <f t="shared" si="29"/>
        <v>2496</v>
      </c>
      <c r="J856">
        <f t="shared" si="30"/>
        <v>5</v>
      </c>
    </row>
    <row r="857" spans="1:10" x14ac:dyDescent="0.3">
      <c r="A857" t="s">
        <v>217</v>
      </c>
      <c r="B857" t="s">
        <v>219</v>
      </c>
      <c r="C857">
        <v>19783</v>
      </c>
      <c r="D857" s="1">
        <v>40140</v>
      </c>
      <c r="E857" s="1">
        <v>42702</v>
      </c>
      <c r="F857">
        <v>215540</v>
      </c>
      <c r="G857" t="s">
        <v>10</v>
      </c>
      <c r="H857" s="2">
        <v>42702.266562500001</v>
      </c>
      <c r="I857">
        <f t="shared" si="29"/>
        <v>2562</v>
      </c>
      <c r="J857">
        <f t="shared" si="30"/>
        <v>6</v>
      </c>
    </row>
    <row r="858" spans="1:10" x14ac:dyDescent="0.3">
      <c r="A858" t="s">
        <v>217</v>
      </c>
      <c r="B858" t="s">
        <v>219</v>
      </c>
      <c r="C858">
        <v>19783</v>
      </c>
      <c r="D858" s="1">
        <v>40140</v>
      </c>
      <c r="E858" s="1">
        <v>42829</v>
      </c>
      <c r="F858">
        <v>226616</v>
      </c>
      <c r="G858" t="s">
        <v>10</v>
      </c>
      <c r="H858" s="2">
        <v>42829.368773148148</v>
      </c>
      <c r="I858">
        <f t="shared" si="29"/>
        <v>2689</v>
      </c>
      <c r="J858">
        <f t="shared" si="30"/>
        <v>7</v>
      </c>
    </row>
    <row r="859" spans="1:10" x14ac:dyDescent="0.3">
      <c r="A859" t="s">
        <v>217</v>
      </c>
      <c r="B859" t="s">
        <v>220</v>
      </c>
      <c r="C859">
        <v>19784</v>
      </c>
      <c r="D859" s="1">
        <v>40140</v>
      </c>
      <c r="E859" s="1">
        <v>42409</v>
      </c>
      <c r="F859">
        <v>187765</v>
      </c>
      <c r="G859" t="s">
        <v>10</v>
      </c>
      <c r="H859" s="2">
        <v>42409.444016203706</v>
      </c>
      <c r="I859">
        <f t="shared" si="29"/>
        <v>2269</v>
      </c>
      <c r="J859">
        <f t="shared" si="30"/>
        <v>1</v>
      </c>
    </row>
    <row r="860" spans="1:10" x14ac:dyDescent="0.3">
      <c r="A860" t="s">
        <v>217</v>
      </c>
      <c r="B860" t="s">
        <v>220</v>
      </c>
      <c r="C860">
        <v>19784</v>
      </c>
      <c r="D860" s="1">
        <v>40140</v>
      </c>
      <c r="E860" s="1">
        <v>42472</v>
      </c>
      <c r="F860">
        <v>194500</v>
      </c>
      <c r="G860" t="s">
        <v>10</v>
      </c>
      <c r="H860" s="2">
        <v>42472.481886574074</v>
      </c>
      <c r="I860">
        <f t="shared" si="29"/>
        <v>2332</v>
      </c>
      <c r="J860">
        <f t="shared" si="30"/>
        <v>2</v>
      </c>
    </row>
    <row r="861" spans="1:10" x14ac:dyDescent="0.3">
      <c r="A861" t="s">
        <v>217</v>
      </c>
      <c r="B861" t="s">
        <v>220</v>
      </c>
      <c r="C861">
        <v>19784</v>
      </c>
      <c r="D861" s="1">
        <v>40140</v>
      </c>
      <c r="E861" s="1">
        <v>42515</v>
      </c>
      <c r="F861">
        <v>197251</v>
      </c>
      <c r="G861" t="s">
        <v>10</v>
      </c>
      <c r="H861" s="2">
        <v>42515.511192129627</v>
      </c>
      <c r="I861">
        <f t="shared" si="29"/>
        <v>2375</v>
      </c>
      <c r="J861">
        <f t="shared" si="30"/>
        <v>3</v>
      </c>
    </row>
    <row r="862" spans="1:10" x14ac:dyDescent="0.3">
      <c r="A862" t="s">
        <v>217</v>
      </c>
      <c r="B862" t="s">
        <v>220</v>
      </c>
      <c r="C862">
        <v>19784</v>
      </c>
      <c r="D862" s="1">
        <v>40140</v>
      </c>
      <c r="E862" s="1">
        <v>42571</v>
      </c>
      <c r="F862">
        <v>204159</v>
      </c>
      <c r="G862" t="s">
        <v>10</v>
      </c>
      <c r="H862" s="2">
        <v>42571.571770833332</v>
      </c>
      <c r="I862">
        <f t="shared" si="29"/>
        <v>2431</v>
      </c>
      <c r="J862">
        <f t="shared" si="30"/>
        <v>4</v>
      </c>
    </row>
    <row r="863" spans="1:10" x14ac:dyDescent="0.3">
      <c r="A863" t="s">
        <v>217</v>
      </c>
      <c r="B863" t="s">
        <v>220</v>
      </c>
      <c r="C863">
        <v>19784</v>
      </c>
      <c r="D863" s="1">
        <v>40140</v>
      </c>
      <c r="E863" s="1">
        <v>42636</v>
      </c>
      <c r="F863">
        <v>211044</v>
      </c>
      <c r="G863" t="s">
        <v>10</v>
      </c>
      <c r="H863" s="2">
        <v>42636.606180555558</v>
      </c>
      <c r="I863">
        <f t="shared" si="29"/>
        <v>2496</v>
      </c>
      <c r="J863">
        <f t="shared" si="30"/>
        <v>5</v>
      </c>
    </row>
    <row r="864" spans="1:10" x14ac:dyDescent="0.3">
      <c r="A864" t="s">
        <v>217</v>
      </c>
      <c r="B864" t="s">
        <v>220</v>
      </c>
      <c r="C864">
        <v>19784</v>
      </c>
      <c r="D864" s="1">
        <v>40140</v>
      </c>
      <c r="E864" s="1">
        <v>42702</v>
      </c>
      <c r="F864">
        <v>215544</v>
      </c>
      <c r="G864" t="s">
        <v>10</v>
      </c>
      <c r="H864" s="2">
        <v>42702.266770833332</v>
      </c>
      <c r="I864">
        <f t="shared" si="29"/>
        <v>2562</v>
      </c>
      <c r="J864">
        <f t="shared" si="30"/>
        <v>6</v>
      </c>
    </row>
    <row r="865" spans="1:10" x14ac:dyDescent="0.3">
      <c r="A865" t="s">
        <v>217</v>
      </c>
      <c r="B865" t="s">
        <v>220</v>
      </c>
      <c r="C865">
        <v>19784</v>
      </c>
      <c r="D865" s="1">
        <v>40140</v>
      </c>
      <c r="E865" s="1">
        <v>42829</v>
      </c>
      <c r="F865">
        <v>226619</v>
      </c>
      <c r="G865" t="s">
        <v>10</v>
      </c>
      <c r="H865" s="2">
        <v>42829.368877314817</v>
      </c>
      <c r="I865">
        <f t="shared" si="29"/>
        <v>2689</v>
      </c>
      <c r="J865">
        <f t="shared" si="30"/>
        <v>7</v>
      </c>
    </row>
    <row r="866" spans="1:10" x14ac:dyDescent="0.3">
      <c r="A866" t="s">
        <v>217</v>
      </c>
      <c r="B866" t="s">
        <v>222</v>
      </c>
      <c r="C866">
        <v>19785</v>
      </c>
      <c r="D866" s="1">
        <v>40140</v>
      </c>
      <c r="E866" s="1">
        <v>42409</v>
      </c>
      <c r="F866">
        <v>187771</v>
      </c>
      <c r="G866" t="s">
        <v>26</v>
      </c>
      <c r="H866" s="2">
        <v>42409.447974537034</v>
      </c>
      <c r="I866">
        <f t="shared" si="29"/>
        <v>2269</v>
      </c>
      <c r="J866">
        <f t="shared" si="30"/>
        <v>1</v>
      </c>
    </row>
    <row r="867" spans="1:10" x14ac:dyDescent="0.3">
      <c r="A867" t="s">
        <v>217</v>
      </c>
      <c r="B867" t="s">
        <v>222</v>
      </c>
      <c r="C867">
        <v>19785</v>
      </c>
      <c r="D867" s="1">
        <v>40140</v>
      </c>
      <c r="E867" s="1">
        <v>42472</v>
      </c>
      <c r="F867">
        <v>194498</v>
      </c>
      <c r="G867" t="s">
        <v>10</v>
      </c>
      <c r="H867" s="2">
        <v>42472.481620370374</v>
      </c>
      <c r="I867">
        <f t="shared" si="29"/>
        <v>2332</v>
      </c>
      <c r="J867">
        <f t="shared" si="30"/>
        <v>2</v>
      </c>
    </row>
    <row r="868" spans="1:10" x14ac:dyDescent="0.3">
      <c r="A868" t="s">
        <v>217</v>
      </c>
      <c r="B868" t="s">
        <v>222</v>
      </c>
      <c r="C868">
        <v>19785</v>
      </c>
      <c r="D868" s="1">
        <v>40140</v>
      </c>
      <c r="E868" s="1">
        <v>42515</v>
      </c>
      <c r="F868">
        <v>197250</v>
      </c>
      <c r="G868" t="s">
        <v>10</v>
      </c>
      <c r="H868" s="2">
        <v>42515.511053240742</v>
      </c>
      <c r="I868">
        <f t="shared" si="29"/>
        <v>2375</v>
      </c>
      <c r="J868">
        <f t="shared" si="30"/>
        <v>3</v>
      </c>
    </row>
    <row r="869" spans="1:10" x14ac:dyDescent="0.3">
      <c r="A869" t="s">
        <v>217</v>
      </c>
      <c r="B869" t="s">
        <v>222</v>
      </c>
      <c r="C869">
        <v>19785</v>
      </c>
      <c r="D869" s="1">
        <v>40140</v>
      </c>
      <c r="E869" s="1">
        <v>42571</v>
      </c>
      <c r="F869">
        <v>204158</v>
      </c>
      <c r="G869" t="s">
        <v>10</v>
      </c>
      <c r="H869" s="2">
        <v>42571.571712962963</v>
      </c>
      <c r="I869">
        <f t="shared" si="29"/>
        <v>2431</v>
      </c>
      <c r="J869">
        <f t="shared" si="30"/>
        <v>4</v>
      </c>
    </row>
    <row r="870" spans="1:10" x14ac:dyDescent="0.3">
      <c r="A870" t="s">
        <v>217</v>
      </c>
      <c r="B870" t="s">
        <v>222</v>
      </c>
      <c r="C870">
        <v>19785</v>
      </c>
      <c r="D870" s="1">
        <v>40140</v>
      </c>
      <c r="E870" s="1">
        <v>42636</v>
      </c>
      <c r="F870">
        <v>211043</v>
      </c>
      <c r="G870" t="s">
        <v>10</v>
      </c>
      <c r="H870" s="2">
        <v>42636.605833333335</v>
      </c>
      <c r="I870">
        <f t="shared" si="29"/>
        <v>2496</v>
      </c>
      <c r="J870">
        <f t="shared" si="30"/>
        <v>5</v>
      </c>
    </row>
    <row r="871" spans="1:10" x14ac:dyDescent="0.3">
      <c r="A871" t="s">
        <v>217</v>
      </c>
      <c r="B871" t="s">
        <v>222</v>
      </c>
      <c r="C871">
        <v>19785</v>
      </c>
      <c r="D871" s="1">
        <v>40140</v>
      </c>
      <c r="E871" s="1">
        <v>42702</v>
      </c>
      <c r="F871">
        <v>215542</v>
      </c>
      <c r="G871" t="s">
        <v>10</v>
      </c>
      <c r="H871" s="2">
        <v>42702.26667824074</v>
      </c>
      <c r="I871">
        <f t="shared" si="29"/>
        <v>2562</v>
      </c>
      <c r="J871">
        <f t="shared" si="30"/>
        <v>6</v>
      </c>
    </row>
    <row r="872" spans="1:10" x14ac:dyDescent="0.3">
      <c r="A872" t="s">
        <v>217</v>
      </c>
      <c r="B872" t="s">
        <v>222</v>
      </c>
      <c r="C872">
        <v>19785</v>
      </c>
      <c r="D872" s="1">
        <v>40140</v>
      </c>
      <c r="E872" s="1">
        <v>42829</v>
      </c>
      <c r="F872">
        <v>226618</v>
      </c>
      <c r="G872" t="s">
        <v>10</v>
      </c>
      <c r="H872" s="2">
        <v>42829.368854166663</v>
      </c>
      <c r="I872">
        <f t="shared" si="29"/>
        <v>2689</v>
      </c>
      <c r="J872">
        <f t="shared" si="30"/>
        <v>7</v>
      </c>
    </row>
    <row r="873" spans="1:10" x14ac:dyDescent="0.3">
      <c r="A873" t="s">
        <v>117</v>
      </c>
      <c r="B873" t="s">
        <v>119</v>
      </c>
      <c r="C873">
        <v>19786</v>
      </c>
      <c r="D873" s="1">
        <v>40140</v>
      </c>
      <c r="E873" s="1">
        <v>42392</v>
      </c>
      <c r="F873">
        <v>184737</v>
      </c>
      <c r="G873" t="s">
        <v>10</v>
      </c>
      <c r="H873" s="2">
        <v>42392.34716435185</v>
      </c>
      <c r="I873">
        <f t="shared" si="29"/>
        <v>2252</v>
      </c>
      <c r="J873">
        <f t="shared" si="30"/>
        <v>1</v>
      </c>
    </row>
    <row r="874" spans="1:10" x14ac:dyDescent="0.3">
      <c r="A874" t="s">
        <v>117</v>
      </c>
      <c r="B874" t="s">
        <v>119</v>
      </c>
      <c r="C874">
        <v>19786</v>
      </c>
      <c r="D874" s="1">
        <v>40140</v>
      </c>
      <c r="E874" s="1">
        <v>42454</v>
      </c>
      <c r="F874">
        <v>190398</v>
      </c>
      <c r="G874" t="s">
        <v>10</v>
      </c>
      <c r="H874" s="2">
        <v>42454.426469907405</v>
      </c>
      <c r="I874">
        <f t="shared" si="29"/>
        <v>2314</v>
      </c>
      <c r="J874">
        <f t="shared" si="30"/>
        <v>2</v>
      </c>
    </row>
    <row r="875" spans="1:10" x14ac:dyDescent="0.3">
      <c r="A875" t="s">
        <v>117</v>
      </c>
      <c r="B875" t="s">
        <v>119</v>
      </c>
      <c r="C875">
        <v>19786</v>
      </c>
      <c r="D875" s="1">
        <v>40140</v>
      </c>
      <c r="E875" s="1">
        <v>42521</v>
      </c>
      <c r="F875">
        <v>198758</v>
      </c>
      <c r="G875" t="s">
        <v>10</v>
      </c>
      <c r="H875" s="2">
        <v>42521.398715277777</v>
      </c>
      <c r="I875">
        <f t="shared" si="29"/>
        <v>2381</v>
      </c>
      <c r="J875">
        <f t="shared" si="30"/>
        <v>3</v>
      </c>
    </row>
    <row r="876" spans="1:10" x14ac:dyDescent="0.3">
      <c r="A876" t="s">
        <v>117</v>
      </c>
      <c r="B876" t="s">
        <v>119</v>
      </c>
      <c r="C876">
        <v>19786</v>
      </c>
      <c r="D876" s="1">
        <v>40140</v>
      </c>
      <c r="E876" s="1">
        <v>42571</v>
      </c>
      <c r="F876">
        <v>204187</v>
      </c>
      <c r="G876" t="s">
        <v>10</v>
      </c>
      <c r="H876" s="2">
        <v>42571.585613425923</v>
      </c>
      <c r="I876">
        <f t="shared" si="29"/>
        <v>2431</v>
      </c>
      <c r="J876">
        <f t="shared" si="30"/>
        <v>4</v>
      </c>
    </row>
    <row r="877" spans="1:10" x14ac:dyDescent="0.3">
      <c r="A877" t="s">
        <v>117</v>
      </c>
      <c r="B877" t="s">
        <v>119</v>
      </c>
      <c r="C877">
        <v>19786</v>
      </c>
      <c r="D877" s="1">
        <v>40140</v>
      </c>
      <c r="E877" s="1">
        <v>42634</v>
      </c>
      <c r="F877">
        <v>210448</v>
      </c>
      <c r="G877" t="s">
        <v>10</v>
      </c>
      <c r="H877" s="2">
        <v>42634.513993055552</v>
      </c>
      <c r="I877">
        <f t="shared" si="29"/>
        <v>2494</v>
      </c>
      <c r="J877">
        <f t="shared" si="30"/>
        <v>5</v>
      </c>
    </row>
    <row r="878" spans="1:10" x14ac:dyDescent="0.3">
      <c r="A878" t="s">
        <v>117</v>
      </c>
      <c r="B878" t="s">
        <v>119</v>
      </c>
      <c r="C878">
        <v>19786</v>
      </c>
      <c r="D878" s="1">
        <v>40140</v>
      </c>
      <c r="E878" s="1">
        <v>42699</v>
      </c>
      <c r="F878">
        <v>215478</v>
      </c>
      <c r="G878" t="s">
        <v>10</v>
      </c>
      <c r="H878" s="2">
        <v>42699.459131944444</v>
      </c>
      <c r="I878">
        <f t="shared" si="29"/>
        <v>2559</v>
      </c>
      <c r="J878">
        <f t="shared" si="30"/>
        <v>6</v>
      </c>
    </row>
    <row r="879" spans="1:10" x14ac:dyDescent="0.3">
      <c r="A879" t="s">
        <v>117</v>
      </c>
      <c r="B879" t="s">
        <v>119</v>
      </c>
      <c r="C879">
        <v>19786</v>
      </c>
      <c r="D879" s="1">
        <v>40140</v>
      </c>
      <c r="E879" s="1">
        <v>42829</v>
      </c>
      <c r="F879">
        <v>226563</v>
      </c>
      <c r="G879" t="s">
        <v>10</v>
      </c>
      <c r="H879" s="2">
        <v>42829.316979166666</v>
      </c>
      <c r="I879">
        <f t="shared" si="29"/>
        <v>2689</v>
      </c>
      <c r="J879">
        <f t="shared" si="30"/>
        <v>7</v>
      </c>
    </row>
    <row r="880" spans="1:10" x14ac:dyDescent="0.3">
      <c r="A880" t="s">
        <v>117</v>
      </c>
      <c r="B880" t="s">
        <v>116</v>
      </c>
      <c r="C880">
        <v>19787</v>
      </c>
      <c r="D880" s="1">
        <v>40140</v>
      </c>
      <c r="E880" s="1">
        <v>42392</v>
      </c>
      <c r="F880">
        <v>184735</v>
      </c>
      <c r="G880" t="s">
        <v>10</v>
      </c>
      <c r="H880" s="2">
        <v>42392.347025462965</v>
      </c>
      <c r="I880">
        <f t="shared" si="29"/>
        <v>2252</v>
      </c>
      <c r="J880">
        <f t="shared" si="30"/>
        <v>1</v>
      </c>
    </row>
    <row r="881" spans="1:10" x14ac:dyDescent="0.3">
      <c r="A881" t="s">
        <v>117</v>
      </c>
      <c r="B881" t="s">
        <v>116</v>
      </c>
      <c r="C881">
        <v>19787</v>
      </c>
      <c r="D881" s="1">
        <v>40140</v>
      </c>
      <c r="E881" s="1">
        <v>42454</v>
      </c>
      <c r="F881">
        <v>190396</v>
      </c>
      <c r="G881" t="s">
        <v>10</v>
      </c>
      <c r="H881" s="2">
        <v>42454.426342592589</v>
      </c>
      <c r="I881">
        <f t="shared" si="29"/>
        <v>2314</v>
      </c>
      <c r="J881">
        <f t="shared" si="30"/>
        <v>2</v>
      </c>
    </row>
    <row r="882" spans="1:10" x14ac:dyDescent="0.3">
      <c r="A882" t="s">
        <v>117</v>
      </c>
      <c r="B882" t="s">
        <v>116</v>
      </c>
      <c r="C882">
        <v>19787</v>
      </c>
      <c r="D882" s="1">
        <v>40140</v>
      </c>
      <c r="E882" s="1">
        <v>42521</v>
      </c>
      <c r="F882">
        <v>198756</v>
      </c>
      <c r="G882" t="s">
        <v>10</v>
      </c>
      <c r="H882" s="2">
        <v>42521.398020833331</v>
      </c>
      <c r="I882">
        <f t="shared" si="29"/>
        <v>2381</v>
      </c>
      <c r="J882">
        <f t="shared" si="30"/>
        <v>3</v>
      </c>
    </row>
    <row r="883" spans="1:10" x14ac:dyDescent="0.3">
      <c r="A883" t="s">
        <v>117</v>
      </c>
      <c r="B883" t="s">
        <v>116</v>
      </c>
      <c r="C883">
        <v>19787</v>
      </c>
      <c r="D883" s="1">
        <v>40140</v>
      </c>
      <c r="E883" s="1">
        <v>42580</v>
      </c>
      <c r="F883">
        <v>206033</v>
      </c>
      <c r="G883" t="s">
        <v>10</v>
      </c>
      <c r="H883" s="2">
        <v>42580.247581018521</v>
      </c>
      <c r="I883">
        <f t="shared" si="29"/>
        <v>2440</v>
      </c>
      <c r="J883">
        <f t="shared" si="30"/>
        <v>4</v>
      </c>
    </row>
    <row r="884" spans="1:10" x14ac:dyDescent="0.3">
      <c r="A884" t="s">
        <v>117</v>
      </c>
      <c r="B884" t="s">
        <v>116</v>
      </c>
      <c r="C884">
        <v>19787</v>
      </c>
      <c r="D884" s="1">
        <v>40140</v>
      </c>
      <c r="E884" s="1">
        <v>42634</v>
      </c>
      <c r="F884">
        <v>210444</v>
      </c>
      <c r="G884" t="s">
        <v>10</v>
      </c>
      <c r="H884" s="2">
        <v>42634.510740740741</v>
      </c>
      <c r="I884">
        <f t="shared" si="29"/>
        <v>2494</v>
      </c>
      <c r="J884">
        <f t="shared" si="30"/>
        <v>5</v>
      </c>
    </row>
    <row r="885" spans="1:10" x14ac:dyDescent="0.3">
      <c r="A885" t="s">
        <v>117</v>
      </c>
      <c r="B885" t="s">
        <v>116</v>
      </c>
      <c r="C885">
        <v>19787</v>
      </c>
      <c r="D885" s="1">
        <v>40140</v>
      </c>
      <c r="E885" s="1">
        <v>42699</v>
      </c>
      <c r="F885">
        <v>215474</v>
      </c>
      <c r="G885" t="s">
        <v>10</v>
      </c>
      <c r="H885" s="2">
        <v>42699.455972222226</v>
      </c>
      <c r="I885">
        <f t="shared" si="29"/>
        <v>2559</v>
      </c>
      <c r="J885">
        <f t="shared" si="30"/>
        <v>6</v>
      </c>
    </row>
    <row r="886" spans="1:10" x14ac:dyDescent="0.3">
      <c r="A886" t="s">
        <v>117</v>
      </c>
      <c r="B886" t="s">
        <v>116</v>
      </c>
      <c r="C886">
        <v>19787</v>
      </c>
      <c r="D886" s="1">
        <v>40140</v>
      </c>
      <c r="E886" s="1">
        <v>42829</v>
      </c>
      <c r="F886">
        <v>226560</v>
      </c>
      <c r="G886" t="s">
        <v>10</v>
      </c>
      <c r="H886" s="2">
        <v>42829.316863425927</v>
      </c>
      <c r="I886">
        <f t="shared" si="29"/>
        <v>2689</v>
      </c>
      <c r="J886">
        <f t="shared" si="30"/>
        <v>7</v>
      </c>
    </row>
    <row r="887" spans="1:10" x14ac:dyDescent="0.3">
      <c r="A887" t="s">
        <v>117</v>
      </c>
      <c r="B887" t="s">
        <v>123</v>
      </c>
      <c r="C887">
        <v>19788</v>
      </c>
      <c r="D887" s="1">
        <v>40140</v>
      </c>
      <c r="E887" s="1">
        <v>42392</v>
      </c>
      <c r="F887">
        <v>184741</v>
      </c>
      <c r="G887" t="s">
        <v>10</v>
      </c>
      <c r="H887" s="2">
        <v>42392.347488425927</v>
      </c>
      <c r="I887">
        <f t="shared" si="29"/>
        <v>2252</v>
      </c>
      <c r="J887">
        <f t="shared" si="30"/>
        <v>1</v>
      </c>
    </row>
    <row r="888" spans="1:10" x14ac:dyDescent="0.3">
      <c r="A888" t="s">
        <v>117</v>
      </c>
      <c r="B888" t="s">
        <v>123</v>
      </c>
      <c r="C888">
        <v>19788</v>
      </c>
      <c r="D888" s="1">
        <v>40140</v>
      </c>
      <c r="E888" s="1">
        <v>42454</v>
      </c>
      <c r="F888">
        <v>190402</v>
      </c>
      <c r="G888" t="s">
        <v>10</v>
      </c>
      <c r="H888" s="2">
        <v>42454.426793981482</v>
      </c>
      <c r="I888">
        <f t="shared" si="29"/>
        <v>2314</v>
      </c>
      <c r="J888">
        <f t="shared" si="30"/>
        <v>2</v>
      </c>
    </row>
    <row r="889" spans="1:10" x14ac:dyDescent="0.3">
      <c r="A889" t="s">
        <v>117</v>
      </c>
      <c r="B889" t="s">
        <v>123</v>
      </c>
      <c r="C889">
        <v>19788</v>
      </c>
      <c r="D889" s="1">
        <v>40140</v>
      </c>
      <c r="E889" s="1">
        <v>42521</v>
      </c>
      <c r="F889">
        <v>198763</v>
      </c>
      <c r="G889" t="s">
        <v>10</v>
      </c>
      <c r="H889" s="2">
        <v>42521.403090277781</v>
      </c>
      <c r="I889">
        <f t="shared" si="29"/>
        <v>2381</v>
      </c>
      <c r="J889">
        <f t="shared" si="30"/>
        <v>3</v>
      </c>
    </row>
    <row r="890" spans="1:10" x14ac:dyDescent="0.3">
      <c r="A890" t="s">
        <v>117</v>
      </c>
      <c r="B890" t="s">
        <v>123</v>
      </c>
      <c r="C890">
        <v>19788</v>
      </c>
      <c r="D890" s="1">
        <v>40140</v>
      </c>
      <c r="E890" s="1">
        <v>42571</v>
      </c>
      <c r="F890">
        <v>204191</v>
      </c>
      <c r="G890" t="s">
        <v>10</v>
      </c>
      <c r="H890" s="2">
        <v>42571.586076388892</v>
      </c>
      <c r="I890">
        <f t="shared" si="29"/>
        <v>2431</v>
      </c>
      <c r="J890">
        <f t="shared" si="30"/>
        <v>4</v>
      </c>
    </row>
    <row r="891" spans="1:10" x14ac:dyDescent="0.3">
      <c r="A891" t="s">
        <v>117</v>
      </c>
      <c r="B891" t="s">
        <v>123</v>
      </c>
      <c r="C891">
        <v>19788</v>
      </c>
      <c r="D891" s="1">
        <v>40140</v>
      </c>
      <c r="E891" s="1">
        <v>42643</v>
      </c>
      <c r="F891">
        <v>211943</v>
      </c>
      <c r="G891" t="s">
        <v>10</v>
      </c>
      <c r="H891" s="2">
        <v>42643.501215277778</v>
      </c>
      <c r="I891">
        <f t="shared" si="29"/>
        <v>2503</v>
      </c>
      <c r="J891">
        <f t="shared" si="30"/>
        <v>5</v>
      </c>
    </row>
    <row r="892" spans="1:10" x14ac:dyDescent="0.3">
      <c r="A892" t="s">
        <v>117</v>
      </c>
      <c r="B892" t="s">
        <v>123</v>
      </c>
      <c r="C892">
        <v>19788</v>
      </c>
      <c r="D892" s="1">
        <v>40140</v>
      </c>
      <c r="E892" s="1">
        <v>42699</v>
      </c>
      <c r="F892">
        <v>215484</v>
      </c>
      <c r="G892" t="s">
        <v>10</v>
      </c>
      <c r="H892" s="2">
        <v>42699.461157407408</v>
      </c>
      <c r="I892">
        <f t="shared" si="29"/>
        <v>2559</v>
      </c>
      <c r="J892">
        <f t="shared" si="30"/>
        <v>6</v>
      </c>
    </row>
    <row r="893" spans="1:10" x14ac:dyDescent="0.3">
      <c r="A893" t="s">
        <v>117</v>
      </c>
      <c r="B893" t="s">
        <v>123</v>
      </c>
      <c r="C893">
        <v>19788</v>
      </c>
      <c r="D893" s="1">
        <v>40140</v>
      </c>
      <c r="E893" s="1">
        <v>42829</v>
      </c>
      <c r="F893">
        <v>226570</v>
      </c>
      <c r="G893" t="s">
        <v>10</v>
      </c>
      <c r="H893" s="2">
        <v>42829.317453703705</v>
      </c>
      <c r="I893">
        <f t="shared" si="29"/>
        <v>2689</v>
      </c>
      <c r="J893">
        <f t="shared" si="30"/>
        <v>7</v>
      </c>
    </row>
    <row r="894" spans="1:10" x14ac:dyDescent="0.3">
      <c r="A894" t="s">
        <v>117</v>
      </c>
      <c r="B894" t="s">
        <v>128</v>
      </c>
      <c r="C894">
        <v>19789</v>
      </c>
      <c r="D894" s="1">
        <v>40140</v>
      </c>
      <c r="E894" s="1">
        <v>42579</v>
      </c>
      <c r="F894">
        <v>205771</v>
      </c>
      <c r="G894" t="s">
        <v>22</v>
      </c>
      <c r="H894" s="2">
        <v>42579.297430555554</v>
      </c>
      <c r="I894">
        <f t="shared" si="29"/>
        <v>2439</v>
      </c>
      <c r="J894">
        <f t="shared" si="30"/>
        <v>1</v>
      </c>
    </row>
    <row r="895" spans="1:10" x14ac:dyDescent="0.3">
      <c r="A895" t="s">
        <v>117</v>
      </c>
      <c r="B895" t="s">
        <v>128</v>
      </c>
      <c r="C895">
        <v>19789</v>
      </c>
      <c r="D895" s="1">
        <v>40140</v>
      </c>
      <c r="E895" s="1">
        <v>42699</v>
      </c>
      <c r="F895">
        <v>215457</v>
      </c>
      <c r="G895" t="s">
        <v>22</v>
      </c>
      <c r="H895" s="2">
        <v>42699.436261574076</v>
      </c>
      <c r="I895">
        <f t="shared" si="29"/>
        <v>2559</v>
      </c>
      <c r="J895">
        <f t="shared" si="30"/>
        <v>2</v>
      </c>
    </row>
    <row r="896" spans="1:10" x14ac:dyDescent="0.3">
      <c r="A896" t="s">
        <v>117</v>
      </c>
      <c r="B896" t="s">
        <v>125</v>
      </c>
      <c r="C896">
        <v>19790</v>
      </c>
      <c r="D896" s="1">
        <v>40140</v>
      </c>
      <c r="E896" s="1">
        <v>42404</v>
      </c>
      <c r="F896">
        <v>187092</v>
      </c>
      <c r="G896" t="s">
        <v>10</v>
      </c>
      <c r="H896" s="2">
        <v>42404.372430555559</v>
      </c>
      <c r="I896">
        <f t="shared" si="29"/>
        <v>2264</v>
      </c>
      <c r="J896">
        <f t="shared" si="30"/>
        <v>1</v>
      </c>
    </row>
    <row r="897" spans="1:10" x14ac:dyDescent="0.3">
      <c r="A897" t="s">
        <v>117</v>
      </c>
      <c r="B897" t="s">
        <v>125</v>
      </c>
      <c r="C897">
        <v>19790</v>
      </c>
      <c r="D897" s="1">
        <v>40140</v>
      </c>
      <c r="E897" s="1">
        <v>42472</v>
      </c>
      <c r="F897">
        <v>194469</v>
      </c>
      <c r="G897" t="s">
        <v>10</v>
      </c>
      <c r="H897" s="2">
        <v>42472.474930555552</v>
      </c>
      <c r="I897">
        <f t="shared" si="29"/>
        <v>2332</v>
      </c>
      <c r="J897">
        <f t="shared" si="30"/>
        <v>2</v>
      </c>
    </row>
    <row r="898" spans="1:10" x14ac:dyDescent="0.3">
      <c r="A898" t="s">
        <v>117</v>
      </c>
      <c r="B898" t="s">
        <v>125</v>
      </c>
      <c r="C898">
        <v>19790</v>
      </c>
      <c r="D898" s="1">
        <v>40140</v>
      </c>
      <c r="E898" s="1">
        <v>42528</v>
      </c>
      <c r="F898">
        <v>200158</v>
      </c>
      <c r="G898" t="s">
        <v>10</v>
      </c>
      <c r="H898" s="2">
        <v>42528.25677083333</v>
      </c>
      <c r="I898">
        <f t="shared" ref="I898:I961" si="31">DATEDIF(D898,E898,"D")</f>
        <v>2388</v>
      </c>
      <c r="J898">
        <f t="shared" si="30"/>
        <v>3</v>
      </c>
    </row>
    <row r="899" spans="1:10" x14ac:dyDescent="0.3">
      <c r="A899" t="s">
        <v>117</v>
      </c>
      <c r="B899" t="s">
        <v>125</v>
      </c>
      <c r="C899">
        <v>19790</v>
      </c>
      <c r="D899" s="1">
        <v>40140</v>
      </c>
      <c r="E899" s="1">
        <v>42580</v>
      </c>
      <c r="F899">
        <v>206037</v>
      </c>
      <c r="G899" t="s">
        <v>10</v>
      </c>
      <c r="H899" s="2">
        <v>42580.247812499998</v>
      </c>
      <c r="I899">
        <f t="shared" si="31"/>
        <v>2440</v>
      </c>
      <c r="J899">
        <f t="shared" si="30"/>
        <v>4</v>
      </c>
    </row>
    <row r="900" spans="1:10" x14ac:dyDescent="0.3">
      <c r="A900" t="s">
        <v>117</v>
      </c>
      <c r="B900" t="s">
        <v>125</v>
      </c>
      <c r="C900">
        <v>19790</v>
      </c>
      <c r="D900" s="1">
        <v>40140</v>
      </c>
      <c r="E900" s="1">
        <v>42634</v>
      </c>
      <c r="F900">
        <v>210456</v>
      </c>
      <c r="G900" t="s">
        <v>10</v>
      </c>
      <c r="H900" s="2">
        <v>42634.524074074077</v>
      </c>
      <c r="I900">
        <f t="shared" si="31"/>
        <v>2494</v>
      </c>
      <c r="J900">
        <f t="shared" si="30"/>
        <v>5</v>
      </c>
    </row>
    <row r="901" spans="1:10" x14ac:dyDescent="0.3">
      <c r="A901" t="s">
        <v>117</v>
      </c>
      <c r="B901" t="s">
        <v>125</v>
      </c>
      <c r="C901">
        <v>19790</v>
      </c>
      <c r="D901" s="1">
        <v>40140</v>
      </c>
      <c r="E901" s="1">
        <v>42699</v>
      </c>
      <c r="F901">
        <v>215482</v>
      </c>
      <c r="G901" t="s">
        <v>10</v>
      </c>
      <c r="H901" s="2">
        <v>42699.460925925923</v>
      </c>
      <c r="I901">
        <f t="shared" si="31"/>
        <v>2559</v>
      </c>
      <c r="J901">
        <f t="shared" si="30"/>
        <v>6</v>
      </c>
    </row>
    <row r="902" spans="1:10" x14ac:dyDescent="0.3">
      <c r="A902" t="s">
        <v>117</v>
      </c>
      <c r="B902" t="s">
        <v>125</v>
      </c>
      <c r="C902">
        <v>19790</v>
      </c>
      <c r="D902" s="1">
        <v>40140</v>
      </c>
      <c r="E902" s="1">
        <v>42829</v>
      </c>
      <c r="F902">
        <v>226567</v>
      </c>
      <c r="G902" t="s">
        <v>10</v>
      </c>
      <c r="H902" s="2">
        <v>42829.317164351851</v>
      </c>
      <c r="I902">
        <f t="shared" si="31"/>
        <v>2689</v>
      </c>
      <c r="J902">
        <f t="shared" si="30"/>
        <v>7</v>
      </c>
    </row>
    <row r="903" spans="1:10" x14ac:dyDescent="0.3">
      <c r="A903" t="s">
        <v>117</v>
      </c>
      <c r="B903" t="s">
        <v>124</v>
      </c>
      <c r="C903">
        <v>19791</v>
      </c>
      <c r="D903" s="1">
        <v>40140</v>
      </c>
      <c r="E903" s="1">
        <v>42401</v>
      </c>
      <c r="F903">
        <v>185870</v>
      </c>
      <c r="G903" t="s">
        <v>10</v>
      </c>
      <c r="H903" s="2">
        <v>42401.45921296296</v>
      </c>
      <c r="I903">
        <f t="shared" si="31"/>
        <v>2261</v>
      </c>
      <c r="J903">
        <f t="shared" si="30"/>
        <v>1</v>
      </c>
    </row>
    <row r="904" spans="1:10" x14ac:dyDescent="0.3">
      <c r="A904" t="s">
        <v>117</v>
      </c>
      <c r="B904" t="s">
        <v>124</v>
      </c>
      <c r="C904">
        <v>19791</v>
      </c>
      <c r="D904" s="1">
        <v>40140</v>
      </c>
      <c r="E904" s="1">
        <v>42454</v>
      </c>
      <c r="F904">
        <v>190401</v>
      </c>
      <c r="G904" t="s">
        <v>10</v>
      </c>
      <c r="H904" s="2">
        <v>42454.426736111112</v>
      </c>
      <c r="I904">
        <f t="shared" si="31"/>
        <v>2314</v>
      </c>
      <c r="J904">
        <f t="shared" si="30"/>
        <v>2</v>
      </c>
    </row>
    <row r="905" spans="1:10" x14ac:dyDescent="0.3">
      <c r="A905" t="s">
        <v>117</v>
      </c>
      <c r="B905" t="s">
        <v>124</v>
      </c>
      <c r="C905">
        <v>19791</v>
      </c>
      <c r="D905" s="1">
        <v>40140</v>
      </c>
      <c r="E905" s="1">
        <v>42521</v>
      </c>
      <c r="F905">
        <v>198761</v>
      </c>
      <c r="G905" t="s">
        <v>10</v>
      </c>
      <c r="H905" s="2">
        <v>42521.402673611112</v>
      </c>
      <c r="I905">
        <f t="shared" si="31"/>
        <v>2381</v>
      </c>
      <c r="J905">
        <f t="shared" si="30"/>
        <v>3</v>
      </c>
    </row>
    <row r="906" spans="1:10" x14ac:dyDescent="0.3">
      <c r="A906" t="s">
        <v>117</v>
      </c>
      <c r="B906" t="s">
        <v>124</v>
      </c>
      <c r="C906">
        <v>19791</v>
      </c>
      <c r="D906" s="1">
        <v>40140</v>
      </c>
      <c r="E906" s="1">
        <v>42580</v>
      </c>
      <c r="F906">
        <v>206038</v>
      </c>
      <c r="G906" t="s">
        <v>10</v>
      </c>
      <c r="H906" s="2">
        <v>42580.247858796298</v>
      </c>
      <c r="I906">
        <f t="shared" si="31"/>
        <v>2440</v>
      </c>
      <c r="J906">
        <f t="shared" si="30"/>
        <v>4</v>
      </c>
    </row>
    <row r="907" spans="1:10" x14ac:dyDescent="0.3">
      <c r="A907" t="s">
        <v>117</v>
      </c>
      <c r="B907" t="s">
        <v>124</v>
      </c>
      <c r="C907">
        <v>19791</v>
      </c>
      <c r="D907" s="1">
        <v>40140</v>
      </c>
      <c r="E907" s="1">
        <v>42634</v>
      </c>
      <c r="F907">
        <v>210457</v>
      </c>
      <c r="G907" t="s">
        <v>10</v>
      </c>
      <c r="H907" s="2">
        <v>42634.524247685185</v>
      </c>
      <c r="I907">
        <f t="shared" si="31"/>
        <v>2494</v>
      </c>
      <c r="J907">
        <f t="shared" si="30"/>
        <v>5</v>
      </c>
    </row>
    <row r="908" spans="1:10" x14ac:dyDescent="0.3">
      <c r="A908" t="s">
        <v>117</v>
      </c>
      <c r="B908" t="s">
        <v>124</v>
      </c>
      <c r="C908">
        <v>19791</v>
      </c>
      <c r="D908" s="1">
        <v>40140</v>
      </c>
      <c r="E908" s="1">
        <v>42699</v>
      </c>
      <c r="F908">
        <v>215462</v>
      </c>
      <c r="G908" t="s">
        <v>10</v>
      </c>
      <c r="H908" s="2">
        <v>42699.461018518516</v>
      </c>
      <c r="I908">
        <f t="shared" si="31"/>
        <v>2559</v>
      </c>
      <c r="J908">
        <f t="shared" si="30"/>
        <v>6</v>
      </c>
    </row>
    <row r="909" spans="1:10" x14ac:dyDescent="0.3">
      <c r="A909" t="s">
        <v>117</v>
      </c>
      <c r="B909" t="s">
        <v>124</v>
      </c>
      <c r="C909">
        <v>19791</v>
      </c>
      <c r="D909" s="1">
        <v>40140</v>
      </c>
      <c r="E909" s="1">
        <v>42699</v>
      </c>
      <c r="F909">
        <v>215467</v>
      </c>
      <c r="G909" t="s">
        <v>21</v>
      </c>
      <c r="H909" s="2">
        <v>42699.461018518516</v>
      </c>
      <c r="I909">
        <f t="shared" si="31"/>
        <v>2559</v>
      </c>
      <c r="J909">
        <f t="shared" si="30"/>
        <v>7</v>
      </c>
    </row>
    <row r="910" spans="1:10" x14ac:dyDescent="0.3">
      <c r="A910" t="s">
        <v>117</v>
      </c>
      <c r="B910" t="s">
        <v>124</v>
      </c>
      <c r="C910">
        <v>19791</v>
      </c>
      <c r="D910" s="1">
        <v>40140</v>
      </c>
      <c r="E910" s="1">
        <v>42699</v>
      </c>
      <c r="F910">
        <v>215483</v>
      </c>
      <c r="G910" t="s">
        <v>10</v>
      </c>
      <c r="H910" s="2">
        <v>42699.461018518516</v>
      </c>
      <c r="I910">
        <f t="shared" si="31"/>
        <v>2559</v>
      </c>
      <c r="J910">
        <f t="shared" si="30"/>
        <v>8</v>
      </c>
    </row>
    <row r="911" spans="1:10" x14ac:dyDescent="0.3">
      <c r="A911" t="s">
        <v>117</v>
      </c>
      <c r="B911" t="s">
        <v>124</v>
      </c>
      <c r="C911">
        <v>19791</v>
      </c>
      <c r="D911" s="1">
        <v>40140</v>
      </c>
      <c r="E911" s="1">
        <v>42829</v>
      </c>
      <c r="F911">
        <v>226568</v>
      </c>
      <c r="G911" t="s">
        <v>10</v>
      </c>
      <c r="H911" s="2">
        <v>42829.317199074074</v>
      </c>
      <c r="I911">
        <f t="shared" si="31"/>
        <v>2689</v>
      </c>
      <c r="J911">
        <f t="shared" si="30"/>
        <v>9</v>
      </c>
    </row>
    <row r="912" spans="1:10" x14ac:dyDescent="0.3">
      <c r="A912" t="s">
        <v>117</v>
      </c>
      <c r="B912" t="s">
        <v>118</v>
      </c>
      <c r="C912">
        <v>19792</v>
      </c>
      <c r="D912" s="1">
        <v>40140</v>
      </c>
      <c r="E912" s="1">
        <v>42392</v>
      </c>
      <c r="F912">
        <v>184736</v>
      </c>
      <c r="G912" t="s">
        <v>10</v>
      </c>
      <c r="H912" s="2">
        <v>42392.347071759257</v>
      </c>
      <c r="I912">
        <f t="shared" si="31"/>
        <v>2252</v>
      </c>
      <c r="J912">
        <f t="shared" si="30"/>
        <v>1</v>
      </c>
    </row>
    <row r="913" spans="1:10" x14ac:dyDescent="0.3">
      <c r="A913" t="s">
        <v>117</v>
      </c>
      <c r="B913" t="s">
        <v>118</v>
      </c>
      <c r="C913">
        <v>19792</v>
      </c>
      <c r="D913" s="1">
        <v>40140</v>
      </c>
      <c r="E913" s="1">
        <v>42454</v>
      </c>
      <c r="F913">
        <v>190397</v>
      </c>
      <c r="G913" t="s">
        <v>10</v>
      </c>
      <c r="H913" s="2">
        <v>42454.426377314812</v>
      </c>
      <c r="I913">
        <f t="shared" si="31"/>
        <v>2314</v>
      </c>
      <c r="J913">
        <f t="shared" si="30"/>
        <v>2</v>
      </c>
    </row>
    <row r="914" spans="1:10" x14ac:dyDescent="0.3">
      <c r="A914" t="s">
        <v>117</v>
      </c>
      <c r="B914" t="s">
        <v>118</v>
      </c>
      <c r="C914">
        <v>19792</v>
      </c>
      <c r="D914" s="1">
        <v>40140</v>
      </c>
      <c r="E914" s="1">
        <v>42521</v>
      </c>
      <c r="F914">
        <v>198757</v>
      </c>
      <c r="G914" t="s">
        <v>10</v>
      </c>
      <c r="H914" s="2">
        <v>42521.398368055554</v>
      </c>
      <c r="I914">
        <f t="shared" si="31"/>
        <v>2381</v>
      </c>
      <c r="J914">
        <f t="shared" si="30"/>
        <v>3</v>
      </c>
    </row>
    <row r="915" spans="1:10" x14ac:dyDescent="0.3">
      <c r="A915" t="s">
        <v>117</v>
      </c>
      <c r="B915" t="s">
        <v>118</v>
      </c>
      <c r="C915">
        <v>19792</v>
      </c>
      <c r="D915" s="1">
        <v>40140</v>
      </c>
      <c r="E915" s="1">
        <v>42580</v>
      </c>
      <c r="F915">
        <v>206035</v>
      </c>
      <c r="G915" t="s">
        <v>10</v>
      </c>
      <c r="H915" s="2">
        <v>42580.247708333336</v>
      </c>
      <c r="I915">
        <f t="shared" si="31"/>
        <v>2440</v>
      </c>
      <c r="J915">
        <f t="shared" si="30"/>
        <v>4</v>
      </c>
    </row>
    <row r="916" spans="1:10" x14ac:dyDescent="0.3">
      <c r="A916" t="s">
        <v>117</v>
      </c>
      <c r="B916" t="s">
        <v>118</v>
      </c>
      <c r="C916">
        <v>19792</v>
      </c>
      <c r="D916" s="1">
        <v>40140</v>
      </c>
      <c r="E916" s="1">
        <v>42634</v>
      </c>
      <c r="F916">
        <v>210447</v>
      </c>
      <c r="G916" t="s">
        <v>10</v>
      </c>
      <c r="H916" s="2">
        <v>42634.513506944444</v>
      </c>
      <c r="I916">
        <f t="shared" si="31"/>
        <v>2494</v>
      </c>
      <c r="J916">
        <f t="shared" si="30"/>
        <v>5</v>
      </c>
    </row>
    <row r="917" spans="1:10" x14ac:dyDescent="0.3">
      <c r="A917" t="s">
        <v>117</v>
      </c>
      <c r="B917" t="s">
        <v>118</v>
      </c>
      <c r="C917">
        <v>19792</v>
      </c>
      <c r="D917" s="1">
        <v>40140</v>
      </c>
      <c r="E917" s="1">
        <v>42699</v>
      </c>
      <c r="F917">
        <v>215476</v>
      </c>
      <c r="G917" t="s">
        <v>10</v>
      </c>
      <c r="H917" s="2">
        <v>42699.456261574072</v>
      </c>
      <c r="I917">
        <f t="shared" si="31"/>
        <v>2559</v>
      </c>
      <c r="J917">
        <f t="shared" si="30"/>
        <v>6</v>
      </c>
    </row>
    <row r="918" spans="1:10" x14ac:dyDescent="0.3">
      <c r="A918" t="s">
        <v>117</v>
      </c>
      <c r="B918" t="s">
        <v>118</v>
      </c>
      <c r="C918">
        <v>19792</v>
      </c>
      <c r="D918" s="1">
        <v>40140</v>
      </c>
      <c r="E918" s="1">
        <v>42829</v>
      </c>
      <c r="F918">
        <v>226562</v>
      </c>
      <c r="G918" t="s">
        <v>10</v>
      </c>
      <c r="H918" s="2">
        <v>42829.316944444443</v>
      </c>
      <c r="I918">
        <f t="shared" si="31"/>
        <v>2689</v>
      </c>
      <c r="J918">
        <f t="shared" si="30"/>
        <v>7</v>
      </c>
    </row>
    <row r="919" spans="1:10" x14ac:dyDescent="0.3">
      <c r="A919" t="s">
        <v>81</v>
      </c>
      <c r="B919" t="s">
        <v>86</v>
      </c>
      <c r="C919">
        <v>19794</v>
      </c>
      <c r="D919" s="1">
        <v>40141</v>
      </c>
      <c r="E919" s="1">
        <v>42392</v>
      </c>
      <c r="F919">
        <v>184747</v>
      </c>
      <c r="G919" t="s">
        <v>10</v>
      </c>
      <c r="H919" s="2">
        <v>42392.348217592589</v>
      </c>
      <c r="I919">
        <f t="shared" si="31"/>
        <v>2251</v>
      </c>
      <c r="J919">
        <f t="shared" ref="J919:J982" si="32">IF(C919=C918,J918+1,1)</f>
        <v>1</v>
      </c>
    </row>
    <row r="920" spans="1:10" x14ac:dyDescent="0.3">
      <c r="A920" t="s">
        <v>81</v>
      </c>
      <c r="B920" t="s">
        <v>86</v>
      </c>
      <c r="C920">
        <v>19794</v>
      </c>
      <c r="D920" s="1">
        <v>40141</v>
      </c>
      <c r="E920" s="1">
        <v>42454</v>
      </c>
      <c r="F920">
        <v>190409</v>
      </c>
      <c r="G920" t="s">
        <v>10</v>
      </c>
      <c r="H920" s="2">
        <v>42454.428703703707</v>
      </c>
      <c r="I920">
        <f t="shared" si="31"/>
        <v>2313</v>
      </c>
      <c r="J920">
        <f t="shared" si="32"/>
        <v>2</v>
      </c>
    </row>
    <row r="921" spans="1:10" x14ac:dyDescent="0.3">
      <c r="A921" t="s">
        <v>81</v>
      </c>
      <c r="B921" t="s">
        <v>86</v>
      </c>
      <c r="C921">
        <v>19794</v>
      </c>
      <c r="D921" s="1">
        <v>40141</v>
      </c>
      <c r="E921" s="1">
        <v>42521</v>
      </c>
      <c r="F921">
        <v>198755</v>
      </c>
      <c r="G921" t="s">
        <v>10</v>
      </c>
      <c r="H921" s="2">
        <v>42521.396134259259</v>
      </c>
      <c r="I921">
        <f t="shared" si="31"/>
        <v>2380</v>
      </c>
      <c r="J921">
        <f t="shared" si="32"/>
        <v>3</v>
      </c>
    </row>
    <row r="922" spans="1:10" x14ac:dyDescent="0.3">
      <c r="A922" t="s">
        <v>81</v>
      </c>
      <c r="B922" t="s">
        <v>86</v>
      </c>
      <c r="C922">
        <v>19794</v>
      </c>
      <c r="D922" s="1">
        <v>40141</v>
      </c>
      <c r="E922" s="1">
        <v>42580</v>
      </c>
      <c r="F922">
        <v>206032</v>
      </c>
      <c r="G922" t="s">
        <v>10</v>
      </c>
      <c r="H922" s="2">
        <v>42580.24659722222</v>
      </c>
      <c r="I922">
        <f t="shared" si="31"/>
        <v>2439</v>
      </c>
      <c r="J922">
        <f t="shared" si="32"/>
        <v>4</v>
      </c>
    </row>
    <row r="923" spans="1:10" x14ac:dyDescent="0.3">
      <c r="A923" t="s">
        <v>81</v>
      </c>
      <c r="B923" t="s">
        <v>86</v>
      </c>
      <c r="C923">
        <v>19794</v>
      </c>
      <c r="D923" s="1">
        <v>40141</v>
      </c>
      <c r="E923" s="1">
        <v>42634</v>
      </c>
      <c r="F923">
        <v>210441</v>
      </c>
      <c r="G923" t="s">
        <v>10</v>
      </c>
      <c r="H923" s="2">
        <v>42634.506516203706</v>
      </c>
      <c r="I923">
        <f t="shared" si="31"/>
        <v>2493</v>
      </c>
      <c r="J923">
        <f t="shared" si="32"/>
        <v>5</v>
      </c>
    </row>
    <row r="924" spans="1:10" x14ac:dyDescent="0.3">
      <c r="A924" t="s">
        <v>81</v>
      </c>
      <c r="B924" t="s">
        <v>86</v>
      </c>
      <c r="C924">
        <v>19794</v>
      </c>
      <c r="D924" s="1">
        <v>40141</v>
      </c>
      <c r="E924" s="1">
        <v>42699</v>
      </c>
      <c r="F924">
        <v>215454</v>
      </c>
      <c r="G924" t="s">
        <v>10</v>
      </c>
      <c r="H924" s="2">
        <v>42699.435914351852</v>
      </c>
      <c r="I924">
        <f t="shared" si="31"/>
        <v>2558</v>
      </c>
      <c r="J924">
        <f t="shared" si="32"/>
        <v>6</v>
      </c>
    </row>
    <row r="925" spans="1:10" x14ac:dyDescent="0.3">
      <c r="A925" t="s">
        <v>81</v>
      </c>
      <c r="B925" t="s">
        <v>86</v>
      </c>
      <c r="C925">
        <v>19794</v>
      </c>
      <c r="D925" s="1">
        <v>40141</v>
      </c>
      <c r="E925" s="1">
        <v>42829</v>
      </c>
      <c r="F925">
        <v>226580</v>
      </c>
      <c r="G925" t="s">
        <v>10</v>
      </c>
      <c r="H925" s="2">
        <v>42829.319421296299</v>
      </c>
      <c r="I925">
        <f t="shared" si="31"/>
        <v>2688</v>
      </c>
      <c r="J925">
        <f t="shared" si="32"/>
        <v>7</v>
      </c>
    </row>
    <row r="926" spans="1:10" x14ac:dyDescent="0.3">
      <c r="A926" t="s">
        <v>81</v>
      </c>
      <c r="B926" t="s">
        <v>88</v>
      </c>
      <c r="C926">
        <v>19795</v>
      </c>
      <c r="D926" s="1">
        <v>40141</v>
      </c>
      <c r="E926" s="1">
        <v>42401</v>
      </c>
      <c r="F926">
        <v>185873</v>
      </c>
      <c r="G926" t="s">
        <v>22</v>
      </c>
      <c r="H926" s="2">
        <v>42401.461423611108</v>
      </c>
      <c r="I926">
        <f t="shared" si="31"/>
        <v>2260</v>
      </c>
      <c r="J926">
        <f t="shared" si="32"/>
        <v>1</v>
      </c>
    </row>
    <row r="927" spans="1:10" x14ac:dyDescent="0.3">
      <c r="A927" t="s">
        <v>81</v>
      </c>
      <c r="B927" t="s">
        <v>91</v>
      </c>
      <c r="C927">
        <v>19795</v>
      </c>
      <c r="D927" s="1">
        <v>40141</v>
      </c>
      <c r="E927" s="1">
        <v>42404</v>
      </c>
      <c r="F927">
        <v>187088</v>
      </c>
      <c r="G927" t="s">
        <v>10</v>
      </c>
      <c r="H927" s="2">
        <v>42404.370659722219</v>
      </c>
      <c r="I927">
        <f t="shared" si="31"/>
        <v>2263</v>
      </c>
      <c r="J927">
        <f t="shared" si="32"/>
        <v>2</v>
      </c>
    </row>
    <row r="928" spans="1:10" x14ac:dyDescent="0.3">
      <c r="A928" t="s">
        <v>81</v>
      </c>
      <c r="B928" t="s">
        <v>91</v>
      </c>
      <c r="C928">
        <v>19795</v>
      </c>
      <c r="D928" s="1">
        <v>40141</v>
      </c>
      <c r="E928" s="1">
        <v>42472</v>
      </c>
      <c r="F928">
        <v>194463</v>
      </c>
      <c r="G928" t="s">
        <v>10</v>
      </c>
      <c r="H928" s="2">
        <v>42472.473449074074</v>
      </c>
      <c r="I928">
        <f t="shared" si="31"/>
        <v>2331</v>
      </c>
      <c r="J928">
        <f t="shared" si="32"/>
        <v>3</v>
      </c>
    </row>
    <row r="929" spans="1:10" x14ac:dyDescent="0.3">
      <c r="A929" t="s">
        <v>81</v>
      </c>
      <c r="B929" t="s">
        <v>88</v>
      </c>
      <c r="C929">
        <v>19795</v>
      </c>
      <c r="D929" s="1">
        <v>40141</v>
      </c>
      <c r="E929" s="1">
        <v>42472</v>
      </c>
      <c r="F929">
        <v>194468</v>
      </c>
      <c r="G929" t="s">
        <v>22</v>
      </c>
      <c r="H929" s="2">
        <v>42472.474421296298</v>
      </c>
      <c r="I929">
        <f t="shared" si="31"/>
        <v>2331</v>
      </c>
      <c r="J929">
        <f t="shared" si="32"/>
        <v>4</v>
      </c>
    </row>
    <row r="930" spans="1:10" x14ac:dyDescent="0.3">
      <c r="A930" t="s">
        <v>81</v>
      </c>
      <c r="B930" t="s">
        <v>91</v>
      </c>
      <c r="C930">
        <v>19795</v>
      </c>
      <c r="D930" s="1">
        <v>40141</v>
      </c>
      <c r="E930" s="1">
        <v>42528</v>
      </c>
      <c r="F930">
        <v>200169</v>
      </c>
      <c r="G930" t="s">
        <v>10</v>
      </c>
      <c r="H930" s="2">
        <v>42528.281678240739</v>
      </c>
      <c r="I930">
        <f t="shared" si="31"/>
        <v>2387</v>
      </c>
      <c r="J930">
        <f t="shared" si="32"/>
        <v>5</v>
      </c>
    </row>
    <row r="931" spans="1:10" x14ac:dyDescent="0.3">
      <c r="A931" t="s">
        <v>81</v>
      </c>
      <c r="B931" t="s">
        <v>88</v>
      </c>
      <c r="C931">
        <v>19795</v>
      </c>
      <c r="D931" s="1">
        <v>40141</v>
      </c>
      <c r="E931" s="1">
        <v>42571</v>
      </c>
      <c r="F931">
        <v>204184</v>
      </c>
      <c r="G931" t="s">
        <v>22</v>
      </c>
      <c r="H931" s="2">
        <v>42571.585104166668</v>
      </c>
      <c r="I931">
        <f t="shared" si="31"/>
        <v>2430</v>
      </c>
      <c r="J931">
        <f t="shared" si="32"/>
        <v>6</v>
      </c>
    </row>
    <row r="932" spans="1:10" x14ac:dyDescent="0.3">
      <c r="A932" t="s">
        <v>81</v>
      </c>
      <c r="B932" t="s">
        <v>91</v>
      </c>
      <c r="C932">
        <v>19795</v>
      </c>
      <c r="D932" s="1">
        <v>40141</v>
      </c>
      <c r="E932" s="1">
        <v>42580</v>
      </c>
      <c r="F932">
        <v>206030</v>
      </c>
      <c r="G932" t="s">
        <v>10</v>
      </c>
      <c r="H932" s="2">
        <v>42580.246319444443</v>
      </c>
      <c r="I932">
        <f t="shared" si="31"/>
        <v>2439</v>
      </c>
      <c r="J932">
        <f t="shared" si="32"/>
        <v>7</v>
      </c>
    </row>
    <row r="933" spans="1:10" x14ac:dyDescent="0.3">
      <c r="A933" t="s">
        <v>81</v>
      </c>
      <c r="B933" t="s">
        <v>91</v>
      </c>
      <c r="C933">
        <v>19795</v>
      </c>
      <c r="D933" s="1">
        <v>40141</v>
      </c>
      <c r="E933" s="1">
        <v>42634</v>
      </c>
      <c r="F933">
        <v>210438</v>
      </c>
      <c r="G933" t="s">
        <v>10</v>
      </c>
      <c r="H933" s="2">
        <v>42634.505393518521</v>
      </c>
      <c r="I933">
        <f t="shared" si="31"/>
        <v>2493</v>
      </c>
      <c r="J933">
        <f t="shared" si="32"/>
        <v>8</v>
      </c>
    </row>
    <row r="934" spans="1:10" x14ac:dyDescent="0.3">
      <c r="A934" t="s">
        <v>81</v>
      </c>
      <c r="B934" t="s">
        <v>91</v>
      </c>
      <c r="C934">
        <v>19795</v>
      </c>
      <c r="D934" s="1">
        <v>40141</v>
      </c>
      <c r="E934" s="1">
        <v>42699</v>
      </c>
      <c r="F934">
        <v>215455</v>
      </c>
      <c r="G934" t="s">
        <v>10</v>
      </c>
      <c r="H934" s="2">
        <v>42699.435995370368</v>
      </c>
      <c r="I934">
        <f t="shared" si="31"/>
        <v>2558</v>
      </c>
      <c r="J934">
        <f t="shared" si="32"/>
        <v>9</v>
      </c>
    </row>
    <row r="935" spans="1:10" x14ac:dyDescent="0.3">
      <c r="A935" t="s">
        <v>81</v>
      </c>
      <c r="B935" t="s">
        <v>88</v>
      </c>
      <c r="C935">
        <v>19795</v>
      </c>
      <c r="D935" s="1">
        <v>40141</v>
      </c>
      <c r="E935" s="1">
        <v>42699</v>
      </c>
      <c r="F935">
        <v>215450</v>
      </c>
      <c r="G935" t="s">
        <v>10</v>
      </c>
      <c r="H935" s="2">
        <v>42699.434942129628</v>
      </c>
      <c r="I935">
        <f t="shared" si="31"/>
        <v>2558</v>
      </c>
      <c r="J935">
        <f t="shared" si="32"/>
        <v>10</v>
      </c>
    </row>
    <row r="936" spans="1:10" x14ac:dyDescent="0.3">
      <c r="A936" t="s">
        <v>81</v>
      </c>
      <c r="B936" t="s">
        <v>91</v>
      </c>
      <c r="C936">
        <v>19795</v>
      </c>
      <c r="D936" s="1">
        <v>40141</v>
      </c>
      <c r="E936" s="1">
        <v>42829</v>
      </c>
      <c r="F936">
        <v>226571</v>
      </c>
      <c r="G936" t="s">
        <v>10</v>
      </c>
      <c r="H936" s="2">
        <v>42829.317870370367</v>
      </c>
      <c r="I936">
        <f t="shared" si="31"/>
        <v>2688</v>
      </c>
      <c r="J936">
        <f t="shared" si="32"/>
        <v>11</v>
      </c>
    </row>
    <row r="937" spans="1:10" x14ac:dyDescent="0.3">
      <c r="A937" t="s">
        <v>81</v>
      </c>
      <c r="B937" t="s">
        <v>88</v>
      </c>
      <c r="C937">
        <v>19795</v>
      </c>
      <c r="D937" s="1">
        <v>40141</v>
      </c>
      <c r="E937" s="1">
        <v>42829</v>
      </c>
      <c r="F937">
        <v>226577</v>
      </c>
      <c r="G937" t="s">
        <v>10</v>
      </c>
      <c r="H937" s="2">
        <v>42829.319502314815</v>
      </c>
      <c r="I937">
        <f t="shared" si="31"/>
        <v>2688</v>
      </c>
      <c r="J937">
        <f t="shared" si="32"/>
        <v>12</v>
      </c>
    </row>
    <row r="938" spans="1:10" x14ac:dyDescent="0.3">
      <c r="A938" t="s">
        <v>81</v>
      </c>
      <c r="B938" t="s">
        <v>83</v>
      </c>
      <c r="C938">
        <v>19796</v>
      </c>
      <c r="D938" s="1">
        <v>40141</v>
      </c>
      <c r="E938" s="1">
        <v>42392</v>
      </c>
      <c r="F938">
        <v>184744</v>
      </c>
      <c r="G938" t="s">
        <v>10</v>
      </c>
      <c r="H938" s="2">
        <v>42392.347962962966</v>
      </c>
      <c r="I938">
        <f t="shared" si="31"/>
        <v>2251</v>
      </c>
      <c r="J938">
        <f t="shared" si="32"/>
        <v>1</v>
      </c>
    </row>
    <row r="939" spans="1:10" x14ac:dyDescent="0.3">
      <c r="A939" t="s">
        <v>81</v>
      </c>
      <c r="B939" t="s">
        <v>83</v>
      </c>
      <c r="C939">
        <v>19796</v>
      </c>
      <c r="D939" s="1">
        <v>40141</v>
      </c>
      <c r="E939" s="1">
        <v>42454</v>
      </c>
      <c r="F939">
        <v>190405</v>
      </c>
      <c r="G939" t="s">
        <v>10</v>
      </c>
      <c r="H939" s="2">
        <v>42454.428414351853</v>
      </c>
      <c r="I939">
        <f t="shared" si="31"/>
        <v>2313</v>
      </c>
      <c r="J939">
        <f t="shared" si="32"/>
        <v>2</v>
      </c>
    </row>
    <row r="940" spans="1:10" x14ac:dyDescent="0.3">
      <c r="A940" t="s">
        <v>81</v>
      </c>
      <c r="B940" t="s">
        <v>83</v>
      </c>
      <c r="C940">
        <v>19796</v>
      </c>
      <c r="D940" s="1">
        <v>40141</v>
      </c>
      <c r="E940" s="1">
        <v>42521</v>
      </c>
      <c r="F940">
        <v>198750</v>
      </c>
      <c r="G940" t="s">
        <v>10</v>
      </c>
      <c r="H940" s="2">
        <v>42521.394143518519</v>
      </c>
      <c r="I940">
        <f t="shared" si="31"/>
        <v>2380</v>
      </c>
      <c r="J940">
        <f t="shared" si="32"/>
        <v>3</v>
      </c>
    </row>
    <row r="941" spans="1:10" x14ac:dyDescent="0.3">
      <c r="A941" t="s">
        <v>81</v>
      </c>
      <c r="B941" t="s">
        <v>83</v>
      </c>
      <c r="C941">
        <v>19796</v>
      </c>
      <c r="D941" s="1">
        <v>40141</v>
      </c>
      <c r="E941" s="1">
        <v>42571</v>
      </c>
      <c r="F941">
        <v>204182</v>
      </c>
      <c r="G941" t="s">
        <v>10</v>
      </c>
      <c r="H941" s="2">
        <v>42571.58452546296</v>
      </c>
      <c r="I941">
        <f t="shared" si="31"/>
        <v>2430</v>
      </c>
      <c r="J941">
        <f t="shared" si="32"/>
        <v>4</v>
      </c>
    </row>
    <row r="942" spans="1:10" x14ac:dyDescent="0.3">
      <c r="A942" t="s">
        <v>81</v>
      </c>
      <c r="B942" t="s">
        <v>83</v>
      </c>
      <c r="C942">
        <v>19796</v>
      </c>
      <c r="D942" s="1">
        <v>40141</v>
      </c>
      <c r="E942" s="1">
        <v>42634</v>
      </c>
      <c r="F942">
        <v>210433</v>
      </c>
      <c r="G942" t="s">
        <v>10</v>
      </c>
      <c r="H942" s="2">
        <v>42634.503159722219</v>
      </c>
      <c r="I942">
        <f t="shared" si="31"/>
        <v>2493</v>
      </c>
      <c r="J942">
        <f t="shared" si="32"/>
        <v>5</v>
      </c>
    </row>
    <row r="943" spans="1:10" x14ac:dyDescent="0.3">
      <c r="A943" t="s">
        <v>81</v>
      </c>
      <c r="B943" t="s">
        <v>83</v>
      </c>
      <c r="C943">
        <v>19796</v>
      </c>
      <c r="D943" s="1">
        <v>40141</v>
      </c>
      <c r="E943" s="1">
        <v>42699</v>
      </c>
      <c r="F943">
        <v>215447</v>
      </c>
      <c r="G943" t="s">
        <v>10</v>
      </c>
      <c r="H943" s="2">
        <v>42699.434224537035</v>
      </c>
      <c r="I943">
        <f t="shared" si="31"/>
        <v>2558</v>
      </c>
      <c r="J943">
        <f t="shared" si="32"/>
        <v>6</v>
      </c>
    </row>
    <row r="944" spans="1:10" x14ac:dyDescent="0.3">
      <c r="A944" t="s">
        <v>81</v>
      </c>
      <c r="B944" t="s">
        <v>83</v>
      </c>
      <c r="C944">
        <v>19796</v>
      </c>
      <c r="D944" s="1">
        <v>40141</v>
      </c>
      <c r="E944" s="1">
        <v>42829</v>
      </c>
      <c r="F944">
        <v>226574</v>
      </c>
      <c r="G944" t="s">
        <v>10</v>
      </c>
      <c r="H944" s="2">
        <v>42829.317974537036</v>
      </c>
      <c r="I944">
        <f t="shared" si="31"/>
        <v>2688</v>
      </c>
      <c r="J944">
        <f t="shared" si="32"/>
        <v>7</v>
      </c>
    </row>
    <row r="945" spans="1:10" x14ac:dyDescent="0.3">
      <c r="A945" t="s">
        <v>81</v>
      </c>
      <c r="B945" t="s">
        <v>87</v>
      </c>
      <c r="C945">
        <v>19797</v>
      </c>
      <c r="D945" s="1">
        <v>40141</v>
      </c>
      <c r="E945" s="1">
        <v>42401</v>
      </c>
      <c r="F945">
        <v>185871</v>
      </c>
      <c r="G945" t="s">
        <v>10</v>
      </c>
      <c r="H945" s="2">
        <v>42401.45952546296</v>
      </c>
      <c r="I945">
        <f t="shared" si="31"/>
        <v>2260</v>
      </c>
      <c r="J945">
        <f t="shared" si="32"/>
        <v>1</v>
      </c>
    </row>
    <row r="946" spans="1:10" x14ac:dyDescent="0.3">
      <c r="A946" t="s">
        <v>81</v>
      </c>
      <c r="B946" t="s">
        <v>87</v>
      </c>
      <c r="C946">
        <v>19797</v>
      </c>
      <c r="D946" s="1">
        <v>40141</v>
      </c>
      <c r="E946" s="1">
        <v>42454</v>
      </c>
      <c r="F946">
        <v>190408</v>
      </c>
      <c r="G946" t="s">
        <v>10</v>
      </c>
      <c r="H946" s="2">
        <v>42454.42864583333</v>
      </c>
      <c r="I946">
        <f t="shared" si="31"/>
        <v>2313</v>
      </c>
      <c r="J946">
        <f t="shared" si="32"/>
        <v>2</v>
      </c>
    </row>
    <row r="947" spans="1:10" x14ac:dyDescent="0.3">
      <c r="A947" t="s">
        <v>81</v>
      </c>
      <c r="B947" t="s">
        <v>87</v>
      </c>
      <c r="C947">
        <v>19797</v>
      </c>
      <c r="D947" s="1">
        <v>40141</v>
      </c>
      <c r="E947" s="1">
        <v>42521</v>
      </c>
      <c r="F947">
        <v>198754</v>
      </c>
      <c r="G947" t="s">
        <v>10</v>
      </c>
      <c r="H947" s="2">
        <v>42521.39576388889</v>
      </c>
      <c r="I947">
        <f t="shared" si="31"/>
        <v>2380</v>
      </c>
      <c r="J947">
        <f t="shared" si="32"/>
        <v>3</v>
      </c>
    </row>
    <row r="948" spans="1:10" x14ac:dyDescent="0.3">
      <c r="A948" t="s">
        <v>81</v>
      </c>
      <c r="B948" t="s">
        <v>87</v>
      </c>
      <c r="C948">
        <v>19797</v>
      </c>
      <c r="D948" s="1">
        <v>40141</v>
      </c>
      <c r="E948" s="1">
        <v>42571</v>
      </c>
      <c r="F948">
        <v>204186</v>
      </c>
      <c r="G948" t="s">
        <v>10</v>
      </c>
      <c r="H948" s="2">
        <v>42571.585416666669</v>
      </c>
      <c r="I948">
        <f t="shared" si="31"/>
        <v>2430</v>
      </c>
      <c r="J948">
        <f t="shared" si="32"/>
        <v>4</v>
      </c>
    </row>
    <row r="949" spans="1:10" x14ac:dyDescent="0.3">
      <c r="A949" t="s">
        <v>81</v>
      </c>
      <c r="B949" t="s">
        <v>87</v>
      </c>
      <c r="C949">
        <v>19797</v>
      </c>
      <c r="D949" s="1">
        <v>40141</v>
      </c>
      <c r="E949" s="1">
        <v>42634</v>
      </c>
      <c r="F949">
        <v>210440</v>
      </c>
      <c r="G949" t="s">
        <v>10</v>
      </c>
      <c r="H949" s="2">
        <v>42634.506203703706</v>
      </c>
      <c r="I949">
        <f t="shared" si="31"/>
        <v>2493</v>
      </c>
      <c r="J949">
        <f t="shared" si="32"/>
        <v>5</v>
      </c>
    </row>
    <row r="950" spans="1:10" x14ac:dyDescent="0.3">
      <c r="A950" t="s">
        <v>81</v>
      </c>
      <c r="B950" t="s">
        <v>87</v>
      </c>
      <c r="C950">
        <v>19797</v>
      </c>
      <c r="D950" s="1">
        <v>40141</v>
      </c>
      <c r="E950" s="1">
        <v>42699</v>
      </c>
      <c r="F950">
        <v>215453</v>
      </c>
      <c r="G950" t="s">
        <v>10</v>
      </c>
      <c r="H950" s="2">
        <v>42699.435104166667</v>
      </c>
      <c r="I950">
        <f t="shared" si="31"/>
        <v>2558</v>
      </c>
      <c r="J950">
        <f t="shared" si="32"/>
        <v>6</v>
      </c>
    </row>
    <row r="951" spans="1:10" x14ac:dyDescent="0.3">
      <c r="A951" t="s">
        <v>81</v>
      </c>
      <c r="B951" t="s">
        <v>87</v>
      </c>
      <c r="C951">
        <v>19797</v>
      </c>
      <c r="D951" s="1">
        <v>40141</v>
      </c>
      <c r="E951" s="1">
        <v>42829</v>
      </c>
      <c r="F951">
        <v>226579</v>
      </c>
      <c r="G951" t="s">
        <v>10</v>
      </c>
      <c r="H951" s="2">
        <v>42829.319131944445</v>
      </c>
      <c r="I951">
        <f t="shared" si="31"/>
        <v>2688</v>
      </c>
      <c r="J951">
        <f t="shared" si="32"/>
        <v>7</v>
      </c>
    </row>
    <row r="952" spans="1:10" x14ac:dyDescent="0.3">
      <c r="A952" t="s">
        <v>81</v>
      </c>
      <c r="B952" t="s">
        <v>89</v>
      </c>
      <c r="C952">
        <v>19798</v>
      </c>
      <c r="D952" s="1">
        <v>40141</v>
      </c>
      <c r="E952" s="1">
        <v>42401</v>
      </c>
      <c r="F952">
        <v>185874</v>
      </c>
      <c r="G952" t="s">
        <v>26</v>
      </c>
      <c r="H952" s="2">
        <v>42401.461550925924</v>
      </c>
      <c r="I952">
        <f t="shared" si="31"/>
        <v>2260</v>
      </c>
      <c r="J952">
        <f t="shared" si="32"/>
        <v>1</v>
      </c>
    </row>
    <row r="953" spans="1:10" x14ac:dyDescent="0.3">
      <c r="A953" t="s">
        <v>81</v>
      </c>
      <c r="B953" t="s">
        <v>89</v>
      </c>
      <c r="C953">
        <v>19798</v>
      </c>
      <c r="D953" s="1">
        <v>40141</v>
      </c>
      <c r="E953" s="1">
        <v>42472</v>
      </c>
      <c r="F953">
        <v>194465</v>
      </c>
      <c r="G953" t="s">
        <v>10</v>
      </c>
      <c r="H953" s="2">
        <v>42472.474004629628</v>
      </c>
      <c r="I953">
        <f t="shared" si="31"/>
        <v>2331</v>
      </c>
      <c r="J953">
        <f t="shared" si="32"/>
        <v>2</v>
      </c>
    </row>
    <row r="954" spans="1:10" x14ac:dyDescent="0.3">
      <c r="A954" t="s">
        <v>81</v>
      </c>
      <c r="B954" t="s">
        <v>89</v>
      </c>
      <c r="C954">
        <v>19798</v>
      </c>
      <c r="D954" s="1">
        <v>40141</v>
      </c>
      <c r="E954" s="1">
        <v>42530</v>
      </c>
      <c r="F954">
        <v>200638</v>
      </c>
      <c r="G954" t="s">
        <v>10</v>
      </c>
      <c r="H954" s="2">
        <v>42530.432488425926</v>
      </c>
      <c r="I954">
        <f t="shared" si="31"/>
        <v>2389</v>
      </c>
      <c r="J954">
        <f t="shared" si="32"/>
        <v>3</v>
      </c>
    </row>
    <row r="955" spans="1:10" x14ac:dyDescent="0.3">
      <c r="A955" t="s">
        <v>81</v>
      </c>
      <c r="B955" t="s">
        <v>89</v>
      </c>
      <c r="C955">
        <v>19798</v>
      </c>
      <c r="D955" s="1">
        <v>40141</v>
      </c>
      <c r="E955" s="1">
        <v>42580</v>
      </c>
      <c r="F955">
        <v>206031</v>
      </c>
      <c r="G955" t="s">
        <v>10</v>
      </c>
      <c r="H955" s="2">
        <v>42580.246400462966</v>
      </c>
      <c r="I955">
        <f t="shared" si="31"/>
        <v>2439</v>
      </c>
      <c r="J955">
        <f t="shared" si="32"/>
        <v>4</v>
      </c>
    </row>
    <row r="956" spans="1:10" x14ac:dyDescent="0.3">
      <c r="A956" t="s">
        <v>81</v>
      </c>
      <c r="B956" t="s">
        <v>89</v>
      </c>
      <c r="C956">
        <v>19798</v>
      </c>
      <c r="D956" s="1">
        <v>40141</v>
      </c>
      <c r="E956" s="1">
        <v>42634</v>
      </c>
      <c r="F956">
        <v>210436</v>
      </c>
      <c r="G956" t="s">
        <v>10</v>
      </c>
      <c r="H956" s="2">
        <v>42634.504432870373</v>
      </c>
      <c r="I956">
        <f t="shared" si="31"/>
        <v>2493</v>
      </c>
      <c r="J956">
        <f t="shared" si="32"/>
        <v>5</v>
      </c>
    </row>
    <row r="957" spans="1:10" x14ac:dyDescent="0.3">
      <c r="A957" t="s">
        <v>81</v>
      </c>
      <c r="B957" t="s">
        <v>89</v>
      </c>
      <c r="C957">
        <v>19798</v>
      </c>
      <c r="D957" s="1">
        <v>40141</v>
      </c>
      <c r="E957" s="1">
        <v>42699</v>
      </c>
      <c r="F957">
        <v>215449</v>
      </c>
      <c r="G957" t="s">
        <v>10</v>
      </c>
      <c r="H957" s="2">
        <v>42699.434664351851</v>
      </c>
      <c r="I957">
        <f t="shared" si="31"/>
        <v>2558</v>
      </c>
      <c r="J957">
        <f t="shared" si="32"/>
        <v>6</v>
      </c>
    </row>
    <row r="958" spans="1:10" x14ac:dyDescent="0.3">
      <c r="A958" t="s">
        <v>81</v>
      </c>
      <c r="B958" t="s">
        <v>89</v>
      </c>
      <c r="C958">
        <v>19798</v>
      </c>
      <c r="D958" s="1">
        <v>40141</v>
      </c>
      <c r="E958" s="1">
        <v>42829</v>
      </c>
      <c r="F958">
        <v>226576</v>
      </c>
      <c r="G958" t="s">
        <v>10</v>
      </c>
      <c r="H958" s="2">
        <v>42829.318032407406</v>
      </c>
      <c r="I958">
        <f t="shared" si="31"/>
        <v>2688</v>
      </c>
      <c r="J958">
        <f t="shared" si="32"/>
        <v>7</v>
      </c>
    </row>
    <row r="959" spans="1:10" x14ac:dyDescent="0.3">
      <c r="A959" t="s">
        <v>81</v>
      </c>
      <c r="B959" t="s">
        <v>82</v>
      </c>
      <c r="C959">
        <v>19799</v>
      </c>
      <c r="D959" s="1">
        <v>40141</v>
      </c>
      <c r="E959" s="1">
        <v>42392</v>
      </c>
      <c r="F959">
        <v>184743</v>
      </c>
      <c r="G959" t="s">
        <v>10</v>
      </c>
      <c r="H959" s="2">
        <v>42392.347858796296</v>
      </c>
      <c r="I959">
        <f t="shared" si="31"/>
        <v>2251</v>
      </c>
      <c r="J959">
        <f t="shared" si="32"/>
        <v>1</v>
      </c>
    </row>
    <row r="960" spans="1:10" x14ac:dyDescent="0.3">
      <c r="A960" t="s">
        <v>81</v>
      </c>
      <c r="B960" t="s">
        <v>82</v>
      </c>
      <c r="C960">
        <v>19799</v>
      </c>
      <c r="D960" s="1">
        <v>40141</v>
      </c>
      <c r="E960" s="1">
        <v>42454</v>
      </c>
      <c r="F960">
        <v>190404</v>
      </c>
      <c r="G960" t="s">
        <v>10</v>
      </c>
      <c r="H960" s="2">
        <v>42454.427210648151</v>
      </c>
      <c r="I960">
        <f t="shared" si="31"/>
        <v>2313</v>
      </c>
      <c r="J960">
        <f t="shared" si="32"/>
        <v>2</v>
      </c>
    </row>
    <row r="961" spans="1:10" x14ac:dyDescent="0.3">
      <c r="A961" t="s">
        <v>81</v>
      </c>
      <c r="B961" t="s">
        <v>82</v>
      </c>
      <c r="C961">
        <v>19799</v>
      </c>
      <c r="D961" s="1">
        <v>40141</v>
      </c>
      <c r="E961" s="1">
        <v>42521</v>
      </c>
      <c r="F961">
        <v>198749</v>
      </c>
      <c r="G961" t="s">
        <v>10</v>
      </c>
      <c r="H961" s="2">
        <v>42521.393506944441</v>
      </c>
      <c r="I961">
        <f t="shared" si="31"/>
        <v>2380</v>
      </c>
      <c r="J961">
        <f t="shared" si="32"/>
        <v>3</v>
      </c>
    </row>
    <row r="962" spans="1:10" x14ac:dyDescent="0.3">
      <c r="A962" t="s">
        <v>81</v>
      </c>
      <c r="B962" t="s">
        <v>82</v>
      </c>
      <c r="C962">
        <v>19799</v>
      </c>
      <c r="D962" s="1">
        <v>40141</v>
      </c>
      <c r="E962" s="1">
        <v>42571</v>
      </c>
      <c r="F962">
        <v>204181</v>
      </c>
      <c r="G962" t="s">
        <v>10</v>
      </c>
      <c r="H962" s="2">
        <v>42571.584421296298</v>
      </c>
      <c r="I962">
        <f t="shared" ref="I962:I1025" si="33">DATEDIF(D962,E962,"D")</f>
        <v>2430</v>
      </c>
      <c r="J962">
        <f t="shared" si="32"/>
        <v>4</v>
      </c>
    </row>
    <row r="963" spans="1:10" x14ac:dyDescent="0.3">
      <c r="A963" t="s">
        <v>81</v>
      </c>
      <c r="B963" t="s">
        <v>82</v>
      </c>
      <c r="C963">
        <v>19799</v>
      </c>
      <c r="D963" s="1">
        <v>40141</v>
      </c>
      <c r="E963" s="1">
        <v>42634</v>
      </c>
      <c r="F963">
        <v>210432</v>
      </c>
      <c r="G963" t="s">
        <v>10</v>
      </c>
      <c r="H963" s="2">
        <v>42634.50267361111</v>
      </c>
      <c r="I963">
        <f t="shared" si="33"/>
        <v>2493</v>
      </c>
      <c r="J963">
        <f t="shared" si="32"/>
        <v>5</v>
      </c>
    </row>
    <row r="964" spans="1:10" x14ac:dyDescent="0.3">
      <c r="A964" t="s">
        <v>81</v>
      </c>
      <c r="B964" t="s">
        <v>82</v>
      </c>
      <c r="C964">
        <v>19799</v>
      </c>
      <c r="D964" s="1">
        <v>40141</v>
      </c>
      <c r="E964" s="1">
        <v>42699</v>
      </c>
      <c r="F964">
        <v>215446</v>
      </c>
      <c r="G964" t="s">
        <v>10</v>
      </c>
      <c r="H964" s="2">
        <v>42699.43414351852</v>
      </c>
      <c r="I964">
        <f t="shared" si="33"/>
        <v>2558</v>
      </c>
      <c r="J964">
        <f t="shared" si="32"/>
        <v>6</v>
      </c>
    </row>
    <row r="965" spans="1:10" x14ac:dyDescent="0.3">
      <c r="A965" t="s">
        <v>81</v>
      </c>
      <c r="B965" t="s">
        <v>82</v>
      </c>
      <c r="C965">
        <v>19799</v>
      </c>
      <c r="D965" s="1">
        <v>40141</v>
      </c>
      <c r="E965" s="1">
        <v>42829</v>
      </c>
      <c r="F965">
        <v>226573</v>
      </c>
      <c r="G965" t="s">
        <v>10</v>
      </c>
      <c r="H965" s="2">
        <v>42829.31795138889</v>
      </c>
      <c r="I965">
        <f t="shared" si="33"/>
        <v>2688</v>
      </c>
      <c r="J965">
        <f t="shared" si="32"/>
        <v>7</v>
      </c>
    </row>
    <row r="966" spans="1:10" x14ac:dyDescent="0.3">
      <c r="A966" t="s">
        <v>81</v>
      </c>
      <c r="B966" t="s">
        <v>84</v>
      </c>
      <c r="C966">
        <v>19800</v>
      </c>
      <c r="D966" s="1">
        <v>40141</v>
      </c>
      <c r="E966" s="1">
        <v>42392</v>
      </c>
      <c r="F966">
        <v>184745</v>
      </c>
      <c r="G966" t="s">
        <v>10</v>
      </c>
      <c r="H966" s="2">
        <v>42392.348020833335</v>
      </c>
      <c r="I966">
        <f t="shared" si="33"/>
        <v>2251</v>
      </c>
      <c r="J966">
        <f t="shared" si="32"/>
        <v>1</v>
      </c>
    </row>
    <row r="967" spans="1:10" x14ac:dyDescent="0.3">
      <c r="A967" t="s">
        <v>81</v>
      </c>
      <c r="B967" t="s">
        <v>84</v>
      </c>
      <c r="C967">
        <v>19800</v>
      </c>
      <c r="D967" s="1">
        <v>40141</v>
      </c>
      <c r="E967" s="1">
        <v>42454</v>
      </c>
      <c r="F967">
        <v>190406</v>
      </c>
      <c r="G967" t="s">
        <v>10</v>
      </c>
      <c r="H967" s="2">
        <v>42454.428541666668</v>
      </c>
      <c r="I967">
        <f t="shared" si="33"/>
        <v>2313</v>
      </c>
      <c r="J967">
        <f t="shared" si="32"/>
        <v>2</v>
      </c>
    </row>
    <row r="968" spans="1:10" x14ac:dyDescent="0.3">
      <c r="A968" t="s">
        <v>81</v>
      </c>
      <c r="B968" t="s">
        <v>84</v>
      </c>
      <c r="C968">
        <v>19800</v>
      </c>
      <c r="D968" s="1">
        <v>40141</v>
      </c>
      <c r="E968" s="1">
        <v>42521</v>
      </c>
      <c r="F968">
        <v>198751</v>
      </c>
      <c r="G968" t="s">
        <v>10</v>
      </c>
      <c r="H968" s="2">
        <v>42521.394641203704</v>
      </c>
      <c r="I968">
        <f t="shared" si="33"/>
        <v>2380</v>
      </c>
      <c r="J968">
        <f t="shared" si="32"/>
        <v>3</v>
      </c>
    </row>
    <row r="969" spans="1:10" x14ac:dyDescent="0.3">
      <c r="A969" t="s">
        <v>81</v>
      </c>
      <c r="B969" t="s">
        <v>84</v>
      </c>
      <c r="C969">
        <v>19800</v>
      </c>
      <c r="D969" s="1">
        <v>40141</v>
      </c>
      <c r="E969" s="1">
        <v>42571</v>
      </c>
      <c r="F969">
        <v>204183</v>
      </c>
      <c r="G969" t="s">
        <v>10</v>
      </c>
      <c r="H969" s="2">
        <v>42571.584872685184</v>
      </c>
      <c r="I969">
        <f t="shared" si="33"/>
        <v>2430</v>
      </c>
      <c r="J969">
        <f t="shared" si="32"/>
        <v>4</v>
      </c>
    </row>
    <row r="970" spans="1:10" x14ac:dyDescent="0.3">
      <c r="A970" t="s">
        <v>81</v>
      </c>
      <c r="B970" t="s">
        <v>84</v>
      </c>
      <c r="C970">
        <v>19800</v>
      </c>
      <c r="D970" s="1">
        <v>40141</v>
      </c>
      <c r="E970" s="1">
        <v>42634</v>
      </c>
      <c r="F970">
        <v>210435</v>
      </c>
      <c r="G970" t="s">
        <v>10</v>
      </c>
      <c r="H970" s="2">
        <v>42634.503472222219</v>
      </c>
      <c r="I970">
        <f t="shared" si="33"/>
        <v>2493</v>
      </c>
      <c r="J970">
        <f t="shared" si="32"/>
        <v>5</v>
      </c>
    </row>
    <row r="971" spans="1:10" x14ac:dyDescent="0.3">
      <c r="A971" t="s">
        <v>81</v>
      </c>
      <c r="B971" t="s">
        <v>84</v>
      </c>
      <c r="C971">
        <v>19800</v>
      </c>
      <c r="D971" s="1">
        <v>40141</v>
      </c>
      <c r="E971" s="1">
        <v>42699</v>
      </c>
      <c r="F971">
        <v>215448</v>
      </c>
      <c r="G971" t="s">
        <v>10</v>
      </c>
      <c r="H971" s="2">
        <v>42699.434583333335</v>
      </c>
      <c r="I971">
        <f t="shared" si="33"/>
        <v>2558</v>
      </c>
      <c r="J971">
        <f t="shared" si="32"/>
        <v>6</v>
      </c>
    </row>
    <row r="972" spans="1:10" x14ac:dyDescent="0.3">
      <c r="A972" t="s">
        <v>81</v>
      </c>
      <c r="B972" t="s">
        <v>84</v>
      </c>
      <c r="C972">
        <v>19800</v>
      </c>
      <c r="D972" s="1">
        <v>40141</v>
      </c>
      <c r="E972" s="1">
        <v>42829</v>
      </c>
      <c r="F972">
        <v>226575</v>
      </c>
      <c r="G972" t="s">
        <v>10</v>
      </c>
      <c r="H972" s="2">
        <v>42829.317997685182</v>
      </c>
      <c r="I972">
        <f t="shared" si="33"/>
        <v>2688</v>
      </c>
      <c r="J972">
        <f t="shared" si="32"/>
        <v>7</v>
      </c>
    </row>
    <row r="973" spans="1:10" x14ac:dyDescent="0.3">
      <c r="A973" t="s">
        <v>81</v>
      </c>
      <c r="B973" t="s">
        <v>80</v>
      </c>
      <c r="C973">
        <v>19801</v>
      </c>
      <c r="D973" s="1">
        <v>40141</v>
      </c>
      <c r="E973" s="1">
        <v>42392</v>
      </c>
      <c r="F973">
        <v>184742</v>
      </c>
      <c r="G973" t="s">
        <v>10</v>
      </c>
      <c r="H973" s="2">
        <v>42392.347800925927</v>
      </c>
      <c r="I973">
        <f t="shared" si="33"/>
        <v>2251</v>
      </c>
      <c r="J973">
        <f t="shared" si="32"/>
        <v>1</v>
      </c>
    </row>
    <row r="974" spans="1:10" x14ac:dyDescent="0.3">
      <c r="A974" t="s">
        <v>81</v>
      </c>
      <c r="B974" t="s">
        <v>80</v>
      </c>
      <c r="C974">
        <v>19801</v>
      </c>
      <c r="D974" s="1">
        <v>40141</v>
      </c>
      <c r="E974" s="1">
        <v>42454</v>
      </c>
      <c r="F974">
        <v>190403</v>
      </c>
      <c r="G974" t="s">
        <v>10</v>
      </c>
      <c r="H974" s="2">
        <v>42454.427129629628</v>
      </c>
      <c r="I974">
        <f t="shared" si="33"/>
        <v>2313</v>
      </c>
      <c r="J974">
        <f t="shared" si="32"/>
        <v>2</v>
      </c>
    </row>
    <row r="975" spans="1:10" x14ac:dyDescent="0.3">
      <c r="A975" t="s">
        <v>81</v>
      </c>
      <c r="B975" t="s">
        <v>80</v>
      </c>
      <c r="C975">
        <v>19801</v>
      </c>
      <c r="D975" s="1">
        <v>40141</v>
      </c>
      <c r="E975" s="1">
        <v>42521</v>
      </c>
      <c r="F975">
        <v>198748</v>
      </c>
      <c r="G975" t="s">
        <v>10</v>
      </c>
      <c r="H975" s="2">
        <v>42521.392928240741</v>
      </c>
      <c r="I975">
        <f t="shared" si="33"/>
        <v>2380</v>
      </c>
      <c r="J975">
        <f t="shared" si="32"/>
        <v>3</v>
      </c>
    </row>
    <row r="976" spans="1:10" x14ac:dyDescent="0.3">
      <c r="A976" t="s">
        <v>81</v>
      </c>
      <c r="B976" t="s">
        <v>80</v>
      </c>
      <c r="C976">
        <v>19801</v>
      </c>
      <c r="D976" s="1">
        <v>40141</v>
      </c>
      <c r="E976" s="1">
        <v>42571</v>
      </c>
      <c r="F976">
        <v>204180</v>
      </c>
      <c r="G976" t="s">
        <v>10</v>
      </c>
      <c r="H976" s="2">
        <v>42571.584340277775</v>
      </c>
      <c r="I976">
        <f t="shared" si="33"/>
        <v>2430</v>
      </c>
      <c r="J976">
        <f t="shared" si="32"/>
        <v>4</v>
      </c>
    </row>
    <row r="977" spans="1:10" x14ac:dyDescent="0.3">
      <c r="A977" t="s">
        <v>81</v>
      </c>
      <c r="B977" t="s">
        <v>80</v>
      </c>
      <c r="C977">
        <v>19801</v>
      </c>
      <c r="D977" s="1">
        <v>40141</v>
      </c>
      <c r="E977" s="1">
        <v>42634</v>
      </c>
      <c r="F977">
        <v>210431</v>
      </c>
      <c r="G977" t="s">
        <v>10</v>
      </c>
      <c r="H977" s="2">
        <v>42634.502129629633</v>
      </c>
      <c r="I977">
        <f t="shared" si="33"/>
        <v>2493</v>
      </c>
      <c r="J977">
        <f t="shared" si="32"/>
        <v>5</v>
      </c>
    </row>
    <row r="978" spans="1:10" x14ac:dyDescent="0.3">
      <c r="A978" t="s">
        <v>81</v>
      </c>
      <c r="B978" t="s">
        <v>80</v>
      </c>
      <c r="C978">
        <v>19801</v>
      </c>
      <c r="D978" s="1">
        <v>40141</v>
      </c>
      <c r="E978" s="1">
        <v>42699</v>
      </c>
      <c r="F978">
        <v>215445</v>
      </c>
      <c r="G978" t="s">
        <v>10</v>
      </c>
      <c r="H978" s="2">
        <v>42699.433715277781</v>
      </c>
      <c r="I978">
        <f t="shared" si="33"/>
        <v>2558</v>
      </c>
      <c r="J978">
        <f t="shared" si="32"/>
        <v>6</v>
      </c>
    </row>
    <row r="979" spans="1:10" x14ac:dyDescent="0.3">
      <c r="A979" t="s">
        <v>81</v>
      </c>
      <c r="B979" t="s">
        <v>80</v>
      </c>
      <c r="C979">
        <v>19801</v>
      </c>
      <c r="D979" s="1">
        <v>40141</v>
      </c>
      <c r="E979" s="1">
        <v>42829</v>
      </c>
      <c r="F979">
        <v>226572</v>
      </c>
      <c r="G979" t="s">
        <v>10</v>
      </c>
      <c r="H979" s="2">
        <v>42829.317928240744</v>
      </c>
      <c r="I979">
        <f t="shared" si="33"/>
        <v>2688</v>
      </c>
      <c r="J979">
        <f t="shared" si="32"/>
        <v>7</v>
      </c>
    </row>
    <row r="980" spans="1:10" x14ac:dyDescent="0.3">
      <c r="A980" t="s">
        <v>81</v>
      </c>
      <c r="B980" t="s">
        <v>85</v>
      </c>
      <c r="C980">
        <v>19802</v>
      </c>
      <c r="D980" s="1">
        <v>40141</v>
      </c>
      <c r="E980" s="1">
        <v>42392</v>
      </c>
      <c r="F980">
        <v>184746</v>
      </c>
      <c r="G980" t="s">
        <v>10</v>
      </c>
      <c r="H980" s="2">
        <v>42392.348113425927</v>
      </c>
      <c r="I980">
        <f t="shared" si="33"/>
        <v>2251</v>
      </c>
      <c r="J980">
        <f t="shared" si="32"/>
        <v>1</v>
      </c>
    </row>
    <row r="981" spans="1:10" x14ac:dyDescent="0.3">
      <c r="A981" t="s">
        <v>81</v>
      </c>
      <c r="B981" t="s">
        <v>85</v>
      </c>
      <c r="C981">
        <v>19802</v>
      </c>
      <c r="D981" s="1">
        <v>40141</v>
      </c>
      <c r="E981" s="1">
        <v>42454</v>
      </c>
      <c r="F981">
        <v>190407</v>
      </c>
      <c r="G981" t="s">
        <v>10</v>
      </c>
      <c r="H981" s="2">
        <v>42454.428611111114</v>
      </c>
      <c r="I981">
        <f t="shared" si="33"/>
        <v>2313</v>
      </c>
      <c r="J981">
        <f t="shared" si="32"/>
        <v>2</v>
      </c>
    </row>
    <row r="982" spans="1:10" x14ac:dyDescent="0.3">
      <c r="A982" t="s">
        <v>81</v>
      </c>
      <c r="B982" t="s">
        <v>85</v>
      </c>
      <c r="C982">
        <v>19802</v>
      </c>
      <c r="D982" s="1">
        <v>40141</v>
      </c>
      <c r="E982" s="1">
        <v>42521</v>
      </c>
      <c r="F982">
        <v>198752</v>
      </c>
      <c r="G982" t="s">
        <v>10</v>
      </c>
      <c r="H982" s="2">
        <v>42521.395150462966</v>
      </c>
      <c r="I982">
        <f t="shared" si="33"/>
        <v>2380</v>
      </c>
      <c r="J982">
        <f t="shared" si="32"/>
        <v>3</v>
      </c>
    </row>
    <row r="983" spans="1:10" x14ac:dyDescent="0.3">
      <c r="A983" t="s">
        <v>81</v>
      </c>
      <c r="B983" t="s">
        <v>85</v>
      </c>
      <c r="C983">
        <v>19802</v>
      </c>
      <c r="D983" s="1">
        <v>40141</v>
      </c>
      <c r="E983" s="1">
        <v>42571</v>
      </c>
      <c r="F983">
        <v>204185</v>
      </c>
      <c r="G983" t="s">
        <v>10</v>
      </c>
      <c r="H983" s="2">
        <v>42571.585231481484</v>
      </c>
      <c r="I983">
        <f t="shared" si="33"/>
        <v>2430</v>
      </c>
      <c r="J983">
        <f t="shared" ref="J983:J1046" si="34">IF(C983=C982,J982+1,1)</f>
        <v>4</v>
      </c>
    </row>
    <row r="984" spans="1:10" x14ac:dyDescent="0.3">
      <c r="A984" t="s">
        <v>81</v>
      </c>
      <c r="B984" t="s">
        <v>85</v>
      </c>
      <c r="C984">
        <v>19802</v>
      </c>
      <c r="D984" s="1">
        <v>40141</v>
      </c>
      <c r="E984" s="1">
        <v>42634</v>
      </c>
      <c r="F984">
        <v>210439</v>
      </c>
      <c r="G984" t="s">
        <v>10</v>
      </c>
      <c r="H984" s="2">
        <v>42634.505925925929</v>
      </c>
      <c r="I984">
        <f t="shared" si="33"/>
        <v>2493</v>
      </c>
      <c r="J984">
        <f t="shared" si="34"/>
        <v>5</v>
      </c>
    </row>
    <row r="985" spans="1:10" x14ac:dyDescent="0.3">
      <c r="A985" t="s">
        <v>81</v>
      </c>
      <c r="B985" t="s">
        <v>85</v>
      </c>
      <c r="C985">
        <v>19802</v>
      </c>
      <c r="D985" s="1">
        <v>40141</v>
      </c>
      <c r="E985" s="1">
        <v>42699</v>
      </c>
      <c r="F985">
        <v>215452</v>
      </c>
      <c r="G985" t="s">
        <v>10</v>
      </c>
      <c r="H985" s="2">
        <v>42699.435023148151</v>
      </c>
      <c r="I985">
        <f t="shared" si="33"/>
        <v>2558</v>
      </c>
      <c r="J985">
        <f t="shared" si="34"/>
        <v>6</v>
      </c>
    </row>
    <row r="986" spans="1:10" x14ac:dyDescent="0.3">
      <c r="A986" t="s">
        <v>81</v>
      </c>
      <c r="B986" t="s">
        <v>85</v>
      </c>
      <c r="C986">
        <v>19802</v>
      </c>
      <c r="D986" s="1">
        <v>40141</v>
      </c>
      <c r="E986" s="1">
        <v>42829</v>
      </c>
      <c r="F986">
        <v>226578</v>
      </c>
      <c r="G986" t="s">
        <v>10</v>
      </c>
      <c r="H986" s="2">
        <v>42829.318136574075</v>
      </c>
      <c r="I986">
        <f t="shared" si="33"/>
        <v>2688</v>
      </c>
      <c r="J986">
        <f t="shared" si="34"/>
        <v>7</v>
      </c>
    </row>
    <row r="987" spans="1:10" x14ac:dyDescent="0.3">
      <c r="A987" t="s">
        <v>81</v>
      </c>
      <c r="B987" t="s">
        <v>90</v>
      </c>
      <c r="C987">
        <v>19803</v>
      </c>
      <c r="D987" s="1">
        <v>40141</v>
      </c>
      <c r="E987" s="1">
        <v>42404</v>
      </c>
      <c r="F987">
        <v>187080</v>
      </c>
      <c r="G987" t="s">
        <v>10</v>
      </c>
      <c r="H987" s="2">
        <v>42404.367743055554</v>
      </c>
      <c r="I987">
        <f t="shared" si="33"/>
        <v>2263</v>
      </c>
      <c r="J987">
        <f t="shared" si="34"/>
        <v>1</v>
      </c>
    </row>
    <row r="988" spans="1:10" x14ac:dyDescent="0.3">
      <c r="A988" t="s">
        <v>81</v>
      </c>
      <c r="B988" t="s">
        <v>90</v>
      </c>
      <c r="C988">
        <v>19803</v>
      </c>
      <c r="D988" s="1">
        <v>40141</v>
      </c>
      <c r="E988" s="1">
        <v>42579</v>
      </c>
      <c r="F988">
        <v>205775</v>
      </c>
      <c r="G988" t="s">
        <v>22</v>
      </c>
      <c r="H988" s="2">
        <v>42579.298125000001</v>
      </c>
      <c r="I988">
        <f t="shared" si="33"/>
        <v>2438</v>
      </c>
      <c r="J988">
        <f t="shared" si="34"/>
        <v>2</v>
      </c>
    </row>
    <row r="989" spans="1:10" x14ac:dyDescent="0.3">
      <c r="A989" t="s">
        <v>81</v>
      </c>
      <c r="B989" t="s">
        <v>90</v>
      </c>
      <c r="C989">
        <v>19803</v>
      </c>
      <c r="D989" s="1">
        <v>40141</v>
      </c>
      <c r="E989" s="1">
        <v>42699</v>
      </c>
      <c r="F989">
        <v>215444</v>
      </c>
      <c r="G989" t="s">
        <v>22</v>
      </c>
      <c r="H989" s="2">
        <v>42699.432997685188</v>
      </c>
      <c r="I989">
        <f t="shared" si="33"/>
        <v>2558</v>
      </c>
      <c r="J989">
        <f t="shared" si="34"/>
        <v>3</v>
      </c>
    </row>
    <row r="990" spans="1:10" x14ac:dyDescent="0.3">
      <c r="A990" t="s">
        <v>217</v>
      </c>
      <c r="B990" t="s">
        <v>221</v>
      </c>
      <c r="C990">
        <v>19809</v>
      </c>
      <c r="D990" s="1">
        <v>40141</v>
      </c>
      <c r="E990" s="1">
        <v>42409</v>
      </c>
      <c r="F990">
        <v>187766</v>
      </c>
      <c r="G990" t="s">
        <v>10</v>
      </c>
      <c r="H990" s="2">
        <v>42409.444085648145</v>
      </c>
      <c r="I990">
        <f t="shared" si="33"/>
        <v>2268</v>
      </c>
      <c r="J990">
        <f t="shared" si="34"/>
        <v>1</v>
      </c>
    </row>
    <row r="991" spans="1:10" x14ac:dyDescent="0.3">
      <c r="A991" t="s">
        <v>217</v>
      </c>
      <c r="B991" t="s">
        <v>221</v>
      </c>
      <c r="C991">
        <v>19809</v>
      </c>
      <c r="D991" s="1">
        <v>40141</v>
      </c>
      <c r="E991" s="1">
        <v>42454</v>
      </c>
      <c r="F991">
        <v>190334</v>
      </c>
      <c r="G991" t="s">
        <v>10</v>
      </c>
      <c r="H991" s="2">
        <v>42454.396319444444</v>
      </c>
      <c r="I991">
        <f t="shared" si="33"/>
        <v>2313</v>
      </c>
      <c r="J991">
        <f t="shared" si="34"/>
        <v>2</v>
      </c>
    </row>
    <row r="992" spans="1:10" x14ac:dyDescent="0.3">
      <c r="A992" t="s">
        <v>217</v>
      </c>
      <c r="B992" t="s">
        <v>221</v>
      </c>
      <c r="C992">
        <v>19809</v>
      </c>
      <c r="D992" s="1">
        <v>40141</v>
      </c>
      <c r="E992" s="1">
        <v>42515</v>
      </c>
      <c r="F992">
        <v>197253</v>
      </c>
      <c r="G992" t="s">
        <v>10</v>
      </c>
      <c r="H992" s="2">
        <v>42515.511412037034</v>
      </c>
      <c r="I992">
        <f t="shared" si="33"/>
        <v>2374</v>
      </c>
      <c r="J992">
        <f t="shared" si="34"/>
        <v>3</v>
      </c>
    </row>
    <row r="993" spans="1:10" x14ac:dyDescent="0.3">
      <c r="A993" t="s">
        <v>217</v>
      </c>
      <c r="B993" t="s">
        <v>221</v>
      </c>
      <c r="C993">
        <v>19809</v>
      </c>
      <c r="D993" s="1">
        <v>40141</v>
      </c>
      <c r="E993" s="1">
        <v>42571</v>
      </c>
      <c r="F993">
        <v>204161</v>
      </c>
      <c r="G993" t="s">
        <v>10</v>
      </c>
      <c r="H993" s="2">
        <v>42571.571921296294</v>
      </c>
      <c r="I993">
        <f t="shared" si="33"/>
        <v>2430</v>
      </c>
      <c r="J993">
        <f t="shared" si="34"/>
        <v>4</v>
      </c>
    </row>
    <row r="994" spans="1:10" x14ac:dyDescent="0.3">
      <c r="A994" t="s">
        <v>217</v>
      </c>
      <c r="B994" t="s">
        <v>221</v>
      </c>
      <c r="C994">
        <v>19809</v>
      </c>
      <c r="D994" s="1">
        <v>40141</v>
      </c>
      <c r="E994" s="1">
        <v>42636</v>
      </c>
      <c r="F994">
        <v>211046</v>
      </c>
      <c r="G994" t="s">
        <v>10</v>
      </c>
      <c r="H994" s="2">
        <v>42636.606342592589</v>
      </c>
      <c r="I994">
        <f t="shared" si="33"/>
        <v>2495</v>
      </c>
      <c r="J994">
        <f t="shared" si="34"/>
        <v>5</v>
      </c>
    </row>
    <row r="995" spans="1:10" x14ac:dyDescent="0.3">
      <c r="A995" t="s">
        <v>217</v>
      </c>
      <c r="B995" t="s">
        <v>221</v>
      </c>
      <c r="C995">
        <v>19809</v>
      </c>
      <c r="D995" s="1">
        <v>40141</v>
      </c>
      <c r="E995" s="1">
        <v>42702</v>
      </c>
      <c r="F995">
        <v>215546</v>
      </c>
      <c r="G995" t="s">
        <v>10</v>
      </c>
      <c r="H995" s="2">
        <v>42702.267002314817</v>
      </c>
      <c r="I995">
        <f t="shared" si="33"/>
        <v>2561</v>
      </c>
      <c r="J995">
        <f t="shared" si="34"/>
        <v>6</v>
      </c>
    </row>
    <row r="996" spans="1:10" x14ac:dyDescent="0.3">
      <c r="A996" t="s">
        <v>217</v>
      </c>
      <c r="B996" t="s">
        <v>221</v>
      </c>
      <c r="C996">
        <v>19809</v>
      </c>
      <c r="D996" s="1">
        <v>40141</v>
      </c>
      <c r="E996" s="1">
        <v>42829</v>
      </c>
      <c r="F996">
        <v>226621</v>
      </c>
      <c r="G996" t="s">
        <v>10</v>
      </c>
      <c r="H996" s="2">
        <v>42829.369305555556</v>
      </c>
      <c r="I996">
        <f t="shared" si="33"/>
        <v>2688</v>
      </c>
      <c r="J996">
        <f t="shared" si="34"/>
        <v>7</v>
      </c>
    </row>
    <row r="997" spans="1:10" x14ac:dyDescent="0.3">
      <c r="A997" t="s">
        <v>217</v>
      </c>
      <c r="B997" t="s">
        <v>216</v>
      </c>
      <c r="C997">
        <v>19811</v>
      </c>
      <c r="D997" s="1">
        <v>40141</v>
      </c>
      <c r="E997" s="1">
        <v>42392</v>
      </c>
      <c r="F997">
        <v>184792</v>
      </c>
      <c r="G997" t="s">
        <v>10</v>
      </c>
      <c r="H997" s="2">
        <v>42392.374120370368</v>
      </c>
      <c r="I997">
        <f t="shared" si="33"/>
        <v>2251</v>
      </c>
      <c r="J997">
        <f t="shared" si="34"/>
        <v>1</v>
      </c>
    </row>
    <row r="998" spans="1:10" x14ac:dyDescent="0.3">
      <c r="A998" t="s">
        <v>217</v>
      </c>
      <c r="B998" t="s">
        <v>216</v>
      </c>
      <c r="C998">
        <v>19811</v>
      </c>
      <c r="D998" s="1">
        <v>40141</v>
      </c>
      <c r="E998" s="1">
        <v>42454</v>
      </c>
      <c r="F998">
        <v>190333</v>
      </c>
      <c r="G998" t="s">
        <v>10</v>
      </c>
      <c r="H998" s="2">
        <v>42454.396064814813</v>
      </c>
      <c r="I998">
        <f t="shared" si="33"/>
        <v>2313</v>
      </c>
      <c r="J998">
        <f t="shared" si="34"/>
        <v>2</v>
      </c>
    </row>
    <row r="999" spans="1:10" x14ac:dyDescent="0.3">
      <c r="A999" t="s">
        <v>217</v>
      </c>
      <c r="B999" t="s">
        <v>216</v>
      </c>
      <c r="C999">
        <v>19811</v>
      </c>
      <c r="D999" s="1">
        <v>40141</v>
      </c>
      <c r="E999" s="1">
        <v>42515</v>
      </c>
      <c r="F999">
        <v>197252</v>
      </c>
      <c r="G999" t="s">
        <v>10</v>
      </c>
      <c r="H999" s="2">
        <v>42515.511238425926</v>
      </c>
      <c r="I999">
        <f t="shared" si="33"/>
        <v>2374</v>
      </c>
      <c r="J999">
        <f t="shared" si="34"/>
        <v>3</v>
      </c>
    </row>
    <row r="1000" spans="1:10" x14ac:dyDescent="0.3">
      <c r="A1000" t="s">
        <v>217</v>
      </c>
      <c r="B1000" t="s">
        <v>216</v>
      </c>
      <c r="C1000">
        <v>19811</v>
      </c>
      <c r="D1000" s="1">
        <v>40141</v>
      </c>
      <c r="E1000" s="1">
        <v>42571</v>
      </c>
      <c r="F1000">
        <v>204160</v>
      </c>
      <c r="G1000" t="s">
        <v>10</v>
      </c>
      <c r="H1000" s="2">
        <v>42571.571828703702</v>
      </c>
      <c r="I1000">
        <f t="shared" si="33"/>
        <v>2430</v>
      </c>
      <c r="J1000">
        <f t="shared" si="34"/>
        <v>4</v>
      </c>
    </row>
    <row r="1001" spans="1:10" x14ac:dyDescent="0.3">
      <c r="A1001" t="s">
        <v>217</v>
      </c>
      <c r="B1001" t="s">
        <v>216</v>
      </c>
      <c r="C1001">
        <v>19811</v>
      </c>
      <c r="D1001" s="1">
        <v>40141</v>
      </c>
      <c r="E1001" s="1">
        <v>42636</v>
      </c>
      <c r="F1001">
        <v>211045</v>
      </c>
      <c r="G1001" t="s">
        <v>10</v>
      </c>
      <c r="H1001" s="2">
        <v>42636.606273148151</v>
      </c>
      <c r="I1001">
        <f t="shared" si="33"/>
        <v>2495</v>
      </c>
      <c r="J1001">
        <f t="shared" si="34"/>
        <v>5</v>
      </c>
    </row>
    <row r="1002" spans="1:10" x14ac:dyDescent="0.3">
      <c r="A1002" t="s">
        <v>217</v>
      </c>
      <c r="B1002" t="s">
        <v>216</v>
      </c>
      <c r="C1002">
        <v>19811</v>
      </c>
      <c r="D1002" s="1">
        <v>40141</v>
      </c>
      <c r="E1002" s="1">
        <v>42702</v>
      </c>
      <c r="F1002">
        <v>215545</v>
      </c>
      <c r="G1002" t="s">
        <v>10</v>
      </c>
      <c r="H1002" s="2">
        <v>42702.266898148147</v>
      </c>
      <c r="I1002">
        <f t="shared" si="33"/>
        <v>2561</v>
      </c>
      <c r="J1002">
        <f t="shared" si="34"/>
        <v>6</v>
      </c>
    </row>
    <row r="1003" spans="1:10" x14ac:dyDescent="0.3">
      <c r="A1003" t="s">
        <v>217</v>
      </c>
      <c r="B1003" t="s">
        <v>216</v>
      </c>
      <c r="C1003">
        <v>19811</v>
      </c>
      <c r="D1003" s="1">
        <v>40141</v>
      </c>
      <c r="E1003" s="1">
        <v>42829</v>
      </c>
      <c r="F1003">
        <v>226620</v>
      </c>
      <c r="G1003" t="s">
        <v>10</v>
      </c>
      <c r="H1003" s="2">
        <v>42829.368923611109</v>
      </c>
      <c r="I1003">
        <f t="shared" si="33"/>
        <v>2688</v>
      </c>
      <c r="J1003">
        <f t="shared" si="34"/>
        <v>7</v>
      </c>
    </row>
    <row r="1004" spans="1:10" x14ac:dyDescent="0.3">
      <c r="A1004" t="s">
        <v>67</v>
      </c>
      <c r="B1004" t="s">
        <v>66</v>
      </c>
      <c r="C1004">
        <v>19828</v>
      </c>
      <c r="D1004" s="1">
        <v>40143</v>
      </c>
      <c r="E1004" s="1">
        <v>42401</v>
      </c>
      <c r="F1004">
        <v>185860</v>
      </c>
      <c r="G1004" t="s">
        <v>10</v>
      </c>
      <c r="H1004" s="2">
        <v>42401.457719907405</v>
      </c>
      <c r="I1004">
        <f t="shared" si="33"/>
        <v>2258</v>
      </c>
      <c r="J1004">
        <f t="shared" si="34"/>
        <v>1</v>
      </c>
    </row>
    <row r="1005" spans="1:10" x14ac:dyDescent="0.3">
      <c r="A1005" t="s">
        <v>67</v>
      </c>
      <c r="B1005" t="s">
        <v>66</v>
      </c>
      <c r="C1005">
        <v>19828</v>
      </c>
      <c r="D1005" s="1">
        <v>40143</v>
      </c>
      <c r="E1005" s="1">
        <v>42454</v>
      </c>
      <c r="F1005">
        <v>190384</v>
      </c>
      <c r="G1005" t="s">
        <v>10</v>
      </c>
      <c r="H1005" s="2">
        <v>42454.42454861111</v>
      </c>
      <c r="I1005">
        <f t="shared" si="33"/>
        <v>2311</v>
      </c>
      <c r="J1005">
        <f t="shared" si="34"/>
        <v>2</v>
      </c>
    </row>
    <row r="1006" spans="1:10" x14ac:dyDescent="0.3">
      <c r="A1006" t="s">
        <v>67</v>
      </c>
      <c r="B1006" t="s">
        <v>66</v>
      </c>
      <c r="C1006">
        <v>19828</v>
      </c>
      <c r="D1006" s="1">
        <v>40143</v>
      </c>
      <c r="E1006" s="1">
        <v>42515</v>
      </c>
      <c r="F1006">
        <v>197206</v>
      </c>
      <c r="G1006" t="s">
        <v>10</v>
      </c>
      <c r="H1006" s="2">
        <v>42515.485486111109</v>
      </c>
      <c r="I1006">
        <f t="shared" si="33"/>
        <v>2372</v>
      </c>
      <c r="J1006">
        <f t="shared" si="34"/>
        <v>3</v>
      </c>
    </row>
    <row r="1007" spans="1:10" x14ac:dyDescent="0.3">
      <c r="A1007" t="s">
        <v>67</v>
      </c>
      <c r="B1007" t="s">
        <v>66</v>
      </c>
      <c r="C1007">
        <v>19828</v>
      </c>
      <c r="D1007" s="1">
        <v>40143</v>
      </c>
      <c r="E1007" s="1">
        <v>42571</v>
      </c>
      <c r="F1007">
        <v>204193</v>
      </c>
      <c r="G1007" t="s">
        <v>10</v>
      </c>
      <c r="H1007" s="2">
        <v>42571.587766203702</v>
      </c>
      <c r="I1007">
        <f t="shared" si="33"/>
        <v>2428</v>
      </c>
      <c r="J1007">
        <f t="shared" si="34"/>
        <v>4</v>
      </c>
    </row>
    <row r="1008" spans="1:10" x14ac:dyDescent="0.3">
      <c r="A1008" t="s">
        <v>67</v>
      </c>
      <c r="B1008" t="s">
        <v>66</v>
      </c>
      <c r="C1008">
        <v>19828</v>
      </c>
      <c r="D1008" s="1">
        <v>40143</v>
      </c>
      <c r="E1008" s="1">
        <v>42643</v>
      </c>
      <c r="F1008">
        <v>211880</v>
      </c>
      <c r="G1008" t="s">
        <v>10</v>
      </c>
      <c r="H1008" s="2">
        <v>42643.345266203702</v>
      </c>
      <c r="I1008">
        <f t="shared" si="33"/>
        <v>2500</v>
      </c>
      <c r="J1008">
        <f t="shared" si="34"/>
        <v>5</v>
      </c>
    </row>
    <row r="1009" spans="1:10" x14ac:dyDescent="0.3">
      <c r="A1009" t="s">
        <v>67</v>
      </c>
      <c r="B1009" t="s">
        <v>66</v>
      </c>
      <c r="C1009">
        <v>19828</v>
      </c>
      <c r="D1009" s="1">
        <v>40143</v>
      </c>
      <c r="E1009" s="1">
        <v>42699</v>
      </c>
      <c r="F1009">
        <v>215441</v>
      </c>
      <c r="G1009" t="s">
        <v>10</v>
      </c>
      <c r="H1009" s="2">
        <v>42699.432083333333</v>
      </c>
      <c r="I1009">
        <f t="shared" si="33"/>
        <v>2556</v>
      </c>
      <c r="J1009">
        <f t="shared" si="34"/>
        <v>6</v>
      </c>
    </row>
    <row r="1010" spans="1:10" x14ac:dyDescent="0.3">
      <c r="A1010" t="s">
        <v>67</v>
      </c>
      <c r="B1010" t="s">
        <v>66</v>
      </c>
      <c r="C1010">
        <v>19828</v>
      </c>
      <c r="D1010" s="1">
        <v>40143</v>
      </c>
      <c r="E1010" s="1">
        <v>42829</v>
      </c>
      <c r="F1010">
        <v>226582</v>
      </c>
      <c r="G1010" t="s">
        <v>10</v>
      </c>
      <c r="H1010" s="2">
        <v>42829.320636574077</v>
      </c>
      <c r="I1010">
        <f t="shared" si="33"/>
        <v>2686</v>
      </c>
      <c r="J1010">
        <f t="shared" si="34"/>
        <v>7</v>
      </c>
    </row>
    <row r="1011" spans="1:10" x14ac:dyDescent="0.3">
      <c r="A1011" t="s">
        <v>67</v>
      </c>
      <c r="B1011" t="s">
        <v>75</v>
      </c>
      <c r="C1011">
        <v>19829</v>
      </c>
      <c r="D1011" s="1">
        <v>40143</v>
      </c>
      <c r="E1011" s="1">
        <v>42401</v>
      </c>
      <c r="F1011">
        <v>185869</v>
      </c>
      <c r="G1011" t="s">
        <v>10</v>
      </c>
      <c r="H1011" s="2">
        <v>42401.458587962959</v>
      </c>
      <c r="I1011">
        <f t="shared" si="33"/>
        <v>2258</v>
      </c>
      <c r="J1011">
        <f t="shared" si="34"/>
        <v>1</v>
      </c>
    </row>
    <row r="1012" spans="1:10" x14ac:dyDescent="0.3">
      <c r="A1012" t="s">
        <v>67</v>
      </c>
      <c r="B1012" t="s">
        <v>75</v>
      </c>
      <c r="C1012">
        <v>19829</v>
      </c>
      <c r="D1012" s="1">
        <v>40143</v>
      </c>
      <c r="E1012" s="1">
        <v>42454</v>
      </c>
      <c r="F1012">
        <v>190393</v>
      </c>
      <c r="G1012" t="s">
        <v>10</v>
      </c>
      <c r="H1012" s="2">
        <v>42454.425312500003</v>
      </c>
      <c r="I1012">
        <f t="shared" si="33"/>
        <v>2311</v>
      </c>
      <c r="J1012">
        <f t="shared" si="34"/>
        <v>2</v>
      </c>
    </row>
    <row r="1013" spans="1:10" x14ac:dyDescent="0.3">
      <c r="A1013" t="s">
        <v>67</v>
      </c>
      <c r="B1013" t="s">
        <v>75</v>
      </c>
      <c r="C1013">
        <v>19829</v>
      </c>
      <c r="D1013" s="1">
        <v>40143</v>
      </c>
      <c r="E1013" s="1">
        <v>42515</v>
      </c>
      <c r="F1013">
        <v>197214</v>
      </c>
      <c r="G1013" t="s">
        <v>10</v>
      </c>
      <c r="H1013" s="2">
        <v>42515.486550925925</v>
      </c>
      <c r="I1013">
        <f t="shared" si="33"/>
        <v>2372</v>
      </c>
      <c r="J1013">
        <f t="shared" si="34"/>
        <v>3</v>
      </c>
    </row>
    <row r="1014" spans="1:10" x14ac:dyDescent="0.3">
      <c r="A1014" t="s">
        <v>67</v>
      </c>
      <c r="B1014" t="s">
        <v>75</v>
      </c>
      <c r="C1014">
        <v>19829</v>
      </c>
      <c r="D1014" s="1">
        <v>40143</v>
      </c>
      <c r="E1014" s="1">
        <v>42571</v>
      </c>
      <c r="F1014">
        <v>204179</v>
      </c>
      <c r="G1014" t="s">
        <v>10</v>
      </c>
      <c r="H1014" s="2">
        <v>42571.584178240744</v>
      </c>
      <c r="I1014">
        <f t="shared" si="33"/>
        <v>2428</v>
      </c>
      <c r="J1014">
        <f t="shared" si="34"/>
        <v>4</v>
      </c>
    </row>
    <row r="1015" spans="1:10" x14ac:dyDescent="0.3">
      <c r="A1015" t="s">
        <v>67</v>
      </c>
      <c r="B1015" t="s">
        <v>75</v>
      </c>
      <c r="C1015">
        <v>19829</v>
      </c>
      <c r="D1015" s="1">
        <v>40143</v>
      </c>
      <c r="E1015" s="1">
        <v>42634</v>
      </c>
      <c r="F1015">
        <v>210430</v>
      </c>
      <c r="G1015" t="s">
        <v>10</v>
      </c>
      <c r="H1015" s="2">
        <v>42634.501435185186</v>
      </c>
      <c r="I1015">
        <f t="shared" si="33"/>
        <v>2491</v>
      </c>
      <c r="J1015">
        <f t="shared" si="34"/>
        <v>5</v>
      </c>
    </row>
    <row r="1016" spans="1:10" x14ac:dyDescent="0.3">
      <c r="A1016" t="s">
        <v>67</v>
      </c>
      <c r="B1016" t="s">
        <v>75</v>
      </c>
      <c r="C1016">
        <v>19829</v>
      </c>
      <c r="D1016" s="1">
        <v>40143</v>
      </c>
      <c r="E1016" s="1">
        <v>42699</v>
      </c>
      <c r="F1016">
        <v>215439</v>
      </c>
      <c r="G1016" t="s">
        <v>10</v>
      </c>
      <c r="H1016" s="2">
        <v>42699.431585648148</v>
      </c>
      <c r="I1016">
        <f t="shared" si="33"/>
        <v>2556</v>
      </c>
      <c r="J1016">
        <f t="shared" si="34"/>
        <v>6</v>
      </c>
    </row>
    <row r="1017" spans="1:10" x14ac:dyDescent="0.3">
      <c r="A1017" t="s">
        <v>67</v>
      </c>
      <c r="B1017" t="s">
        <v>75</v>
      </c>
      <c r="C1017">
        <v>19829</v>
      </c>
      <c r="D1017" s="1">
        <v>40143</v>
      </c>
      <c r="E1017" s="1">
        <v>42829</v>
      </c>
      <c r="F1017">
        <v>226592</v>
      </c>
      <c r="G1017" t="s">
        <v>10</v>
      </c>
      <c r="H1017" s="2">
        <v>42829.321006944447</v>
      </c>
      <c r="I1017">
        <f t="shared" si="33"/>
        <v>2686</v>
      </c>
      <c r="J1017">
        <f t="shared" si="34"/>
        <v>7</v>
      </c>
    </row>
    <row r="1018" spans="1:10" x14ac:dyDescent="0.3">
      <c r="A1018" t="s">
        <v>67</v>
      </c>
      <c r="B1018" t="s">
        <v>69</v>
      </c>
      <c r="C1018">
        <v>19830</v>
      </c>
      <c r="D1018" s="1">
        <v>40143</v>
      </c>
      <c r="E1018" s="1">
        <v>42401</v>
      </c>
      <c r="F1018">
        <v>185862</v>
      </c>
      <c r="G1018" t="s">
        <v>10</v>
      </c>
      <c r="H1018" s="2">
        <v>42401.458067129628</v>
      </c>
      <c r="I1018">
        <f t="shared" si="33"/>
        <v>2258</v>
      </c>
      <c r="J1018">
        <f t="shared" si="34"/>
        <v>1</v>
      </c>
    </row>
    <row r="1019" spans="1:10" x14ac:dyDescent="0.3">
      <c r="A1019" t="s">
        <v>67</v>
      </c>
      <c r="B1019" t="s">
        <v>69</v>
      </c>
      <c r="C1019">
        <v>19830</v>
      </c>
      <c r="D1019" s="1">
        <v>40143</v>
      </c>
      <c r="E1019" s="1">
        <v>42454</v>
      </c>
      <c r="F1019">
        <v>190386</v>
      </c>
      <c r="G1019" t="s">
        <v>10</v>
      </c>
      <c r="H1019" s="2">
        <v>42454.424756944441</v>
      </c>
      <c r="I1019">
        <f t="shared" si="33"/>
        <v>2311</v>
      </c>
      <c r="J1019">
        <f t="shared" si="34"/>
        <v>2</v>
      </c>
    </row>
    <row r="1020" spans="1:10" x14ac:dyDescent="0.3">
      <c r="A1020" t="s">
        <v>67</v>
      </c>
      <c r="B1020" t="s">
        <v>69</v>
      </c>
      <c r="C1020">
        <v>19830</v>
      </c>
      <c r="D1020" s="1">
        <v>40143</v>
      </c>
      <c r="E1020" s="1">
        <v>42515</v>
      </c>
      <c r="F1020">
        <v>197208</v>
      </c>
      <c r="G1020" t="s">
        <v>10</v>
      </c>
      <c r="H1020" s="2">
        <v>42515.485729166663</v>
      </c>
      <c r="I1020">
        <f t="shared" si="33"/>
        <v>2372</v>
      </c>
      <c r="J1020">
        <f t="shared" si="34"/>
        <v>3</v>
      </c>
    </row>
    <row r="1021" spans="1:10" x14ac:dyDescent="0.3">
      <c r="A1021" t="s">
        <v>67</v>
      </c>
      <c r="B1021" t="s">
        <v>69</v>
      </c>
      <c r="C1021">
        <v>19830</v>
      </c>
      <c r="D1021" s="1">
        <v>40143</v>
      </c>
      <c r="E1021" s="1">
        <v>42571</v>
      </c>
      <c r="F1021">
        <v>204173</v>
      </c>
      <c r="G1021" t="s">
        <v>10</v>
      </c>
      <c r="H1021" s="2">
        <v>42571.583043981482</v>
      </c>
      <c r="I1021">
        <f t="shared" si="33"/>
        <v>2428</v>
      </c>
      <c r="J1021">
        <f t="shared" si="34"/>
        <v>4</v>
      </c>
    </row>
    <row r="1022" spans="1:10" x14ac:dyDescent="0.3">
      <c r="A1022" t="s">
        <v>67</v>
      </c>
      <c r="B1022" t="s">
        <v>69</v>
      </c>
      <c r="C1022">
        <v>19830</v>
      </c>
      <c r="D1022" s="1">
        <v>40143</v>
      </c>
      <c r="E1022" s="1">
        <v>42634</v>
      </c>
      <c r="F1022">
        <v>210422</v>
      </c>
      <c r="G1022" t="s">
        <v>10</v>
      </c>
      <c r="H1022" s="2">
        <v>42634.496354166666</v>
      </c>
      <c r="I1022">
        <f t="shared" si="33"/>
        <v>2491</v>
      </c>
      <c r="J1022">
        <f t="shared" si="34"/>
        <v>5</v>
      </c>
    </row>
    <row r="1023" spans="1:10" x14ac:dyDescent="0.3">
      <c r="A1023" t="s">
        <v>67</v>
      </c>
      <c r="B1023" t="s">
        <v>69</v>
      </c>
      <c r="C1023">
        <v>19830</v>
      </c>
      <c r="D1023" s="1">
        <v>40143</v>
      </c>
      <c r="E1023" s="1">
        <v>42704</v>
      </c>
      <c r="F1023">
        <v>215874</v>
      </c>
      <c r="G1023" t="s">
        <v>26</v>
      </c>
      <c r="H1023" s="2">
        <v>42704.231342592589</v>
      </c>
      <c r="I1023">
        <f t="shared" si="33"/>
        <v>2561</v>
      </c>
      <c r="J1023">
        <f t="shared" si="34"/>
        <v>6</v>
      </c>
    </row>
    <row r="1024" spans="1:10" x14ac:dyDescent="0.3">
      <c r="A1024" t="s">
        <v>67</v>
      </c>
      <c r="B1024" t="s">
        <v>69</v>
      </c>
      <c r="C1024">
        <v>19830</v>
      </c>
      <c r="D1024" s="1">
        <v>40143</v>
      </c>
      <c r="E1024" s="1">
        <v>42829</v>
      </c>
      <c r="F1024">
        <v>226584</v>
      </c>
      <c r="G1024" t="s">
        <v>10</v>
      </c>
      <c r="H1024" s="2">
        <v>42829.32068287037</v>
      </c>
      <c r="I1024">
        <f t="shared" si="33"/>
        <v>2686</v>
      </c>
      <c r="J1024">
        <f t="shared" si="34"/>
        <v>7</v>
      </c>
    </row>
    <row r="1025" spans="1:10" x14ac:dyDescent="0.3">
      <c r="A1025" t="s">
        <v>106</v>
      </c>
      <c r="B1025" t="s">
        <v>112</v>
      </c>
      <c r="C1025">
        <v>19831</v>
      </c>
      <c r="D1025" s="1">
        <v>40143</v>
      </c>
      <c r="E1025" s="1">
        <v>42392</v>
      </c>
      <c r="F1025">
        <v>184775</v>
      </c>
      <c r="G1025" t="s">
        <v>10</v>
      </c>
      <c r="H1025" s="2">
        <v>42392.364525462966</v>
      </c>
      <c r="I1025">
        <f t="shared" si="33"/>
        <v>2249</v>
      </c>
      <c r="J1025">
        <f t="shared" si="34"/>
        <v>1</v>
      </c>
    </row>
    <row r="1026" spans="1:10" x14ac:dyDescent="0.3">
      <c r="A1026" t="s">
        <v>106</v>
      </c>
      <c r="B1026" t="s">
        <v>112</v>
      </c>
      <c r="C1026">
        <v>19831</v>
      </c>
      <c r="D1026" s="1">
        <v>40143</v>
      </c>
      <c r="E1026" s="1">
        <v>42454</v>
      </c>
      <c r="F1026">
        <v>190372</v>
      </c>
      <c r="G1026" t="s">
        <v>10</v>
      </c>
      <c r="H1026" s="2">
        <v>42454.420925925922</v>
      </c>
      <c r="I1026">
        <f t="shared" ref="I1026:I1089" si="35">DATEDIF(D1026,E1026,"D")</f>
        <v>2311</v>
      </c>
      <c r="J1026">
        <f t="shared" si="34"/>
        <v>2</v>
      </c>
    </row>
    <row r="1027" spans="1:10" x14ac:dyDescent="0.3">
      <c r="A1027" t="s">
        <v>106</v>
      </c>
      <c r="B1027" t="s">
        <v>112</v>
      </c>
      <c r="C1027">
        <v>19831</v>
      </c>
      <c r="D1027" s="1">
        <v>40143</v>
      </c>
      <c r="E1027" s="1">
        <v>42528</v>
      </c>
      <c r="F1027">
        <v>200262</v>
      </c>
      <c r="G1027" t="s">
        <v>10</v>
      </c>
      <c r="H1027" s="2">
        <v>42528.455520833333</v>
      </c>
      <c r="I1027">
        <f t="shared" si="35"/>
        <v>2385</v>
      </c>
      <c r="J1027">
        <f t="shared" si="34"/>
        <v>3</v>
      </c>
    </row>
    <row r="1028" spans="1:10" x14ac:dyDescent="0.3">
      <c r="A1028" t="s">
        <v>106</v>
      </c>
      <c r="B1028" t="s">
        <v>112</v>
      </c>
      <c r="C1028">
        <v>19831</v>
      </c>
      <c r="D1028" s="1">
        <v>40143</v>
      </c>
      <c r="E1028" s="1">
        <v>42571</v>
      </c>
      <c r="F1028">
        <v>204205</v>
      </c>
      <c r="G1028" t="s">
        <v>10</v>
      </c>
      <c r="H1028" s="2">
        <v>42571.595416666663</v>
      </c>
      <c r="I1028">
        <f t="shared" si="35"/>
        <v>2428</v>
      </c>
      <c r="J1028">
        <f t="shared" si="34"/>
        <v>4</v>
      </c>
    </row>
    <row r="1029" spans="1:10" x14ac:dyDescent="0.3">
      <c r="A1029" t="s">
        <v>106</v>
      </c>
      <c r="B1029" t="s">
        <v>109</v>
      </c>
      <c r="C1029">
        <v>19832</v>
      </c>
      <c r="D1029" s="1">
        <v>40143</v>
      </c>
      <c r="E1029" s="1">
        <v>42392</v>
      </c>
      <c r="F1029">
        <v>184772</v>
      </c>
      <c r="G1029" t="s">
        <v>10</v>
      </c>
      <c r="H1029" s="2">
        <v>42392.364421296297</v>
      </c>
      <c r="I1029">
        <f t="shared" si="35"/>
        <v>2249</v>
      </c>
      <c r="J1029">
        <f t="shared" si="34"/>
        <v>1</v>
      </c>
    </row>
    <row r="1030" spans="1:10" x14ac:dyDescent="0.3">
      <c r="A1030" t="s">
        <v>106</v>
      </c>
      <c r="B1030" t="s">
        <v>109</v>
      </c>
      <c r="C1030">
        <v>19832</v>
      </c>
      <c r="D1030" s="1">
        <v>40143</v>
      </c>
      <c r="E1030" s="1">
        <v>42454</v>
      </c>
      <c r="F1030">
        <v>190371</v>
      </c>
      <c r="G1030" t="s">
        <v>10</v>
      </c>
      <c r="H1030" s="2">
        <v>42454.420891203707</v>
      </c>
      <c r="I1030">
        <f t="shared" si="35"/>
        <v>2311</v>
      </c>
      <c r="J1030">
        <f t="shared" si="34"/>
        <v>2</v>
      </c>
    </row>
    <row r="1031" spans="1:10" x14ac:dyDescent="0.3">
      <c r="A1031" t="s">
        <v>106</v>
      </c>
      <c r="B1031" t="s">
        <v>109</v>
      </c>
      <c r="C1031">
        <v>19832</v>
      </c>
      <c r="D1031" s="1">
        <v>40143</v>
      </c>
      <c r="E1031" s="1">
        <v>42528</v>
      </c>
      <c r="F1031">
        <v>200263</v>
      </c>
      <c r="G1031" t="s">
        <v>10</v>
      </c>
      <c r="H1031" s="2">
        <v>42528.455937500003</v>
      </c>
      <c r="I1031">
        <f t="shared" si="35"/>
        <v>2385</v>
      </c>
      <c r="J1031">
        <f t="shared" si="34"/>
        <v>3</v>
      </c>
    </row>
    <row r="1032" spans="1:10" x14ac:dyDescent="0.3">
      <c r="A1032" t="s">
        <v>106</v>
      </c>
      <c r="B1032" t="s">
        <v>109</v>
      </c>
      <c r="C1032">
        <v>19832</v>
      </c>
      <c r="D1032" s="1">
        <v>40143</v>
      </c>
      <c r="E1032" s="1">
        <v>42571</v>
      </c>
      <c r="F1032">
        <v>204206</v>
      </c>
      <c r="G1032" t="s">
        <v>10</v>
      </c>
      <c r="H1032" s="2">
        <v>42571.595497685186</v>
      </c>
      <c r="I1032">
        <f t="shared" si="35"/>
        <v>2428</v>
      </c>
      <c r="J1032">
        <f t="shared" si="34"/>
        <v>4</v>
      </c>
    </row>
    <row r="1033" spans="1:10" x14ac:dyDescent="0.3">
      <c r="A1033" t="s">
        <v>106</v>
      </c>
      <c r="B1033" t="s">
        <v>113</v>
      </c>
      <c r="C1033">
        <v>19833</v>
      </c>
      <c r="D1033" s="1">
        <v>40143</v>
      </c>
      <c r="E1033" s="1">
        <v>42392</v>
      </c>
      <c r="F1033">
        <v>184776</v>
      </c>
      <c r="G1033" t="s">
        <v>10</v>
      </c>
      <c r="H1033" s="2">
        <v>42392.364710648151</v>
      </c>
      <c r="I1033">
        <f t="shared" si="35"/>
        <v>2249</v>
      </c>
      <c r="J1033">
        <f t="shared" si="34"/>
        <v>1</v>
      </c>
    </row>
    <row r="1034" spans="1:10" x14ac:dyDescent="0.3">
      <c r="A1034" t="s">
        <v>106</v>
      </c>
      <c r="B1034" t="s">
        <v>113</v>
      </c>
      <c r="C1034">
        <v>19833</v>
      </c>
      <c r="D1034" s="1">
        <v>40143</v>
      </c>
      <c r="E1034" s="1">
        <v>42468</v>
      </c>
      <c r="F1034">
        <v>193462</v>
      </c>
      <c r="G1034" t="s">
        <v>10</v>
      </c>
      <c r="H1034" s="2">
        <v>42468.305671296293</v>
      </c>
      <c r="I1034">
        <f t="shared" si="35"/>
        <v>2325</v>
      </c>
      <c r="J1034">
        <f t="shared" si="34"/>
        <v>2</v>
      </c>
    </row>
    <row r="1035" spans="1:10" x14ac:dyDescent="0.3">
      <c r="A1035" t="s">
        <v>106</v>
      </c>
      <c r="B1035" t="s">
        <v>113</v>
      </c>
      <c r="C1035">
        <v>19833</v>
      </c>
      <c r="D1035" s="1">
        <v>40143</v>
      </c>
      <c r="E1035" s="1">
        <v>42528</v>
      </c>
      <c r="F1035">
        <v>200266</v>
      </c>
      <c r="G1035" t="s">
        <v>10</v>
      </c>
      <c r="H1035" s="2">
        <v>42528.458182870374</v>
      </c>
      <c r="I1035">
        <f t="shared" si="35"/>
        <v>2385</v>
      </c>
      <c r="J1035">
        <f t="shared" si="34"/>
        <v>3</v>
      </c>
    </row>
    <row r="1036" spans="1:10" x14ac:dyDescent="0.3">
      <c r="A1036" t="s">
        <v>106</v>
      </c>
      <c r="B1036" t="s">
        <v>113</v>
      </c>
      <c r="C1036">
        <v>19833</v>
      </c>
      <c r="D1036" s="1">
        <v>40143</v>
      </c>
      <c r="E1036" s="1">
        <v>42571</v>
      </c>
      <c r="F1036">
        <v>204207</v>
      </c>
      <c r="G1036" t="s">
        <v>10</v>
      </c>
      <c r="H1036" s="2">
        <v>42571.595555555556</v>
      </c>
      <c r="I1036">
        <f t="shared" si="35"/>
        <v>2428</v>
      </c>
      <c r="J1036">
        <f t="shared" si="34"/>
        <v>4</v>
      </c>
    </row>
    <row r="1037" spans="1:10" x14ac:dyDescent="0.3">
      <c r="A1037" t="s">
        <v>106</v>
      </c>
      <c r="B1037" t="s">
        <v>107</v>
      </c>
      <c r="C1037">
        <v>19834</v>
      </c>
      <c r="D1037" s="1">
        <v>40143</v>
      </c>
      <c r="E1037" s="1">
        <v>42392</v>
      </c>
      <c r="F1037">
        <v>184770</v>
      </c>
      <c r="G1037" t="s">
        <v>10</v>
      </c>
      <c r="H1037" s="2">
        <v>42392.364212962966</v>
      </c>
      <c r="I1037">
        <f t="shared" si="35"/>
        <v>2249</v>
      </c>
      <c r="J1037">
        <f t="shared" si="34"/>
        <v>1</v>
      </c>
    </row>
    <row r="1038" spans="1:10" x14ac:dyDescent="0.3">
      <c r="A1038" t="s">
        <v>106</v>
      </c>
      <c r="B1038" t="s">
        <v>107</v>
      </c>
      <c r="C1038">
        <v>19834</v>
      </c>
      <c r="D1038" s="1">
        <v>40143</v>
      </c>
      <c r="E1038" s="1">
        <v>42454</v>
      </c>
      <c r="F1038">
        <v>190369</v>
      </c>
      <c r="G1038" t="s">
        <v>10</v>
      </c>
      <c r="H1038" s="2">
        <v>42454.420659722222</v>
      </c>
      <c r="I1038">
        <f t="shared" si="35"/>
        <v>2311</v>
      </c>
      <c r="J1038">
        <f t="shared" si="34"/>
        <v>2</v>
      </c>
    </row>
    <row r="1039" spans="1:10" x14ac:dyDescent="0.3">
      <c r="A1039" t="s">
        <v>106</v>
      </c>
      <c r="B1039" t="s">
        <v>107</v>
      </c>
      <c r="C1039">
        <v>19834</v>
      </c>
      <c r="D1039" s="1">
        <v>40143</v>
      </c>
      <c r="E1039" s="1">
        <v>42528</v>
      </c>
      <c r="F1039">
        <v>200268</v>
      </c>
      <c r="G1039" t="s">
        <v>10</v>
      </c>
      <c r="H1039" s="2">
        <v>42528.458321759259</v>
      </c>
      <c r="I1039">
        <f t="shared" si="35"/>
        <v>2385</v>
      </c>
      <c r="J1039">
        <f t="shared" si="34"/>
        <v>3</v>
      </c>
    </row>
    <row r="1040" spans="1:10" x14ac:dyDescent="0.3">
      <c r="A1040" t="s">
        <v>106</v>
      </c>
      <c r="B1040" t="s">
        <v>107</v>
      </c>
      <c r="C1040">
        <v>19834</v>
      </c>
      <c r="D1040" s="1">
        <v>40143</v>
      </c>
      <c r="E1040" s="1">
        <v>42571</v>
      </c>
      <c r="F1040">
        <v>204208</v>
      </c>
      <c r="G1040" t="s">
        <v>10</v>
      </c>
      <c r="H1040" s="2">
        <v>42571.595960648148</v>
      </c>
      <c r="I1040">
        <f t="shared" si="35"/>
        <v>2428</v>
      </c>
      <c r="J1040">
        <f t="shared" si="34"/>
        <v>4</v>
      </c>
    </row>
    <row r="1041" spans="1:10" x14ac:dyDescent="0.3">
      <c r="A1041" t="s">
        <v>106</v>
      </c>
      <c r="B1041" t="s">
        <v>108</v>
      </c>
      <c r="C1041">
        <v>19835</v>
      </c>
      <c r="D1041" s="1">
        <v>40143</v>
      </c>
      <c r="E1041" s="1">
        <v>42392</v>
      </c>
      <c r="F1041">
        <v>184771</v>
      </c>
      <c r="G1041" t="s">
        <v>10</v>
      </c>
      <c r="H1041" s="2">
        <v>42392.364259259259</v>
      </c>
      <c r="I1041">
        <f t="shared" si="35"/>
        <v>2249</v>
      </c>
      <c r="J1041">
        <f t="shared" si="34"/>
        <v>1</v>
      </c>
    </row>
    <row r="1042" spans="1:10" x14ac:dyDescent="0.3">
      <c r="A1042" t="s">
        <v>106</v>
      </c>
      <c r="B1042" t="s">
        <v>108</v>
      </c>
      <c r="C1042">
        <v>19835</v>
      </c>
      <c r="D1042" s="1">
        <v>40143</v>
      </c>
      <c r="E1042" s="1">
        <v>42454</v>
      </c>
      <c r="F1042">
        <v>190370</v>
      </c>
      <c r="G1042" t="s">
        <v>10</v>
      </c>
      <c r="H1042" s="2">
        <v>42454.420729166668</v>
      </c>
      <c r="I1042">
        <f t="shared" si="35"/>
        <v>2311</v>
      </c>
      <c r="J1042">
        <f t="shared" si="34"/>
        <v>2</v>
      </c>
    </row>
    <row r="1043" spans="1:10" x14ac:dyDescent="0.3">
      <c r="A1043" t="s">
        <v>106</v>
      </c>
      <c r="B1043" t="s">
        <v>108</v>
      </c>
      <c r="C1043">
        <v>19835</v>
      </c>
      <c r="D1043" s="1">
        <v>40143</v>
      </c>
      <c r="E1043" s="1">
        <v>42528</v>
      </c>
      <c r="F1043">
        <v>200269</v>
      </c>
      <c r="G1043" t="s">
        <v>10</v>
      </c>
      <c r="H1043" s="2">
        <v>42528.458483796298</v>
      </c>
      <c r="I1043">
        <f t="shared" si="35"/>
        <v>2385</v>
      </c>
      <c r="J1043">
        <f t="shared" si="34"/>
        <v>3</v>
      </c>
    </row>
    <row r="1044" spans="1:10" x14ac:dyDescent="0.3">
      <c r="A1044" t="s">
        <v>106</v>
      </c>
      <c r="B1044" t="s">
        <v>108</v>
      </c>
      <c r="C1044">
        <v>19835</v>
      </c>
      <c r="D1044" s="1">
        <v>40143</v>
      </c>
      <c r="E1044" s="1">
        <v>42571</v>
      </c>
      <c r="F1044">
        <v>204209</v>
      </c>
      <c r="G1044" t="s">
        <v>10</v>
      </c>
      <c r="H1044" s="2">
        <v>42571.596342592595</v>
      </c>
      <c r="I1044">
        <f t="shared" si="35"/>
        <v>2428</v>
      </c>
      <c r="J1044">
        <f t="shared" si="34"/>
        <v>4</v>
      </c>
    </row>
    <row r="1045" spans="1:10" x14ac:dyDescent="0.3">
      <c r="A1045" t="s">
        <v>106</v>
      </c>
      <c r="B1045" t="s">
        <v>110</v>
      </c>
      <c r="C1045">
        <v>19836</v>
      </c>
      <c r="D1045" s="1">
        <v>40143</v>
      </c>
      <c r="E1045" s="1">
        <v>42392</v>
      </c>
      <c r="F1045">
        <v>184773</v>
      </c>
      <c r="G1045" t="s">
        <v>10</v>
      </c>
      <c r="H1045" s="2">
        <v>42392.36445601852</v>
      </c>
      <c r="I1045">
        <f t="shared" si="35"/>
        <v>2249</v>
      </c>
      <c r="J1045">
        <f t="shared" si="34"/>
        <v>1</v>
      </c>
    </row>
    <row r="1046" spans="1:10" x14ac:dyDescent="0.3">
      <c r="A1046" t="s">
        <v>106</v>
      </c>
      <c r="B1046" t="s">
        <v>110</v>
      </c>
      <c r="C1046">
        <v>19836</v>
      </c>
      <c r="D1046" s="1">
        <v>40143</v>
      </c>
      <c r="E1046" s="1">
        <v>42468</v>
      </c>
      <c r="F1046">
        <v>193458</v>
      </c>
      <c r="G1046" t="s">
        <v>10</v>
      </c>
      <c r="H1046" s="2">
        <v>42468.305393518516</v>
      </c>
      <c r="I1046">
        <f t="shared" si="35"/>
        <v>2325</v>
      </c>
      <c r="J1046">
        <f t="shared" si="34"/>
        <v>2</v>
      </c>
    </row>
    <row r="1047" spans="1:10" x14ac:dyDescent="0.3">
      <c r="A1047" t="s">
        <v>106</v>
      </c>
      <c r="B1047" t="s">
        <v>110</v>
      </c>
      <c r="C1047">
        <v>19836</v>
      </c>
      <c r="D1047" s="1">
        <v>40143</v>
      </c>
      <c r="E1047" s="1">
        <v>42528</v>
      </c>
      <c r="F1047">
        <v>200270</v>
      </c>
      <c r="G1047" t="s">
        <v>10</v>
      </c>
      <c r="H1047" s="2">
        <v>42528.458749999998</v>
      </c>
      <c r="I1047">
        <f t="shared" si="35"/>
        <v>2385</v>
      </c>
      <c r="J1047">
        <f t="shared" ref="J1047:J1110" si="36">IF(C1047=C1046,J1046+1,1)</f>
        <v>3</v>
      </c>
    </row>
    <row r="1048" spans="1:10" x14ac:dyDescent="0.3">
      <c r="A1048" t="s">
        <v>106</v>
      </c>
      <c r="B1048" t="s">
        <v>110</v>
      </c>
      <c r="C1048">
        <v>19836</v>
      </c>
      <c r="D1048" s="1">
        <v>40143</v>
      </c>
      <c r="E1048" s="1">
        <v>42571</v>
      </c>
      <c r="F1048">
        <v>204210</v>
      </c>
      <c r="G1048" t="s">
        <v>10</v>
      </c>
      <c r="H1048" s="2">
        <v>42571.596446759257</v>
      </c>
      <c r="I1048">
        <f t="shared" si="35"/>
        <v>2428</v>
      </c>
      <c r="J1048">
        <f t="shared" si="36"/>
        <v>4</v>
      </c>
    </row>
    <row r="1049" spans="1:10" x14ac:dyDescent="0.3">
      <c r="A1049" t="s">
        <v>106</v>
      </c>
      <c r="B1049" t="s">
        <v>66</v>
      </c>
      <c r="C1049">
        <v>19837</v>
      </c>
      <c r="D1049" s="1">
        <v>40143</v>
      </c>
      <c r="E1049" s="1">
        <v>42392</v>
      </c>
      <c r="F1049">
        <v>184768</v>
      </c>
      <c r="G1049" t="s">
        <v>10</v>
      </c>
      <c r="H1049" s="2">
        <v>42392.364131944443</v>
      </c>
      <c r="I1049">
        <f t="shared" si="35"/>
        <v>2249</v>
      </c>
      <c r="J1049">
        <f t="shared" si="36"/>
        <v>1</v>
      </c>
    </row>
    <row r="1050" spans="1:10" x14ac:dyDescent="0.3">
      <c r="A1050" t="s">
        <v>106</v>
      </c>
      <c r="B1050" t="s">
        <v>66</v>
      </c>
      <c r="C1050">
        <v>19837</v>
      </c>
      <c r="D1050" s="1">
        <v>40143</v>
      </c>
      <c r="E1050" s="1">
        <v>42468</v>
      </c>
      <c r="F1050">
        <v>193456</v>
      </c>
      <c r="G1050" t="s">
        <v>10</v>
      </c>
      <c r="H1050" s="2">
        <v>42468.305324074077</v>
      </c>
      <c r="I1050">
        <f t="shared" si="35"/>
        <v>2325</v>
      </c>
      <c r="J1050">
        <f t="shared" si="36"/>
        <v>2</v>
      </c>
    </row>
    <row r="1051" spans="1:10" x14ac:dyDescent="0.3">
      <c r="A1051" t="s">
        <v>106</v>
      </c>
      <c r="B1051" t="s">
        <v>66</v>
      </c>
      <c r="C1051">
        <v>19837</v>
      </c>
      <c r="D1051" s="1">
        <v>40143</v>
      </c>
      <c r="E1051" s="1">
        <v>42528</v>
      </c>
      <c r="F1051">
        <v>200271</v>
      </c>
      <c r="G1051" t="s">
        <v>10</v>
      </c>
      <c r="H1051" s="2">
        <v>42528.459618055553</v>
      </c>
      <c r="I1051">
        <f t="shared" si="35"/>
        <v>2385</v>
      </c>
      <c r="J1051">
        <f t="shared" si="36"/>
        <v>3</v>
      </c>
    </row>
    <row r="1052" spans="1:10" x14ac:dyDescent="0.3">
      <c r="A1052" t="s">
        <v>106</v>
      </c>
      <c r="B1052" t="s">
        <v>66</v>
      </c>
      <c r="C1052">
        <v>19837</v>
      </c>
      <c r="D1052" s="1">
        <v>40143</v>
      </c>
      <c r="E1052" s="1">
        <v>42571</v>
      </c>
      <c r="F1052">
        <v>204212</v>
      </c>
      <c r="G1052" t="s">
        <v>10</v>
      </c>
      <c r="H1052" s="2">
        <v>42571.596562500003</v>
      </c>
      <c r="I1052">
        <f t="shared" si="35"/>
        <v>2428</v>
      </c>
      <c r="J1052">
        <f t="shared" si="36"/>
        <v>4</v>
      </c>
    </row>
    <row r="1053" spans="1:10" x14ac:dyDescent="0.3">
      <c r="A1053" t="s">
        <v>106</v>
      </c>
      <c r="B1053" t="s">
        <v>115</v>
      </c>
      <c r="C1053">
        <v>19838</v>
      </c>
      <c r="D1053" s="1">
        <v>40143</v>
      </c>
      <c r="E1053" s="1">
        <v>42454</v>
      </c>
      <c r="F1053">
        <v>190373</v>
      </c>
      <c r="G1053" t="s">
        <v>10</v>
      </c>
      <c r="H1053" s="2">
        <v>42454.421111111114</v>
      </c>
      <c r="I1053">
        <f t="shared" si="35"/>
        <v>2311</v>
      </c>
      <c r="J1053">
        <f t="shared" si="36"/>
        <v>1</v>
      </c>
    </row>
    <row r="1054" spans="1:10" x14ac:dyDescent="0.3">
      <c r="A1054" t="s">
        <v>106</v>
      </c>
      <c r="B1054" t="s">
        <v>115</v>
      </c>
      <c r="C1054">
        <v>19838</v>
      </c>
      <c r="D1054" s="1">
        <v>40143</v>
      </c>
      <c r="E1054" s="1">
        <v>42535</v>
      </c>
      <c r="F1054">
        <v>201527</v>
      </c>
      <c r="G1054" t="s">
        <v>10</v>
      </c>
      <c r="H1054" s="2">
        <v>42535.370462962965</v>
      </c>
      <c r="I1054">
        <f t="shared" si="35"/>
        <v>2392</v>
      </c>
      <c r="J1054">
        <f t="shared" si="36"/>
        <v>2</v>
      </c>
    </row>
    <row r="1055" spans="1:10" x14ac:dyDescent="0.3">
      <c r="A1055" t="s">
        <v>106</v>
      </c>
      <c r="B1055" t="s">
        <v>115</v>
      </c>
      <c r="C1055">
        <v>19838</v>
      </c>
      <c r="D1055" s="1">
        <v>40143</v>
      </c>
      <c r="E1055" s="1">
        <v>42579</v>
      </c>
      <c r="F1055">
        <v>205823</v>
      </c>
      <c r="G1055" t="s">
        <v>10</v>
      </c>
      <c r="H1055" s="2">
        <v>42579.327789351853</v>
      </c>
      <c r="I1055">
        <f t="shared" si="35"/>
        <v>2436</v>
      </c>
      <c r="J1055">
        <f t="shared" si="36"/>
        <v>3</v>
      </c>
    </row>
    <row r="1056" spans="1:10" x14ac:dyDescent="0.3">
      <c r="A1056" t="s">
        <v>106</v>
      </c>
      <c r="B1056" t="s">
        <v>111</v>
      </c>
      <c r="C1056">
        <v>19839</v>
      </c>
      <c r="D1056" s="1">
        <v>40143</v>
      </c>
      <c r="E1056" s="1">
        <v>42392</v>
      </c>
      <c r="F1056">
        <v>184774</v>
      </c>
      <c r="G1056" t="s">
        <v>10</v>
      </c>
      <c r="H1056" s="2">
        <v>42392.364479166667</v>
      </c>
      <c r="I1056">
        <f t="shared" si="35"/>
        <v>2249</v>
      </c>
      <c r="J1056">
        <f t="shared" si="36"/>
        <v>1</v>
      </c>
    </row>
    <row r="1057" spans="1:10" x14ac:dyDescent="0.3">
      <c r="A1057" t="s">
        <v>106</v>
      </c>
      <c r="B1057" t="s">
        <v>111</v>
      </c>
      <c r="C1057">
        <v>19839</v>
      </c>
      <c r="D1057" s="1">
        <v>40143</v>
      </c>
      <c r="E1057" s="1">
        <v>42468</v>
      </c>
      <c r="F1057">
        <v>193459</v>
      </c>
      <c r="G1057" t="s">
        <v>10</v>
      </c>
      <c r="H1057" s="2">
        <v>42468.305439814816</v>
      </c>
      <c r="I1057">
        <f t="shared" si="35"/>
        <v>2325</v>
      </c>
      <c r="J1057">
        <f t="shared" si="36"/>
        <v>2</v>
      </c>
    </row>
    <row r="1058" spans="1:10" x14ac:dyDescent="0.3">
      <c r="A1058" t="s">
        <v>106</v>
      </c>
      <c r="B1058" t="s">
        <v>111</v>
      </c>
      <c r="C1058">
        <v>19839</v>
      </c>
      <c r="D1058" s="1">
        <v>40143</v>
      </c>
      <c r="E1058" s="1">
        <v>42528</v>
      </c>
      <c r="F1058">
        <v>200272</v>
      </c>
      <c r="G1058" t="s">
        <v>10</v>
      </c>
      <c r="H1058" s="2">
        <v>42528.459861111114</v>
      </c>
      <c r="I1058">
        <f t="shared" si="35"/>
        <v>2385</v>
      </c>
      <c r="J1058">
        <f t="shared" si="36"/>
        <v>3</v>
      </c>
    </row>
    <row r="1059" spans="1:10" x14ac:dyDescent="0.3">
      <c r="A1059" t="s">
        <v>106</v>
      </c>
      <c r="B1059" t="s">
        <v>111</v>
      </c>
      <c r="C1059">
        <v>19839</v>
      </c>
      <c r="D1059" s="1">
        <v>40143</v>
      </c>
      <c r="E1059" s="1">
        <v>42571</v>
      </c>
      <c r="F1059">
        <v>204213</v>
      </c>
      <c r="G1059" t="s">
        <v>10</v>
      </c>
      <c r="H1059" s="2">
        <v>42571.596655092595</v>
      </c>
      <c r="I1059">
        <f t="shared" si="35"/>
        <v>2428</v>
      </c>
      <c r="J1059">
        <f t="shared" si="36"/>
        <v>4</v>
      </c>
    </row>
    <row r="1060" spans="1:10" x14ac:dyDescent="0.3">
      <c r="A1060" t="s">
        <v>106</v>
      </c>
      <c r="B1060" t="s">
        <v>114</v>
      </c>
      <c r="C1060">
        <v>19840</v>
      </c>
      <c r="D1060" s="1">
        <v>40143</v>
      </c>
      <c r="E1060" s="1">
        <v>42409</v>
      </c>
      <c r="F1060">
        <v>187757</v>
      </c>
      <c r="G1060" t="s">
        <v>10</v>
      </c>
      <c r="H1060" s="2">
        <v>42409.438368055555</v>
      </c>
      <c r="I1060">
        <f t="shared" si="35"/>
        <v>2266</v>
      </c>
      <c r="J1060">
        <f t="shared" si="36"/>
        <v>1</v>
      </c>
    </row>
    <row r="1061" spans="1:10" x14ac:dyDescent="0.3">
      <c r="A1061" t="s">
        <v>106</v>
      </c>
      <c r="B1061" t="s">
        <v>114</v>
      </c>
      <c r="C1061">
        <v>19840</v>
      </c>
      <c r="D1061" s="1">
        <v>40143</v>
      </c>
      <c r="E1061" s="1">
        <v>42468</v>
      </c>
      <c r="F1061">
        <v>193460</v>
      </c>
      <c r="G1061" t="s">
        <v>10</v>
      </c>
      <c r="H1061" s="2">
        <v>42468.305486111109</v>
      </c>
      <c r="I1061">
        <f t="shared" si="35"/>
        <v>2325</v>
      </c>
      <c r="J1061">
        <f t="shared" si="36"/>
        <v>2</v>
      </c>
    </row>
    <row r="1062" spans="1:10" x14ac:dyDescent="0.3">
      <c r="A1062" t="s">
        <v>106</v>
      </c>
      <c r="B1062" t="s">
        <v>114</v>
      </c>
      <c r="C1062">
        <v>19840</v>
      </c>
      <c r="D1062" s="1">
        <v>40143</v>
      </c>
      <c r="E1062" s="1">
        <v>42528</v>
      </c>
      <c r="F1062">
        <v>200273</v>
      </c>
      <c r="G1062" t="s">
        <v>10</v>
      </c>
      <c r="H1062" s="2">
        <v>42528.460115740738</v>
      </c>
      <c r="I1062">
        <f t="shared" si="35"/>
        <v>2385</v>
      </c>
      <c r="J1062">
        <f t="shared" si="36"/>
        <v>3</v>
      </c>
    </row>
    <row r="1063" spans="1:10" x14ac:dyDescent="0.3">
      <c r="A1063" t="s">
        <v>106</v>
      </c>
      <c r="B1063" t="s">
        <v>114</v>
      </c>
      <c r="C1063">
        <v>19840</v>
      </c>
      <c r="D1063" s="1">
        <v>40143</v>
      </c>
      <c r="E1063" s="1">
        <v>42579</v>
      </c>
      <c r="F1063">
        <v>205824</v>
      </c>
      <c r="G1063" t="s">
        <v>10</v>
      </c>
      <c r="H1063" s="2">
        <v>42579.328460648147</v>
      </c>
      <c r="I1063">
        <f t="shared" si="35"/>
        <v>2436</v>
      </c>
      <c r="J1063">
        <f t="shared" si="36"/>
        <v>4</v>
      </c>
    </row>
    <row r="1064" spans="1:10" x14ac:dyDescent="0.3">
      <c r="A1064" t="s">
        <v>106</v>
      </c>
      <c r="B1064" t="s">
        <v>68</v>
      </c>
      <c r="C1064">
        <v>19841</v>
      </c>
      <c r="D1064" s="1">
        <v>40143</v>
      </c>
      <c r="E1064" s="1">
        <v>42392</v>
      </c>
      <c r="F1064">
        <v>184769</v>
      </c>
      <c r="G1064" t="s">
        <v>10</v>
      </c>
      <c r="H1064" s="2">
        <v>42392.364166666666</v>
      </c>
      <c r="I1064">
        <f t="shared" si="35"/>
        <v>2249</v>
      </c>
      <c r="J1064">
        <f t="shared" si="36"/>
        <v>1</v>
      </c>
    </row>
    <row r="1065" spans="1:10" x14ac:dyDescent="0.3">
      <c r="A1065" t="s">
        <v>106</v>
      </c>
      <c r="B1065" t="s">
        <v>68</v>
      </c>
      <c r="C1065">
        <v>19841</v>
      </c>
      <c r="D1065" s="1">
        <v>40143</v>
      </c>
      <c r="E1065" s="1">
        <v>42468</v>
      </c>
      <c r="F1065">
        <v>193457</v>
      </c>
      <c r="G1065" t="s">
        <v>10</v>
      </c>
      <c r="H1065" s="2">
        <v>42468.305358796293</v>
      </c>
      <c r="I1065">
        <f t="shared" si="35"/>
        <v>2325</v>
      </c>
      <c r="J1065">
        <f t="shared" si="36"/>
        <v>2</v>
      </c>
    </row>
    <row r="1066" spans="1:10" x14ac:dyDescent="0.3">
      <c r="A1066" t="s">
        <v>106</v>
      </c>
      <c r="B1066" t="s">
        <v>68</v>
      </c>
      <c r="C1066">
        <v>19841</v>
      </c>
      <c r="D1066" s="1">
        <v>40143</v>
      </c>
      <c r="E1066" s="1">
        <v>42528</v>
      </c>
      <c r="F1066">
        <v>200278</v>
      </c>
      <c r="G1066" t="s">
        <v>10</v>
      </c>
      <c r="H1066" s="2">
        <v>42528.464722222219</v>
      </c>
      <c r="I1066">
        <f t="shared" si="35"/>
        <v>2385</v>
      </c>
      <c r="J1066">
        <f t="shared" si="36"/>
        <v>3</v>
      </c>
    </row>
    <row r="1067" spans="1:10" x14ac:dyDescent="0.3">
      <c r="A1067" t="s">
        <v>106</v>
      </c>
      <c r="B1067" t="s">
        <v>68</v>
      </c>
      <c r="C1067">
        <v>19841</v>
      </c>
      <c r="D1067" s="1">
        <v>40143</v>
      </c>
      <c r="E1067" s="1">
        <v>42571</v>
      </c>
      <c r="F1067">
        <v>204214</v>
      </c>
      <c r="G1067" t="s">
        <v>10</v>
      </c>
      <c r="H1067" s="2">
        <v>42571.596736111111</v>
      </c>
      <c r="I1067">
        <f t="shared" si="35"/>
        <v>2428</v>
      </c>
      <c r="J1067">
        <f t="shared" si="36"/>
        <v>4</v>
      </c>
    </row>
    <row r="1068" spans="1:10" x14ac:dyDescent="0.3">
      <c r="A1068" t="s">
        <v>106</v>
      </c>
      <c r="B1068" t="s">
        <v>79</v>
      </c>
      <c r="C1068">
        <v>19842</v>
      </c>
      <c r="D1068" s="1">
        <v>40143</v>
      </c>
      <c r="E1068" s="1">
        <v>42579</v>
      </c>
      <c r="F1068">
        <v>205784</v>
      </c>
      <c r="G1068" t="s">
        <v>22</v>
      </c>
      <c r="H1068" s="2">
        <v>42579.300370370373</v>
      </c>
      <c r="I1068">
        <f t="shared" si="35"/>
        <v>2436</v>
      </c>
      <c r="J1068">
        <f t="shared" si="36"/>
        <v>1</v>
      </c>
    </row>
    <row r="1069" spans="1:10" x14ac:dyDescent="0.3">
      <c r="A1069" t="s">
        <v>130</v>
      </c>
      <c r="B1069" t="s">
        <v>134</v>
      </c>
      <c r="C1069">
        <v>19848</v>
      </c>
      <c r="D1069" s="1">
        <v>40144</v>
      </c>
      <c r="E1069" s="1">
        <v>42404</v>
      </c>
      <c r="F1069">
        <v>187069</v>
      </c>
      <c r="G1069" t="s">
        <v>10</v>
      </c>
      <c r="H1069" s="2">
        <v>42404.364803240744</v>
      </c>
      <c r="I1069">
        <f t="shared" si="35"/>
        <v>2260</v>
      </c>
      <c r="J1069">
        <f t="shared" si="36"/>
        <v>1</v>
      </c>
    </row>
    <row r="1070" spans="1:10" x14ac:dyDescent="0.3">
      <c r="A1070" t="s">
        <v>130</v>
      </c>
      <c r="B1070" t="s">
        <v>134</v>
      </c>
      <c r="C1070">
        <v>19848</v>
      </c>
      <c r="D1070" s="1">
        <v>40144</v>
      </c>
      <c r="E1070" s="1">
        <v>42454</v>
      </c>
      <c r="F1070">
        <v>190339</v>
      </c>
      <c r="G1070" t="s">
        <v>10</v>
      </c>
      <c r="H1070" s="2">
        <v>42454.396898148145</v>
      </c>
      <c r="I1070">
        <f t="shared" si="35"/>
        <v>2310</v>
      </c>
      <c r="J1070">
        <f t="shared" si="36"/>
        <v>2</v>
      </c>
    </row>
    <row r="1071" spans="1:10" x14ac:dyDescent="0.3">
      <c r="A1071" t="s">
        <v>130</v>
      </c>
      <c r="B1071" t="s">
        <v>134</v>
      </c>
      <c r="C1071">
        <v>19848</v>
      </c>
      <c r="D1071" s="1">
        <v>40144</v>
      </c>
      <c r="E1071" s="1">
        <v>42530</v>
      </c>
      <c r="F1071">
        <v>200640</v>
      </c>
      <c r="G1071" t="s">
        <v>10</v>
      </c>
      <c r="H1071" s="2">
        <v>42530.434606481482</v>
      </c>
      <c r="I1071">
        <f t="shared" si="35"/>
        <v>2386</v>
      </c>
      <c r="J1071">
        <f t="shared" si="36"/>
        <v>3</v>
      </c>
    </row>
    <row r="1072" spans="1:10" x14ac:dyDescent="0.3">
      <c r="A1072" t="s">
        <v>130</v>
      </c>
      <c r="B1072" t="s">
        <v>134</v>
      </c>
      <c r="C1072">
        <v>19848</v>
      </c>
      <c r="D1072" s="1">
        <v>40144</v>
      </c>
      <c r="E1072" s="1">
        <v>42571</v>
      </c>
      <c r="F1072">
        <v>204155</v>
      </c>
      <c r="G1072" t="s">
        <v>10</v>
      </c>
      <c r="H1072" s="2">
        <v>42571.57135416667</v>
      </c>
      <c r="I1072">
        <f t="shared" si="35"/>
        <v>2427</v>
      </c>
      <c r="J1072">
        <f t="shared" si="36"/>
        <v>4</v>
      </c>
    </row>
    <row r="1073" spans="1:10" x14ac:dyDescent="0.3">
      <c r="A1073" t="s">
        <v>130</v>
      </c>
      <c r="B1073" t="s">
        <v>134</v>
      </c>
      <c r="C1073">
        <v>19848</v>
      </c>
      <c r="D1073" s="1">
        <v>40144</v>
      </c>
      <c r="E1073" s="1">
        <v>42636</v>
      </c>
      <c r="F1073">
        <v>211037</v>
      </c>
      <c r="G1073" t="s">
        <v>10</v>
      </c>
      <c r="H1073" s="2">
        <v>42636.601145833331</v>
      </c>
      <c r="I1073">
        <f t="shared" si="35"/>
        <v>2492</v>
      </c>
      <c r="J1073">
        <f t="shared" si="36"/>
        <v>5</v>
      </c>
    </row>
    <row r="1074" spans="1:10" x14ac:dyDescent="0.3">
      <c r="A1074" t="s">
        <v>130</v>
      </c>
      <c r="B1074" t="s">
        <v>134</v>
      </c>
      <c r="C1074">
        <v>19848</v>
      </c>
      <c r="D1074" s="1">
        <v>40144</v>
      </c>
      <c r="E1074" s="1">
        <v>42702</v>
      </c>
      <c r="F1074">
        <v>215553</v>
      </c>
      <c r="G1074" t="s">
        <v>10</v>
      </c>
      <c r="H1074" s="2">
        <v>42702.270162037035</v>
      </c>
      <c r="I1074">
        <f t="shared" si="35"/>
        <v>2558</v>
      </c>
      <c r="J1074">
        <f t="shared" si="36"/>
        <v>6</v>
      </c>
    </row>
    <row r="1075" spans="1:10" x14ac:dyDescent="0.3">
      <c r="A1075" t="s">
        <v>130</v>
      </c>
      <c r="B1075" t="s">
        <v>134</v>
      </c>
      <c r="C1075">
        <v>19848</v>
      </c>
      <c r="D1075" s="1">
        <v>40144</v>
      </c>
      <c r="E1075" s="1">
        <v>42829</v>
      </c>
      <c r="F1075">
        <v>226612</v>
      </c>
      <c r="G1075" t="s">
        <v>10</v>
      </c>
      <c r="H1075" s="2">
        <v>42829.368506944447</v>
      </c>
      <c r="I1075">
        <f t="shared" si="35"/>
        <v>2685</v>
      </c>
      <c r="J1075">
        <f t="shared" si="36"/>
        <v>7</v>
      </c>
    </row>
    <row r="1076" spans="1:10" x14ac:dyDescent="0.3">
      <c r="A1076" t="s">
        <v>130</v>
      </c>
      <c r="B1076" t="s">
        <v>136</v>
      </c>
      <c r="C1076">
        <v>19849</v>
      </c>
      <c r="D1076" s="1">
        <v>40144</v>
      </c>
      <c r="E1076" s="1">
        <v>42409</v>
      </c>
      <c r="F1076">
        <v>187768</v>
      </c>
      <c r="G1076" t="s">
        <v>10</v>
      </c>
      <c r="H1076" s="2">
        <v>42409.444907407407</v>
      </c>
      <c r="I1076">
        <f t="shared" si="35"/>
        <v>2265</v>
      </c>
      <c r="J1076">
        <f t="shared" si="36"/>
        <v>1</v>
      </c>
    </row>
    <row r="1077" spans="1:10" x14ac:dyDescent="0.3">
      <c r="A1077" t="s">
        <v>130</v>
      </c>
      <c r="B1077" t="s">
        <v>136</v>
      </c>
      <c r="C1077">
        <v>19849</v>
      </c>
      <c r="D1077" s="1">
        <v>40144</v>
      </c>
      <c r="E1077" s="1">
        <v>42454</v>
      </c>
      <c r="F1077">
        <v>190337</v>
      </c>
      <c r="G1077" t="s">
        <v>10</v>
      </c>
      <c r="H1077" s="2">
        <v>42454.396689814814</v>
      </c>
      <c r="I1077">
        <f t="shared" si="35"/>
        <v>2310</v>
      </c>
      <c r="J1077">
        <f t="shared" si="36"/>
        <v>2</v>
      </c>
    </row>
    <row r="1078" spans="1:10" x14ac:dyDescent="0.3">
      <c r="A1078" t="s">
        <v>130</v>
      </c>
      <c r="B1078" t="s">
        <v>136</v>
      </c>
      <c r="C1078">
        <v>19849</v>
      </c>
      <c r="D1078" s="1">
        <v>40144</v>
      </c>
      <c r="E1078" s="1">
        <v>42515</v>
      </c>
      <c r="F1078">
        <v>197258</v>
      </c>
      <c r="G1078" t="s">
        <v>10</v>
      </c>
      <c r="H1078" s="2">
        <v>42515.512361111112</v>
      </c>
      <c r="I1078">
        <f t="shared" si="35"/>
        <v>2371</v>
      </c>
      <c r="J1078">
        <f t="shared" si="36"/>
        <v>3</v>
      </c>
    </row>
    <row r="1079" spans="1:10" x14ac:dyDescent="0.3">
      <c r="A1079" t="s">
        <v>130</v>
      </c>
      <c r="B1079" t="s">
        <v>136</v>
      </c>
      <c r="C1079">
        <v>19849</v>
      </c>
      <c r="D1079" s="1">
        <v>40144</v>
      </c>
      <c r="E1079" s="1">
        <v>42584</v>
      </c>
      <c r="F1079">
        <v>206448</v>
      </c>
      <c r="G1079" t="s">
        <v>10</v>
      </c>
      <c r="H1079" s="2">
        <v>42584.342766203707</v>
      </c>
      <c r="I1079">
        <f t="shared" si="35"/>
        <v>2440</v>
      </c>
      <c r="J1079">
        <f t="shared" si="36"/>
        <v>4</v>
      </c>
    </row>
    <row r="1080" spans="1:10" x14ac:dyDescent="0.3">
      <c r="A1080" t="s">
        <v>130</v>
      </c>
      <c r="B1080" t="s">
        <v>136</v>
      </c>
      <c r="C1080">
        <v>19849</v>
      </c>
      <c r="D1080" s="1">
        <v>40144</v>
      </c>
      <c r="E1080" s="1">
        <v>42636</v>
      </c>
      <c r="F1080">
        <v>211038</v>
      </c>
      <c r="G1080" t="s">
        <v>10</v>
      </c>
      <c r="H1080" s="2">
        <v>42636.601354166669</v>
      </c>
      <c r="I1080">
        <f t="shared" si="35"/>
        <v>2492</v>
      </c>
      <c r="J1080">
        <f t="shared" si="36"/>
        <v>5</v>
      </c>
    </row>
    <row r="1081" spans="1:10" x14ac:dyDescent="0.3">
      <c r="A1081" t="s">
        <v>130</v>
      </c>
      <c r="B1081" t="s">
        <v>136</v>
      </c>
      <c r="C1081">
        <v>19849</v>
      </c>
      <c r="D1081" s="1">
        <v>40144</v>
      </c>
      <c r="E1081" s="1">
        <v>42702</v>
      </c>
      <c r="F1081">
        <v>215554</v>
      </c>
      <c r="G1081" t="s">
        <v>10</v>
      </c>
      <c r="H1081" s="2">
        <v>42702.270231481481</v>
      </c>
      <c r="I1081">
        <f t="shared" si="35"/>
        <v>2558</v>
      </c>
      <c r="J1081">
        <f t="shared" si="36"/>
        <v>6</v>
      </c>
    </row>
    <row r="1082" spans="1:10" x14ac:dyDescent="0.3">
      <c r="A1082" t="s">
        <v>130</v>
      </c>
      <c r="B1082" t="s">
        <v>136</v>
      </c>
      <c r="C1082">
        <v>19849</v>
      </c>
      <c r="D1082" s="1">
        <v>40144</v>
      </c>
      <c r="E1082" s="1">
        <v>42829</v>
      </c>
      <c r="F1082">
        <v>226613</v>
      </c>
      <c r="G1082" t="s">
        <v>10</v>
      </c>
      <c r="H1082" s="2">
        <v>42829.368541666663</v>
      </c>
      <c r="I1082">
        <f t="shared" si="35"/>
        <v>2685</v>
      </c>
      <c r="J1082">
        <f t="shared" si="36"/>
        <v>7</v>
      </c>
    </row>
    <row r="1083" spans="1:10" x14ac:dyDescent="0.3">
      <c r="A1083" t="s">
        <v>130</v>
      </c>
      <c r="B1083" t="s">
        <v>131</v>
      </c>
      <c r="C1083">
        <v>19850</v>
      </c>
      <c r="D1083" s="1">
        <v>40144</v>
      </c>
      <c r="E1083" s="1">
        <v>42404</v>
      </c>
      <c r="F1083">
        <v>187065</v>
      </c>
      <c r="G1083" t="s">
        <v>10</v>
      </c>
      <c r="H1083" s="2">
        <v>42404.364421296297</v>
      </c>
      <c r="I1083">
        <f t="shared" si="35"/>
        <v>2260</v>
      </c>
      <c r="J1083">
        <f t="shared" si="36"/>
        <v>1</v>
      </c>
    </row>
    <row r="1084" spans="1:10" x14ac:dyDescent="0.3">
      <c r="A1084" t="s">
        <v>130</v>
      </c>
      <c r="B1084" t="s">
        <v>131</v>
      </c>
      <c r="C1084">
        <v>19850</v>
      </c>
      <c r="D1084" s="1">
        <v>40144</v>
      </c>
      <c r="E1084" s="1">
        <v>42454</v>
      </c>
      <c r="F1084">
        <v>190335</v>
      </c>
      <c r="G1084" t="s">
        <v>10</v>
      </c>
      <c r="H1084" s="2">
        <v>42454.396597222221</v>
      </c>
      <c r="I1084">
        <f t="shared" si="35"/>
        <v>2310</v>
      </c>
      <c r="J1084">
        <f t="shared" si="36"/>
        <v>2</v>
      </c>
    </row>
    <row r="1085" spans="1:10" x14ac:dyDescent="0.3">
      <c r="A1085" t="s">
        <v>130</v>
      </c>
      <c r="B1085" t="s">
        <v>131</v>
      </c>
      <c r="C1085">
        <v>19850</v>
      </c>
      <c r="D1085" s="1">
        <v>40144</v>
      </c>
      <c r="E1085" s="1">
        <v>42515</v>
      </c>
      <c r="F1085">
        <v>197254</v>
      </c>
      <c r="G1085" t="s">
        <v>10</v>
      </c>
      <c r="H1085" s="2">
        <v>42515.511782407404</v>
      </c>
      <c r="I1085">
        <f t="shared" si="35"/>
        <v>2371</v>
      </c>
      <c r="J1085">
        <f t="shared" si="36"/>
        <v>3</v>
      </c>
    </row>
    <row r="1086" spans="1:10" x14ac:dyDescent="0.3">
      <c r="A1086" t="s">
        <v>130</v>
      </c>
      <c r="B1086" t="s">
        <v>131</v>
      </c>
      <c r="C1086">
        <v>19850</v>
      </c>
      <c r="D1086" s="1">
        <v>40144</v>
      </c>
      <c r="E1086" s="1">
        <v>42571</v>
      </c>
      <c r="F1086">
        <v>204153</v>
      </c>
      <c r="G1086" t="s">
        <v>10</v>
      </c>
      <c r="H1086" s="2">
        <v>42571.571145833332</v>
      </c>
      <c r="I1086">
        <f t="shared" si="35"/>
        <v>2427</v>
      </c>
      <c r="J1086">
        <f t="shared" si="36"/>
        <v>4</v>
      </c>
    </row>
    <row r="1087" spans="1:10" x14ac:dyDescent="0.3">
      <c r="A1087" t="s">
        <v>130</v>
      </c>
      <c r="B1087" t="s">
        <v>131</v>
      </c>
      <c r="C1087">
        <v>19850</v>
      </c>
      <c r="D1087" s="1">
        <v>40144</v>
      </c>
      <c r="E1087" s="1">
        <v>42636</v>
      </c>
      <c r="F1087">
        <v>211032</v>
      </c>
      <c r="G1087" t="s">
        <v>10</v>
      </c>
      <c r="H1087" s="2">
        <v>42636.600266203706</v>
      </c>
      <c r="I1087">
        <f t="shared" si="35"/>
        <v>2492</v>
      </c>
      <c r="J1087">
        <f t="shared" si="36"/>
        <v>5</v>
      </c>
    </row>
    <row r="1088" spans="1:10" x14ac:dyDescent="0.3">
      <c r="A1088" t="s">
        <v>130</v>
      </c>
      <c r="B1088" t="s">
        <v>131</v>
      </c>
      <c r="C1088">
        <v>19850</v>
      </c>
      <c r="D1088" s="1">
        <v>40144</v>
      </c>
      <c r="E1088" s="1">
        <v>42702</v>
      </c>
      <c r="F1088">
        <v>215550</v>
      </c>
      <c r="G1088" t="s">
        <v>10</v>
      </c>
      <c r="H1088" s="2">
        <v>42702.269918981481</v>
      </c>
      <c r="I1088">
        <f t="shared" si="35"/>
        <v>2558</v>
      </c>
      <c r="J1088">
        <f t="shared" si="36"/>
        <v>6</v>
      </c>
    </row>
    <row r="1089" spans="1:10" x14ac:dyDescent="0.3">
      <c r="A1089" t="s">
        <v>130</v>
      </c>
      <c r="B1089" t="s">
        <v>131</v>
      </c>
      <c r="C1089">
        <v>19850</v>
      </c>
      <c r="D1089" s="1">
        <v>40144</v>
      </c>
      <c r="E1089" s="1">
        <v>42829</v>
      </c>
      <c r="F1089">
        <v>226609</v>
      </c>
      <c r="G1089" t="s">
        <v>10</v>
      </c>
      <c r="H1089" s="2">
        <v>42829.368402777778</v>
      </c>
      <c r="I1089">
        <f t="shared" si="35"/>
        <v>2685</v>
      </c>
      <c r="J1089">
        <f t="shared" si="36"/>
        <v>7</v>
      </c>
    </row>
    <row r="1090" spans="1:10" x14ac:dyDescent="0.3">
      <c r="A1090" t="s">
        <v>130</v>
      </c>
      <c r="B1090" t="s">
        <v>129</v>
      </c>
      <c r="C1090">
        <v>19851</v>
      </c>
      <c r="D1090" s="1">
        <v>40144</v>
      </c>
      <c r="E1090" s="1">
        <v>42392</v>
      </c>
      <c r="F1090">
        <v>184793</v>
      </c>
      <c r="G1090" t="s">
        <v>10</v>
      </c>
      <c r="H1090" s="2">
        <v>42392.374745370369</v>
      </c>
      <c r="I1090">
        <f t="shared" ref="I1090:I1153" si="37">DATEDIF(D1090,E1090,"D")</f>
        <v>2248</v>
      </c>
      <c r="J1090">
        <f t="shared" si="36"/>
        <v>1</v>
      </c>
    </row>
    <row r="1091" spans="1:10" x14ac:dyDescent="0.3">
      <c r="A1091" t="s">
        <v>130</v>
      </c>
      <c r="B1091" t="s">
        <v>129</v>
      </c>
      <c r="C1091">
        <v>19851</v>
      </c>
      <c r="D1091" s="1">
        <v>40144</v>
      </c>
      <c r="E1091" s="1">
        <v>42454</v>
      </c>
      <c r="F1091">
        <v>190338</v>
      </c>
      <c r="G1091" t="s">
        <v>10</v>
      </c>
      <c r="H1091" s="2">
        <v>42454.396851851852</v>
      </c>
      <c r="I1091">
        <f t="shared" si="37"/>
        <v>2310</v>
      </c>
      <c r="J1091">
        <f t="shared" si="36"/>
        <v>2</v>
      </c>
    </row>
    <row r="1092" spans="1:10" x14ac:dyDescent="0.3">
      <c r="A1092" t="s">
        <v>130</v>
      </c>
      <c r="B1092" t="s">
        <v>129</v>
      </c>
      <c r="C1092">
        <v>19851</v>
      </c>
      <c r="D1092" s="1">
        <v>40144</v>
      </c>
      <c r="E1092" s="1">
        <v>42515</v>
      </c>
      <c r="F1092">
        <v>197259</v>
      </c>
      <c r="G1092" t="s">
        <v>10</v>
      </c>
      <c r="H1092" s="2">
        <v>42515.512465277781</v>
      </c>
      <c r="I1092">
        <f t="shared" si="37"/>
        <v>2371</v>
      </c>
      <c r="J1092">
        <f t="shared" si="36"/>
        <v>3</v>
      </c>
    </row>
    <row r="1093" spans="1:10" x14ac:dyDescent="0.3">
      <c r="A1093" t="s">
        <v>130</v>
      </c>
      <c r="B1093" t="s">
        <v>129</v>
      </c>
      <c r="C1093">
        <v>19851</v>
      </c>
      <c r="D1093" s="1">
        <v>40144</v>
      </c>
      <c r="E1093" s="1">
        <v>42581</v>
      </c>
      <c r="F1093">
        <v>206236</v>
      </c>
      <c r="G1093" t="s">
        <v>10</v>
      </c>
      <c r="H1093" s="2">
        <v>42581.164768518516</v>
      </c>
      <c r="I1093">
        <f t="shared" si="37"/>
        <v>2437</v>
      </c>
      <c r="J1093">
        <f t="shared" si="36"/>
        <v>4</v>
      </c>
    </row>
    <row r="1094" spans="1:10" x14ac:dyDescent="0.3">
      <c r="A1094" t="s">
        <v>130</v>
      </c>
      <c r="B1094" t="s">
        <v>129</v>
      </c>
      <c r="C1094">
        <v>19851</v>
      </c>
      <c r="D1094" s="1">
        <v>40144</v>
      </c>
      <c r="E1094" s="1">
        <v>42636</v>
      </c>
      <c r="F1094">
        <v>211039</v>
      </c>
      <c r="G1094" t="s">
        <v>10</v>
      </c>
      <c r="H1094" s="2">
        <v>42636.601412037038</v>
      </c>
      <c r="I1094">
        <f t="shared" si="37"/>
        <v>2492</v>
      </c>
      <c r="J1094">
        <f t="shared" si="36"/>
        <v>5</v>
      </c>
    </row>
    <row r="1095" spans="1:10" x14ac:dyDescent="0.3">
      <c r="A1095" t="s">
        <v>130</v>
      </c>
      <c r="B1095" t="s">
        <v>129</v>
      </c>
      <c r="C1095">
        <v>19851</v>
      </c>
      <c r="D1095" s="1">
        <v>40144</v>
      </c>
      <c r="E1095" s="1">
        <v>42702</v>
      </c>
      <c r="F1095">
        <v>215555</v>
      </c>
      <c r="G1095" t="s">
        <v>10</v>
      </c>
      <c r="H1095" s="2">
        <v>42702.270300925928</v>
      </c>
      <c r="I1095">
        <f t="shared" si="37"/>
        <v>2558</v>
      </c>
      <c r="J1095">
        <f t="shared" si="36"/>
        <v>6</v>
      </c>
    </row>
    <row r="1096" spans="1:10" x14ac:dyDescent="0.3">
      <c r="A1096" t="s">
        <v>130</v>
      </c>
      <c r="B1096" t="s">
        <v>129</v>
      </c>
      <c r="C1096">
        <v>19851</v>
      </c>
      <c r="D1096" s="1">
        <v>40144</v>
      </c>
      <c r="E1096" s="1">
        <v>42829</v>
      </c>
      <c r="F1096">
        <v>226615</v>
      </c>
      <c r="G1096" t="s">
        <v>10</v>
      </c>
      <c r="H1096" s="2">
        <v>42829.368587962963</v>
      </c>
      <c r="I1096">
        <f t="shared" si="37"/>
        <v>2685</v>
      </c>
      <c r="J1096">
        <f t="shared" si="36"/>
        <v>7</v>
      </c>
    </row>
    <row r="1097" spans="1:10" x14ac:dyDescent="0.3">
      <c r="A1097" t="s">
        <v>130</v>
      </c>
      <c r="B1097" t="s">
        <v>135</v>
      </c>
      <c r="C1097">
        <v>19852</v>
      </c>
      <c r="D1097" s="1">
        <v>40144</v>
      </c>
      <c r="E1097" s="1">
        <v>42409</v>
      </c>
      <c r="F1097">
        <v>187767</v>
      </c>
      <c r="G1097" t="s">
        <v>10</v>
      </c>
      <c r="H1097" s="2">
        <v>42409.444837962961</v>
      </c>
      <c r="I1097">
        <f t="shared" si="37"/>
        <v>2265</v>
      </c>
      <c r="J1097">
        <f t="shared" si="36"/>
        <v>1</v>
      </c>
    </row>
    <row r="1098" spans="1:10" x14ac:dyDescent="0.3">
      <c r="A1098" t="s">
        <v>130</v>
      </c>
      <c r="B1098" t="s">
        <v>135</v>
      </c>
      <c r="C1098">
        <v>19852</v>
      </c>
      <c r="D1098" s="1">
        <v>40144</v>
      </c>
      <c r="E1098" s="1">
        <v>42515</v>
      </c>
      <c r="F1098">
        <v>197257</v>
      </c>
      <c r="G1098" t="s">
        <v>10</v>
      </c>
      <c r="H1098" s="2">
        <v>42515.512291666666</v>
      </c>
      <c r="I1098">
        <f t="shared" si="37"/>
        <v>2371</v>
      </c>
      <c r="J1098">
        <f t="shared" si="36"/>
        <v>2</v>
      </c>
    </row>
    <row r="1099" spans="1:10" x14ac:dyDescent="0.3">
      <c r="A1099" t="s">
        <v>130</v>
      </c>
      <c r="B1099" t="s">
        <v>135</v>
      </c>
      <c r="C1099">
        <v>19852</v>
      </c>
      <c r="D1099" s="1">
        <v>40144</v>
      </c>
      <c r="E1099" s="1">
        <v>42579</v>
      </c>
      <c r="F1099">
        <v>205786</v>
      </c>
      <c r="G1099" t="s">
        <v>22</v>
      </c>
      <c r="H1099" s="2">
        <v>42579.300775462965</v>
      </c>
      <c r="I1099">
        <f t="shared" si="37"/>
        <v>2435</v>
      </c>
      <c r="J1099">
        <f t="shared" si="36"/>
        <v>3</v>
      </c>
    </row>
    <row r="1100" spans="1:10" x14ac:dyDescent="0.3">
      <c r="A1100" t="s">
        <v>130</v>
      </c>
      <c r="B1100" t="s">
        <v>135</v>
      </c>
      <c r="C1100">
        <v>19852</v>
      </c>
      <c r="D1100" s="1">
        <v>40144</v>
      </c>
      <c r="E1100" s="1">
        <v>42702</v>
      </c>
      <c r="F1100">
        <v>215548</v>
      </c>
      <c r="G1100" t="s">
        <v>22</v>
      </c>
      <c r="H1100" s="2">
        <v>42702.267476851855</v>
      </c>
      <c r="I1100">
        <f t="shared" si="37"/>
        <v>2558</v>
      </c>
      <c r="J1100">
        <f t="shared" si="36"/>
        <v>4</v>
      </c>
    </row>
    <row r="1101" spans="1:10" x14ac:dyDescent="0.3">
      <c r="A1101" t="s">
        <v>130</v>
      </c>
      <c r="B1101" t="s">
        <v>132</v>
      </c>
      <c r="C1101">
        <v>19853</v>
      </c>
      <c r="D1101" s="1">
        <v>40144</v>
      </c>
      <c r="E1101" s="1">
        <v>42404</v>
      </c>
      <c r="F1101">
        <v>187066</v>
      </c>
      <c r="G1101" t="s">
        <v>10</v>
      </c>
      <c r="H1101" s="2">
        <v>42404.364502314813</v>
      </c>
      <c r="I1101">
        <f t="shared" si="37"/>
        <v>2260</v>
      </c>
      <c r="J1101">
        <f t="shared" si="36"/>
        <v>1</v>
      </c>
    </row>
    <row r="1102" spans="1:10" x14ac:dyDescent="0.3">
      <c r="A1102" t="s">
        <v>130</v>
      </c>
      <c r="B1102" t="s">
        <v>132</v>
      </c>
      <c r="C1102">
        <v>19853</v>
      </c>
      <c r="D1102" s="1">
        <v>40144</v>
      </c>
      <c r="E1102" s="1">
        <v>42472</v>
      </c>
      <c r="F1102">
        <v>194494</v>
      </c>
      <c r="G1102" t="s">
        <v>10</v>
      </c>
      <c r="H1102" s="2">
        <v>42472.481377314813</v>
      </c>
      <c r="I1102">
        <f t="shared" si="37"/>
        <v>2328</v>
      </c>
      <c r="J1102">
        <f t="shared" si="36"/>
        <v>2</v>
      </c>
    </row>
    <row r="1103" spans="1:10" x14ac:dyDescent="0.3">
      <c r="A1103" t="s">
        <v>130</v>
      </c>
      <c r="B1103" t="s">
        <v>132</v>
      </c>
      <c r="C1103">
        <v>19853</v>
      </c>
      <c r="D1103" s="1">
        <v>40144</v>
      </c>
      <c r="E1103" s="1">
        <v>42515</v>
      </c>
      <c r="F1103">
        <v>197255</v>
      </c>
      <c r="G1103" t="s">
        <v>10</v>
      </c>
      <c r="H1103" s="2">
        <v>42515.511817129627</v>
      </c>
      <c r="I1103">
        <f t="shared" si="37"/>
        <v>2371</v>
      </c>
      <c r="J1103">
        <f t="shared" si="36"/>
        <v>3</v>
      </c>
    </row>
    <row r="1104" spans="1:10" x14ac:dyDescent="0.3">
      <c r="A1104" t="s">
        <v>130</v>
      </c>
      <c r="B1104" t="s">
        <v>132</v>
      </c>
      <c r="C1104">
        <v>19853</v>
      </c>
      <c r="D1104" s="1">
        <v>40144</v>
      </c>
      <c r="E1104" s="1">
        <v>42571</v>
      </c>
      <c r="F1104">
        <v>204154</v>
      </c>
      <c r="G1104" t="s">
        <v>10</v>
      </c>
      <c r="H1104" s="2">
        <v>42571.571215277778</v>
      </c>
      <c r="I1104">
        <f t="shared" si="37"/>
        <v>2427</v>
      </c>
      <c r="J1104">
        <f t="shared" si="36"/>
        <v>4</v>
      </c>
    </row>
    <row r="1105" spans="1:10" x14ac:dyDescent="0.3">
      <c r="A1105" t="s">
        <v>130</v>
      </c>
      <c r="B1105" t="s">
        <v>132</v>
      </c>
      <c r="C1105">
        <v>19853</v>
      </c>
      <c r="D1105" s="1">
        <v>40144</v>
      </c>
      <c r="E1105" s="1">
        <v>42636</v>
      </c>
      <c r="F1105">
        <v>211033</v>
      </c>
      <c r="G1105" t="s">
        <v>10</v>
      </c>
      <c r="H1105" s="2">
        <v>42636.600659722222</v>
      </c>
      <c r="I1105">
        <f t="shared" si="37"/>
        <v>2492</v>
      </c>
      <c r="J1105">
        <f t="shared" si="36"/>
        <v>5</v>
      </c>
    </row>
    <row r="1106" spans="1:10" x14ac:dyDescent="0.3">
      <c r="A1106" t="s">
        <v>130</v>
      </c>
      <c r="B1106" t="s">
        <v>132</v>
      </c>
      <c r="C1106">
        <v>19853</v>
      </c>
      <c r="D1106" s="1">
        <v>40144</v>
      </c>
      <c r="E1106" s="1">
        <v>42702</v>
      </c>
      <c r="F1106">
        <v>215551</v>
      </c>
      <c r="G1106" t="s">
        <v>10</v>
      </c>
      <c r="H1106" s="2">
        <v>42702.269988425927</v>
      </c>
      <c r="I1106">
        <f t="shared" si="37"/>
        <v>2558</v>
      </c>
      <c r="J1106">
        <f t="shared" si="36"/>
        <v>6</v>
      </c>
    </row>
    <row r="1107" spans="1:10" x14ac:dyDescent="0.3">
      <c r="A1107" t="s">
        <v>130</v>
      </c>
      <c r="B1107" t="s">
        <v>132</v>
      </c>
      <c r="C1107">
        <v>19853</v>
      </c>
      <c r="D1107" s="1">
        <v>40144</v>
      </c>
      <c r="E1107" s="1">
        <v>42829</v>
      </c>
      <c r="F1107">
        <v>226610</v>
      </c>
      <c r="G1107" t="s">
        <v>10</v>
      </c>
      <c r="H1107" s="2">
        <v>42829.368449074071</v>
      </c>
      <c r="I1107">
        <f t="shared" si="37"/>
        <v>2685</v>
      </c>
      <c r="J1107">
        <f t="shared" si="36"/>
        <v>7</v>
      </c>
    </row>
    <row r="1108" spans="1:10" x14ac:dyDescent="0.3">
      <c r="A1108" t="s">
        <v>130</v>
      </c>
      <c r="B1108" t="s">
        <v>133</v>
      </c>
      <c r="C1108">
        <v>19854</v>
      </c>
      <c r="D1108" s="1">
        <v>40144</v>
      </c>
      <c r="E1108" s="1">
        <v>42404</v>
      </c>
      <c r="F1108">
        <v>187068</v>
      </c>
      <c r="G1108" t="s">
        <v>10</v>
      </c>
      <c r="H1108" s="2">
        <v>42404.364606481482</v>
      </c>
      <c r="I1108">
        <f t="shared" si="37"/>
        <v>2260</v>
      </c>
      <c r="J1108">
        <f t="shared" si="36"/>
        <v>1</v>
      </c>
    </row>
    <row r="1109" spans="1:10" x14ac:dyDescent="0.3">
      <c r="A1109" t="s">
        <v>130</v>
      </c>
      <c r="B1109" t="s">
        <v>133</v>
      </c>
      <c r="C1109">
        <v>19854</v>
      </c>
      <c r="D1109" s="1">
        <v>40144</v>
      </c>
      <c r="E1109" s="1">
        <v>42454</v>
      </c>
      <c r="F1109">
        <v>190336</v>
      </c>
      <c r="G1109" t="s">
        <v>10</v>
      </c>
      <c r="H1109" s="2">
        <v>42454.396631944444</v>
      </c>
      <c r="I1109">
        <f t="shared" si="37"/>
        <v>2310</v>
      </c>
      <c r="J1109">
        <f t="shared" si="36"/>
        <v>2</v>
      </c>
    </row>
    <row r="1110" spans="1:10" x14ac:dyDescent="0.3">
      <c r="A1110" t="s">
        <v>130</v>
      </c>
      <c r="B1110" t="s">
        <v>133</v>
      </c>
      <c r="C1110">
        <v>19854</v>
      </c>
      <c r="D1110" s="1">
        <v>40144</v>
      </c>
      <c r="E1110" s="1">
        <v>42515</v>
      </c>
      <c r="F1110">
        <v>197256</v>
      </c>
      <c r="G1110" t="s">
        <v>10</v>
      </c>
      <c r="H1110" s="2">
        <v>42515.511874999997</v>
      </c>
      <c r="I1110">
        <f t="shared" si="37"/>
        <v>2371</v>
      </c>
      <c r="J1110">
        <f t="shared" si="36"/>
        <v>3</v>
      </c>
    </row>
    <row r="1111" spans="1:10" x14ac:dyDescent="0.3">
      <c r="A1111" t="s">
        <v>130</v>
      </c>
      <c r="B1111" t="s">
        <v>133</v>
      </c>
      <c r="C1111">
        <v>19854</v>
      </c>
      <c r="D1111" s="1">
        <v>40144</v>
      </c>
      <c r="E1111" s="1">
        <v>42581</v>
      </c>
      <c r="F1111">
        <v>206243</v>
      </c>
      <c r="G1111" t="s">
        <v>10</v>
      </c>
      <c r="H1111" s="2">
        <v>42581.283356481479</v>
      </c>
      <c r="I1111">
        <f t="shared" si="37"/>
        <v>2437</v>
      </c>
      <c r="J1111">
        <f t="shared" ref="J1111:J1174" si="38">IF(C1111=C1110,J1110+1,1)</f>
        <v>4</v>
      </c>
    </row>
    <row r="1112" spans="1:10" x14ac:dyDescent="0.3">
      <c r="A1112" t="s">
        <v>130</v>
      </c>
      <c r="B1112" t="s">
        <v>133</v>
      </c>
      <c r="C1112">
        <v>19854</v>
      </c>
      <c r="D1112" s="1">
        <v>40144</v>
      </c>
      <c r="E1112" s="1">
        <v>42636</v>
      </c>
      <c r="F1112">
        <v>211034</v>
      </c>
      <c r="G1112" t="s">
        <v>10</v>
      </c>
      <c r="H1112" s="2">
        <v>42636.600717592592</v>
      </c>
      <c r="I1112">
        <f t="shared" si="37"/>
        <v>2492</v>
      </c>
      <c r="J1112">
        <f t="shared" si="38"/>
        <v>5</v>
      </c>
    </row>
    <row r="1113" spans="1:10" x14ac:dyDescent="0.3">
      <c r="A1113" t="s">
        <v>130</v>
      </c>
      <c r="B1113" t="s">
        <v>133</v>
      </c>
      <c r="C1113">
        <v>19854</v>
      </c>
      <c r="D1113" s="1">
        <v>40144</v>
      </c>
      <c r="E1113" s="1">
        <v>42702</v>
      </c>
      <c r="F1113">
        <v>215552</v>
      </c>
      <c r="G1113" t="s">
        <v>10</v>
      </c>
      <c r="H1113" s="2">
        <v>42702.270057870373</v>
      </c>
      <c r="I1113">
        <f t="shared" si="37"/>
        <v>2558</v>
      </c>
      <c r="J1113">
        <f t="shared" si="38"/>
        <v>6</v>
      </c>
    </row>
    <row r="1114" spans="1:10" x14ac:dyDescent="0.3">
      <c r="A1114" t="s">
        <v>130</v>
      </c>
      <c r="B1114" t="s">
        <v>133</v>
      </c>
      <c r="C1114">
        <v>19854</v>
      </c>
      <c r="D1114" s="1">
        <v>40144</v>
      </c>
      <c r="E1114" s="1">
        <v>42829</v>
      </c>
      <c r="F1114">
        <v>226611</v>
      </c>
      <c r="G1114" t="s">
        <v>10</v>
      </c>
      <c r="H1114" s="2">
        <v>42829.368472222224</v>
      </c>
      <c r="I1114">
        <f t="shared" si="37"/>
        <v>2685</v>
      </c>
      <c r="J1114">
        <f t="shared" si="38"/>
        <v>7</v>
      </c>
    </row>
    <row r="1115" spans="1:10" x14ac:dyDescent="0.3">
      <c r="A1115" t="s">
        <v>257</v>
      </c>
      <c r="B1115" t="s">
        <v>261</v>
      </c>
      <c r="C1115">
        <v>92637</v>
      </c>
      <c r="D1115" s="1">
        <v>42249</v>
      </c>
      <c r="E1115" s="1">
        <v>42392</v>
      </c>
      <c r="F1115">
        <v>184677</v>
      </c>
      <c r="G1115" t="s">
        <v>10</v>
      </c>
      <c r="H1115" s="2">
        <v>42392.339062500003</v>
      </c>
      <c r="I1115">
        <f t="shared" si="37"/>
        <v>143</v>
      </c>
      <c r="J1115">
        <f t="shared" si="38"/>
        <v>1</v>
      </c>
    </row>
    <row r="1116" spans="1:10" x14ac:dyDescent="0.3">
      <c r="A1116" t="s">
        <v>257</v>
      </c>
      <c r="B1116" t="s">
        <v>261</v>
      </c>
      <c r="C1116">
        <v>92637</v>
      </c>
      <c r="D1116" s="1">
        <v>42249</v>
      </c>
      <c r="E1116" s="1">
        <v>42454</v>
      </c>
      <c r="F1116">
        <v>190220</v>
      </c>
      <c r="G1116" t="s">
        <v>10</v>
      </c>
      <c r="H1116" s="2">
        <v>42454.326828703706</v>
      </c>
      <c r="I1116">
        <f t="shared" si="37"/>
        <v>205</v>
      </c>
      <c r="J1116">
        <f t="shared" si="38"/>
        <v>2</v>
      </c>
    </row>
    <row r="1117" spans="1:10" x14ac:dyDescent="0.3">
      <c r="A1117" t="s">
        <v>257</v>
      </c>
      <c r="B1117" t="s">
        <v>261</v>
      </c>
      <c r="C1117">
        <v>92637</v>
      </c>
      <c r="D1117" s="1">
        <v>42249</v>
      </c>
      <c r="E1117" s="1">
        <v>42521</v>
      </c>
      <c r="F1117">
        <v>198795</v>
      </c>
      <c r="G1117" t="s">
        <v>10</v>
      </c>
      <c r="H1117" s="2">
        <v>42521.441400462965</v>
      </c>
      <c r="I1117">
        <f t="shared" si="37"/>
        <v>272</v>
      </c>
      <c r="J1117">
        <f t="shared" si="38"/>
        <v>3</v>
      </c>
    </row>
    <row r="1118" spans="1:10" x14ac:dyDescent="0.3">
      <c r="A1118" t="s">
        <v>257</v>
      </c>
      <c r="B1118" t="s">
        <v>261</v>
      </c>
      <c r="C1118">
        <v>92637</v>
      </c>
      <c r="D1118" s="1">
        <v>42249</v>
      </c>
      <c r="E1118" s="1">
        <v>42571</v>
      </c>
      <c r="F1118">
        <v>204030</v>
      </c>
      <c r="G1118" t="s">
        <v>10</v>
      </c>
      <c r="H1118" s="2">
        <v>42571.492604166669</v>
      </c>
      <c r="I1118">
        <f t="shared" si="37"/>
        <v>322</v>
      </c>
      <c r="J1118">
        <f t="shared" si="38"/>
        <v>4</v>
      </c>
    </row>
    <row r="1119" spans="1:10" x14ac:dyDescent="0.3">
      <c r="A1119" t="s">
        <v>257</v>
      </c>
      <c r="B1119" t="s">
        <v>261</v>
      </c>
      <c r="C1119">
        <v>92637</v>
      </c>
      <c r="D1119" s="1">
        <v>42249</v>
      </c>
      <c r="E1119" s="1">
        <v>42633</v>
      </c>
      <c r="F1119">
        <v>209939</v>
      </c>
      <c r="G1119" t="s">
        <v>10</v>
      </c>
      <c r="H1119" s="2">
        <v>42633.350798611114</v>
      </c>
      <c r="I1119">
        <f t="shared" si="37"/>
        <v>384</v>
      </c>
      <c r="J1119">
        <f t="shared" si="38"/>
        <v>5</v>
      </c>
    </row>
    <row r="1120" spans="1:10" x14ac:dyDescent="0.3">
      <c r="A1120" t="s">
        <v>257</v>
      </c>
      <c r="B1120" t="s">
        <v>261</v>
      </c>
      <c r="C1120">
        <v>92637</v>
      </c>
      <c r="D1120" s="1">
        <v>42249</v>
      </c>
      <c r="E1120" s="1">
        <v>42699</v>
      </c>
      <c r="F1120">
        <v>215403</v>
      </c>
      <c r="G1120" t="s">
        <v>10</v>
      </c>
      <c r="H1120" s="2">
        <v>42699.412465277775</v>
      </c>
      <c r="I1120">
        <f t="shared" si="37"/>
        <v>450</v>
      </c>
      <c r="J1120">
        <f t="shared" si="38"/>
        <v>6</v>
      </c>
    </row>
    <row r="1121" spans="1:10" x14ac:dyDescent="0.3">
      <c r="A1121" t="s">
        <v>257</v>
      </c>
      <c r="B1121" t="s">
        <v>261</v>
      </c>
      <c r="C1121">
        <v>92637</v>
      </c>
      <c r="D1121" s="1">
        <v>42249</v>
      </c>
      <c r="E1121" s="1">
        <v>42828</v>
      </c>
      <c r="F1121">
        <v>226506</v>
      </c>
      <c r="G1121" t="s">
        <v>10</v>
      </c>
      <c r="H1121" s="2">
        <v>42828.439606481479</v>
      </c>
      <c r="I1121">
        <f t="shared" si="37"/>
        <v>579</v>
      </c>
      <c r="J1121">
        <f t="shared" si="38"/>
        <v>7</v>
      </c>
    </row>
    <row r="1122" spans="1:10" x14ac:dyDescent="0.3">
      <c r="A1122" t="s">
        <v>257</v>
      </c>
      <c r="B1122" t="s">
        <v>262</v>
      </c>
      <c r="C1122">
        <v>92638</v>
      </c>
      <c r="D1122" s="1">
        <v>42249</v>
      </c>
      <c r="E1122" s="1">
        <v>42392</v>
      </c>
      <c r="F1122">
        <v>184678</v>
      </c>
      <c r="G1122" t="s">
        <v>10</v>
      </c>
      <c r="H1122" s="2">
        <v>42392.339097222219</v>
      </c>
      <c r="I1122">
        <f t="shared" si="37"/>
        <v>143</v>
      </c>
      <c r="J1122">
        <f t="shared" si="38"/>
        <v>1</v>
      </c>
    </row>
    <row r="1123" spans="1:10" x14ac:dyDescent="0.3">
      <c r="A1123" t="s">
        <v>257</v>
      </c>
      <c r="B1123" t="s">
        <v>262</v>
      </c>
      <c r="C1123">
        <v>92638</v>
      </c>
      <c r="D1123" s="1">
        <v>42249</v>
      </c>
      <c r="E1123" s="1">
        <v>42454</v>
      </c>
      <c r="F1123">
        <v>190221</v>
      </c>
      <c r="G1123" t="s">
        <v>10</v>
      </c>
      <c r="H1123" s="2">
        <v>42454.326863425929</v>
      </c>
      <c r="I1123">
        <f t="shared" si="37"/>
        <v>205</v>
      </c>
      <c r="J1123">
        <f t="shared" si="38"/>
        <v>2</v>
      </c>
    </row>
    <row r="1124" spans="1:10" x14ac:dyDescent="0.3">
      <c r="A1124" t="s">
        <v>257</v>
      </c>
      <c r="B1124" t="s">
        <v>262</v>
      </c>
      <c r="C1124">
        <v>92638</v>
      </c>
      <c r="D1124" s="1">
        <v>42249</v>
      </c>
      <c r="E1124" s="1">
        <v>42521</v>
      </c>
      <c r="F1124">
        <v>198796</v>
      </c>
      <c r="G1124" t="s">
        <v>10</v>
      </c>
      <c r="H1124" s="2">
        <v>42521.44158564815</v>
      </c>
      <c r="I1124">
        <f t="shared" si="37"/>
        <v>272</v>
      </c>
      <c r="J1124">
        <f t="shared" si="38"/>
        <v>3</v>
      </c>
    </row>
    <row r="1125" spans="1:10" x14ac:dyDescent="0.3">
      <c r="A1125" t="s">
        <v>257</v>
      </c>
      <c r="B1125" t="s">
        <v>262</v>
      </c>
      <c r="C1125">
        <v>92638</v>
      </c>
      <c r="D1125" s="1">
        <v>42249</v>
      </c>
      <c r="E1125" s="1">
        <v>42571</v>
      </c>
      <c r="F1125">
        <v>204031</v>
      </c>
      <c r="G1125" t="s">
        <v>10</v>
      </c>
      <c r="H1125" s="2">
        <v>42571.492743055554</v>
      </c>
      <c r="I1125">
        <f t="shared" si="37"/>
        <v>322</v>
      </c>
      <c r="J1125">
        <f t="shared" si="38"/>
        <v>4</v>
      </c>
    </row>
    <row r="1126" spans="1:10" x14ac:dyDescent="0.3">
      <c r="A1126" t="s">
        <v>257</v>
      </c>
      <c r="B1126" t="s">
        <v>263</v>
      </c>
      <c r="C1126">
        <v>92639</v>
      </c>
      <c r="D1126" s="1">
        <v>42249</v>
      </c>
      <c r="E1126" s="1">
        <v>42392</v>
      </c>
      <c r="F1126">
        <v>184679</v>
      </c>
      <c r="G1126" t="s">
        <v>10</v>
      </c>
      <c r="H1126" s="2">
        <v>42392.339131944442</v>
      </c>
      <c r="I1126">
        <f t="shared" si="37"/>
        <v>143</v>
      </c>
      <c r="J1126">
        <f t="shared" si="38"/>
        <v>1</v>
      </c>
    </row>
    <row r="1127" spans="1:10" x14ac:dyDescent="0.3">
      <c r="A1127" t="s">
        <v>257</v>
      </c>
      <c r="B1127" t="s">
        <v>263</v>
      </c>
      <c r="C1127">
        <v>92639</v>
      </c>
      <c r="D1127" s="1">
        <v>42249</v>
      </c>
      <c r="E1127" s="1">
        <v>42454</v>
      </c>
      <c r="F1127">
        <v>190248</v>
      </c>
      <c r="G1127" t="s">
        <v>10</v>
      </c>
      <c r="H1127" s="2">
        <v>42454.329143518517</v>
      </c>
      <c r="I1127">
        <f t="shared" si="37"/>
        <v>205</v>
      </c>
      <c r="J1127">
        <f t="shared" si="38"/>
        <v>2</v>
      </c>
    </row>
    <row r="1128" spans="1:10" x14ac:dyDescent="0.3">
      <c r="A1128" t="s">
        <v>257</v>
      </c>
      <c r="B1128" t="s">
        <v>263</v>
      </c>
      <c r="C1128">
        <v>92639</v>
      </c>
      <c r="D1128" s="1">
        <v>42249</v>
      </c>
      <c r="E1128" s="1">
        <v>42521</v>
      </c>
      <c r="F1128">
        <v>198797</v>
      </c>
      <c r="G1128" t="s">
        <v>10</v>
      </c>
      <c r="H1128" s="2">
        <v>42521.441655092596</v>
      </c>
      <c r="I1128">
        <f t="shared" si="37"/>
        <v>272</v>
      </c>
      <c r="J1128">
        <f t="shared" si="38"/>
        <v>3</v>
      </c>
    </row>
    <row r="1129" spans="1:10" x14ac:dyDescent="0.3">
      <c r="A1129" t="s">
        <v>257</v>
      </c>
      <c r="B1129" t="s">
        <v>263</v>
      </c>
      <c r="C1129">
        <v>92639</v>
      </c>
      <c r="D1129" s="1">
        <v>42249</v>
      </c>
      <c r="E1129" s="1">
        <v>42571</v>
      </c>
      <c r="F1129">
        <v>204032</v>
      </c>
      <c r="G1129" t="s">
        <v>10</v>
      </c>
      <c r="H1129" s="2">
        <v>42571.49287037037</v>
      </c>
      <c r="I1129">
        <f t="shared" si="37"/>
        <v>322</v>
      </c>
      <c r="J1129">
        <f t="shared" si="38"/>
        <v>4</v>
      </c>
    </row>
    <row r="1130" spans="1:10" x14ac:dyDescent="0.3">
      <c r="A1130" t="s">
        <v>257</v>
      </c>
      <c r="B1130" t="s">
        <v>264</v>
      </c>
      <c r="C1130">
        <v>92640</v>
      </c>
      <c r="D1130" s="1">
        <v>42249</v>
      </c>
      <c r="E1130" s="1">
        <v>42392</v>
      </c>
      <c r="F1130">
        <v>184680</v>
      </c>
      <c r="G1130" t="s">
        <v>10</v>
      </c>
      <c r="H1130" s="2">
        <v>42392.339166666665</v>
      </c>
      <c r="I1130">
        <f t="shared" si="37"/>
        <v>143</v>
      </c>
      <c r="J1130">
        <f t="shared" si="38"/>
        <v>1</v>
      </c>
    </row>
    <row r="1131" spans="1:10" x14ac:dyDescent="0.3">
      <c r="A1131" t="s">
        <v>257</v>
      </c>
      <c r="B1131" t="s">
        <v>264</v>
      </c>
      <c r="C1131">
        <v>92640</v>
      </c>
      <c r="D1131" s="1">
        <v>42249</v>
      </c>
      <c r="E1131" s="1">
        <v>42454</v>
      </c>
      <c r="F1131">
        <v>190222</v>
      </c>
      <c r="G1131" t="s">
        <v>10</v>
      </c>
      <c r="H1131" s="2">
        <v>42454.326921296299</v>
      </c>
      <c r="I1131">
        <f t="shared" si="37"/>
        <v>205</v>
      </c>
      <c r="J1131">
        <f t="shared" si="38"/>
        <v>2</v>
      </c>
    </row>
    <row r="1132" spans="1:10" x14ac:dyDescent="0.3">
      <c r="A1132" t="s">
        <v>257</v>
      </c>
      <c r="B1132" t="s">
        <v>264</v>
      </c>
      <c r="C1132">
        <v>92640</v>
      </c>
      <c r="D1132" s="1">
        <v>42249</v>
      </c>
      <c r="E1132" s="1">
        <v>42521</v>
      </c>
      <c r="F1132">
        <v>198798</v>
      </c>
      <c r="G1132" t="s">
        <v>10</v>
      </c>
      <c r="H1132" s="2">
        <v>42521.441736111112</v>
      </c>
      <c r="I1132">
        <f t="shared" si="37"/>
        <v>272</v>
      </c>
      <c r="J1132">
        <f t="shared" si="38"/>
        <v>3</v>
      </c>
    </row>
    <row r="1133" spans="1:10" x14ac:dyDescent="0.3">
      <c r="A1133" t="s">
        <v>257</v>
      </c>
      <c r="B1133" t="s">
        <v>264</v>
      </c>
      <c r="C1133">
        <v>92640</v>
      </c>
      <c r="D1133" s="1">
        <v>42249</v>
      </c>
      <c r="E1133" s="1">
        <v>42571</v>
      </c>
      <c r="F1133">
        <v>204033</v>
      </c>
      <c r="G1133" t="s">
        <v>10</v>
      </c>
      <c r="H1133" s="2">
        <v>42571.492928240739</v>
      </c>
      <c r="I1133">
        <f t="shared" si="37"/>
        <v>322</v>
      </c>
      <c r="J1133">
        <f t="shared" si="38"/>
        <v>4</v>
      </c>
    </row>
    <row r="1134" spans="1:10" x14ac:dyDescent="0.3">
      <c r="A1134" t="s">
        <v>257</v>
      </c>
      <c r="B1134" t="s">
        <v>265</v>
      </c>
      <c r="C1134">
        <v>92641</v>
      </c>
      <c r="D1134" s="1">
        <v>42249</v>
      </c>
      <c r="E1134" s="1">
        <v>42392</v>
      </c>
      <c r="F1134">
        <v>184681</v>
      </c>
      <c r="G1134" t="s">
        <v>10</v>
      </c>
      <c r="H1134" s="2">
        <v>42392.339212962965</v>
      </c>
      <c r="I1134">
        <f t="shared" si="37"/>
        <v>143</v>
      </c>
      <c r="J1134">
        <f t="shared" si="38"/>
        <v>1</v>
      </c>
    </row>
    <row r="1135" spans="1:10" x14ac:dyDescent="0.3">
      <c r="A1135" t="s">
        <v>257</v>
      </c>
      <c r="B1135" t="s">
        <v>265</v>
      </c>
      <c r="C1135">
        <v>92641</v>
      </c>
      <c r="D1135" s="1">
        <v>42249</v>
      </c>
      <c r="E1135" s="1">
        <v>42454</v>
      </c>
      <c r="F1135">
        <v>190243</v>
      </c>
      <c r="G1135" t="s">
        <v>10</v>
      </c>
      <c r="H1135" s="2">
        <v>42454.328564814816</v>
      </c>
      <c r="I1135">
        <f t="shared" si="37"/>
        <v>205</v>
      </c>
      <c r="J1135">
        <f t="shared" si="38"/>
        <v>2</v>
      </c>
    </row>
    <row r="1136" spans="1:10" x14ac:dyDescent="0.3">
      <c r="A1136" t="s">
        <v>257</v>
      </c>
      <c r="B1136" t="s">
        <v>265</v>
      </c>
      <c r="C1136">
        <v>92641</v>
      </c>
      <c r="D1136" s="1">
        <v>42249</v>
      </c>
      <c r="E1136" s="1">
        <v>42521</v>
      </c>
      <c r="F1136">
        <v>198799</v>
      </c>
      <c r="G1136" t="s">
        <v>10</v>
      </c>
      <c r="H1136" s="2">
        <v>42521.441863425927</v>
      </c>
      <c r="I1136">
        <f t="shared" si="37"/>
        <v>272</v>
      </c>
      <c r="J1136">
        <f t="shared" si="38"/>
        <v>3</v>
      </c>
    </row>
    <row r="1137" spans="1:10" x14ac:dyDescent="0.3">
      <c r="A1137" t="s">
        <v>257</v>
      </c>
      <c r="B1137" t="s">
        <v>265</v>
      </c>
      <c r="C1137">
        <v>92641</v>
      </c>
      <c r="D1137" s="1">
        <v>42249</v>
      </c>
      <c r="E1137" s="1">
        <v>42571</v>
      </c>
      <c r="F1137">
        <v>204034</v>
      </c>
      <c r="G1137" t="s">
        <v>10</v>
      </c>
      <c r="H1137" s="2">
        <v>42571.493032407408</v>
      </c>
      <c r="I1137">
        <f t="shared" si="37"/>
        <v>322</v>
      </c>
      <c r="J1137">
        <f t="shared" si="38"/>
        <v>4</v>
      </c>
    </row>
    <row r="1138" spans="1:10" x14ac:dyDescent="0.3">
      <c r="A1138" t="s">
        <v>257</v>
      </c>
      <c r="B1138" t="s">
        <v>265</v>
      </c>
      <c r="C1138">
        <v>92641</v>
      </c>
      <c r="D1138" s="1">
        <v>42249</v>
      </c>
      <c r="E1138" s="1">
        <v>42643</v>
      </c>
      <c r="F1138">
        <v>211875</v>
      </c>
      <c r="G1138" t="s">
        <v>10</v>
      </c>
      <c r="H1138" s="2">
        <v>42643.340694444443</v>
      </c>
      <c r="I1138">
        <f t="shared" si="37"/>
        <v>394</v>
      </c>
      <c r="J1138">
        <f t="shared" si="38"/>
        <v>5</v>
      </c>
    </row>
    <row r="1139" spans="1:10" x14ac:dyDescent="0.3">
      <c r="A1139" t="s">
        <v>257</v>
      </c>
      <c r="B1139" t="s">
        <v>265</v>
      </c>
      <c r="C1139">
        <v>92641</v>
      </c>
      <c r="D1139" s="1">
        <v>42249</v>
      </c>
      <c r="E1139" s="1">
        <v>42703</v>
      </c>
      <c r="F1139">
        <v>215822</v>
      </c>
      <c r="G1139" t="s">
        <v>10</v>
      </c>
      <c r="H1139" s="2">
        <v>42703.446585648147</v>
      </c>
      <c r="I1139">
        <f t="shared" si="37"/>
        <v>454</v>
      </c>
      <c r="J1139">
        <f t="shared" si="38"/>
        <v>6</v>
      </c>
    </row>
    <row r="1140" spans="1:10" x14ac:dyDescent="0.3">
      <c r="A1140" t="s">
        <v>257</v>
      </c>
      <c r="B1140" t="s">
        <v>265</v>
      </c>
      <c r="C1140">
        <v>92641</v>
      </c>
      <c r="D1140" s="1">
        <v>42249</v>
      </c>
      <c r="E1140" s="1">
        <v>42828</v>
      </c>
      <c r="F1140">
        <v>226507</v>
      </c>
      <c r="G1140" t="s">
        <v>10</v>
      </c>
      <c r="H1140" s="2">
        <v>42828.439675925925</v>
      </c>
      <c r="I1140">
        <f t="shared" si="37"/>
        <v>579</v>
      </c>
      <c r="J1140">
        <f t="shared" si="38"/>
        <v>7</v>
      </c>
    </row>
    <row r="1141" spans="1:10" x14ac:dyDescent="0.3">
      <c r="A1141" t="s">
        <v>257</v>
      </c>
      <c r="B1141" t="s">
        <v>266</v>
      </c>
      <c r="C1141">
        <v>92642</v>
      </c>
      <c r="D1141" s="1">
        <v>42249</v>
      </c>
      <c r="E1141" s="1">
        <v>42392</v>
      </c>
      <c r="F1141">
        <v>184682</v>
      </c>
      <c r="G1141" t="s">
        <v>10</v>
      </c>
      <c r="H1141" s="2">
        <v>42392.339247685188</v>
      </c>
      <c r="I1141">
        <f t="shared" si="37"/>
        <v>143</v>
      </c>
      <c r="J1141">
        <f t="shared" si="38"/>
        <v>1</v>
      </c>
    </row>
    <row r="1142" spans="1:10" x14ac:dyDescent="0.3">
      <c r="A1142" t="s">
        <v>257</v>
      </c>
      <c r="B1142" t="s">
        <v>266</v>
      </c>
      <c r="C1142">
        <v>92642</v>
      </c>
      <c r="D1142" s="1">
        <v>42249</v>
      </c>
      <c r="E1142" s="1">
        <v>42454</v>
      </c>
      <c r="F1142">
        <v>190244</v>
      </c>
      <c r="G1142" t="s">
        <v>10</v>
      </c>
      <c r="H1142" s="2">
        <v>42454.328599537039</v>
      </c>
      <c r="I1142">
        <f t="shared" si="37"/>
        <v>205</v>
      </c>
      <c r="J1142">
        <f t="shared" si="38"/>
        <v>2</v>
      </c>
    </row>
    <row r="1143" spans="1:10" x14ac:dyDescent="0.3">
      <c r="A1143" t="s">
        <v>257</v>
      </c>
      <c r="B1143" t="s">
        <v>266</v>
      </c>
      <c r="C1143">
        <v>92642</v>
      </c>
      <c r="D1143" s="1">
        <v>42249</v>
      </c>
      <c r="E1143" s="1">
        <v>42521</v>
      </c>
      <c r="F1143">
        <v>198800</v>
      </c>
      <c r="G1143" t="s">
        <v>10</v>
      </c>
      <c r="H1143" s="2">
        <v>42521.442141203705</v>
      </c>
      <c r="I1143">
        <f t="shared" si="37"/>
        <v>272</v>
      </c>
      <c r="J1143">
        <f t="shared" si="38"/>
        <v>3</v>
      </c>
    </row>
    <row r="1144" spans="1:10" x14ac:dyDescent="0.3">
      <c r="A1144" t="s">
        <v>257</v>
      </c>
      <c r="B1144" t="s">
        <v>266</v>
      </c>
      <c r="C1144">
        <v>92642</v>
      </c>
      <c r="D1144" s="1">
        <v>42249</v>
      </c>
      <c r="E1144" s="1">
        <v>42571</v>
      </c>
      <c r="F1144">
        <v>204035</v>
      </c>
      <c r="G1144" t="s">
        <v>10</v>
      </c>
      <c r="H1144" s="2">
        <v>42571.493125000001</v>
      </c>
      <c r="I1144">
        <f t="shared" si="37"/>
        <v>322</v>
      </c>
      <c r="J1144">
        <f t="shared" si="38"/>
        <v>4</v>
      </c>
    </row>
    <row r="1145" spans="1:10" x14ac:dyDescent="0.3">
      <c r="A1145" t="s">
        <v>257</v>
      </c>
      <c r="B1145" t="s">
        <v>267</v>
      </c>
      <c r="C1145">
        <v>92643</v>
      </c>
      <c r="D1145" s="1">
        <v>42249</v>
      </c>
      <c r="E1145" s="1">
        <v>42392</v>
      </c>
      <c r="F1145">
        <v>184683</v>
      </c>
      <c r="G1145" t="s">
        <v>10</v>
      </c>
      <c r="H1145" s="2">
        <v>42392.339282407411</v>
      </c>
      <c r="I1145">
        <f t="shared" si="37"/>
        <v>143</v>
      </c>
      <c r="J1145">
        <f t="shared" si="38"/>
        <v>1</v>
      </c>
    </row>
    <row r="1146" spans="1:10" x14ac:dyDescent="0.3">
      <c r="A1146" t="s">
        <v>257</v>
      </c>
      <c r="B1146" t="s">
        <v>267</v>
      </c>
      <c r="C1146">
        <v>92643</v>
      </c>
      <c r="D1146" s="1">
        <v>42249</v>
      </c>
      <c r="E1146" s="1">
        <v>42454</v>
      </c>
      <c r="F1146">
        <v>190224</v>
      </c>
      <c r="G1146" t="s">
        <v>10</v>
      </c>
      <c r="H1146" s="2">
        <v>42454.327361111114</v>
      </c>
      <c r="I1146">
        <f t="shared" si="37"/>
        <v>205</v>
      </c>
      <c r="J1146">
        <f t="shared" si="38"/>
        <v>2</v>
      </c>
    </row>
    <row r="1147" spans="1:10" x14ac:dyDescent="0.3">
      <c r="A1147" t="s">
        <v>257</v>
      </c>
      <c r="B1147" t="s">
        <v>267</v>
      </c>
      <c r="C1147">
        <v>92643</v>
      </c>
      <c r="D1147" s="1">
        <v>42249</v>
      </c>
      <c r="E1147" s="1">
        <v>42521</v>
      </c>
      <c r="F1147">
        <v>198801</v>
      </c>
      <c r="G1147" t="s">
        <v>10</v>
      </c>
      <c r="H1147" s="2">
        <v>42521.442245370374</v>
      </c>
      <c r="I1147">
        <f t="shared" si="37"/>
        <v>272</v>
      </c>
      <c r="J1147">
        <f t="shared" si="38"/>
        <v>3</v>
      </c>
    </row>
    <row r="1148" spans="1:10" x14ac:dyDescent="0.3">
      <c r="A1148" t="s">
        <v>257</v>
      </c>
      <c r="B1148" t="s">
        <v>267</v>
      </c>
      <c r="C1148">
        <v>92643</v>
      </c>
      <c r="D1148" s="1">
        <v>42249</v>
      </c>
      <c r="E1148" s="1">
        <v>42571</v>
      </c>
      <c r="F1148">
        <v>204026</v>
      </c>
      <c r="G1148" t="s">
        <v>26</v>
      </c>
      <c r="H1148" s="2">
        <v>42572.575578703705</v>
      </c>
      <c r="I1148">
        <f t="shared" si="37"/>
        <v>322</v>
      </c>
      <c r="J1148">
        <f t="shared" si="38"/>
        <v>4</v>
      </c>
    </row>
    <row r="1149" spans="1:10" x14ac:dyDescent="0.3">
      <c r="A1149" t="s">
        <v>257</v>
      </c>
      <c r="B1149" t="s">
        <v>267</v>
      </c>
      <c r="C1149">
        <v>92643</v>
      </c>
      <c r="D1149" s="1">
        <v>42249</v>
      </c>
      <c r="E1149" s="1">
        <v>42571</v>
      </c>
      <c r="F1149">
        <v>204028</v>
      </c>
      <c r="G1149" t="s">
        <v>21</v>
      </c>
      <c r="H1149" s="2">
        <v>42572.575578703705</v>
      </c>
      <c r="I1149">
        <f t="shared" si="37"/>
        <v>322</v>
      </c>
      <c r="J1149">
        <f t="shared" si="38"/>
        <v>5</v>
      </c>
    </row>
    <row r="1150" spans="1:10" x14ac:dyDescent="0.3">
      <c r="A1150" t="s">
        <v>257</v>
      </c>
      <c r="B1150" t="s">
        <v>267</v>
      </c>
      <c r="C1150">
        <v>92643</v>
      </c>
      <c r="D1150" s="1">
        <v>42249</v>
      </c>
      <c r="E1150" s="1">
        <v>42572</v>
      </c>
      <c r="F1150">
        <v>204407</v>
      </c>
      <c r="G1150" t="s">
        <v>10</v>
      </c>
      <c r="H1150" s="2">
        <v>42572.575578703705</v>
      </c>
      <c r="I1150">
        <f t="shared" si="37"/>
        <v>323</v>
      </c>
      <c r="J1150">
        <f t="shared" si="38"/>
        <v>6</v>
      </c>
    </row>
    <row r="1151" spans="1:10" x14ac:dyDescent="0.3">
      <c r="A1151" t="s">
        <v>257</v>
      </c>
      <c r="B1151" t="s">
        <v>269</v>
      </c>
      <c r="C1151">
        <v>92644</v>
      </c>
      <c r="D1151" s="1">
        <v>42249</v>
      </c>
      <c r="E1151" s="1">
        <v>42392</v>
      </c>
      <c r="F1151">
        <v>184685</v>
      </c>
      <c r="G1151" t="s">
        <v>10</v>
      </c>
      <c r="H1151" s="2">
        <v>42392.339560185188</v>
      </c>
      <c r="I1151">
        <f t="shared" si="37"/>
        <v>143</v>
      </c>
      <c r="J1151">
        <f t="shared" si="38"/>
        <v>1</v>
      </c>
    </row>
    <row r="1152" spans="1:10" x14ac:dyDescent="0.3">
      <c r="A1152" t="s">
        <v>257</v>
      </c>
      <c r="B1152" t="s">
        <v>269</v>
      </c>
      <c r="C1152">
        <v>92644</v>
      </c>
      <c r="D1152" s="1">
        <v>42249</v>
      </c>
      <c r="E1152" s="1">
        <v>42454</v>
      </c>
      <c r="F1152">
        <v>190245</v>
      </c>
      <c r="G1152" t="s">
        <v>10</v>
      </c>
      <c r="H1152" s="2">
        <v>42454.328668981485</v>
      </c>
      <c r="I1152">
        <f t="shared" si="37"/>
        <v>205</v>
      </c>
      <c r="J1152">
        <f t="shared" si="38"/>
        <v>2</v>
      </c>
    </row>
    <row r="1153" spans="1:10" x14ac:dyDescent="0.3">
      <c r="A1153" t="s">
        <v>257</v>
      </c>
      <c r="B1153" t="s">
        <v>269</v>
      </c>
      <c r="C1153">
        <v>92644</v>
      </c>
      <c r="D1153" s="1">
        <v>42249</v>
      </c>
      <c r="E1153" s="1">
        <v>42521</v>
      </c>
      <c r="F1153">
        <v>198802</v>
      </c>
      <c r="G1153" t="s">
        <v>10</v>
      </c>
      <c r="H1153" s="2">
        <v>42521.442384259259</v>
      </c>
      <c r="I1153">
        <f t="shared" si="37"/>
        <v>272</v>
      </c>
      <c r="J1153">
        <f t="shared" si="38"/>
        <v>3</v>
      </c>
    </row>
    <row r="1154" spans="1:10" x14ac:dyDescent="0.3">
      <c r="A1154" t="s">
        <v>257</v>
      </c>
      <c r="B1154" t="s">
        <v>269</v>
      </c>
      <c r="C1154">
        <v>92644</v>
      </c>
      <c r="D1154" s="1">
        <v>42249</v>
      </c>
      <c r="E1154" s="1">
        <v>42571</v>
      </c>
      <c r="F1154">
        <v>204027</v>
      </c>
      <c r="G1154" t="s">
        <v>26</v>
      </c>
      <c r="H1154" s="2">
        <v>42572.575787037036</v>
      </c>
      <c r="I1154">
        <f t="shared" ref="I1154:I1217" si="39">DATEDIF(D1154,E1154,"D")</f>
        <v>322</v>
      </c>
      <c r="J1154">
        <f t="shared" si="38"/>
        <v>4</v>
      </c>
    </row>
    <row r="1155" spans="1:10" x14ac:dyDescent="0.3">
      <c r="A1155" t="s">
        <v>257</v>
      </c>
      <c r="B1155" t="s">
        <v>269</v>
      </c>
      <c r="C1155">
        <v>92644</v>
      </c>
      <c r="D1155" s="1">
        <v>42249</v>
      </c>
      <c r="E1155" s="1">
        <v>42571</v>
      </c>
      <c r="F1155">
        <v>204029</v>
      </c>
      <c r="G1155" t="s">
        <v>21</v>
      </c>
      <c r="H1155" s="2">
        <v>42572.575787037036</v>
      </c>
      <c r="I1155">
        <f t="shared" si="39"/>
        <v>322</v>
      </c>
      <c r="J1155">
        <f t="shared" si="38"/>
        <v>5</v>
      </c>
    </row>
    <row r="1156" spans="1:10" x14ac:dyDescent="0.3">
      <c r="A1156" t="s">
        <v>257</v>
      </c>
      <c r="B1156" t="s">
        <v>269</v>
      </c>
      <c r="C1156">
        <v>92644</v>
      </c>
      <c r="D1156" s="1">
        <v>42249</v>
      </c>
      <c r="E1156" s="1">
        <v>42572</v>
      </c>
      <c r="F1156">
        <v>204408</v>
      </c>
      <c r="G1156" t="s">
        <v>10</v>
      </c>
      <c r="H1156" s="2">
        <v>42572.575787037036</v>
      </c>
      <c r="I1156">
        <f t="shared" si="39"/>
        <v>323</v>
      </c>
      <c r="J1156">
        <f t="shared" si="38"/>
        <v>6</v>
      </c>
    </row>
    <row r="1157" spans="1:10" x14ac:dyDescent="0.3">
      <c r="A1157" t="s">
        <v>257</v>
      </c>
      <c r="B1157" t="s">
        <v>269</v>
      </c>
      <c r="C1157">
        <v>92644</v>
      </c>
      <c r="D1157" s="1">
        <v>42249</v>
      </c>
      <c r="E1157" s="1">
        <v>42633</v>
      </c>
      <c r="F1157">
        <v>209940</v>
      </c>
      <c r="G1157" t="s">
        <v>10</v>
      </c>
      <c r="H1157" s="2">
        <v>42633.350856481484</v>
      </c>
      <c r="I1157">
        <f t="shared" si="39"/>
        <v>384</v>
      </c>
      <c r="J1157">
        <f t="shared" si="38"/>
        <v>7</v>
      </c>
    </row>
    <row r="1158" spans="1:10" x14ac:dyDescent="0.3">
      <c r="A1158" t="s">
        <v>257</v>
      </c>
      <c r="B1158" t="s">
        <v>269</v>
      </c>
      <c r="C1158">
        <v>92644</v>
      </c>
      <c r="D1158" s="1">
        <v>42249</v>
      </c>
      <c r="E1158" s="1">
        <v>42699</v>
      </c>
      <c r="F1158">
        <v>215396</v>
      </c>
      <c r="G1158" t="s">
        <v>10</v>
      </c>
      <c r="H1158" s="2">
        <v>42699.411817129629</v>
      </c>
      <c r="I1158">
        <f t="shared" si="39"/>
        <v>450</v>
      </c>
      <c r="J1158">
        <f t="shared" si="38"/>
        <v>8</v>
      </c>
    </row>
    <row r="1159" spans="1:10" x14ac:dyDescent="0.3">
      <c r="A1159" t="s">
        <v>257</v>
      </c>
      <c r="B1159" t="s">
        <v>269</v>
      </c>
      <c r="C1159">
        <v>92644</v>
      </c>
      <c r="D1159" s="1">
        <v>42249</v>
      </c>
      <c r="E1159" s="1">
        <v>42828</v>
      </c>
      <c r="F1159">
        <v>226508</v>
      </c>
      <c r="G1159" t="s">
        <v>10</v>
      </c>
      <c r="H1159" s="2">
        <v>42828.439745370371</v>
      </c>
      <c r="I1159">
        <f t="shared" si="39"/>
        <v>579</v>
      </c>
      <c r="J1159">
        <f t="shared" si="38"/>
        <v>9</v>
      </c>
    </row>
    <row r="1160" spans="1:10" x14ac:dyDescent="0.3">
      <c r="A1160" t="s">
        <v>257</v>
      </c>
      <c r="B1160" t="s">
        <v>270</v>
      </c>
      <c r="C1160">
        <v>92645</v>
      </c>
      <c r="D1160" s="1">
        <v>42249</v>
      </c>
      <c r="E1160" s="1">
        <v>42392</v>
      </c>
      <c r="F1160">
        <v>184686</v>
      </c>
      <c r="G1160" t="s">
        <v>10</v>
      </c>
      <c r="H1160" s="2">
        <v>42392.339594907404</v>
      </c>
      <c r="I1160">
        <f t="shared" si="39"/>
        <v>143</v>
      </c>
      <c r="J1160">
        <f t="shared" si="38"/>
        <v>1</v>
      </c>
    </row>
    <row r="1161" spans="1:10" x14ac:dyDescent="0.3">
      <c r="A1161" t="s">
        <v>257</v>
      </c>
      <c r="B1161" t="s">
        <v>270</v>
      </c>
      <c r="C1161">
        <v>92645</v>
      </c>
      <c r="D1161" s="1">
        <v>42249</v>
      </c>
      <c r="E1161" s="1">
        <v>42454</v>
      </c>
      <c r="F1161">
        <v>190225</v>
      </c>
      <c r="G1161" t="s">
        <v>10</v>
      </c>
      <c r="H1161" s="2">
        <v>42454.327511574076</v>
      </c>
      <c r="I1161">
        <f t="shared" si="39"/>
        <v>205</v>
      </c>
      <c r="J1161">
        <f t="shared" si="38"/>
        <v>2</v>
      </c>
    </row>
    <row r="1162" spans="1:10" x14ac:dyDescent="0.3">
      <c r="A1162" t="s">
        <v>257</v>
      </c>
      <c r="B1162" t="s">
        <v>270</v>
      </c>
      <c r="C1162">
        <v>92645</v>
      </c>
      <c r="D1162" s="1">
        <v>42249</v>
      </c>
      <c r="E1162" s="1">
        <v>42521</v>
      </c>
      <c r="F1162">
        <v>198803</v>
      </c>
      <c r="G1162" t="s">
        <v>10</v>
      </c>
      <c r="H1162" s="2">
        <v>42521.442476851851</v>
      </c>
      <c r="I1162">
        <f t="shared" si="39"/>
        <v>272</v>
      </c>
      <c r="J1162">
        <f t="shared" si="38"/>
        <v>3</v>
      </c>
    </row>
    <row r="1163" spans="1:10" x14ac:dyDescent="0.3">
      <c r="A1163" t="s">
        <v>257</v>
      </c>
      <c r="B1163" t="s">
        <v>270</v>
      </c>
      <c r="C1163">
        <v>92645</v>
      </c>
      <c r="D1163" s="1">
        <v>42249</v>
      </c>
      <c r="E1163" s="1">
        <v>42571</v>
      </c>
      <c r="F1163">
        <v>204036</v>
      </c>
      <c r="G1163" t="s">
        <v>10</v>
      </c>
      <c r="H1163" s="2">
        <v>42571.49324074074</v>
      </c>
      <c r="I1163">
        <f t="shared" si="39"/>
        <v>322</v>
      </c>
      <c r="J1163">
        <f t="shared" si="38"/>
        <v>4</v>
      </c>
    </row>
    <row r="1164" spans="1:10" x14ac:dyDescent="0.3">
      <c r="A1164" t="s">
        <v>257</v>
      </c>
      <c r="B1164" t="s">
        <v>277</v>
      </c>
      <c r="C1164">
        <v>92646</v>
      </c>
      <c r="D1164" s="1">
        <v>42249</v>
      </c>
      <c r="E1164" s="1">
        <v>42392</v>
      </c>
      <c r="F1164">
        <v>184693</v>
      </c>
      <c r="G1164" t="s">
        <v>10</v>
      </c>
      <c r="H1164" s="2">
        <v>42392.33997685185</v>
      </c>
      <c r="I1164">
        <f t="shared" si="39"/>
        <v>143</v>
      </c>
      <c r="J1164">
        <f t="shared" si="38"/>
        <v>1</v>
      </c>
    </row>
    <row r="1165" spans="1:10" x14ac:dyDescent="0.3">
      <c r="A1165" t="s">
        <v>257</v>
      </c>
      <c r="B1165" t="s">
        <v>277</v>
      </c>
      <c r="C1165">
        <v>92646</v>
      </c>
      <c r="D1165" s="1">
        <v>42249</v>
      </c>
      <c r="E1165" s="1">
        <v>42454</v>
      </c>
      <c r="F1165">
        <v>190223</v>
      </c>
      <c r="G1165" t="s">
        <v>10</v>
      </c>
      <c r="H1165" s="2">
        <v>42454.327060185184</v>
      </c>
      <c r="I1165">
        <f t="shared" si="39"/>
        <v>205</v>
      </c>
      <c r="J1165">
        <f t="shared" si="38"/>
        <v>2</v>
      </c>
    </row>
    <row r="1166" spans="1:10" x14ac:dyDescent="0.3">
      <c r="A1166" t="s">
        <v>257</v>
      </c>
      <c r="B1166" t="s">
        <v>277</v>
      </c>
      <c r="C1166">
        <v>92646</v>
      </c>
      <c r="D1166" s="1">
        <v>42249</v>
      </c>
      <c r="E1166" s="1">
        <v>42521</v>
      </c>
      <c r="F1166">
        <v>198804</v>
      </c>
      <c r="G1166" t="s">
        <v>10</v>
      </c>
      <c r="H1166" s="2">
        <v>42521.442569444444</v>
      </c>
      <c r="I1166">
        <f t="shared" si="39"/>
        <v>272</v>
      </c>
      <c r="J1166">
        <f t="shared" si="38"/>
        <v>3</v>
      </c>
    </row>
    <row r="1167" spans="1:10" x14ac:dyDescent="0.3">
      <c r="A1167" t="s">
        <v>257</v>
      </c>
      <c r="B1167" t="s">
        <v>277</v>
      </c>
      <c r="C1167">
        <v>92646</v>
      </c>
      <c r="D1167" s="1">
        <v>42249</v>
      </c>
      <c r="E1167" s="1">
        <v>42571</v>
      </c>
      <c r="F1167">
        <v>204039</v>
      </c>
      <c r="G1167" t="s">
        <v>10</v>
      </c>
      <c r="H1167" s="2">
        <v>42571.493425925924</v>
      </c>
      <c r="I1167">
        <f t="shared" si="39"/>
        <v>322</v>
      </c>
      <c r="J1167">
        <f t="shared" si="38"/>
        <v>4</v>
      </c>
    </row>
    <row r="1168" spans="1:10" x14ac:dyDescent="0.3">
      <c r="A1168" t="s">
        <v>257</v>
      </c>
      <c r="B1168" t="s">
        <v>277</v>
      </c>
      <c r="C1168">
        <v>92646</v>
      </c>
      <c r="D1168" s="1">
        <v>42249</v>
      </c>
      <c r="E1168" s="1">
        <v>42633</v>
      </c>
      <c r="F1168">
        <v>209941</v>
      </c>
      <c r="G1168" t="s">
        <v>10</v>
      </c>
      <c r="H1168" s="2">
        <v>42633.350902777776</v>
      </c>
      <c r="I1168">
        <f t="shared" si="39"/>
        <v>384</v>
      </c>
      <c r="J1168">
        <f t="shared" si="38"/>
        <v>5</v>
      </c>
    </row>
    <row r="1169" spans="1:10" x14ac:dyDescent="0.3">
      <c r="A1169" t="s">
        <v>257</v>
      </c>
      <c r="B1169" t="s">
        <v>277</v>
      </c>
      <c r="C1169">
        <v>92646</v>
      </c>
      <c r="D1169" s="1">
        <v>42249</v>
      </c>
      <c r="E1169" s="1">
        <v>42703</v>
      </c>
      <c r="F1169">
        <v>215823</v>
      </c>
      <c r="G1169" t="s">
        <v>10</v>
      </c>
      <c r="H1169" s="2">
        <v>42703.446655092594</v>
      </c>
      <c r="I1169">
        <f t="shared" si="39"/>
        <v>454</v>
      </c>
      <c r="J1169">
        <f t="shared" si="38"/>
        <v>6</v>
      </c>
    </row>
    <row r="1170" spans="1:10" x14ac:dyDescent="0.3">
      <c r="A1170" t="s">
        <v>257</v>
      </c>
      <c r="B1170" t="s">
        <v>277</v>
      </c>
      <c r="C1170">
        <v>92646</v>
      </c>
      <c r="D1170" s="1">
        <v>42249</v>
      </c>
      <c r="E1170" s="1">
        <v>42828</v>
      </c>
      <c r="F1170">
        <v>226509</v>
      </c>
      <c r="G1170" t="s">
        <v>10</v>
      </c>
      <c r="H1170" s="2">
        <v>42828.439803240741</v>
      </c>
      <c r="I1170">
        <f t="shared" si="39"/>
        <v>579</v>
      </c>
      <c r="J1170">
        <f t="shared" si="38"/>
        <v>7</v>
      </c>
    </row>
    <row r="1171" spans="1:10" x14ac:dyDescent="0.3">
      <c r="A1171" t="s">
        <v>257</v>
      </c>
      <c r="B1171" t="s">
        <v>268</v>
      </c>
      <c r="C1171">
        <v>92647</v>
      </c>
      <c r="D1171" s="1">
        <v>42249</v>
      </c>
      <c r="E1171" s="1">
        <v>42392</v>
      </c>
      <c r="F1171">
        <v>184684</v>
      </c>
      <c r="G1171" t="s">
        <v>10</v>
      </c>
      <c r="H1171" s="2">
        <v>42392.339537037034</v>
      </c>
      <c r="I1171">
        <f t="shared" si="39"/>
        <v>143</v>
      </c>
      <c r="J1171">
        <f t="shared" si="38"/>
        <v>1</v>
      </c>
    </row>
    <row r="1172" spans="1:10" x14ac:dyDescent="0.3">
      <c r="A1172" t="s">
        <v>257</v>
      </c>
      <c r="B1172" t="s">
        <v>268</v>
      </c>
      <c r="C1172">
        <v>92647</v>
      </c>
      <c r="D1172" s="1">
        <v>42249</v>
      </c>
      <c r="E1172" s="1">
        <v>42454</v>
      </c>
      <c r="F1172">
        <v>190227</v>
      </c>
      <c r="G1172" t="s">
        <v>10</v>
      </c>
      <c r="H1172" s="2">
        <v>42454.327789351853</v>
      </c>
      <c r="I1172">
        <f t="shared" si="39"/>
        <v>205</v>
      </c>
      <c r="J1172">
        <f t="shared" si="38"/>
        <v>2</v>
      </c>
    </row>
    <row r="1173" spans="1:10" x14ac:dyDescent="0.3">
      <c r="A1173" t="s">
        <v>257</v>
      </c>
      <c r="B1173" t="s">
        <v>268</v>
      </c>
      <c r="C1173">
        <v>92647</v>
      </c>
      <c r="D1173" s="1">
        <v>42249</v>
      </c>
      <c r="E1173" s="1">
        <v>42521</v>
      </c>
      <c r="F1173">
        <v>198805</v>
      </c>
      <c r="G1173" t="s">
        <v>10</v>
      </c>
      <c r="H1173" s="2">
        <v>42521.442650462966</v>
      </c>
      <c r="I1173">
        <f t="shared" si="39"/>
        <v>272</v>
      </c>
      <c r="J1173">
        <f t="shared" si="38"/>
        <v>3</v>
      </c>
    </row>
    <row r="1174" spans="1:10" x14ac:dyDescent="0.3">
      <c r="A1174" t="s">
        <v>257</v>
      </c>
      <c r="B1174" t="s">
        <v>268</v>
      </c>
      <c r="C1174">
        <v>92647</v>
      </c>
      <c r="D1174" s="1">
        <v>42249</v>
      </c>
      <c r="E1174" s="1">
        <v>42571</v>
      </c>
      <c r="F1174">
        <v>204040</v>
      </c>
      <c r="G1174" t="s">
        <v>10</v>
      </c>
      <c r="H1174" s="2">
        <v>42571.493495370371</v>
      </c>
      <c r="I1174">
        <f t="shared" si="39"/>
        <v>322</v>
      </c>
      <c r="J1174">
        <f t="shared" si="38"/>
        <v>4</v>
      </c>
    </row>
    <row r="1175" spans="1:10" x14ac:dyDescent="0.3">
      <c r="A1175" t="s">
        <v>257</v>
      </c>
      <c r="B1175" t="s">
        <v>271</v>
      </c>
      <c r="C1175">
        <v>92648</v>
      </c>
      <c r="D1175" s="1">
        <v>42249</v>
      </c>
      <c r="E1175" s="1">
        <v>42392</v>
      </c>
      <c r="F1175">
        <v>184687</v>
      </c>
      <c r="G1175" t="s">
        <v>10</v>
      </c>
      <c r="H1175" s="2">
        <v>42392.339641203704</v>
      </c>
      <c r="I1175">
        <f t="shared" si="39"/>
        <v>143</v>
      </c>
      <c r="J1175">
        <f t="shared" ref="J1175:J1238" si="40">IF(C1175=C1174,J1174+1,1)</f>
        <v>1</v>
      </c>
    </row>
    <row r="1176" spans="1:10" x14ac:dyDescent="0.3">
      <c r="A1176" t="s">
        <v>257</v>
      </c>
      <c r="B1176" t="s">
        <v>271</v>
      </c>
      <c r="C1176">
        <v>92648</v>
      </c>
      <c r="D1176" s="1">
        <v>42249</v>
      </c>
      <c r="E1176" s="1">
        <v>42454</v>
      </c>
      <c r="F1176">
        <v>190228</v>
      </c>
      <c r="G1176" t="s">
        <v>10</v>
      </c>
      <c r="H1176" s="2">
        <v>42454.3278587963</v>
      </c>
      <c r="I1176">
        <f t="shared" si="39"/>
        <v>205</v>
      </c>
      <c r="J1176">
        <f t="shared" si="40"/>
        <v>2</v>
      </c>
    </row>
    <row r="1177" spans="1:10" x14ac:dyDescent="0.3">
      <c r="A1177" t="s">
        <v>257</v>
      </c>
      <c r="B1177" t="s">
        <v>271</v>
      </c>
      <c r="C1177">
        <v>92648</v>
      </c>
      <c r="D1177" s="1">
        <v>42249</v>
      </c>
      <c r="E1177" s="1">
        <v>42521</v>
      </c>
      <c r="F1177">
        <v>198807</v>
      </c>
      <c r="G1177" t="s">
        <v>10</v>
      </c>
      <c r="H1177" s="2">
        <v>42521.442777777775</v>
      </c>
      <c r="I1177">
        <f t="shared" si="39"/>
        <v>272</v>
      </c>
      <c r="J1177">
        <f t="shared" si="40"/>
        <v>3</v>
      </c>
    </row>
    <row r="1178" spans="1:10" x14ac:dyDescent="0.3">
      <c r="A1178" t="s">
        <v>257</v>
      </c>
      <c r="B1178" t="s">
        <v>271</v>
      </c>
      <c r="C1178">
        <v>92648</v>
      </c>
      <c r="D1178" s="1">
        <v>42249</v>
      </c>
      <c r="E1178" s="1">
        <v>42571</v>
      </c>
      <c r="F1178">
        <v>204041</v>
      </c>
      <c r="G1178" t="s">
        <v>10</v>
      </c>
      <c r="H1178" s="2">
        <v>42571.493576388886</v>
      </c>
      <c r="I1178">
        <f t="shared" si="39"/>
        <v>322</v>
      </c>
      <c r="J1178">
        <f t="shared" si="40"/>
        <v>4</v>
      </c>
    </row>
    <row r="1179" spans="1:10" x14ac:dyDescent="0.3">
      <c r="A1179" t="s">
        <v>257</v>
      </c>
      <c r="B1179" t="s">
        <v>272</v>
      </c>
      <c r="C1179">
        <v>92649</v>
      </c>
      <c r="D1179" s="1">
        <v>42249</v>
      </c>
      <c r="E1179" s="1">
        <v>42392</v>
      </c>
      <c r="F1179">
        <v>184688</v>
      </c>
      <c r="G1179" t="s">
        <v>10</v>
      </c>
      <c r="H1179" s="2">
        <v>42392.339675925927</v>
      </c>
      <c r="I1179">
        <f t="shared" si="39"/>
        <v>143</v>
      </c>
      <c r="J1179">
        <f t="shared" si="40"/>
        <v>1</v>
      </c>
    </row>
    <row r="1180" spans="1:10" x14ac:dyDescent="0.3">
      <c r="A1180" t="s">
        <v>257</v>
      </c>
      <c r="B1180" t="s">
        <v>272</v>
      </c>
      <c r="C1180">
        <v>92649</v>
      </c>
      <c r="D1180" s="1">
        <v>42249</v>
      </c>
      <c r="E1180" s="1">
        <v>42454</v>
      </c>
      <c r="F1180">
        <v>190229</v>
      </c>
      <c r="G1180" t="s">
        <v>10</v>
      </c>
      <c r="H1180" s="2">
        <v>42454.327881944446</v>
      </c>
      <c r="I1180">
        <f t="shared" si="39"/>
        <v>205</v>
      </c>
      <c r="J1180">
        <f t="shared" si="40"/>
        <v>2</v>
      </c>
    </row>
    <row r="1181" spans="1:10" x14ac:dyDescent="0.3">
      <c r="A1181" t="s">
        <v>257</v>
      </c>
      <c r="B1181" t="s">
        <v>272</v>
      </c>
      <c r="C1181">
        <v>92649</v>
      </c>
      <c r="D1181" s="1">
        <v>42249</v>
      </c>
      <c r="E1181" s="1">
        <v>42521</v>
      </c>
      <c r="F1181">
        <v>198808</v>
      </c>
      <c r="G1181" t="s">
        <v>10</v>
      </c>
      <c r="H1181" s="2">
        <v>42521.44290509259</v>
      </c>
      <c r="I1181">
        <f t="shared" si="39"/>
        <v>272</v>
      </c>
      <c r="J1181">
        <f t="shared" si="40"/>
        <v>3</v>
      </c>
    </row>
    <row r="1182" spans="1:10" x14ac:dyDescent="0.3">
      <c r="A1182" t="s">
        <v>257</v>
      </c>
      <c r="B1182" t="s">
        <v>272</v>
      </c>
      <c r="C1182">
        <v>92649</v>
      </c>
      <c r="D1182" s="1">
        <v>42249</v>
      </c>
      <c r="E1182" s="1">
        <v>42571</v>
      </c>
      <c r="F1182">
        <v>204042</v>
      </c>
      <c r="G1182" t="s">
        <v>10</v>
      </c>
      <c r="H1182" s="2">
        <v>42571.493645833332</v>
      </c>
      <c r="I1182">
        <f t="shared" si="39"/>
        <v>322</v>
      </c>
      <c r="J1182">
        <f t="shared" si="40"/>
        <v>4</v>
      </c>
    </row>
    <row r="1183" spans="1:10" x14ac:dyDescent="0.3">
      <c r="A1183" t="s">
        <v>257</v>
      </c>
      <c r="B1183" t="s">
        <v>273</v>
      </c>
      <c r="C1183">
        <v>92650</v>
      </c>
      <c r="D1183" s="1">
        <v>42249</v>
      </c>
      <c r="E1183" s="1">
        <v>42392</v>
      </c>
      <c r="F1183">
        <v>184689</v>
      </c>
      <c r="G1183" t="s">
        <v>10</v>
      </c>
      <c r="H1183" s="2">
        <v>42392.33971064815</v>
      </c>
      <c r="I1183">
        <f t="shared" si="39"/>
        <v>143</v>
      </c>
      <c r="J1183">
        <f t="shared" si="40"/>
        <v>1</v>
      </c>
    </row>
    <row r="1184" spans="1:10" x14ac:dyDescent="0.3">
      <c r="A1184" t="s">
        <v>257</v>
      </c>
      <c r="B1184" t="s">
        <v>273</v>
      </c>
      <c r="C1184">
        <v>92650</v>
      </c>
      <c r="D1184" s="1">
        <v>42249</v>
      </c>
      <c r="E1184" s="1">
        <v>42454</v>
      </c>
      <c r="F1184">
        <v>190230</v>
      </c>
      <c r="G1184" t="s">
        <v>10</v>
      </c>
      <c r="H1184" s="2">
        <v>42454.327905092592</v>
      </c>
      <c r="I1184">
        <f t="shared" si="39"/>
        <v>205</v>
      </c>
      <c r="J1184">
        <f t="shared" si="40"/>
        <v>2</v>
      </c>
    </row>
    <row r="1185" spans="1:10" x14ac:dyDescent="0.3">
      <c r="A1185" t="s">
        <v>257</v>
      </c>
      <c r="B1185" t="s">
        <v>273</v>
      </c>
      <c r="C1185">
        <v>92650</v>
      </c>
      <c r="D1185" s="1">
        <v>42249</v>
      </c>
      <c r="E1185" s="1">
        <v>42521</v>
      </c>
      <c r="F1185">
        <v>198809</v>
      </c>
      <c r="G1185" t="s">
        <v>10</v>
      </c>
      <c r="H1185" s="2">
        <v>42521.443043981482</v>
      </c>
      <c r="I1185">
        <f t="shared" si="39"/>
        <v>272</v>
      </c>
      <c r="J1185">
        <f t="shared" si="40"/>
        <v>3</v>
      </c>
    </row>
    <row r="1186" spans="1:10" x14ac:dyDescent="0.3">
      <c r="A1186" t="s">
        <v>257</v>
      </c>
      <c r="B1186" t="s">
        <v>273</v>
      </c>
      <c r="C1186">
        <v>92650</v>
      </c>
      <c r="D1186" s="1">
        <v>42249</v>
      </c>
      <c r="E1186" s="1">
        <v>42571</v>
      </c>
      <c r="F1186">
        <v>204043</v>
      </c>
      <c r="G1186" t="s">
        <v>10</v>
      </c>
      <c r="H1186" s="2">
        <v>42571.493703703702</v>
      </c>
      <c r="I1186">
        <f t="shared" si="39"/>
        <v>322</v>
      </c>
      <c r="J1186">
        <f t="shared" si="40"/>
        <v>4</v>
      </c>
    </row>
    <row r="1187" spans="1:10" x14ac:dyDescent="0.3">
      <c r="A1187" t="s">
        <v>257</v>
      </c>
      <c r="B1187" t="s">
        <v>274</v>
      </c>
      <c r="C1187">
        <v>92651</v>
      </c>
      <c r="D1187" s="1">
        <v>42249</v>
      </c>
      <c r="E1187" s="1">
        <v>42392</v>
      </c>
      <c r="F1187">
        <v>184690</v>
      </c>
      <c r="G1187" t="s">
        <v>10</v>
      </c>
      <c r="H1187" s="2">
        <v>42392.339745370373</v>
      </c>
      <c r="I1187">
        <f t="shared" si="39"/>
        <v>143</v>
      </c>
      <c r="J1187">
        <f t="shared" si="40"/>
        <v>1</v>
      </c>
    </row>
    <row r="1188" spans="1:10" x14ac:dyDescent="0.3">
      <c r="A1188" t="s">
        <v>257</v>
      </c>
      <c r="B1188" t="s">
        <v>274</v>
      </c>
      <c r="C1188">
        <v>92651</v>
      </c>
      <c r="D1188" s="1">
        <v>42249</v>
      </c>
      <c r="E1188" s="1">
        <v>42454</v>
      </c>
      <c r="F1188">
        <v>190231</v>
      </c>
      <c r="G1188" t="s">
        <v>10</v>
      </c>
      <c r="H1188" s="2">
        <v>42454.327939814815</v>
      </c>
      <c r="I1188">
        <f t="shared" si="39"/>
        <v>205</v>
      </c>
      <c r="J1188">
        <f t="shared" si="40"/>
        <v>2</v>
      </c>
    </row>
    <row r="1189" spans="1:10" x14ac:dyDescent="0.3">
      <c r="A1189" t="s">
        <v>257</v>
      </c>
      <c r="B1189" t="s">
        <v>274</v>
      </c>
      <c r="C1189">
        <v>92651</v>
      </c>
      <c r="D1189" s="1">
        <v>42249</v>
      </c>
      <c r="E1189" s="1">
        <v>42521</v>
      </c>
      <c r="F1189">
        <v>198810</v>
      </c>
      <c r="G1189" t="s">
        <v>10</v>
      </c>
      <c r="H1189" s="2">
        <v>42521.443124999998</v>
      </c>
      <c r="I1189">
        <f t="shared" si="39"/>
        <v>272</v>
      </c>
      <c r="J1189">
        <f t="shared" si="40"/>
        <v>3</v>
      </c>
    </row>
    <row r="1190" spans="1:10" x14ac:dyDescent="0.3">
      <c r="A1190" t="s">
        <v>257</v>
      </c>
      <c r="B1190" t="s">
        <v>274</v>
      </c>
      <c r="C1190">
        <v>92651</v>
      </c>
      <c r="D1190" s="1">
        <v>42249</v>
      </c>
      <c r="E1190" s="1">
        <v>42571</v>
      </c>
      <c r="F1190">
        <v>204044</v>
      </c>
      <c r="G1190" t="s">
        <v>10</v>
      </c>
      <c r="H1190" s="2">
        <v>42571.493796296294</v>
      </c>
      <c r="I1190">
        <f t="shared" si="39"/>
        <v>322</v>
      </c>
      <c r="J1190">
        <f t="shared" si="40"/>
        <v>4</v>
      </c>
    </row>
    <row r="1191" spans="1:10" x14ac:dyDescent="0.3">
      <c r="A1191" t="s">
        <v>257</v>
      </c>
      <c r="B1191" t="s">
        <v>278</v>
      </c>
      <c r="C1191">
        <v>92652</v>
      </c>
      <c r="D1191" s="1">
        <v>42249</v>
      </c>
      <c r="E1191" s="1">
        <v>42392</v>
      </c>
      <c r="F1191">
        <v>184694</v>
      </c>
      <c r="G1191" t="s">
        <v>10</v>
      </c>
      <c r="H1191" s="2">
        <v>42392.34</v>
      </c>
      <c r="I1191">
        <f t="shared" si="39"/>
        <v>143</v>
      </c>
      <c r="J1191">
        <f t="shared" si="40"/>
        <v>1</v>
      </c>
    </row>
    <row r="1192" spans="1:10" x14ac:dyDescent="0.3">
      <c r="A1192" t="s">
        <v>257</v>
      </c>
      <c r="B1192" t="s">
        <v>278</v>
      </c>
      <c r="C1192">
        <v>92652</v>
      </c>
      <c r="D1192" s="1">
        <v>42249</v>
      </c>
      <c r="E1192" s="1">
        <v>42454</v>
      </c>
      <c r="F1192">
        <v>190232</v>
      </c>
      <c r="G1192" t="s">
        <v>10</v>
      </c>
      <c r="H1192" s="2">
        <v>42454.328090277777</v>
      </c>
      <c r="I1192">
        <f t="shared" si="39"/>
        <v>205</v>
      </c>
      <c r="J1192">
        <f t="shared" si="40"/>
        <v>2</v>
      </c>
    </row>
    <row r="1193" spans="1:10" x14ac:dyDescent="0.3">
      <c r="A1193" t="s">
        <v>257</v>
      </c>
      <c r="B1193" t="s">
        <v>278</v>
      </c>
      <c r="C1193">
        <v>92652</v>
      </c>
      <c r="D1193" s="1">
        <v>42249</v>
      </c>
      <c r="E1193" s="1">
        <v>42521</v>
      </c>
      <c r="F1193">
        <v>198811</v>
      </c>
      <c r="G1193" t="s">
        <v>10</v>
      </c>
      <c r="H1193" s="2">
        <v>42521.443194444444</v>
      </c>
      <c r="I1193">
        <f t="shared" si="39"/>
        <v>272</v>
      </c>
      <c r="J1193">
        <f t="shared" si="40"/>
        <v>3</v>
      </c>
    </row>
    <row r="1194" spans="1:10" x14ac:dyDescent="0.3">
      <c r="A1194" t="s">
        <v>257</v>
      </c>
      <c r="B1194" t="s">
        <v>278</v>
      </c>
      <c r="C1194">
        <v>92652</v>
      </c>
      <c r="D1194" s="1">
        <v>42249</v>
      </c>
      <c r="E1194" s="1">
        <v>42571</v>
      </c>
      <c r="F1194">
        <v>204045</v>
      </c>
      <c r="G1194" t="s">
        <v>10</v>
      </c>
      <c r="H1194" s="2">
        <v>42571.493888888886</v>
      </c>
      <c r="I1194">
        <f t="shared" si="39"/>
        <v>322</v>
      </c>
      <c r="J1194">
        <f t="shared" si="40"/>
        <v>4</v>
      </c>
    </row>
    <row r="1195" spans="1:10" x14ac:dyDescent="0.3">
      <c r="A1195" t="s">
        <v>257</v>
      </c>
      <c r="B1195" t="s">
        <v>278</v>
      </c>
      <c r="C1195">
        <v>92652</v>
      </c>
      <c r="D1195" s="1">
        <v>42249</v>
      </c>
      <c r="E1195" s="1">
        <v>42633</v>
      </c>
      <c r="F1195">
        <v>209942</v>
      </c>
      <c r="G1195" t="s">
        <v>10</v>
      </c>
      <c r="H1195" s="2">
        <v>42633.350949074076</v>
      </c>
      <c r="I1195">
        <f t="shared" si="39"/>
        <v>384</v>
      </c>
      <c r="J1195">
        <f t="shared" si="40"/>
        <v>5</v>
      </c>
    </row>
    <row r="1196" spans="1:10" x14ac:dyDescent="0.3">
      <c r="A1196" t="s">
        <v>257</v>
      </c>
      <c r="B1196" t="s">
        <v>278</v>
      </c>
      <c r="C1196">
        <v>92652</v>
      </c>
      <c r="D1196" s="1">
        <v>42249</v>
      </c>
      <c r="E1196" s="1">
        <v>42699</v>
      </c>
      <c r="F1196">
        <v>215402</v>
      </c>
      <c r="G1196" t="s">
        <v>10</v>
      </c>
      <c r="H1196" s="2">
        <v>42699.41238425926</v>
      </c>
      <c r="I1196">
        <f t="shared" si="39"/>
        <v>450</v>
      </c>
      <c r="J1196">
        <f t="shared" si="40"/>
        <v>6</v>
      </c>
    </row>
    <row r="1197" spans="1:10" x14ac:dyDescent="0.3">
      <c r="A1197" t="s">
        <v>257</v>
      </c>
      <c r="B1197" t="s">
        <v>278</v>
      </c>
      <c r="C1197">
        <v>92652</v>
      </c>
      <c r="D1197" s="1">
        <v>42249</v>
      </c>
      <c r="E1197" s="1">
        <v>42828</v>
      </c>
      <c r="F1197">
        <v>226510</v>
      </c>
      <c r="G1197" t="s">
        <v>10</v>
      </c>
      <c r="H1197" s="2">
        <v>42828.439872685187</v>
      </c>
      <c r="I1197">
        <f t="shared" si="39"/>
        <v>579</v>
      </c>
      <c r="J1197">
        <f t="shared" si="40"/>
        <v>7</v>
      </c>
    </row>
    <row r="1198" spans="1:10" x14ac:dyDescent="0.3">
      <c r="A1198" t="s">
        <v>257</v>
      </c>
      <c r="B1198" t="s">
        <v>275</v>
      </c>
      <c r="C1198">
        <v>92653</v>
      </c>
      <c r="D1198" s="1">
        <v>42249</v>
      </c>
      <c r="E1198" s="1">
        <v>42392</v>
      </c>
      <c r="F1198">
        <v>184691</v>
      </c>
      <c r="G1198" t="s">
        <v>10</v>
      </c>
      <c r="H1198" s="2">
        <v>42392.339803240742</v>
      </c>
      <c r="I1198">
        <f t="shared" si="39"/>
        <v>143</v>
      </c>
      <c r="J1198">
        <f t="shared" si="40"/>
        <v>1</v>
      </c>
    </row>
    <row r="1199" spans="1:10" x14ac:dyDescent="0.3">
      <c r="A1199" t="s">
        <v>257</v>
      </c>
      <c r="B1199" t="s">
        <v>275</v>
      </c>
      <c r="C1199">
        <v>92653</v>
      </c>
      <c r="D1199" s="1">
        <v>42249</v>
      </c>
      <c r="E1199" s="1">
        <v>42454</v>
      </c>
      <c r="F1199">
        <v>190233</v>
      </c>
      <c r="G1199" t="s">
        <v>10</v>
      </c>
      <c r="H1199" s="2">
        <v>42454.328125</v>
      </c>
      <c r="I1199">
        <f t="shared" si="39"/>
        <v>205</v>
      </c>
      <c r="J1199">
        <f t="shared" si="40"/>
        <v>2</v>
      </c>
    </row>
    <row r="1200" spans="1:10" x14ac:dyDescent="0.3">
      <c r="A1200" t="s">
        <v>257</v>
      </c>
      <c r="B1200" t="s">
        <v>275</v>
      </c>
      <c r="C1200">
        <v>92653</v>
      </c>
      <c r="D1200" s="1">
        <v>42249</v>
      </c>
      <c r="E1200" s="1">
        <v>42521</v>
      </c>
      <c r="F1200">
        <v>198812</v>
      </c>
      <c r="G1200" t="s">
        <v>10</v>
      </c>
      <c r="H1200" s="2">
        <v>42521.443252314813</v>
      </c>
      <c r="I1200">
        <f t="shared" si="39"/>
        <v>272</v>
      </c>
      <c r="J1200">
        <f t="shared" si="40"/>
        <v>3</v>
      </c>
    </row>
    <row r="1201" spans="1:10" x14ac:dyDescent="0.3">
      <c r="A1201" t="s">
        <v>257</v>
      </c>
      <c r="B1201" t="s">
        <v>275</v>
      </c>
      <c r="C1201">
        <v>92653</v>
      </c>
      <c r="D1201" s="1">
        <v>42249</v>
      </c>
      <c r="E1201" s="1">
        <v>42571</v>
      </c>
      <c r="F1201">
        <v>204046</v>
      </c>
      <c r="G1201" t="s">
        <v>10</v>
      </c>
      <c r="H1201" s="2">
        <v>42571.494004629632</v>
      </c>
      <c r="I1201">
        <f t="shared" si="39"/>
        <v>322</v>
      </c>
      <c r="J1201">
        <f t="shared" si="40"/>
        <v>4</v>
      </c>
    </row>
    <row r="1202" spans="1:10" x14ac:dyDescent="0.3">
      <c r="A1202" t="s">
        <v>257</v>
      </c>
      <c r="B1202" t="s">
        <v>276</v>
      </c>
      <c r="C1202">
        <v>92654</v>
      </c>
      <c r="D1202" s="1">
        <v>42249</v>
      </c>
      <c r="E1202" s="1">
        <v>42392</v>
      </c>
      <c r="F1202">
        <v>184692</v>
      </c>
      <c r="G1202" t="s">
        <v>10</v>
      </c>
      <c r="H1202" s="2">
        <v>42392.339837962965</v>
      </c>
      <c r="I1202">
        <f t="shared" si="39"/>
        <v>143</v>
      </c>
      <c r="J1202">
        <f t="shared" si="40"/>
        <v>1</v>
      </c>
    </row>
    <row r="1203" spans="1:10" x14ac:dyDescent="0.3">
      <c r="A1203" t="s">
        <v>257</v>
      </c>
      <c r="B1203" t="s">
        <v>276</v>
      </c>
      <c r="C1203">
        <v>92654</v>
      </c>
      <c r="D1203" s="1">
        <v>42249</v>
      </c>
      <c r="E1203" s="1">
        <v>42454</v>
      </c>
      <c r="F1203">
        <v>190234</v>
      </c>
      <c r="G1203" t="s">
        <v>10</v>
      </c>
      <c r="H1203" s="2">
        <v>42454.328148148146</v>
      </c>
      <c r="I1203">
        <f t="shared" si="39"/>
        <v>205</v>
      </c>
      <c r="J1203">
        <f t="shared" si="40"/>
        <v>2</v>
      </c>
    </row>
    <row r="1204" spans="1:10" x14ac:dyDescent="0.3">
      <c r="A1204" t="s">
        <v>257</v>
      </c>
      <c r="B1204" t="s">
        <v>276</v>
      </c>
      <c r="C1204">
        <v>92654</v>
      </c>
      <c r="D1204" s="1">
        <v>42249</v>
      </c>
      <c r="E1204" s="1">
        <v>42521</v>
      </c>
      <c r="F1204">
        <v>198813</v>
      </c>
      <c r="G1204" t="s">
        <v>10</v>
      </c>
      <c r="H1204" s="2">
        <v>42521.443344907406</v>
      </c>
      <c r="I1204">
        <f t="shared" si="39"/>
        <v>272</v>
      </c>
      <c r="J1204">
        <f t="shared" si="40"/>
        <v>3</v>
      </c>
    </row>
    <row r="1205" spans="1:10" x14ac:dyDescent="0.3">
      <c r="A1205" t="s">
        <v>257</v>
      </c>
      <c r="B1205" t="s">
        <v>276</v>
      </c>
      <c r="C1205">
        <v>92654</v>
      </c>
      <c r="D1205" s="1">
        <v>42249</v>
      </c>
      <c r="E1205" s="1">
        <v>42571</v>
      </c>
      <c r="F1205">
        <v>204047</v>
      </c>
      <c r="G1205" t="s">
        <v>10</v>
      </c>
      <c r="H1205" s="2">
        <v>42571.494097222225</v>
      </c>
      <c r="I1205">
        <f t="shared" si="39"/>
        <v>322</v>
      </c>
      <c r="J1205">
        <f t="shared" si="40"/>
        <v>4</v>
      </c>
    </row>
    <row r="1206" spans="1:10" x14ac:dyDescent="0.3">
      <c r="A1206" t="s">
        <v>257</v>
      </c>
      <c r="B1206" t="s">
        <v>279</v>
      </c>
      <c r="C1206">
        <v>92655</v>
      </c>
      <c r="D1206" s="1">
        <v>42249</v>
      </c>
      <c r="E1206" s="1">
        <v>42392</v>
      </c>
      <c r="F1206">
        <v>184695</v>
      </c>
      <c r="G1206" t="s">
        <v>10</v>
      </c>
      <c r="H1206" s="2">
        <v>42392.34002314815</v>
      </c>
      <c r="I1206">
        <f t="shared" si="39"/>
        <v>143</v>
      </c>
      <c r="J1206">
        <f t="shared" si="40"/>
        <v>1</v>
      </c>
    </row>
    <row r="1207" spans="1:10" x14ac:dyDescent="0.3">
      <c r="A1207" t="s">
        <v>257</v>
      </c>
      <c r="B1207" t="s">
        <v>279</v>
      </c>
      <c r="C1207">
        <v>92655</v>
      </c>
      <c r="D1207" s="1">
        <v>42249</v>
      </c>
      <c r="E1207" s="1">
        <v>42454</v>
      </c>
      <c r="F1207">
        <v>190235</v>
      </c>
      <c r="G1207" t="s">
        <v>10</v>
      </c>
      <c r="H1207" s="2">
        <v>42454.328263888892</v>
      </c>
      <c r="I1207">
        <f t="shared" si="39"/>
        <v>205</v>
      </c>
      <c r="J1207">
        <f t="shared" si="40"/>
        <v>2</v>
      </c>
    </row>
    <row r="1208" spans="1:10" x14ac:dyDescent="0.3">
      <c r="A1208" t="s">
        <v>257</v>
      </c>
      <c r="B1208" t="s">
        <v>279</v>
      </c>
      <c r="C1208">
        <v>92655</v>
      </c>
      <c r="D1208" s="1">
        <v>42249</v>
      </c>
      <c r="E1208" s="1">
        <v>42521</v>
      </c>
      <c r="F1208">
        <v>198814</v>
      </c>
      <c r="G1208" t="s">
        <v>10</v>
      </c>
      <c r="H1208" s="2">
        <v>42521.443472222221</v>
      </c>
      <c r="I1208">
        <f t="shared" si="39"/>
        <v>272</v>
      </c>
      <c r="J1208">
        <f t="shared" si="40"/>
        <v>3</v>
      </c>
    </row>
    <row r="1209" spans="1:10" x14ac:dyDescent="0.3">
      <c r="A1209" t="s">
        <v>257</v>
      </c>
      <c r="B1209" t="s">
        <v>279</v>
      </c>
      <c r="C1209">
        <v>92655</v>
      </c>
      <c r="D1209" s="1">
        <v>42249</v>
      </c>
      <c r="E1209" s="1">
        <v>42571</v>
      </c>
      <c r="F1209">
        <v>204050</v>
      </c>
      <c r="G1209" t="s">
        <v>10</v>
      </c>
      <c r="H1209" s="2">
        <v>42571.494189814817</v>
      </c>
      <c r="I1209">
        <f t="shared" si="39"/>
        <v>322</v>
      </c>
      <c r="J1209">
        <f t="shared" si="40"/>
        <v>4</v>
      </c>
    </row>
    <row r="1210" spans="1:10" x14ac:dyDescent="0.3">
      <c r="A1210" t="s">
        <v>257</v>
      </c>
      <c r="B1210" t="s">
        <v>280</v>
      </c>
      <c r="C1210">
        <v>92656</v>
      </c>
      <c r="D1210" s="1">
        <v>42249</v>
      </c>
      <c r="E1210" s="1">
        <v>42392</v>
      </c>
      <c r="F1210">
        <v>184696</v>
      </c>
      <c r="G1210" t="s">
        <v>10</v>
      </c>
      <c r="H1210" s="2">
        <v>42392.340057870373</v>
      </c>
      <c r="I1210">
        <f t="shared" si="39"/>
        <v>143</v>
      </c>
      <c r="J1210">
        <f t="shared" si="40"/>
        <v>1</v>
      </c>
    </row>
    <row r="1211" spans="1:10" x14ac:dyDescent="0.3">
      <c r="A1211" t="s">
        <v>257</v>
      </c>
      <c r="B1211" t="s">
        <v>280</v>
      </c>
      <c r="C1211">
        <v>92656</v>
      </c>
      <c r="D1211" s="1">
        <v>42249</v>
      </c>
      <c r="E1211" s="1">
        <v>42454</v>
      </c>
      <c r="F1211">
        <v>190236</v>
      </c>
      <c r="G1211" t="s">
        <v>10</v>
      </c>
      <c r="H1211" s="2">
        <v>42454.328298611108</v>
      </c>
      <c r="I1211">
        <f t="shared" si="39"/>
        <v>205</v>
      </c>
      <c r="J1211">
        <f t="shared" si="40"/>
        <v>2</v>
      </c>
    </row>
    <row r="1212" spans="1:10" x14ac:dyDescent="0.3">
      <c r="A1212" t="s">
        <v>257</v>
      </c>
      <c r="B1212" t="s">
        <v>280</v>
      </c>
      <c r="C1212">
        <v>92656</v>
      </c>
      <c r="D1212" s="1">
        <v>42249</v>
      </c>
      <c r="E1212" s="1">
        <v>42521</v>
      </c>
      <c r="F1212">
        <v>198815</v>
      </c>
      <c r="G1212" t="s">
        <v>10</v>
      </c>
      <c r="H1212" s="2">
        <v>42521.443553240744</v>
      </c>
      <c r="I1212">
        <f t="shared" si="39"/>
        <v>272</v>
      </c>
      <c r="J1212">
        <f t="shared" si="40"/>
        <v>3</v>
      </c>
    </row>
    <row r="1213" spans="1:10" x14ac:dyDescent="0.3">
      <c r="A1213" t="s">
        <v>257</v>
      </c>
      <c r="B1213" t="s">
        <v>280</v>
      </c>
      <c r="C1213">
        <v>92656</v>
      </c>
      <c r="D1213" s="1">
        <v>42249</v>
      </c>
      <c r="E1213" s="1">
        <v>42571</v>
      </c>
      <c r="F1213">
        <v>204051</v>
      </c>
      <c r="G1213" t="s">
        <v>10</v>
      </c>
      <c r="H1213" s="2">
        <v>42571.49428240741</v>
      </c>
      <c r="I1213">
        <f t="shared" si="39"/>
        <v>322</v>
      </c>
      <c r="J1213">
        <f t="shared" si="40"/>
        <v>4</v>
      </c>
    </row>
    <row r="1214" spans="1:10" x14ac:dyDescent="0.3">
      <c r="A1214" t="s">
        <v>257</v>
      </c>
      <c r="B1214" t="s">
        <v>281</v>
      </c>
      <c r="C1214">
        <v>92657</v>
      </c>
      <c r="D1214" s="1">
        <v>42249</v>
      </c>
      <c r="E1214" s="1">
        <v>42392</v>
      </c>
      <c r="F1214">
        <v>184697</v>
      </c>
      <c r="G1214" t="s">
        <v>10</v>
      </c>
      <c r="H1214" s="2">
        <v>42392.340081018519</v>
      </c>
      <c r="I1214">
        <f t="shared" si="39"/>
        <v>143</v>
      </c>
      <c r="J1214">
        <f t="shared" si="40"/>
        <v>1</v>
      </c>
    </row>
    <row r="1215" spans="1:10" x14ac:dyDescent="0.3">
      <c r="A1215" t="s">
        <v>257</v>
      </c>
      <c r="B1215" t="s">
        <v>281</v>
      </c>
      <c r="C1215">
        <v>92657</v>
      </c>
      <c r="D1215" s="1">
        <v>42249</v>
      </c>
      <c r="E1215" s="1">
        <v>42454</v>
      </c>
      <c r="F1215">
        <v>190237</v>
      </c>
      <c r="G1215" t="s">
        <v>10</v>
      </c>
      <c r="H1215" s="2">
        <v>42454.328321759262</v>
      </c>
      <c r="I1215">
        <f t="shared" si="39"/>
        <v>205</v>
      </c>
      <c r="J1215">
        <f t="shared" si="40"/>
        <v>2</v>
      </c>
    </row>
    <row r="1216" spans="1:10" x14ac:dyDescent="0.3">
      <c r="A1216" t="s">
        <v>257</v>
      </c>
      <c r="B1216" t="s">
        <v>281</v>
      </c>
      <c r="C1216">
        <v>92657</v>
      </c>
      <c r="D1216" s="1">
        <v>42249</v>
      </c>
      <c r="E1216" s="1">
        <v>42521</v>
      </c>
      <c r="F1216">
        <v>198816</v>
      </c>
      <c r="G1216" t="s">
        <v>10</v>
      </c>
      <c r="H1216" s="2">
        <v>42521.443692129629</v>
      </c>
      <c r="I1216">
        <f t="shared" si="39"/>
        <v>272</v>
      </c>
      <c r="J1216">
        <f t="shared" si="40"/>
        <v>3</v>
      </c>
    </row>
    <row r="1217" spans="1:10" x14ac:dyDescent="0.3">
      <c r="A1217" t="s">
        <v>257</v>
      </c>
      <c r="B1217" t="s">
        <v>281</v>
      </c>
      <c r="C1217">
        <v>92657</v>
      </c>
      <c r="D1217" s="1">
        <v>42249</v>
      </c>
      <c r="E1217" s="1">
        <v>42571</v>
      </c>
      <c r="F1217">
        <v>204052</v>
      </c>
      <c r="G1217" t="s">
        <v>10</v>
      </c>
      <c r="H1217" s="2">
        <v>42571.494490740741</v>
      </c>
      <c r="I1217">
        <f t="shared" si="39"/>
        <v>322</v>
      </c>
      <c r="J1217">
        <f t="shared" si="40"/>
        <v>4</v>
      </c>
    </row>
    <row r="1218" spans="1:10" x14ac:dyDescent="0.3">
      <c r="A1218" t="s">
        <v>257</v>
      </c>
      <c r="B1218" t="s">
        <v>282</v>
      </c>
      <c r="C1218">
        <v>92658</v>
      </c>
      <c r="D1218" s="1">
        <v>42249</v>
      </c>
      <c r="E1218" s="1">
        <v>42392</v>
      </c>
      <c r="F1218">
        <v>184698</v>
      </c>
      <c r="G1218" t="s">
        <v>10</v>
      </c>
      <c r="H1218" s="2">
        <v>42392.340115740742</v>
      </c>
      <c r="I1218">
        <f t="shared" ref="I1218:I1281" si="41">DATEDIF(D1218,E1218,"D")</f>
        <v>143</v>
      </c>
      <c r="J1218">
        <f t="shared" si="40"/>
        <v>1</v>
      </c>
    </row>
    <row r="1219" spans="1:10" x14ac:dyDescent="0.3">
      <c r="A1219" t="s">
        <v>257</v>
      </c>
      <c r="B1219" t="s">
        <v>282</v>
      </c>
      <c r="C1219">
        <v>92658</v>
      </c>
      <c r="D1219" s="1">
        <v>42249</v>
      </c>
      <c r="E1219" s="1">
        <v>42454</v>
      </c>
      <c r="F1219">
        <v>190238</v>
      </c>
      <c r="G1219" t="s">
        <v>10</v>
      </c>
      <c r="H1219" s="2">
        <v>42454.328344907408</v>
      </c>
      <c r="I1219">
        <f t="shared" si="41"/>
        <v>205</v>
      </c>
      <c r="J1219">
        <f t="shared" si="40"/>
        <v>2</v>
      </c>
    </row>
    <row r="1220" spans="1:10" x14ac:dyDescent="0.3">
      <c r="A1220" t="s">
        <v>257</v>
      </c>
      <c r="B1220" t="s">
        <v>282</v>
      </c>
      <c r="C1220">
        <v>92658</v>
      </c>
      <c r="D1220" s="1">
        <v>42249</v>
      </c>
      <c r="E1220" s="1">
        <v>42521</v>
      </c>
      <c r="F1220">
        <v>198817</v>
      </c>
      <c r="G1220" t="s">
        <v>10</v>
      </c>
      <c r="H1220" s="2">
        <v>42521.443761574075</v>
      </c>
      <c r="I1220">
        <f t="shared" si="41"/>
        <v>272</v>
      </c>
      <c r="J1220">
        <f t="shared" si="40"/>
        <v>3</v>
      </c>
    </row>
    <row r="1221" spans="1:10" x14ac:dyDescent="0.3">
      <c r="A1221" t="s">
        <v>257</v>
      </c>
      <c r="B1221" t="s">
        <v>282</v>
      </c>
      <c r="C1221">
        <v>92658</v>
      </c>
      <c r="D1221" s="1">
        <v>42249</v>
      </c>
      <c r="E1221" s="1">
        <v>42571</v>
      </c>
      <c r="F1221">
        <v>204038</v>
      </c>
      <c r="G1221" t="s">
        <v>10</v>
      </c>
      <c r="H1221" s="2">
        <v>42571.493333333332</v>
      </c>
      <c r="I1221">
        <f t="shared" si="41"/>
        <v>322</v>
      </c>
      <c r="J1221">
        <f t="shared" si="40"/>
        <v>4</v>
      </c>
    </row>
    <row r="1222" spans="1:10" x14ac:dyDescent="0.3">
      <c r="A1222" t="s">
        <v>257</v>
      </c>
      <c r="B1222" t="s">
        <v>283</v>
      </c>
      <c r="C1222">
        <v>92659</v>
      </c>
      <c r="D1222" s="1">
        <v>42249</v>
      </c>
      <c r="E1222" s="1">
        <v>42392</v>
      </c>
      <c r="F1222">
        <v>184699</v>
      </c>
      <c r="G1222" t="s">
        <v>10</v>
      </c>
      <c r="H1222" s="2">
        <v>42392.340138888889</v>
      </c>
      <c r="I1222">
        <f t="shared" si="41"/>
        <v>143</v>
      </c>
      <c r="J1222">
        <f t="shared" si="40"/>
        <v>1</v>
      </c>
    </row>
    <row r="1223" spans="1:10" x14ac:dyDescent="0.3">
      <c r="A1223" t="s">
        <v>257</v>
      </c>
      <c r="B1223" t="s">
        <v>283</v>
      </c>
      <c r="C1223">
        <v>92659</v>
      </c>
      <c r="D1223" s="1">
        <v>42249</v>
      </c>
      <c r="E1223" s="1">
        <v>42454</v>
      </c>
      <c r="F1223">
        <v>190239</v>
      </c>
      <c r="G1223" t="s">
        <v>10</v>
      </c>
      <c r="H1223" s="2">
        <v>42454.328379629631</v>
      </c>
      <c r="I1223">
        <f t="shared" si="41"/>
        <v>205</v>
      </c>
      <c r="J1223">
        <f t="shared" si="40"/>
        <v>2</v>
      </c>
    </row>
    <row r="1224" spans="1:10" x14ac:dyDescent="0.3">
      <c r="A1224" t="s">
        <v>257</v>
      </c>
      <c r="B1224" t="s">
        <v>283</v>
      </c>
      <c r="C1224">
        <v>92659</v>
      </c>
      <c r="D1224" s="1">
        <v>42249</v>
      </c>
      <c r="E1224" s="1">
        <v>42521</v>
      </c>
      <c r="F1224">
        <v>198818</v>
      </c>
      <c r="G1224" t="s">
        <v>10</v>
      </c>
      <c r="H1224" s="2">
        <v>42521.443854166668</v>
      </c>
      <c r="I1224">
        <f t="shared" si="41"/>
        <v>272</v>
      </c>
      <c r="J1224">
        <f t="shared" si="40"/>
        <v>3</v>
      </c>
    </row>
    <row r="1225" spans="1:10" x14ac:dyDescent="0.3">
      <c r="A1225" t="s">
        <v>257</v>
      </c>
      <c r="B1225" t="s">
        <v>283</v>
      </c>
      <c r="C1225">
        <v>92659</v>
      </c>
      <c r="D1225" s="1">
        <v>42249</v>
      </c>
      <c r="E1225" s="1">
        <v>42572</v>
      </c>
      <c r="F1225">
        <v>204409</v>
      </c>
      <c r="G1225" t="s">
        <v>10</v>
      </c>
      <c r="H1225" s="2">
        <v>42572.575937499998</v>
      </c>
      <c r="I1225">
        <f t="shared" si="41"/>
        <v>323</v>
      </c>
      <c r="J1225">
        <f t="shared" si="40"/>
        <v>4</v>
      </c>
    </row>
    <row r="1226" spans="1:10" x14ac:dyDescent="0.3">
      <c r="A1226" t="s">
        <v>257</v>
      </c>
      <c r="B1226" t="s">
        <v>283</v>
      </c>
      <c r="C1226">
        <v>92659</v>
      </c>
      <c r="D1226" s="1">
        <v>42249</v>
      </c>
      <c r="E1226" s="1">
        <v>42633</v>
      </c>
      <c r="F1226">
        <v>209943</v>
      </c>
      <c r="G1226" t="s">
        <v>10</v>
      </c>
      <c r="H1226" s="2">
        <v>42633.350995370369</v>
      </c>
      <c r="I1226">
        <f t="shared" si="41"/>
        <v>384</v>
      </c>
      <c r="J1226">
        <f t="shared" si="40"/>
        <v>5</v>
      </c>
    </row>
    <row r="1227" spans="1:10" x14ac:dyDescent="0.3">
      <c r="A1227" t="s">
        <v>257</v>
      </c>
      <c r="B1227" t="s">
        <v>283</v>
      </c>
      <c r="C1227">
        <v>92659</v>
      </c>
      <c r="D1227" s="1">
        <v>42249</v>
      </c>
      <c r="E1227" s="1">
        <v>42699</v>
      </c>
      <c r="F1227">
        <v>215400</v>
      </c>
      <c r="G1227" t="s">
        <v>10</v>
      </c>
      <c r="H1227" s="2">
        <v>42699.412187499998</v>
      </c>
      <c r="I1227">
        <f t="shared" si="41"/>
        <v>450</v>
      </c>
      <c r="J1227">
        <f t="shared" si="40"/>
        <v>6</v>
      </c>
    </row>
    <row r="1228" spans="1:10" x14ac:dyDescent="0.3">
      <c r="A1228" t="s">
        <v>257</v>
      </c>
      <c r="B1228" t="s">
        <v>283</v>
      </c>
      <c r="C1228">
        <v>92659</v>
      </c>
      <c r="D1228" s="1">
        <v>42249</v>
      </c>
      <c r="E1228" s="1">
        <v>42828</v>
      </c>
      <c r="F1228">
        <v>226511</v>
      </c>
      <c r="G1228" t="s">
        <v>10</v>
      </c>
      <c r="H1228" s="2">
        <v>42828.439953703702</v>
      </c>
      <c r="I1228">
        <f t="shared" si="41"/>
        <v>579</v>
      </c>
      <c r="J1228">
        <f t="shared" si="40"/>
        <v>7</v>
      </c>
    </row>
    <row r="1229" spans="1:10" x14ac:dyDescent="0.3">
      <c r="A1229" t="s">
        <v>257</v>
      </c>
      <c r="B1229" t="s">
        <v>284</v>
      </c>
      <c r="C1229">
        <v>92660</v>
      </c>
      <c r="D1229" s="1">
        <v>42249</v>
      </c>
      <c r="E1229" s="1">
        <v>42392</v>
      </c>
      <c r="F1229">
        <v>184700</v>
      </c>
      <c r="G1229" t="s">
        <v>10</v>
      </c>
      <c r="H1229" s="2">
        <v>42392.340173611112</v>
      </c>
      <c r="I1229">
        <f t="shared" si="41"/>
        <v>143</v>
      </c>
      <c r="J1229">
        <f t="shared" si="40"/>
        <v>1</v>
      </c>
    </row>
    <row r="1230" spans="1:10" x14ac:dyDescent="0.3">
      <c r="A1230" t="s">
        <v>257</v>
      </c>
      <c r="B1230" t="s">
        <v>284</v>
      </c>
      <c r="C1230">
        <v>92660</v>
      </c>
      <c r="D1230" s="1">
        <v>42249</v>
      </c>
      <c r="E1230" s="1">
        <v>42454</v>
      </c>
      <c r="F1230">
        <v>190241</v>
      </c>
      <c r="G1230" t="s">
        <v>10</v>
      </c>
      <c r="H1230" s="2">
        <v>42454.328530092593</v>
      </c>
      <c r="I1230">
        <f t="shared" si="41"/>
        <v>205</v>
      </c>
      <c r="J1230">
        <f t="shared" si="40"/>
        <v>2</v>
      </c>
    </row>
    <row r="1231" spans="1:10" x14ac:dyDescent="0.3">
      <c r="A1231" t="s">
        <v>257</v>
      </c>
      <c r="B1231" t="s">
        <v>284</v>
      </c>
      <c r="C1231">
        <v>92660</v>
      </c>
      <c r="D1231" s="1">
        <v>42249</v>
      </c>
      <c r="E1231" s="1">
        <v>42521</v>
      </c>
      <c r="F1231">
        <v>198819</v>
      </c>
      <c r="G1231" t="s">
        <v>10</v>
      </c>
      <c r="H1231" s="2">
        <v>42521.444212962961</v>
      </c>
      <c r="I1231">
        <f t="shared" si="41"/>
        <v>272</v>
      </c>
      <c r="J1231">
        <f t="shared" si="40"/>
        <v>3</v>
      </c>
    </row>
    <row r="1232" spans="1:10" x14ac:dyDescent="0.3">
      <c r="A1232" t="s">
        <v>257</v>
      </c>
      <c r="B1232" t="s">
        <v>284</v>
      </c>
      <c r="C1232">
        <v>92660</v>
      </c>
      <c r="D1232" s="1">
        <v>42249</v>
      </c>
      <c r="E1232" s="1">
        <v>42572</v>
      </c>
      <c r="F1232">
        <v>204410</v>
      </c>
      <c r="G1232" t="s">
        <v>10</v>
      </c>
      <c r="H1232" s="2">
        <v>42572.576956018522</v>
      </c>
      <c r="I1232">
        <f t="shared" si="41"/>
        <v>323</v>
      </c>
      <c r="J1232">
        <f t="shared" si="40"/>
        <v>4</v>
      </c>
    </row>
    <row r="1233" spans="1:10" x14ac:dyDescent="0.3">
      <c r="A1233" t="s">
        <v>257</v>
      </c>
      <c r="B1233" t="s">
        <v>284</v>
      </c>
      <c r="C1233">
        <v>92660</v>
      </c>
      <c r="D1233" s="1">
        <v>42249</v>
      </c>
      <c r="E1233" s="1">
        <v>42633</v>
      </c>
      <c r="F1233">
        <v>209944</v>
      </c>
      <c r="G1233" t="s">
        <v>10</v>
      </c>
      <c r="H1233" s="2">
        <v>42633.351053240738</v>
      </c>
      <c r="I1233">
        <f t="shared" si="41"/>
        <v>384</v>
      </c>
      <c r="J1233">
        <f t="shared" si="40"/>
        <v>5</v>
      </c>
    </row>
    <row r="1234" spans="1:10" x14ac:dyDescent="0.3">
      <c r="A1234" t="s">
        <v>257</v>
      </c>
      <c r="B1234" t="s">
        <v>284</v>
      </c>
      <c r="C1234">
        <v>92660</v>
      </c>
      <c r="D1234" s="1">
        <v>42249</v>
      </c>
      <c r="E1234" s="1">
        <v>42699</v>
      </c>
      <c r="F1234">
        <v>215401</v>
      </c>
      <c r="G1234" t="s">
        <v>10</v>
      </c>
      <c r="H1234" s="2">
        <v>42699.412268518521</v>
      </c>
      <c r="I1234">
        <f t="shared" si="41"/>
        <v>450</v>
      </c>
      <c r="J1234">
        <f t="shared" si="40"/>
        <v>6</v>
      </c>
    </row>
    <row r="1235" spans="1:10" x14ac:dyDescent="0.3">
      <c r="A1235" t="s">
        <v>257</v>
      </c>
      <c r="B1235" t="s">
        <v>284</v>
      </c>
      <c r="C1235">
        <v>92660</v>
      </c>
      <c r="D1235" s="1">
        <v>42249</v>
      </c>
      <c r="E1235" s="1">
        <v>42828</v>
      </c>
      <c r="F1235">
        <v>226512</v>
      </c>
      <c r="G1235" t="s">
        <v>10</v>
      </c>
      <c r="H1235" s="2">
        <v>42828.440057870372</v>
      </c>
      <c r="I1235">
        <f t="shared" si="41"/>
        <v>579</v>
      </c>
      <c r="J1235">
        <f t="shared" si="40"/>
        <v>7</v>
      </c>
    </row>
    <row r="1236" spans="1:10" x14ac:dyDescent="0.3">
      <c r="A1236" t="s">
        <v>257</v>
      </c>
      <c r="B1236" t="s">
        <v>286</v>
      </c>
      <c r="C1236">
        <v>92661</v>
      </c>
      <c r="D1236" s="1">
        <v>42249</v>
      </c>
      <c r="E1236" s="1">
        <v>42392</v>
      </c>
      <c r="F1236">
        <v>184702</v>
      </c>
      <c r="G1236" t="s">
        <v>10</v>
      </c>
      <c r="H1236" s="2">
        <v>42392.340289351851</v>
      </c>
      <c r="I1236">
        <f t="shared" si="41"/>
        <v>143</v>
      </c>
      <c r="J1236">
        <f t="shared" si="40"/>
        <v>1</v>
      </c>
    </row>
    <row r="1237" spans="1:10" x14ac:dyDescent="0.3">
      <c r="A1237" t="s">
        <v>257</v>
      </c>
      <c r="B1237" t="s">
        <v>286</v>
      </c>
      <c r="C1237">
        <v>92661</v>
      </c>
      <c r="D1237" s="1">
        <v>42249</v>
      </c>
      <c r="E1237" s="1">
        <v>42472</v>
      </c>
      <c r="F1237">
        <v>194476</v>
      </c>
      <c r="G1237" t="s">
        <v>10</v>
      </c>
      <c r="H1237" s="2">
        <v>42472.475821759261</v>
      </c>
      <c r="I1237">
        <f t="shared" si="41"/>
        <v>223</v>
      </c>
      <c r="J1237">
        <f t="shared" si="40"/>
        <v>2</v>
      </c>
    </row>
    <row r="1238" spans="1:10" x14ac:dyDescent="0.3">
      <c r="A1238" t="s">
        <v>257</v>
      </c>
      <c r="B1238" t="s">
        <v>286</v>
      </c>
      <c r="C1238">
        <v>92661</v>
      </c>
      <c r="D1238" s="1">
        <v>42249</v>
      </c>
      <c r="E1238" s="1">
        <v>42521</v>
      </c>
      <c r="F1238">
        <v>198820</v>
      </c>
      <c r="G1238" t="s">
        <v>10</v>
      </c>
      <c r="H1238" s="2">
        <v>42521.44431712963</v>
      </c>
      <c r="I1238">
        <f t="shared" si="41"/>
        <v>272</v>
      </c>
      <c r="J1238">
        <f t="shared" si="40"/>
        <v>3</v>
      </c>
    </row>
    <row r="1239" spans="1:10" x14ac:dyDescent="0.3">
      <c r="A1239" t="s">
        <v>257</v>
      </c>
      <c r="B1239" t="s">
        <v>286</v>
      </c>
      <c r="C1239">
        <v>92661</v>
      </c>
      <c r="D1239" s="1">
        <v>42249</v>
      </c>
      <c r="E1239" s="1">
        <v>42572</v>
      </c>
      <c r="F1239">
        <v>204411</v>
      </c>
      <c r="G1239" t="s">
        <v>10</v>
      </c>
      <c r="H1239" s="2">
        <v>42572.577037037037</v>
      </c>
      <c r="I1239">
        <f t="shared" si="41"/>
        <v>323</v>
      </c>
      <c r="J1239">
        <f t="shared" ref="J1239:J1302" si="42">IF(C1239=C1238,J1238+1,1)</f>
        <v>4</v>
      </c>
    </row>
    <row r="1240" spans="1:10" x14ac:dyDescent="0.3">
      <c r="A1240" t="s">
        <v>257</v>
      </c>
      <c r="B1240" t="s">
        <v>285</v>
      </c>
      <c r="C1240">
        <v>92662</v>
      </c>
      <c r="D1240" s="1">
        <v>42249</v>
      </c>
      <c r="E1240" s="1">
        <v>42392</v>
      </c>
      <c r="F1240">
        <v>184701</v>
      </c>
      <c r="G1240" t="s">
        <v>10</v>
      </c>
      <c r="H1240" s="2">
        <v>42392.340266203704</v>
      </c>
      <c r="I1240">
        <f t="shared" si="41"/>
        <v>143</v>
      </c>
      <c r="J1240">
        <f t="shared" si="42"/>
        <v>1</v>
      </c>
    </row>
    <row r="1241" spans="1:10" x14ac:dyDescent="0.3">
      <c r="A1241" t="s">
        <v>257</v>
      </c>
      <c r="B1241" t="s">
        <v>285</v>
      </c>
      <c r="C1241">
        <v>92662</v>
      </c>
      <c r="D1241" s="1">
        <v>42249</v>
      </c>
      <c r="E1241" s="1">
        <v>42472</v>
      </c>
      <c r="F1241">
        <v>194477</v>
      </c>
      <c r="G1241" t="s">
        <v>10</v>
      </c>
      <c r="H1241" s="2">
        <v>42472.475914351853</v>
      </c>
      <c r="I1241">
        <f t="shared" si="41"/>
        <v>223</v>
      </c>
      <c r="J1241">
        <f t="shared" si="42"/>
        <v>2</v>
      </c>
    </row>
    <row r="1242" spans="1:10" x14ac:dyDescent="0.3">
      <c r="A1242" t="s">
        <v>257</v>
      </c>
      <c r="B1242" t="s">
        <v>285</v>
      </c>
      <c r="C1242">
        <v>92662</v>
      </c>
      <c r="D1242" s="1">
        <v>42249</v>
      </c>
      <c r="E1242" s="1">
        <v>42521</v>
      </c>
      <c r="F1242">
        <v>198821</v>
      </c>
      <c r="G1242" t="s">
        <v>10</v>
      </c>
      <c r="H1242" s="2">
        <v>42521.444618055553</v>
      </c>
      <c r="I1242">
        <f t="shared" si="41"/>
        <v>272</v>
      </c>
      <c r="J1242">
        <f t="shared" si="42"/>
        <v>3</v>
      </c>
    </row>
    <row r="1243" spans="1:10" x14ac:dyDescent="0.3">
      <c r="A1243" t="s">
        <v>257</v>
      </c>
      <c r="B1243" t="s">
        <v>285</v>
      </c>
      <c r="C1243">
        <v>92662</v>
      </c>
      <c r="D1243" s="1">
        <v>42249</v>
      </c>
      <c r="E1243" s="1">
        <v>42572</v>
      </c>
      <c r="F1243">
        <v>204412</v>
      </c>
      <c r="G1243" t="s">
        <v>10</v>
      </c>
      <c r="H1243" s="2">
        <v>42572.577372685184</v>
      </c>
      <c r="I1243">
        <f t="shared" si="41"/>
        <v>323</v>
      </c>
      <c r="J1243">
        <f t="shared" si="42"/>
        <v>4</v>
      </c>
    </row>
    <row r="1244" spans="1:10" x14ac:dyDescent="0.3">
      <c r="A1244" t="s">
        <v>257</v>
      </c>
      <c r="B1244" t="s">
        <v>290</v>
      </c>
      <c r="C1244">
        <v>92663</v>
      </c>
      <c r="D1244" s="1">
        <v>42249</v>
      </c>
      <c r="E1244" s="1">
        <v>42392</v>
      </c>
      <c r="F1244">
        <v>184706</v>
      </c>
      <c r="G1244" t="s">
        <v>10</v>
      </c>
      <c r="H1244" s="2">
        <v>42392.340497685182</v>
      </c>
      <c r="I1244">
        <f t="shared" si="41"/>
        <v>143</v>
      </c>
      <c r="J1244">
        <f t="shared" si="42"/>
        <v>1</v>
      </c>
    </row>
    <row r="1245" spans="1:10" x14ac:dyDescent="0.3">
      <c r="A1245" t="s">
        <v>257</v>
      </c>
      <c r="B1245" t="s">
        <v>290</v>
      </c>
      <c r="C1245">
        <v>92663</v>
      </c>
      <c r="D1245" s="1">
        <v>42249</v>
      </c>
      <c r="E1245" s="1">
        <v>42468</v>
      </c>
      <c r="F1245">
        <v>193480</v>
      </c>
      <c r="G1245" t="s">
        <v>10</v>
      </c>
      <c r="H1245" s="2">
        <v>42468.317442129628</v>
      </c>
      <c r="I1245">
        <f t="shared" si="41"/>
        <v>219</v>
      </c>
      <c r="J1245">
        <f t="shared" si="42"/>
        <v>2</v>
      </c>
    </row>
    <row r="1246" spans="1:10" x14ac:dyDescent="0.3">
      <c r="A1246" t="s">
        <v>257</v>
      </c>
      <c r="B1246" t="s">
        <v>290</v>
      </c>
      <c r="C1246">
        <v>92663</v>
      </c>
      <c r="D1246" s="1">
        <v>42249</v>
      </c>
      <c r="E1246" s="1">
        <v>42528</v>
      </c>
      <c r="F1246">
        <v>200128</v>
      </c>
      <c r="G1246" t="s">
        <v>10</v>
      </c>
      <c r="H1246" s="2">
        <v>42528.227048611108</v>
      </c>
      <c r="I1246">
        <f t="shared" si="41"/>
        <v>279</v>
      </c>
      <c r="J1246">
        <f t="shared" si="42"/>
        <v>3</v>
      </c>
    </row>
    <row r="1247" spans="1:10" x14ac:dyDescent="0.3">
      <c r="A1247" t="s">
        <v>257</v>
      </c>
      <c r="B1247" t="s">
        <v>290</v>
      </c>
      <c r="C1247">
        <v>92663</v>
      </c>
      <c r="D1247" s="1">
        <v>42249</v>
      </c>
      <c r="E1247" s="1">
        <v>42572</v>
      </c>
      <c r="F1247">
        <v>204432</v>
      </c>
      <c r="G1247" t="s">
        <v>10</v>
      </c>
      <c r="H1247" s="2">
        <v>42572.600243055553</v>
      </c>
      <c r="I1247">
        <f t="shared" si="41"/>
        <v>323</v>
      </c>
      <c r="J1247">
        <f t="shared" si="42"/>
        <v>4</v>
      </c>
    </row>
    <row r="1248" spans="1:10" x14ac:dyDescent="0.3">
      <c r="A1248" t="s">
        <v>257</v>
      </c>
      <c r="B1248" t="s">
        <v>287</v>
      </c>
      <c r="C1248">
        <v>92664</v>
      </c>
      <c r="D1248" s="1">
        <v>42249</v>
      </c>
      <c r="E1248" s="1">
        <v>42392</v>
      </c>
      <c r="F1248">
        <v>184703</v>
      </c>
      <c r="G1248" t="s">
        <v>10</v>
      </c>
      <c r="H1248" s="2">
        <v>42392.34034722222</v>
      </c>
      <c r="I1248">
        <f t="shared" si="41"/>
        <v>143</v>
      </c>
      <c r="J1248">
        <f t="shared" si="42"/>
        <v>1</v>
      </c>
    </row>
    <row r="1249" spans="1:10" x14ac:dyDescent="0.3">
      <c r="A1249" t="s">
        <v>257</v>
      </c>
      <c r="B1249" t="s">
        <v>287</v>
      </c>
      <c r="C1249">
        <v>92664</v>
      </c>
      <c r="D1249" s="1">
        <v>42249</v>
      </c>
      <c r="E1249" s="1">
        <v>42468</v>
      </c>
      <c r="F1249">
        <v>193481</v>
      </c>
      <c r="G1249" t="s">
        <v>10</v>
      </c>
      <c r="H1249" s="2">
        <v>42468.317476851851</v>
      </c>
      <c r="I1249">
        <f t="shared" si="41"/>
        <v>219</v>
      </c>
      <c r="J1249">
        <f t="shared" si="42"/>
        <v>2</v>
      </c>
    </row>
    <row r="1250" spans="1:10" x14ac:dyDescent="0.3">
      <c r="A1250" t="s">
        <v>257</v>
      </c>
      <c r="B1250" t="s">
        <v>287</v>
      </c>
      <c r="C1250">
        <v>92664</v>
      </c>
      <c r="D1250" s="1">
        <v>42249</v>
      </c>
      <c r="E1250" s="1">
        <v>42528</v>
      </c>
      <c r="F1250">
        <v>200130</v>
      </c>
      <c r="G1250" t="s">
        <v>10</v>
      </c>
      <c r="H1250" s="2">
        <v>42528.227789351855</v>
      </c>
      <c r="I1250">
        <f t="shared" si="41"/>
        <v>279</v>
      </c>
      <c r="J1250">
        <f t="shared" si="42"/>
        <v>3</v>
      </c>
    </row>
    <row r="1251" spans="1:10" x14ac:dyDescent="0.3">
      <c r="A1251" t="s">
        <v>257</v>
      </c>
      <c r="B1251" t="s">
        <v>287</v>
      </c>
      <c r="C1251">
        <v>92664</v>
      </c>
      <c r="D1251" s="1">
        <v>42249</v>
      </c>
      <c r="E1251" s="1">
        <v>42572</v>
      </c>
      <c r="F1251">
        <v>204433</v>
      </c>
      <c r="G1251" t="s">
        <v>10</v>
      </c>
      <c r="H1251" s="2">
        <v>42572.598587962966</v>
      </c>
      <c r="I1251">
        <f t="shared" si="41"/>
        <v>323</v>
      </c>
      <c r="J1251">
        <f t="shared" si="42"/>
        <v>4</v>
      </c>
    </row>
    <row r="1252" spans="1:10" x14ac:dyDescent="0.3">
      <c r="A1252" t="s">
        <v>257</v>
      </c>
      <c r="B1252" t="s">
        <v>287</v>
      </c>
      <c r="C1252">
        <v>92664</v>
      </c>
      <c r="D1252" s="1">
        <v>42249</v>
      </c>
      <c r="E1252" s="1">
        <v>42633</v>
      </c>
      <c r="F1252">
        <v>209945</v>
      </c>
      <c r="G1252" t="s">
        <v>10</v>
      </c>
      <c r="H1252" s="2">
        <v>42633.351087962961</v>
      </c>
      <c r="I1252">
        <f t="shared" si="41"/>
        <v>384</v>
      </c>
      <c r="J1252">
        <f t="shared" si="42"/>
        <v>5</v>
      </c>
    </row>
    <row r="1253" spans="1:10" x14ac:dyDescent="0.3">
      <c r="A1253" t="s">
        <v>257</v>
      </c>
      <c r="B1253" t="s">
        <v>287</v>
      </c>
      <c r="C1253">
        <v>92664</v>
      </c>
      <c r="D1253" s="1">
        <v>42249</v>
      </c>
      <c r="E1253" s="1">
        <v>42699</v>
      </c>
      <c r="F1253">
        <v>215399</v>
      </c>
      <c r="G1253" t="s">
        <v>10</v>
      </c>
      <c r="H1253" s="2">
        <v>42699.41207175926</v>
      </c>
      <c r="I1253">
        <f t="shared" si="41"/>
        <v>450</v>
      </c>
      <c r="J1253">
        <f t="shared" si="42"/>
        <v>6</v>
      </c>
    </row>
    <row r="1254" spans="1:10" x14ac:dyDescent="0.3">
      <c r="A1254" t="s">
        <v>257</v>
      </c>
      <c r="B1254" t="s">
        <v>287</v>
      </c>
      <c r="C1254">
        <v>92664</v>
      </c>
      <c r="D1254" s="1">
        <v>42249</v>
      </c>
      <c r="E1254" s="1">
        <v>42828</v>
      </c>
      <c r="F1254">
        <v>226513</v>
      </c>
      <c r="G1254" t="s">
        <v>10</v>
      </c>
      <c r="H1254" s="2">
        <v>42828.440150462964</v>
      </c>
      <c r="I1254">
        <f t="shared" si="41"/>
        <v>579</v>
      </c>
      <c r="J1254">
        <f t="shared" si="42"/>
        <v>7</v>
      </c>
    </row>
    <row r="1255" spans="1:10" x14ac:dyDescent="0.3">
      <c r="A1255" t="s">
        <v>257</v>
      </c>
      <c r="B1255" t="s">
        <v>288</v>
      </c>
      <c r="C1255">
        <v>92665</v>
      </c>
      <c r="D1255" s="1">
        <v>42249</v>
      </c>
      <c r="E1255" s="1">
        <v>42392</v>
      </c>
      <c r="F1255">
        <v>184704</v>
      </c>
      <c r="G1255" t="s">
        <v>10</v>
      </c>
      <c r="H1255" s="2">
        <v>42392.340381944443</v>
      </c>
      <c r="I1255">
        <f t="shared" si="41"/>
        <v>143</v>
      </c>
      <c r="J1255">
        <f t="shared" si="42"/>
        <v>1</v>
      </c>
    </row>
    <row r="1256" spans="1:10" x14ac:dyDescent="0.3">
      <c r="A1256" t="s">
        <v>257</v>
      </c>
      <c r="B1256" t="s">
        <v>288</v>
      </c>
      <c r="C1256">
        <v>92665</v>
      </c>
      <c r="D1256" s="1">
        <v>42249</v>
      </c>
      <c r="E1256" s="1">
        <v>42468</v>
      </c>
      <c r="F1256">
        <v>193482</v>
      </c>
      <c r="G1256" t="s">
        <v>10</v>
      </c>
      <c r="H1256" s="2">
        <v>42468.317511574074</v>
      </c>
      <c r="I1256">
        <f t="shared" si="41"/>
        <v>219</v>
      </c>
      <c r="J1256">
        <f t="shared" si="42"/>
        <v>2</v>
      </c>
    </row>
    <row r="1257" spans="1:10" x14ac:dyDescent="0.3">
      <c r="A1257" t="s">
        <v>257</v>
      </c>
      <c r="B1257" t="s">
        <v>288</v>
      </c>
      <c r="C1257">
        <v>92665</v>
      </c>
      <c r="D1257" s="1">
        <v>42249</v>
      </c>
      <c r="E1257" s="1">
        <v>42528</v>
      </c>
      <c r="F1257">
        <v>200132</v>
      </c>
      <c r="G1257" t="s">
        <v>10</v>
      </c>
      <c r="H1257" s="2">
        <v>42528.228159722225</v>
      </c>
      <c r="I1257">
        <f t="shared" si="41"/>
        <v>279</v>
      </c>
      <c r="J1257">
        <f t="shared" si="42"/>
        <v>3</v>
      </c>
    </row>
    <row r="1258" spans="1:10" x14ac:dyDescent="0.3">
      <c r="A1258" t="s">
        <v>257</v>
      </c>
      <c r="B1258" t="s">
        <v>288</v>
      </c>
      <c r="C1258">
        <v>92665</v>
      </c>
      <c r="D1258" s="1">
        <v>42249</v>
      </c>
      <c r="E1258" s="1">
        <v>42572</v>
      </c>
      <c r="F1258">
        <v>204434</v>
      </c>
      <c r="G1258" t="s">
        <v>10</v>
      </c>
      <c r="H1258" s="2">
        <v>42572.598738425928</v>
      </c>
      <c r="I1258">
        <f t="shared" si="41"/>
        <v>323</v>
      </c>
      <c r="J1258">
        <f t="shared" si="42"/>
        <v>4</v>
      </c>
    </row>
    <row r="1259" spans="1:10" x14ac:dyDescent="0.3">
      <c r="A1259" t="s">
        <v>257</v>
      </c>
      <c r="B1259" t="s">
        <v>291</v>
      </c>
      <c r="C1259">
        <v>92666</v>
      </c>
      <c r="D1259" s="1">
        <v>42249</v>
      </c>
      <c r="E1259" s="1">
        <v>42392</v>
      </c>
      <c r="F1259">
        <v>184707</v>
      </c>
      <c r="G1259" t="s">
        <v>10</v>
      </c>
      <c r="H1259" s="2">
        <v>42392.340520833335</v>
      </c>
      <c r="I1259">
        <f t="shared" si="41"/>
        <v>143</v>
      </c>
      <c r="J1259">
        <f t="shared" si="42"/>
        <v>1</v>
      </c>
    </row>
    <row r="1260" spans="1:10" x14ac:dyDescent="0.3">
      <c r="A1260" t="s">
        <v>257</v>
      </c>
      <c r="B1260" t="s">
        <v>291</v>
      </c>
      <c r="C1260">
        <v>92666</v>
      </c>
      <c r="D1260" s="1">
        <v>42249</v>
      </c>
      <c r="E1260" s="1">
        <v>42468</v>
      </c>
      <c r="F1260">
        <v>193483</v>
      </c>
      <c r="G1260" t="s">
        <v>10</v>
      </c>
      <c r="H1260" s="2">
        <v>42468.317546296297</v>
      </c>
      <c r="I1260">
        <f t="shared" si="41"/>
        <v>219</v>
      </c>
      <c r="J1260">
        <f t="shared" si="42"/>
        <v>2</v>
      </c>
    </row>
    <row r="1261" spans="1:10" x14ac:dyDescent="0.3">
      <c r="A1261" t="s">
        <v>257</v>
      </c>
      <c r="B1261" t="s">
        <v>291</v>
      </c>
      <c r="C1261">
        <v>92666</v>
      </c>
      <c r="D1261" s="1">
        <v>42249</v>
      </c>
      <c r="E1261" s="1">
        <v>42528</v>
      </c>
      <c r="F1261">
        <v>200134</v>
      </c>
      <c r="G1261" t="s">
        <v>10</v>
      </c>
      <c r="H1261" s="2">
        <v>42528.228483796294</v>
      </c>
      <c r="I1261">
        <f t="shared" si="41"/>
        <v>279</v>
      </c>
      <c r="J1261">
        <f t="shared" si="42"/>
        <v>3</v>
      </c>
    </row>
    <row r="1262" spans="1:10" x14ac:dyDescent="0.3">
      <c r="A1262" t="s">
        <v>257</v>
      </c>
      <c r="B1262" t="s">
        <v>291</v>
      </c>
      <c r="C1262">
        <v>92666</v>
      </c>
      <c r="D1262" s="1">
        <v>42249</v>
      </c>
      <c r="E1262" s="1">
        <v>42572</v>
      </c>
      <c r="F1262">
        <v>204435</v>
      </c>
      <c r="G1262" t="s">
        <v>10</v>
      </c>
      <c r="H1262" s="2">
        <v>42572.599085648151</v>
      </c>
      <c r="I1262">
        <f t="shared" si="41"/>
        <v>323</v>
      </c>
      <c r="J1262">
        <f t="shared" si="42"/>
        <v>4</v>
      </c>
    </row>
    <row r="1263" spans="1:10" x14ac:dyDescent="0.3">
      <c r="A1263" t="s">
        <v>257</v>
      </c>
      <c r="B1263" t="s">
        <v>256</v>
      </c>
      <c r="C1263">
        <v>92667</v>
      </c>
      <c r="D1263" s="1">
        <v>42249</v>
      </c>
      <c r="E1263" s="1">
        <v>42392</v>
      </c>
      <c r="F1263">
        <v>184673</v>
      </c>
      <c r="G1263" t="s">
        <v>26</v>
      </c>
      <c r="H1263" s="2">
        <v>42392.338136574072</v>
      </c>
      <c r="I1263">
        <f t="shared" si="41"/>
        <v>143</v>
      </c>
      <c r="J1263">
        <f t="shared" si="42"/>
        <v>1</v>
      </c>
    </row>
    <row r="1264" spans="1:10" x14ac:dyDescent="0.3">
      <c r="A1264" t="s">
        <v>257</v>
      </c>
      <c r="B1264" t="s">
        <v>256</v>
      </c>
      <c r="C1264">
        <v>92667</v>
      </c>
      <c r="D1264" s="1">
        <v>42249</v>
      </c>
      <c r="E1264" s="1">
        <v>42468</v>
      </c>
      <c r="F1264">
        <v>193484</v>
      </c>
      <c r="G1264" t="s">
        <v>10</v>
      </c>
      <c r="H1264" s="2">
        <v>42468.31759259259</v>
      </c>
      <c r="I1264">
        <f t="shared" si="41"/>
        <v>219</v>
      </c>
      <c r="J1264">
        <f t="shared" si="42"/>
        <v>2</v>
      </c>
    </row>
    <row r="1265" spans="1:10" x14ac:dyDescent="0.3">
      <c r="A1265" t="s">
        <v>257</v>
      </c>
      <c r="B1265" t="s">
        <v>256</v>
      </c>
      <c r="C1265">
        <v>92667</v>
      </c>
      <c r="D1265" s="1">
        <v>42249</v>
      </c>
      <c r="E1265" s="1">
        <v>42528</v>
      </c>
      <c r="F1265">
        <v>200135</v>
      </c>
      <c r="G1265" t="s">
        <v>10</v>
      </c>
      <c r="H1265" s="2">
        <v>42528.228842592594</v>
      </c>
      <c r="I1265">
        <f t="shared" si="41"/>
        <v>279</v>
      </c>
      <c r="J1265">
        <f t="shared" si="42"/>
        <v>3</v>
      </c>
    </row>
    <row r="1266" spans="1:10" x14ac:dyDescent="0.3">
      <c r="A1266" t="s">
        <v>257</v>
      </c>
      <c r="B1266" t="s">
        <v>256</v>
      </c>
      <c r="C1266">
        <v>92667</v>
      </c>
      <c r="D1266" s="1">
        <v>42249</v>
      </c>
      <c r="E1266" s="1">
        <v>42572</v>
      </c>
      <c r="F1266">
        <v>204436</v>
      </c>
      <c r="G1266" t="s">
        <v>10</v>
      </c>
      <c r="H1266" s="2">
        <v>42572.599236111113</v>
      </c>
      <c r="I1266">
        <f t="shared" si="41"/>
        <v>323</v>
      </c>
      <c r="J1266">
        <f t="shared" si="42"/>
        <v>4</v>
      </c>
    </row>
    <row r="1267" spans="1:10" x14ac:dyDescent="0.3">
      <c r="A1267" t="s">
        <v>257</v>
      </c>
      <c r="B1267" t="s">
        <v>258</v>
      </c>
      <c r="C1267">
        <v>92668</v>
      </c>
      <c r="D1267" s="1">
        <v>42249</v>
      </c>
      <c r="E1267" s="1">
        <v>42392</v>
      </c>
      <c r="F1267">
        <v>184674</v>
      </c>
      <c r="G1267" t="s">
        <v>26</v>
      </c>
      <c r="H1267" s="2">
        <v>42392.338182870371</v>
      </c>
      <c r="I1267">
        <f t="shared" si="41"/>
        <v>143</v>
      </c>
      <c r="J1267">
        <f t="shared" si="42"/>
        <v>1</v>
      </c>
    </row>
    <row r="1268" spans="1:10" x14ac:dyDescent="0.3">
      <c r="A1268" t="s">
        <v>257</v>
      </c>
      <c r="B1268" t="s">
        <v>258</v>
      </c>
      <c r="C1268">
        <v>92668</v>
      </c>
      <c r="D1268" s="1">
        <v>42249</v>
      </c>
      <c r="E1268" s="1">
        <v>42472</v>
      </c>
      <c r="F1268">
        <v>194478</v>
      </c>
      <c r="G1268" t="s">
        <v>10</v>
      </c>
      <c r="H1268" s="2">
        <v>42472.475983796299</v>
      </c>
      <c r="I1268">
        <f t="shared" si="41"/>
        <v>223</v>
      </c>
      <c r="J1268">
        <f t="shared" si="42"/>
        <v>2</v>
      </c>
    </row>
    <row r="1269" spans="1:10" x14ac:dyDescent="0.3">
      <c r="A1269" t="s">
        <v>257</v>
      </c>
      <c r="B1269" t="s">
        <v>258</v>
      </c>
      <c r="C1269">
        <v>92668</v>
      </c>
      <c r="D1269" s="1">
        <v>42249</v>
      </c>
      <c r="E1269" s="1">
        <v>42528</v>
      </c>
      <c r="F1269">
        <v>200139</v>
      </c>
      <c r="G1269" t="s">
        <v>10</v>
      </c>
      <c r="H1269" s="2">
        <v>42528.229525462964</v>
      </c>
      <c r="I1269">
        <f t="shared" si="41"/>
        <v>279</v>
      </c>
      <c r="J1269">
        <f t="shared" si="42"/>
        <v>3</v>
      </c>
    </row>
    <row r="1270" spans="1:10" x14ac:dyDescent="0.3">
      <c r="A1270" t="s">
        <v>257</v>
      </c>
      <c r="B1270" t="s">
        <v>258</v>
      </c>
      <c r="C1270">
        <v>92668</v>
      </c>
      <c r="D1270" s="1">
        <v>42249</v>
      </c>
      <c r="E1270" s="1">
        <v>42572</v>
      </c>
      <c r="F1270">
        <v>204437</v>
      </c>
      <c r="G1270" t="s">
        <v>10</v>
      </c>
      <c r="H1270" s="2">
        <v>42572.59946759259</v>
      </c>
      <c r="I1270">
        <f t="shared" si="41"/>
        <v>323</v>
      </c>
      <c r="J1270">
        <f t="shared" si="42"/>
        <v>4</v>
      </c>
    </row>
    <row r="1271" spans="1:10" x14ac:dyDescent="0.3">
      <c r="A1271" t="s">
        <v>257</v>
      </c>
      <c r="B1271" t="s">
        <v>259</v>
      </c>
      <c r="C1271">
        <v>92669</v>
      </c>
      <c r="D1271" s="1">
        <v>42249</v>
      </c>
      <c r="E1271" s="1">
        <v>42392</v>
      </c>
      <c r="F1271">
        <v>184675</v>
      </c>
      <c r="G1271" t="s">
        <v>26</v>
      </c>
      <c r="H1271" s="2">
        <v>42392.338217592594</v>
      </c>
      <c r="I1271">
        <f t="shared" si="41"/>
        <v>143</v>
      </c>
      <c r="J1271">
        <f t="shared" si="42"/>
        <v>1</v>
      </c>
    </row>
    <row r="1272" spans="1:10" x14ac:dyDescent="0.3">
      <c r="A1272" t="s">
        <v>257</v>
      </c>
      <c r="B1272" t="s">
        <v>259</v>
      </c>
      <c r="C1272">
        <v>92669</v>
      </c>
      <c r="D1272" s="1">
        <v>42249</v>
      </c>
      <c r="E1272" s="1">
        <v>42468</v>
      </c>
      <c r="F1272">
        <v>193485</v>
      </c>
      <c r="G1272" t="s">
        <v>10</v>
      </c>
      <c r="H1272" s="2">
        <v>42468.317627314813</v>
      </c>
      <c r="I1272">
        <f t="shared" si="41"/>
        <v>219</v>
      </c>
      <c r="J1272">
        <f t="shared" si="42"/>
        <v>2</v>
      </c>
    </row>
    <row r="1273" spans="1:10" x14ac:dyDescent="0.3">
      <c r="A1273" t="s">
        <v>257</v>
      </c>
      <c r="B1273" t="s">
        <v>259</v>
      </c>
      <c r="C1273">
        <v>92669</v>
      </c>
      <c r="D1273" s="1">
        <v>42249</v>
      </c>
      <c r="E1273" s="1">
        <v>42528</v>
      </c>
      <c r="F1273">
        <v>200138</v>
      </c>
      <c r="G1273" t="s">
        <v>10</v>
      </c>
      <c r="H1273" s="2">
        <v>42528.229467592595</v>
      </c>
      <c r="I1273">
        <f t="shared" si="41"/>
        <v>279</v>
      </c>
      <c r="J1273">
        <f t="shared" si="42"/>
        <v>3</v>
      </c>
    </row>
    <row r="1274" spans="1:10" x14ac:dyDescent="0.3">
      <c r="A1274" t="s">
        <v>257</v>
      </c>
      <c r="B1274" t="s">
        <v>259</v>
      </c>
      <c r="C1274">
        <v>92669</v>
      </c>
      <c r="D1274" s="1">
        <v>42249</v>
      </c>
      <c r="E1274" s="1">
        <v>42572</v>
      </c>
      <c r="F1274">
        <v>204438</v>
      </c>
      <c r="G1274" t="s">
        <v>10</v>
      </c>
      <c r="H1274" s="2">
        <v>42572.599594907406</v>
      </c>
      <c r="I1274">
        <f t="shared" si="41"/>
        <v>323</v>
      </c>
      <c r="J1274">
        <f t="shared" si="42"/>
        <v>4</v>
      </c>
    </row>
    <row r="1275" spans="1:10" x14ac:dyDescent="0.3">
      <c r="A1275" t="s">
        <v>257</v>
      </c>
      <c r="B1275" t="s">
        <v>260</v>
      </c>
      <c r="C1275">
        <v>92670</v>
      </c>
      <c r="D1275" s="1">
        <v>42249</v>
      </c>
      <c r="E1275" s="1">
        <v>42392</v>
      </c>
      <c r="F1275">
        <v>184676</v>
      </c>
      <c r="G1275" t="s">
        <v>26</v>
      </c>
      <c r="H1275" s="2">
        <v>42392.338263888887</v>
      </c>
      <c r="I1275">
        <f t="shared" si="41"/>
        <v>143</v>
      </c>
      <c r="J1275">
        <f t="shared" si="42"/>
        <v>1</v>
      </c>
    </row>
    <row r="1276" spans="1:10" x14ac:dyDescent="0.3">
      <c r="A1276" t="s">
        <v>257</v>
      </c>
      <c r="B1276" t="s">
        <v>260</v>
      </c>
      <c r="C1276">
        <v>92670</v>
      </c>
      <c r="D1276" s="1">
        <v>42249</v>
      </c>
      <c r="E1276" s="1">
        <v>42468</v>
      </c>
      <c r="F1276">
        <v>193486</v>
      </c>
      <c r="G1276" t="s">
        <v>10</v>
      </c>
      <c r="H1276" s="2">
        <v>42468.317812499998</v>
      </c>
      <c r="I1276">
        <f t="shared" si="41"/>
        <v>219</v>
      </c>
      <c r="J1276">
        <f t="shared" si="42"/>
        <v>2</v>
      </c>
    </row>
    <row r="1277" spans="1:10" x14ac:dyDescent="0.3">
      <c r="A1277" t="s">
        <v>257</v>
      </c>
      <c r="B1277" t="s">
        <v>260</v>
      </c>
      <c r="C1277">
        <v>92670</v>
      </c>
      <c r="D1277" s="1">
        <v>42249</v>
      </c>
      <c r="E1277" s="1">
        <v>42528</v>
      </c>
      <c r="F1277">
        <v>200141</v>
      </c>
      <c r="G1277" t="s">
        <v>10</v>
      </c>
      <c r="H1277" s="2">
        <v>42528.230324074073</v>
      </c>
      <c r="I1277">
        <f t="shared" si="41"/>
        <v>279</v>
      </c>
      <c r="J1277">
        <f t="shared" si="42"/>
        <v>3</v>
      </c>
    </row>
    <row r="1278" spans="1:10" x14ac:dyDescent="0.3">
      <c r="A1278" t="s">
        <v>257</v>
      </c>
      <c r="B1278" t="s">
        <v>260</v>
      </c>
      <c r="C1278">
        <v>92670</v>
      </c>
      <c r="D1278" s="1">
        <v>42249</v>
      </c>
      <c r="E1278" s="1">
        <v>42572</v>
      </c>
      <c r="F1278">
        <v>204439</v>
      </c>
      <c r="G1278" t="s">
        <v>10</v>
      </c>
      <c r="H1278" s="2">
        <v>42572.599652777775</v>
      </c>
      <c r="I1278">
        <f t="shared" si="41"/>
        <v>323</v>
      </c>
      <c r="J1278">
        <f t="shared" si="42"/>
        <v>4</v>
      </c>
    </row>
    <row r="1279" spans="1:10" x14ac:dyDescent="0.3">
      <c r="A1279" t="s">
        <v>257</v>
      </c>
      <c r="B1279" t="s">
        <v>260</v>
      </c>
      <c r="C1279">
        <v>92670</v>
      </c>
      <c r="D1279" s="1">
        <v>42249</v>
      </c>
      <c r="E1279" s="1">
        <v>42633</v>
      </c>
      <c r="F1279">
        <v>209946</v>
      </c>
      <c r="G1279" t="s">
        <v>10</v>
      </c>
      <c r="H1279" s="2">
        <v>42633.351145833331</v>
      </c>
      <c r="I1279">
        <f t="shared" si="41"/>
        <v>384</v>
      </c>
      <c r="J1279">
        <f t="shared" si="42"/>
        <v>5</v>
      </c>
    </row>
    <row r="1280" spans="1:10" x14ac:dyDescent="0.3">
      <c r="A1280" t="s">
        <v>257</v>
      </c>
      <c r="B1280" t="s">
        <v>260</v>
      </c>
      <c r="C1280">
        <v>92670</v>
      </c>
      <c r="D1280" s="1">
        <v>42249</v>
      </c>
      <c r="E1280" s="1">
        <v>42699</v>
      </c>
      <c r="F1280">
        <v>215398</v>
      </c>
      <c r="G1280" t="s">
        <v>10</v>
      </c>
      <c r="H1280" s="2">
        <v>42699.412002314813</v>
      </c>
      <c r="I1280">
        <f t="shared" si="41"/>
        <v>450</v>
      </c>
      <c r="J1280">
        <f t="shared" si="42"/>
        <v>6</v>
      </c>
    </row>
    <row r="1281" spans="1:10" x14ac:dyDescent="0.3">
      <c r="A1281" t="s">
        <v>257</v>
      </c>
      <c r="B1281" t="s">
        <v>260</v>
      </c>
      <c r="C1281">
        <v>92670</v>
      </c>
      <c r="D1281" s="1">
        <v>42249</v>
      </c>
      <c r="E1281" s="1">
        <v>42828</v>
      </c>
      <c r="F1281">
        <v>226514</v>
      </c>
      <c r="G1281" t="s">
        <v>10</v>
      </c>
      <c r="H1281" s="2">
        <v>42828.440266203703</v>
      </c>
      <c r="I1281">
        <f t="shared" si="41"/>
        <v>579</v>
      </c>
      <c r="J1281">
        <f t="shared" si="42"/>
        <v>7</v>
      </c>
    </row>
    <row r="1282" spans="1:10" x14ac:dyDescent="0.3">
      <c r="A1282" t="s">
        <v>257</v>
      </c>
      <c r="B1282" t="s">
        <v>289</v>
      </c>
      <c r="C1282">
        <v>92671</v>
      </c>
      <c r="D1282" s="1">
        <v>42249</v>
      </c>
      <c r="E1282" s="1">
        <v>42392</v>
      </c>
      <c r="F1282">
        <v>184705</v>
      </c>
      <c r="G1282" t="s">
        <v>10</v>
      </c>
      <c r="H1282" s="2">
        <v>42392.340439814812</v>
      </c>
      <c r="I1282">
        <f t="shared" ref="I1282:I1345" si="43">DATEDIF(D1282,E1282,"D")</f>
        <v>143</v>
      </c>
      <c r="J1282">
        <f t="shared" si="42"/>
        <v>1</v>
      </c>
    </row>
    <row r="1283" spans="1:10" x14ac:dyDescent="0.3">
      <c r="A1283" t="s">
        <v>257</v>
      </c>
      <c r="B1283" t="s">
        <v>289</v>
      </c>
      <c r="C1283">
        <v>92671</v>
      </c>
      <c r="D1283" s="1">
        <v>42249</v>
      </c>
      <c r="E1283" s="1">
        <v>42454</v>
      </c>
      <c r="F1283">
        <v>190246</v>
      </c>
      <c r="G1283" t="s">
        <v>10</v>
      </c>
      <c r="H1283" s="2">
        <v>42454.328703703701</v>
      </c>
      <c r="I1283">
        <f t="shared" si="43"/>
        <v>205</v>
      </c>
      <c r="J1283">
        <f t="shared" si="42"/>
        <v>2</v>
      </c>
    </row>
    <row r="1284" spans="1:10" x14ac:dyDescent="0.3">
      <c r="A1284" t="s">
        <v>257</v>
      </c>
      <c r="B1284" t="s">
        <v>289</v>
      </c>
      <c r="C1284">
        <v>92671</v>
      </c>
      <c r="D1284" s="1">
        <v>42249</v>
      </c>
      <c r="E1284" s="1">
        <v>42521</v>
      </c>
      <c r="F1284">
        <v>198822</v>
      </c>
      <c r="G1284" t="s">
        <v>10</v>
      </c>
      <c r="H1284" s="2">
        <v>42521.444699074076</v>
      </c>
      <c r="I1284">
        <f t="shared" si="43"/>
        <v>272</v>
      </c>
      <c r="J1284">
        <f t="shared" si="42"/>
        <v>3</v>
      </c>
    </row>
    <row r="1285" spans="1:10" x14ac:dyDescent="0.3">
      <c r="A1285" t="s">
        <v>257</v>
      </c>
      <c r="B1285" t="s">
        <v>289</v>
      </c>
      <c r="C1285">
        <v>92671</v>
      </c>
      <c r="D1285" s="1">
        <v>42249</v>
      </c>
      <c r="E1285" s="1">
        <v>42571</v>
      </c>
      <c r="F1285">
        <v>204053</v>
      </c>
      <c r="G1285" t="s">
        <v>10</v>
      </c>
      <c r="H1285" s="2">
        <v>42571.49459490741</v>
      </c>
      <c r="I1285">
        <f t="shared" si="43"/>
        <v>322</v>
      </c>
      <c r="J1285">
        <f t="shared" si="42"/>
        <v>4</v>
      </c>
    </row>
    <row r="1286" spans="1:10" x14ac:dyDescent="0.3">
      <c r="A1286" t="s">
        <v>257</v>
      </c>
      <c r="B1286" t="s">
        <v>289</v>
      </c>
      <c r="C1286">
        <v>92671</v>
      </c>
      <c r="D1286" s="1">
        <v>42249</v>
      </c>
      <c r="E1286" s="1">
        <v>42633</v>
      </c>
      <c r="F1286">
        <v>209947</v>
      </c>
      <c r="G1286" t="s">
        <v>10</v>
      </c>
      <c r="H1286" s="2">
        <v>42633.351203703707</v>
      </c>
      <c r="I1286">
        <f t="shared" si="43"/>
        <v>384</v>
      </c>
      <c r="J1286">
        <f t="shared" si="42"/>
        <v>5</v>
      </c>
    </row>
    <row r="1287" spans="1:10" x14ac:dyDescent="0.3">
      <c r="A1287" t="s">
        <v>257</v>
      </c>
      <c r="B1287" t="s">
        <v>289</v>
      </c>
      <c r="C1287">
        <v>92671</v>
      </c>
      <c r="D1287" s="1">
        <v>42249</v>
      </c>
      <c r="E1287" s="1">
        <v>42699</v>
      </c>
      <c r="F1287">
        <v>215397</v>
      </c>
      <c r="G1287" t="s">
        <v>10</v>
      </c>
      <c r="H1287" s="2">
        <v>42699.411886574075</v>
      </c>
      <c r="I1287">
        <f t="shared" si="43"/>
        <v>450</v>
      </c>
      <c r="J1287">
        <f t="shared" si="42"/>
        <v>6</v>
      </c>
    </row>
    <row r="1288" spans="1:10" x14ac:dyDescent="0.3">
      <c r="A1288" t="s">
        <v>257</v>
      </c>
      <c r="B1288" t="s">
        <v>289</v>
      </c>
      <c r="C1288">
        <v>92671</v>
      </c>
      <c r="D1288" s="1">
        <v>42249</v>
      </c>
      <c r="E1288" s="1">
        <v>42828</v>
      </c>
      <c r="F1288">
        <v>226515</v>
      </c>
      <c r="G1288" t="s">
        <v>10</v>
      </c>
      <c r="H1288" s="2">
        <v>42828.440439814818</v>
      </c>
      <c r="I1288">
        <f t="shared" si="43"/>
        <v>579</v>
      </c>
      <c r="J1288">
        <f t="shared" si="42"/>
        <v>7</v>
      </c>
    </row>
    <row r="1289" spans="1:10" x14ac:dyDescent="0.3">
      <c r="A1289" t="s">
        <v>257</v>
      </c>
      <c r="B1289" t="s">
        <v>292</v>
      </c>
      <c r="C1289">
        <v>92672</v>
      </c>
      <c r="D1289" s="1">
        <v>42249</v>
      </c>
      <c r="E1289" s="1">
        <v>42392</v>
      </c>
      <c r="F1289">
        <v>184708</v>
      </c>
      <c r="G1289" t="s">
        <v>10</v>
      </c>
      <c r="H1289" s="2">
        <v>42392.340624999997</v>
      </c>
      <c r="I1289">
        <f t="shared" si="43"/>
        <v>143</v>
      </c>
      <c r="J1289">
        <f t="shared" si="42"/>
        <v>1</v>
      </c>
    </row>
    <row r="1290" spans="1:10" x14ac:dyDescent="0.3">
      <c r="A1290" t="s">
        <v>257</v>
      </c>
      <c r="B1290" t="s">
        <v>292</v>
      </c>
      <c r="C1290">
        <v>92672</v>
      </c>
      <c r="D1290" s="1">
        <v>42249</v>
      </c>
      <c r="E1290" s="1">
        <v>42454</v>
      </c>
      <c r="F1290">
        <v>190247</v>
      </c>
      <c r="G1290" t="s">
        <v>10</v>
      </c>
      <c r="H1290" s="2">
        <v>42454.328981481478</v>
      </c>
      <c r="I1290">
        <f t="shared" si="43"/>
        <v>205</v>
      </c>
      <c r="J1290">
        <f t="shared" si="42"/>
        <v>2</v>
      </c>
    </row>
    <row r="1291" spans="1:10" x14ac:dyDescent="0.3">
      <c r="A1291" t="s">
        <v>257</v>
      </c>
      <c r="B1291" t="s">
        <v>292</v>
      </c>
      <c r="C1291">
        <v>92672</v>
      </c>
      <c r="D1291" s="1">
        <v>42249</v>
      </c>
      <c r="E1291" s="1">
        <v>42521</v>
      </c>
      <c r="F1291">
        <v>198823</v>
      </c>
      <c r="G1291" t="s">
        <v>10</v>
      </c>
      <c r="H1291" s="2">
        <v>42521.444814814815</v>
      </c>
      <c r="I1291">
        <f t="shared" si="43"/>
        <v>272</v>
      </c>
      <c r="J1291">
        <f t="shared" si="42"/>
        <v>3</v>
      </c>
    </row>
    <row r="1292" spans="1:10" x14ac:dyDescent="0.3">
      <c r="A1292" t="s">
        <v>257</v>
      </c>
      <c r="B1292" t="s">
        <v>292</v>
      </c>
      <c r="C1292">
        <v>92672</v>
      </c>
      <c r="D1292" s="1">
        <v>42249</v>
      </c>
      <c r="E1292" s="1">
        <v>42571</v>
      </c>
      <c r="F1292">
        <v>204054</v>
      </c>
      <c r="G1292" t="s">
        <v>10</v>
      </c>
      <c r="H1292" s="2">
        <v>42571.494826388887</v>
      </c>
      <c r="I1292">
        <f t="shared" si="43"/>
        <v>322</v>
      </c>
      <c r="J1292">
        <f t="shared" si="42"/>
        <v>4</v>
      </c>
    </row>
    <row r="1293" spans="1:10" x14ac:dyDescent="0.3">
      <c r="A1293" t="s">
        <v>257</v>
      </c>
      <c r="B1293" t="s">
        <v>300</v>
      </c>
      <c r="C1293">
        <v>92673</v>
      </c>
      <c r="D1293" s="1">
        <v>42249</v>
      </c>
      <c r="E1293" s="1">
        <v>42392</v>
      </c>
      <c r="F1293">
        <v>184806</v>
      </c>
      <c r="G1293" t="s">
        <v>10</v>
      </c>
      <c r="H1293" s="2">
        <v>42392.380474537036</v>
      </c>
      <c r="I1293">
        <f t="shared" si="43"/>
        <v>143</v>
      </c>
      <c r="J1293">
        <f t="shared" si="42"/>
        <v>1</v>
      </c>
    </row>
    <row r="1294" spans="1:10" x14ac:dyDescent="0.3">
      <c r="A1294" t="s">
        <v>257</v>
      </c>
      <c r="B1294" t="s">
        <v>300</v>
      </c>
      <c r="C1294">
        <v>92673</v>
      </c>
      <c r="D1294" s="1">
        <v>42249</v>
      </c>
      <c r="E1294" s="1">
        <v>42468</v>
      </c>
      <c r="F1294">
        <v>193520</v>
      </c>
      <c r="G1294" t="s">
        <v>10</v>
      </c>
      <c r="H1294" s="2">
        <v>42468.347534722219</v>
      </c>
      <c r="I1294">
        <f t="shared" si="43"/>
        <v>219</v>
      </c>
      <c r="J1294">
        <f t="shared" si="42"/>
        <v>2</v>
      </c>
    </row>
    <row r="1295" spans="1:10" x14ac:dyDescent="0.3">
      <c r="A1295" t="s">
        <v>257</v>
      </c>
      <c r="B1295" t="s">
        <v>300</v>
      </c>
      <c r="C1295">
        <v>92673</v>
      </c>
      <c r="D1295" s="1">
        <v>42249</v>
      </c>
      <c r="E1295" s="1">
        <v>42521</v>
      </c>
      <c r="F1295">
        <v>198825</v>
      </c>
      <c r="G1295" t="s">
        <v>10</v>
      </c>
      <c r="H1295" s="2">
        <v>42521.46371527778</v>
      </c>
      <c r="I1295">
        <f t="shared" si="43"/>
        <v>272</v>
      </c>
      <c r="J1295">
        <f t="shared" si="42"/>
        <v>3</v>
      </c>
    </row>
    <row r="1296" spans="1:10" x14ac:dyDescent="0.3">
      <c r="A1296" t="s">
        <v>257</v>
      </c>
      <c r="B1296" t="s">
        <v>300</v>
      </c>
      <c r="C1296">
        <v>92673</v>
      </c>
      <c r="D1296" s="1">
        <v>42249</v>
      </c>
      <c r="E1296" s="1">
        <v>42571</v>
      </c>
      <c r="F1296">
        <v>204070</v>
      </c>
      <c r="G1296" t="s">
        <v>10</v>
      </c>
      <c r="H1296" s="2">
        <v>42571.499282407407</v>
      </c>
      <c r="I1296">
        <f t="shared" si="43"/>
        <v>322</v>
      </c>
      <c r="J1296">
        <f t="shared" si="42"/>
        <v>4</v>
      </c>
    </row>
    <row r="1297" spans="1:10" x14ac:dyDescent="0.3">
      <c r="A1297" t="s">
        <v>257</v>
      </c>
      <c r="B1297" t="s">
        <v>301</v>
      </c>
      <c r="C1297">
        <v>92675</v>
      </c>
      <c r="D1297" s="1">
        <v>42249</v>
      </c>
      <c r="E1297" s="1">
        <v>42392</v>
      </c>
      <c r="F1297">
        <v>184807</v>
      </c>
      <c r="G1297" t="s">
        <v>10</v>
      </c>
      <c r="H1297" s="2">
        <v>42392.380555555559</v>
      </c>
      <c r="I1297">
        <f t="shared" si="43"/>
        <v>143</v>
      </c>
      <c r="J1297">
        <f t="shared" si="42"/>
        <v>1</v>
      </c>
    </row>
    <row r="1298" spans="1:10" x14ac:dyDescent="0.3">
      <c r="A1298" t="s">
        <v>257</v>
      </c>
      <c r="B1298" t="s">
        <v>301</v>
      </c>
      <c r="C1298">
        <v>92675</v>
      </c>
      <c r="D1298" s="1">
        <v>42249</v>
      </c>
      <c r="E1298" s="1">
        <v>42468</v>
      </c>
      <c r="F1298">
        <v>193521</v>
      </c>
      <c r="G1298" t="s">
        <v>10</v>
      </c>
      <c r="H1298" s="2">
        <v>42468.347731481481</v>
      </c>
      <c r="I1298">
        <f t="shared" si="43"/>
        <v>219</v>
      </c>
      <c r="J1298">
        <f t="shared" si="42"/>
        <v>2</v>
      </c>
    </row>
    <row r="1299" spans="1:10" x14ac:dyDescent="0.3">
      <c r="A1299" t="s">
        <v>257</v>
      </c>
      <c r="B1299" t="s">
        <v>301</v>
      </c>
      <c r="C1299">
        <v>92675</v>
      </c>
      <c r="D1299" s="1">
        <v>42249</v>
      </c>
      <c r="E1299" s="1">
        <v>42521</v>
      </c>
      <c r="F1299">
        <v>198826</v>
      </c>
      <c r="G1299" t="s">
        <v>10</v>
      </c>
      <c r="H1299" s="2">
        <v>42521.463784722226</v>
      </c>
      <c r="I1299">
        <f t="shared" si="43"/>
        <v>272</v>
      </c>
      <c r="J1299">
        <f t="shared" si="42"/>
        <v>3</v>
      </c>
    </row>
    <row r="1300" spans="1:10" x14ac:dyDescent="0.3">
      <c r="A1300" t="s">
        <v>257</v>
      </c>
      <c r="B1300" t="s">
        <v>301</v>
      </c>
      <c r="C1300">
        <v>92675</v>
      </c>
      <c r="D1300" s="1">
        <v>42249</v>
      </c>
      <c r="E1300" s="1">
        <v>42571</v>
      </c>
      <c r="F1300">
        <v>204071</v>
      </c>
      <c r="G1300" t="s">
        <v>10</v>
      </c>
      <c r="H1300" s="2">
        <v>42571.499363425923</v>
      </c>
      <c r="I1300">
        <f t="shared" si="43"/>
        <v>322</v>
      </c>
      <c r="J1300">
        <f t="shared" si="42"/>
        <v>4</v>
      </c>
    </row>
    <row r="1301" spans="1:10" x14ac:dyDescent="0.3">
      <c r="A1301" t="s">
        <v>257</v>
      </c>
      <c r="B1301" t="s">
        <v>301</v>
      </c>
      <c r="C1301">
        <v>92675</v>
      </c>
      <c r="D1301" s="1">
        <v>42249</v>
      </c>
      <c r="E1301" s="1">
        <v>42643</v>
      </c>
      <c r="F1301">
        <v>211876</v>
      </c>
      <c r="G1301" t="s">
        <v>10</v>
      </c>
      <c r="H1301" s="2">
        <v>42643.341203703705</v>
      </c>
      <c r="I1301">
        <f t="shared" si="43"/>
        <v>394</v>
      </c>
      <c r="J1301">
        <f t="shared" si="42"/>
        <v>5</v>
      </c>
    </row>
    <row r="1302" spans="1:10" x14ac:dyDescent="0.3">
      <c r="A1302" t="s">
        <v>257</v>
      </c>
      <c r="B1302" t="s">
        <v>301</v>
      </c>
      <c r="C1302">
        <v>92675</v>
      </c>
      <c r="D1302" s="1">
        <v>42249</v>
      </c>
      <c r="E1302" s="1">
        <v>42699</v>
      </c>
      <c r="F1302">
        <v>215337</v>
      </c>
      <c r="G1302" t="s">
        <v>10</v>
      </c>
      <c r="H1302" s="2">
        <v>42699.358148148145</v>
      </c>
      <c r="I1302">
        <f t="shared" si="43"/>
        <v>450</v>
      </c>
      <c r="J1302">
        <f t="shared" si="42"/>
        <v>6</v>
      </c>
    </row>
    <row r="1303" spans="1:10" x14ac:dyDescent="0.3">
      <c r="A1303" t="s">
        <v>257</v>
      </c>
      <c r="B1303" t="s">
        <v>301</v>
      </c>
      <c r="C1303">
        <v>92675</v>
      </c>
      <c r="D1303" s="1">
        <v>42249</v>
      </c>
      <c r="E1303" s="1">
        <v>42828</v>
      </c>
      <c r="F1303">
        <v>226481</v>
      </c>
      <c r="G1303" t="s">
        <v>10</v>
      </c>
      <c r="H1303" s="2">
        <v>42828.432951388888</v>
      </c>
      <c r="I1303">
        <f t="shared" si="43"/>
        <v>579</v>
      </c>
      <c r="J1303">
        <f t="shared" ref="J1303:J1366" si="44">IF(C1303=C1302,J1302+1,1)</f>
        <v>7</v>
      </c>
    </row>
    <row r="1304" spans="1:10" x14ac:dyDescent="0.3">
      <c r="A1304" t="s">
        <v>257</v>
      </c>
      <c r="B1304" t="s">
        <v>302</v>
      </c>
      <c r="C1304">
        <v>92676</v>
      </c>
      <c r="D1304" s="1">
        <v>42249</v>
      </c>
      <c r="E1304" s="1">
        <v>42392</v>
      </c>
      <c r="F1304">
        <v>184808</v>
      </c>
      <c r="G1304" t="s">
        <v>10</v>
      </c>
      <c r="H1304" s="2">
        <v>42392.380601851852</v>
      </c>
      <c r="I1304">
        <f t="shared" si="43"/>
        <v>143</v>
      </c>
      <c r="J1304">
        <f t="shared" si="44"/>
        <v>1</v>
      </c>
    </row>
    <row r="1305" spans="1:10" x14ac:dyDescent="0.3">
      <c r="A1305" t="s">
        <v>257</v>
      </c>
      <c r="B1305" t="s">
        <v>302</v>
      </c>
      <c r="C1305">
        <v>92676</v>
      </c>
      <c r="D1305" s="1">
        <v>42249</v>
      </c>
      <c r="E1305" s="1">
        <v>42468</v>
      </c>
      <c r="F1305">
        <v>193522</v>
      </c>
      <c r="G1305" t="s">
        <v>10</v>
      </c>
      <c r="H1305" s="2">
        <v>42468.347777777781</v>
      </c>
      <c r="I1305">
        <f t="shared" si="43"/>
        <v>219</v>
      </c>
      <c r="J1305">
        <f t="shared" si="44"/>
        <v>2</v>
      </c>
    </row>
    <row r="1306" spans="1:10" x14ac:dyDescent="0.3">
      <c r="A1306" t="s">
        <v>257</v>
      </c>
      <c r="B1306" t="s">
        <v>302</v>
      </c>
      <c r="C1306">
        <v>92676</v>
      </c>
      <c r="D1306" s="1">
        <v>42249</v>
      </c>
      <c r="E1306" s="1">
        <v>42521</v>
      </c>
      <c r="F1306">
        <v>198827</v>
      </c>
      <c r="G1306" t="s">
        <v>10</v>
      </c>
      <c r="H1306" s="2">
        <v>42521.464039351849</v>
      </c>
      <c r="I1306">
        <f t="shared" si="43"/>
        <v>272</v>
      </c>
      <c r="J1306">
        <f t="shared" si="44"/>
        <v>3</v>
      </c>
    </row>
    <row r="1307" spans="1:10" x14ac:dyDescent="0.3">
      <c r="A1307" t="s">
        <v>257</v>
      </c>
      <c r="B1307" t="s">
        <v>302</v>
      </c>
      <c r="C1307">
        <v>92676</v>
      </c>
      <c r="D1307" s="1">
        <v>42249</v>
      </c>
      <c r="E1307" s="1">
        <v>42571</v>
      </c>
      <c r="F1307">
        <v>204072</v>
      </c>
      <c r="G1307" t="s">
        <v>10</v>
      </c>
      <c r="H1307" s="2">
        <v>42571.499421296299</v>
      </c>
      <c r="I1307">
        <f t="shared" si="43"/>
        <v>322</v>
      </c>
      <c r="J1307">
        <f t="shared" si="44"/>
        <v>4</v>
      </c>
    </row>
    <row r="1308" spans="1:10" x14ac:dyDescent="0.3">
      <c r="A1308" t="s">
        <v>257</v>
      </c>
      <c r="B1308" t="s">
        <v>302</v>
      </c>
      <c r="C1308">
        <v>92676</v>
      </c>
      <c r="D1308" s="1">
        <v>42249</v>
      </c>
      <c r="E1308" s="1">
        <v>42633</v>
      </c>
      <c r="F1308">
        <v>209925</v>
      </c>
      <c r="G1308" t="s">
        <v>10</v>
      </c>
      <c r="H1308" s="2">
        <v>42633.343726851854</v>
      </c>
      <c r="I1308">
        <f t="shared" si="43"/>
        <v>384</v>
      </c>
      <c r="J1308">
        <f t="shared" si="44"/>
        <v>5</v>
      </c>
    </row>
    <row r="1309" spans="1:10" x14ac:dyDescent="0.3">
      <c r="A1309" t="s">
        <v>257</v>
      </c>
      <c r="B1309" t="s">
        <v>302</v>
      </c>
      <c r="C1309">
        <v>92676</v>
      </c>
      <c r="D1309" s="1">
        <v>42249</v>
      </c>
      <c r="E1309" s="1">
        <v>42699</v>
      </c>
      <c r="F1309">
        <v>215338</v>
      </c>
      <c r="G1309" t="s">
        <v>10</v>
      </c>
      <c r="H1309" s="2">
        <v>42699.358229166668</v>
      </c>
      <c r="I1309">
        <f t="shared" si="43"/>
        <v>450</v>
      </c>
      <c r="J1309">
        <f t="shared" si="44"/>
        <v>6</v>
      </c>
    </row>
    <row r="1310" spans="1:10" x14ac:dyDescent="0.3">
      <c r="A1310" t="s">
        <v>257</v>
      </c>
      <c r="B1310" t="s">
        <v>302</v>
      </c>
      <c r="C1310">
        <v>92676</v>
      </c>
      <c r="D1310" s="1">
        <v>42249</v>
      </c>
      <c r="E1310" s="1">
        <v>42828</v>
      </c>
      <c r="F1310">
        <v>226482</v>
      </c>
      <c r="G1310" t="s">
        <v>10</v>
      </c>
      <c r="H1310" s="2">
        <v>42828.43304398148</v>
      </c>
      <c r="I1310">
        <f t="shared" si="43"/>
        <v>579</v>
      </c>
      <c r="J1310">
        <f t="shared" si="44"/>
        <v>7</v>
      </c>
    </row>
    <row r="1311" spans="1:10" x14ac:dyDescent="0.3">
      <c r="A1311" t="s">
        <v>257</v>
      </c>
      <c r="B1311" t="s">
        <v>318</v>
      </c>
      <c r="C1311">
        <v>92677</v>
      </c>
      <c r="D1311" s="1">
        <v>42249</v>
      </c>
      <c r="E1311" s="1">
        <v>42401</v>
      </c>
      <c r="F1311">
        <v>185928</v>
      </c>
      <c r="G1311" t="s">
        <v>10</v>
      </c>
      <c r="H1311" s="2">
        <v>42401.521909722222</v>
      </c>
      <c r="I1311">
        <f t="shared" si="43"/>
        <v>152</v>
      </c>
      <c r="J1311">
        <f t="shared" si="44"/>
        <v>1</v>
      </c>
    </row>
    <row r="1312" spans="1:10" x14ac:dyDescent="0.3">
      <c r="A1312" t="s">
        <v>257</v>
      </c>
      <c r="B1312" t="s">
        <v>318</v>
      </c>
      <c r="C1312">
        <v>92677</v>
      </c>
      <c r="D1312" s="1">
        <v>42249</v>
      </c>
      <c r="E1312" s="1">
        <v>42468</v>
      </c>
      <c r="F1312">
        <v>193523</v>
      </c>
      <c r="G1312" t="s">
        <v>10</v>
      </c>
      <c r="H1312" s="2">
        <v>42468.348043981481</v>
      </c>
      <c r="I1312">
        <f t="shared" si="43"/>
        <v>219</v>
      </c>
      <c r="J1312">
        <f t="shared" si="44"/>
        <v>2</v>
      </c>
    </row>
    <row r="1313" spans="1:10" x14ac:dyDescent="0.3">
      <c r="A1313" t="s">
        <v>257</v>
      </c>
      <c r="B1313" t="s">
        <v>318</v>
      </c>
      <c r="C1313">
        <v>92677</v>
      </c>
      <c r="D1313" s="1">
        <v>42249</v>
      </c>
      <c r="E1313" s="1">
        <v>42521</v>
      </c>
      <c r="F1313">
        <v>198828</v>
      </c>
      <c r="G1313" t="s">
        <v>10</v>
      </c>
      <c r="H1313" s="2">
        <v>42521.464120370372</v>
      </c>
      <c r="I1313">
        <f t="shared" si="43"/>
        <v>272</v>
      </c>
      <c r="J1313">
        <f t="shared" si="44"/>
        <v>3</v>
      </c>
    </row>
    <row r="1314" spans="1:10" x14ac:dyDescent="0.3">
      <c r="A1314" t="s">
        <v>257</v>
      </c>
      <c r="B1314" t="s">
        <v>318</v>
      </c>
      <c r="C1314">
        <v>92677</v>
      </c>
      <c r="D1314" s="1">
        <v>42249</v>
      </c>
      <c r="E1314" s="1">
        <v>42571</v>
      </c>
      <c r="F1314">
        <v>204073</v>
      </c>
      <c r="G1314" t="s">
        <v>10</v>
      </c>
      <c r="H1314" s="2">
        <v>42571.499490740738</v>
      </c>
      <c r="I1314">
        <f t="shared" si="43"/>
        <v>322</v>
      </c>
      <c r="J1314">
        <f t="shared" si="44"/>
        <v>4</v>
      </c>
    </row>
    <row r="1315" spans="1:10" x14ac:dyDescent="0.3">
      <c r="A1315" t="s">
        <v>257</v>
      </c>
      <c r="B1315" t="s">
        <v>318</v>
      </c>
      <c r="C1315">
        <v>92677</v>
      </c>
      <c r="D1315" s="1">
        <v>42249</v>
      </c>
      <c r="E1315" s="1">
        <v>42633</v>
      </c>
      <c r="F1315">
        <v>209926</v>
      </c>
      <c r="G1315" t="s">
        <v>10</v>
      </c>
      <c r="H1315" s="2">
        <v>42633.34447916667</v>
      </c>
      <c r="I1315">
        <f t="shared" si="43"/>
        <v>384</v>
      </c>
      <c r="J1315">
        <f t="shared" si="44"/>
        <v>5</v>
      </c>
    </row>
    <row r="1316" spans="1:10" x14ac:dyDescent="0.3">
      <c r="A1316" t="s">
        <v>257</v>
      </c>
      <c r="B1316" t="s">
        <v>318</v>
      </c>
      <c r="C1316">
        <v>92677</v>
      </c>
      <c r="D1316" s="1">
        <v>42249</v>
      </c>
      <c r="E1316" s="1">
        <v>42699</v>
      </c>
      <c r="F1316">
        <v>215339</v>
      </c>
      <c r="G1316" t="s">
        <v>10</v>
      </c>
      <c r="H1316" s="2">
        <v>42699.358425925922</v>
      </c>
      <c r="I1316">
        <f t="shared" si="43"/>
        <v>450</v>
      </c>
      <c r="J1316">
        <f t="shared" si="44"/>
        <v>6</v>
      </c>
    </row>
    <row r="1317" spans="1:10" x14ac:dyDescent="0.3">
      <c r="A1317" t="s">
        <v>257</v>
      </c>
      <c r="B1317" t="s">
        <v>318</v>
      </c>
      <c r="C1317">
        <v>92677</v>
      </c>
      <c r="D1317" s="1">
        <v>42249</v>
      </c>
      <c r="E1317" s="1">
        <v>42828</v>
      </c>
      <c r="F1317">
        <v>226483</v>
      </c>
      <c r="G1317" t="s">
        <v>10</v>
      </c>
      <c r="H1317" s="2">
        <v>42828.433136574073</v>
      </c>
      <c r="I1317">
        <f t="shared" si="43"/>
        <v>579</v>
      </c>
      <c r="J1317">
        <f t="shared" si="44"/>
        <v>7</v>
      </c>
    </row>
    <row r="1318" spans="1:10" x14ac:dyDescent="0.3">
      <c r="A1318" t="s">
        <v>257</v>
      </c>
      <c r="B1318" t="s">
        <v>304</v>
      </c>
      <c r="C1318">
        <v>92678</v>
      </c>
      <c r="D1318" s="1">
        <v>42249</v>
      </c>
      <c r="E1318" s="1">
        <v>42392</v>
      </c>
      <c r="F1318">
        <v>184810</v>
      </c>
      <c r="G1318" t="s">
        <v>10</v>
      </c>
      <c r="H1318" s="2">
        <v>42392.380740740744</v>
      </c>
      <c r="I1318">
        <f t="shared" si="43"/>
        <v>143</v>
      </c>
      <c r="J1318">
        <f t="shared" si="44"/>
        <v>1</v>
      </c>
    </row>
    <row r="1319" spans="1:10" x14ac:dyDescent="0.3">
      <c r="A1319" t="s">
        <v>257</v>
      </c>
      <c r="B1319" t="s">
        <v>304</v>
      </c>
      <c r="C1319">
        <v>92678</v>
      </c>
      <c r="D1319" s="1">
        <v>42249</v>
      </c>
      <c r="E1319" s="1">
        <v>42472</v>
      </c>
      <c r="F1319">
        <v>194452</v>
      </c>
      <c r="G1319" t="s">
        <v>10</v>
      </c>
      <c r="H1319" s="2">
        <v>42472.46974537037</v>
      </c>
      <c r="I1319">
        <f t="shared" si="43"/>
        <v>223</v>
      </c>
      <c r="J1319">
        <f t="shared" si="44"/>
        <v>2</v>
      </c>
    </row>
    <row r="1320" spans="1:10" x14ac:dyDescent="0.3">
      <c r="A1320" t="s">
        <v>257</v>
      </c>
      <c r="B1320" t="s">
        <v>304</v>
      </c>
      <c r="C1320">
        <v>92678</v>
      </c>
      <c r="D1320" s="1">
        <v>42249</v>
      </c>
      <c r="E1320" s="1">
        <v>42521</v>
      </c>
      <c r="F1320">
        <v>198829</v>
      </c>
      <c r="G1320" t="s">
        <v>10</v>
      </c>
      <c r="H1320" s="2">
        <v>42521.464189814818</v>
      </c>
      <c r="I1320">
        <f t="shared" si="43"/>
        <v>272</v>
      </c>
      <c r="J1320">
        <f t="shared" si="44"/>
        <v>3</v>
      </c>
    </row>
    <row r="1321" spans="1:10" x14ac:dyDescent="0.3">
      <c r="A1321" t="s">
        <v>257</v>
      </c>
      <c r="B1321" t="s">
        <v>304</v>
      </c>
      <c r="C1321">
        <v>92678</v>
      </c>
      <c r="D1321" s="1">
        <v>42249</v>
      </c>
      <c r="E1321" s="1">
        <v>42571</v>
      </c>
      <c r="F1321">
        <v>204074</v>
      </c>
      <c r="G1321" t="s">
        <v>10</v>
      </c>
      <c r="H1321" s="2">
        <v>42571.499583333331</v>
      </c>
      <c r="I1321">
        <f t="shared" si="43"/>
        <v>322</v>
      </c>
      <c r="J1321">
        <f t="shared" si="44"/>
        <v>4</v>
      </c>
    </row>
    <row r="1322" spans="1:10" x14ac:dyDescent="0.3">
      <c r="A1322" t="s">
        <v>257</v>
      </c>
      <c r="B1322" t="s">
        <v>304</v>
      </c>
      <c r="C1322">
        <v>92678</v>
      </c>
      <c r="D1322" s="1">
        <v>42249</v>
      </c>
      <c r="E1322" s="1">
        <v>42633</v>
      </c>
      <c r="F1322">
        <v>209927</v>
      </c>
      <c r="G1322" t="s">
        <v>10</v>
      </c>
      <c r="H1322" s="2">
        <v>42633.344537037039</v>
      </c>
      <c r="I1322">
        <f t="shared" si="43"/>
        <v>384</v>
      </c>
      <c r="J1322">
        <f t="shared" si="44"/>
        <v>5</v>
      </c>
    </row>
    <row r="1323" spans="1:10" x14ac:dyDescent="0.3">
      <c r="A1323" t="s">
        <v>257</v>
      </c>
      <c r="B1323" t="s">
        <v>304</v>
      </c>
      <c r="C1323">
        <v>92678</v>
      </c>
      <c r="D1323" s="1">
        <v>42249</v>
      </c>
      <c r="E1323" s="1">
        <v>42699</v>
      </c>
      <c r="F1323">
        <v>215340</v>
      </c>
      <c r="G1323" t="s">
        <v>10</v>
      </c>
      <c r="H1323" s="2">
        <v>42699.358495370368</v>
      </c>
      <c r="I1323">
        <f t="shared" si="43"/>
        <v>450</v>
      </c>
      <c r="J1323">
        <f t="shared" si="44"/>
        <v>6</v>
      </c>
    </row>
    <row r="1324" spans="1:10" x14ac:dyDescent="0.3">
      <c r="A1324" t="s">
        <v>257</v>
      </c>
      <c r="B1324" t="s">
        <v>304</v>
      </c>
      <c r="C1324">
        <v>92678</v>
      </c>
      <c r="D1324" s="1">
        <v>42249</v>
      </c>
      <c r="E1324" s="1">
        <v>42828</v>
      </c>
      <c r="F1324">
        <v>226484</v>
      </c>
      <c r="G1324" t="s">
        <v>10</v>
      </c>
      <c r="H1324" s="2">
        <v>42828.433252314811</v>
      </c>
      <c r="I1324">
        <f t="shared" si="43"/>
        <v>579</v>
      </c>
      <c r="J1324">
        <f t="shared" si="44"/>
        <v>7</v>
      </c>
    </row>
    <row r="1325" spans="1:10" x14ac:dyDescent="0.3">
      <c r="A1325" t="s">
        <v>257</v>
      </c>
      <c r="B1325" t="s">
        <v>319</v>
      </c>
      <c r="C1325">
        <v>92679</v>
      </c>
      <c r="D1325" s="1">
        <v>42249</v>
      </c>
      <c r="E1325" s="1">
        <v>42401</v>
      </c>
      <c r="F1325">
        <v>185929</v>
      </c>
      <c r="G1325" t="s">
        <v>10</v>
      </c>
      <c r="H1325" s="2">
        <v>42401.522002314814</v>
      </c>
      <c r="I1325">
        <f t="shared" si="43"/>
        <v>152</v>
      </c>
      <c r="J1325">
        <f t="shared" si="44"/>
        <v>1</v>
      </c>
    </row>
    <row r="1326" spans="1:10" x14ac:dyDescent="0.3">
      <c r="A1326" t="s">
        <v>257</v>
      </c>
      <c r="B1326" t="s">
        <v>319</v>
      </c>
      <c r="C1326">
        <v>92679</v>
      </c>
      <c r="D1326" s="1">
        <v>42249</v>
      </c>
      <c r="E1326" s="1">
        <v>42468</v>
      </c>
      <c r="F1326">
        <v>193525</v>
      </c>
      <c r="G1326" t="s">
        <v>10</v>
      </c>
      <c r="H1326" s="2">
        <v>42468.348344907405</v>
      </c>
      <c r="I1326">
        <f t="shared" si="43"/>
        <v>219</v>
      </c>
      <c r="J1326">
        <f t="shared" si="44"/>
        <v>2</v>
      </c>
    </row>
    <row r="1327" spans="1:10" x14ac:dyDescent="0.3">
      <c r="A1327" t="s">
        <v>257</v>
      </c>
      <c r="B1327" t="s">
        <v>319</v>
      </c>
      <c r="C1327">
        <v>92679</v>
      </c>
      <c r="D1327" s="1">
        <v>42249</v>
      </c>
      <c r="E1327" s="1">
        <v>42521</v>
      </c>
      <c r="F1327">
        <v>198830</v>
      </c>
      <c r="G1327" t="s">
        <v>10</v>
      </c>
      <c r="H1327" s="2">
        <v>42521.464502314811</v>
      </c>
      <c r="I1327">
        <f t="shared" si="43"/>
        <v>272</v>
      </c>
      <c r="J1327">
        <f t="shared" si="44"/>
        <v>3</v>
      </c>
    </row>
    <row r="1328" spans="1:10" x14ac:dyDescent="0.3">
      <c r="A1328" t="s">
        <v>257</v>
      </c>
      <c r="B1328" t="s">
        <v>319</v>
      </c>
      <c r="C1328">
        <v>92679</v>
      </c>
      <c r="D1328" s="1">
        <v>42249</v>
      </c>
      <c r="E1328" s="1">
        <v>42571</v>
      </c>
      <c r="F1328">
        <v>204075</v>
      </c>
      <c r="G1328" t="s">
        <v>10</v>
      </c>
      <c r="H1328" s="2">
        <v>42571.4997337963</v>
      </c>
      <c r="I1328">
        <f t="shared" si="43"/>
        <v>322</v>
      </c>
      <c r="J1328">
        <f t="shared" si="44"/>
        <v>4</v>
      </c>
    </row>
    <row r="1329" spans="1:10" x14ac:dyDescent="0.3">
      <c r="A1329" t="s">
        <v>257</v>
      </c>
      <c r="B1329" t="s">
        <v>319</v>
      </c>
      <c r="C1329">
        <v>92679</v>
      </c>
      <c r="D1329" s="1">
        <v>42249</v>
      </c>
      <c r="E1329" s="1">
        <v>42633</v>
      </c>
      <c r="F1329">
        <v>209928</v>
      </c>
      <c r="G1329" t="s">
        <v>10</v>
      </c>
      <c r="H1329" s="2">
        <v>42633.344618055555</v>
      </c>
      <c r="I1329">
        <f t="shared" si="43"/>
        <v>384</v>
      </c>
      <c r="J1329">
        <f t="shared" si="44"/>
        <v>5</v>
      </c>
    </row>
    <row r="1330" spans="1:10" x14ac:dyDescent="0.3">
      <c r="A1330" t="s">
        <v>257</v>
      </c>
      <c r="B1330" t="s">
        <v>319</v>
      </c>
      <c r="C1330">
        <v>92679</v>
      </c>
      <c r="D1330" s="1">
        <v>42249</v>
      </c>
      <c r="E1330" s="1">
        <v>42699</v>
      </c>
      <c r="F1330">
        <v>215341</v>
      </c>
      <c r="G1330" t="s">
        <v>10</v>
      </c>
      <c r="H1330" s="2">
        <v>42699.358622685184</v>
      </c>
      <c r="I1330">
        <f t="shared" si="43"/>
        <v>450</v>
      </c>
      <c r="J1330">
        <f t="shared" si="44"/>
        <v>6</v>
      </c>
    </row>
    <row r="1331" spans="1:10" x14ac:dyDescent="0.3">
      <c r="A1331" t="s">
        <v>257</v>
      </c>
      <c r="B1331" t="s">
        <v>319</v>
      </c>
      <c r="C1331">
        <v>92679</v>
      </c>
      <c r="D1331" s="1">
        <v>42249</v>
      </c>
      <c r="E1331" s="1">
        <v>42828</v>
      </c>
      <c r="F1331">
        <v>226485</v>
      </c>
      <c r="G1331" t="s">
        <v>10</v>
      </c>
      <c r="H1331" s="2">
        <v>42828.433356481481</v>
      </c>
      <c r="I1331">
        <f t="shared" si="43"/>
        <v>579</v>
      </c>
      <c r="J1331">
        <f t="shared" si="44"/>
        <v>7</v>
      </c>
    </row>
    <row r="1332" spans="1:10" x14ac:dyDescent="0.3">
      <c r="A1332" t="s">
        <v>257</v>
      </c>
      <c r="B1332" t="s">
        <v>320</v>
      </c>
      <c r="C1332">
        <v>92680</v>
      </c>
      <c r="D1332" s="1">
        <v>42249</v>
      </c>
      <c r="E1332" s="1">
        <v>42401</v>
      </c>
      <c r="F1332">
        <v>185930</v>
      </c>
      <c r="G1332" t="s">
        <v>10</v>
      </c>
      <c r="H1332" s="2">
        <v>42401.523229166669</v>
      </c>
      <c r="I1332">
        <f t="shared" si="43"/>
        <v>152</v>
      </c>
      <c r="J1332">
        <f t="shared" si="44"/>
        <v>1</v>
      </c>
    </row>
    <row r="1333" spans="1:10" x14ac:dyDescent="0.3">
      <c r="A1333" t="s">
        <v>257</v>
      </c>
      <c r="B1333" t="s">
        <v>320</v>
      </c>
      <c r="C1333">
        <v>92680</v>
      </c>
      <c r="D1333" s="1">
        <v>42249</v>
      </c>
      <c r="E1333" s="1">
        <v>42468</v>
      </c>
      <c r="F1333">
        <v>193528</v>
      </c>
      <c r="G1333" t="s">
        <v>10</v>
      </c>
      <c r="H1333" s="2">
        <v>42468.348506944443</v>
      </c>
      <c r="I1333">
        <f t="shared" si="43"/>
        <v>219</v>
      </c>
      <c r="J1333">
        <f t="shared" si="44"/>
        <v>2</v>
      </c>
    </row>
    <row r="1334" spans="1:10" x14ac:dyDescent="0.3">
      <c r="A1334" t="s">
        <v>257</v>
      </c>
      <c r="B1334" t="s">
        <v>320</v>
      </c>
      <c r="C1334">
        <v>92680</v>
      </c>
      <c r="D1334" s="1">
        <v>42249</v>
      </c>
      <c r="E1334" s="1">
        <v>42521</v>
      </c>
      <c r="F1334">
        <v>198831</v>
      </c>
      <c r="G1334" t="s">
        <v>10</v>
      </c>
      <c r="H1334" s="2">
        <v>42521.465011574073</v>
      </c>
      <c r="I1334">
        <f t="shared" si="43"/>
        <v>272</v>
      </c>
      <c r="J1334">
        <f t="shared" si="44"/>
        <v>3</v>
      </c>
    </row>
    <row r="1335" spans="1:10" x14ac:dyDescent="0.3">
      <c r="A1335" t="s">
        <v>257</v>
      </c>
      <c r="B1335" t="s">
        <v>320</v>
      </c>
      <c r="C1335">
        <v>92680</v>
      </c>
      <c r="D1335" s="1">
        <v>42249</v>
      </c>
      <c r="E1335" s="1">
        <v>42571</v>
      </c>
      <c r="F1335">
        <v>204076</v>
      </c>
      <c r="G1335" t="s">
        <v>10</v>
      </c>
      <c r="H1335" s="2">
        <v>42571.499861111108</v>
      </c>
      <c r="I1335">
        <f t="shared" si="43"/>
        <v>322</v>
      </c>
      <c r="J1335">
        <f t="shared" si="44"/>
        <v>4</v>
      </c>
    </row>
    <row r="1336" spans="1:10" x14ac:dyDescent="0.3">
      <c r="A1336" t="s">
        <v>257</v>
      </c>
      <c r="B1336" t="s">
        <v>320</v>
      </c>
      <c r="C1336">
        <v>92680</v>
      </c>
      <c r="D1336" s="1">
        <v>42249</v>
      </c>
      <c r="E1336" s="1">
        <v>42633</v>
      </c>
      <c r="F1336">
        <v>209929</v>
      </c>
      <c r="G1336" t="s">
        <v>10</v>
      </c>
      <c r="H1336" s="2">
        <v>42633.345196759263</v>
      </c>
      <c r="I1336">
        <f t="shared" si="43"/>
        <v>384</v>
      </c>
      <c r="J1336">
        <f t="shared" si="44"/>
        <v>5</v>
      </c>
    </row>
    <row r="1337" spans="1:10" x14ac:dyDescent="0.3">
      <c r="A1337" t="s">
        <v>257</v>
      </c>
      <c r="B1337" t="s">
        <v>320</v>
      </c>
      <c r="C1337">
        <v>92680</v>
      </c>
      <c r="D1337" s="1">
        <v>42249</v>
      </c>
      <c r="E1337" s="1">
        <v>42699</v>
      </c>
      <c r="F1337">
        <v>215342</v>
      </c>
      <c r="G1337" t="s">
        <v>10</v>
      </c>
      <c r="H1337" s="2">
        <v>42699.35869212963</v>
      </c>
      <c r="I1337">
        <f t="shared" si="43"/>
        <v>450</v>
      </c>
      <c r="J1337">
        <f t="shared" si="44"/>
        <v>6</v>
      </c>
    </row>
    <row r="1338" spans="1:10" x14ac:dyDescent="0.3">
      <c r="A1338" t="s">
        <v>257</v>
      </c>
      <c r="B1338" t="s">
        <v>320</v>
      </c>
      <c r="C1338">
        <v>92680</v>
      </c>
      <c r="D1338" s="1">
        <v>42249</v>
      </c>
      <c r="E1338" s="1">
        <v>42828</v>
      </c>
      <c r="F1338">
        <v>226486</v>
      </c>
      <c r="G1338" t="s">
        <v>10</v>
      </c>
      <c r="H1338" s="2">
        <v>42828.433553240742</v>
      </c>
      <c r="I1338">
        <f t="shared" si="43"/>
        <v>579</v>
      </c>
      <c r="J1338">
        <f t="shared" si="44"/>
        <v>7</v>
      </c>
    </row>
    <row r="1339" spans="1:10" x14ac:dyDescent="0.3">
      <c r="A1339" t="s">
        <v>257</v>
      </c>
      <c r="B1339" t="s">
        <v>305</v>
      </c>
      <c r="C1339">
        <v>92681</v>
      </c>
      <c r="D1339" s="1">
        <v>42249</v>
      </c>
      <c r="E1339" s="1">
        <v>42392</v>
      </c>
      <c r="F1339">
        <v>184811</v>
      </c>
      <c r="G1339" t="s">
        <v>10</v>
      </c>
      <c r="H1339" s="2">
        <v>42392.380868055552</v>
      </c>
      <c r="I1339">
        <f t="shared" si="43"/>
        <v>143</v>
      </c>
      <c r="J1339">
        <f t="shared" si="44"/>
        <v>1</v>
      </c>
    </row>
    <row r="1340" spans="1:10" x14ac:dyDescent="0.3">
      <c r="A1340" t="s">
        <v>257</v>
      </c>
      <c r="B1340" t="s">
        <v>305</v>
      </c>
      <c r="C1340">
        <v>92681</v>
      </c>
      <c r="D1340" s="1">
        <v>42249</v>
      </c>
      <c r="E1340" s="1">
        <v>42468</v>
      </c>
      <c r="F1340">
        <v>193526</v>
      </c>
      <c r="G1340" t="s">
        <v>10</v>
      </c>
      <c r="H1340" s="2">
        <v>42468.348402777781</v>
      </c>
      <c r="I1340">
        <f t="shared" si="43"/>
        <v>219</v>
      </c>
      <c r="J1340">
        <f t="shared" si="44"/>
        <v>2</v>
      </c>
    </row>
    <row r="1341" spans="1:10" x14ac:dyDescent="0.3">
      <c r="A1341" t="s">
        <v>257</v>
      </c>
      <c r="B1341" t="s">
        <v>305</v>
      </c>
      <c r="C1341">
        <v>92681</v>
      </c>
      <c r="D1341" s="1">
        <v>42249</v>
      </c>
      <c r="E1341" s="1">
        <v>42521</v>
      </c>
      <c r="F1341">
        <v>198832</v>
      </c>
      <c r="G1341" t="s">
        <v>10</v>
      </c>
      <c r="H1341" s="2">
        <v>42521.465081018519</v>
      </c>
      <c r="I1341">
        <f t="shared" si="43"/>
        <v>272</v>
      </c>
      <c r="J1341">
        <f t="shared" si="44"/>
        <v>3</v>
      </c>
    </row>
    <row r="1342" spans="1:10" x14ac:dyDescent="0.3">
      <c r="A1342" t="s">
        <v>257</v>
      </c>
      <c r="B1342" t="s">
        <v>305</v>
      </c>
      <c r="C1342">
        <v>92681</v>
      </c>
      <c r="D1342" s="1">
        <v>42249</v>
      </c>
      <c r="E1342" s="1">
        <v>42571</v>
      </c>
      <c r="F1342">
        <v>204080</v>
      </c>
      <c r="G1342" t="s">
        <v>10</v>
      </c>
      <c r="H1342" s="2">
        <v>42571.500254629631</v>
      </c>
      <c r="I1342">
        <f t="shared" si="43"/>
        <v>322</v>
      </c>
      <c r="J1342">
        <f t="shared" si="44"/>
        <v>4</v>
      </c>
    </row>
    <row r="1343" spans="1:10" x14ac:dyDescent="0.3">
      <c r="A1343" t="s">
        <v>257</v>
      </c>
      <c r="B1343" t="s">
        <v>305</v>
      </c>
      <c r="C1343">
        <v>92681</v>
      </c>
      <c r="D1343" s="1">
        <v>42249</v>
      </c>
      <c r="E1343" s="1">
        <v>42633</v>
      </c>
      <c r="F1343">
        <v>209930</v>
      </c>
      <c r="G1343" t="s">
        <v>10</v>
      </c>
      <c r="H1343" s="2">
        <v>42633.345243055555</v>
      </c>
      <c r="I1343">
        <f t="shared" si="43"/>
        <v>384</v>
      </c>
      <c r="J1343">
        <f t="shared" si="44"/>
        <v>5</v>
      </c>
    </row>
    <row r="1344" spans="1:10" x14ac:dyDescent="0.3">
      <c r="A1344" t="s">
        <v>257</v>
      </c>
      <c r="B1344" t="s">
        <v>305</v>
      </c>
      <c r="C1344">
        <v>92681</v>
      </c>
      <c r="D1344" s="1">
        <v>42249</v>
      </c>
      <c r="E1344" s="1">
        <v>42699</v>
      </c>
      <c r="F1344">
        <v>215343</v>
      </c>
      <c r="G1344" t="s">
        <v>10</v>
      </c>
      <c r="H1344" s="2">
        <v>42699.358761574076</v>
      </c>
      <c r="I1344">
        <f t="shared" si="43"/>
        <v>450</v>
      </c>
      <c r="J1344">
        <f t="shared" si="44"/>
        <v>6</v>
      </c>
    </row>
    <row r="1345" spans="1:10" x14ac:dyDescent="0.3">
      <c r="A1345" t="s">
        <v>257</v>
      </c>
      <c r="B1345" t="s">
        <v>305</v>
      </c>
      <c r="C1345">
        <v>92681</v>
      </c>
      <c r="D1345" s="1">
        <v>42249</v>
      </c>
      <c r="E1345" s="1">
        <v>42828</v>
      </c>
      <c r="F1345">
        <v>226487</v>
      </c>
      <c r="G1345" t="s">
        <v>10</v>
      </c>
      <c r="H1345" s="2">
        <v>42828.433645833335</v>
      </c>
      <c r="I1345">
        <f t="shared" si="43"/>
        <v>579</v>
      </c>
      <c r="J1345">
        <f t="shared" si="44"/>
        <v>7</v>
      </c>
    </row>
    <row r="1346" spans="1:10" x14ac:dyDescent="0.3">
      <c r="A1346" t="s">
        <v>257</v>
      </c>
      <c r="B1346" t="s">
        <v>326</v>
      </c>
      <c r="C1346">
        <v>92682</v>
      </c>
      <c r="D1346" s="1">
        <v>42249</v>
      </c>
      <c r="E1346" s="1">
        <v>42409</v>
      </c>
      <c r="F1346">
        <v>187748</v>
      </c>
      <c r="G1346" t="s">
        <v>10</v>
      </c>
      <c r="H1346" s="2">
        <v>42409.43173611111</v>
      </c>
      <c r="I1346">
        <f t="shared" ref="I1346:I1409" si="45">DATEDIF(D1346,E1346,"D")</f>
        <v>160</v>
      </c>
      <c r="J1346">
        <f t="shared" si="44"/>
        <v>1</v>
      </c>
    </row>
    <row r="1347" spans="1:10" x14ac:dyDescent="0.3">
      <c r="A1347" t="s">
        <v>257</v>
      </c>
      <c r="B1347" t="s">
        <v>326</v>
      </c>
      <c r="C1347">
        <v>92682</v>
      </c>
      <c r="D1347" s="1">
        <v>42249</v>
      </c>
      <c r="E1347" s="1">
        <v>42468</v>
      </c>
      <c r="F1347">
        <v>193527</v>
      </c>
      <c r="G1347" t="s">
        <v>10</v>
      </c>
      <c r="H1347" s="2">
        <v>42468.34847222222</v>
      </c>
      <c r="I1347">
        <f t="shared" si="45"/>
        <v>219</v>
      </c>
      <c r="J1347">
        <f t="shared" si="44"/>
        <v>2</v>
      </c>
    </row>
    <row r="1348" spans="1:10" x14ac:dyDescent="0.3">
      <c r="A1348" t="s">
        <v>257</v>
      </c>
      <c r="B1348" t="s">
        <v>326</v>
      </c>
      <c r="C1348">
        <v>92682</v>
      </c>
      <c r="D1348" s="1">
        <v>42249</v>
      </c>
      <c r="E1348" s="1">
        <v>42521</v>
      </c>
      <c r="F1348">
        <v>198833</v>
      </c>
      <c r="G1348" t="s">
        <v>10</v>
      </c>
      <c r="H1348" s="2">
        <v>42521.465173611112</v>
      </c>
      <c r="I1348">
        <f t="shared" si="45"/>
        <v>272</v>
      </c>
      <c r="J1348">
        <f t="shared" si="44"/>
        <v>3</v>
      </c>
    </row>
    <row r="1349" spans="1:10" x14ac:dyDescent="0.3">
      <c r="A1349" t="s">
        <v>257</v>
      </c>
      <c r="B1349" t="s">
        <v>326</v>
      </c>
      <c r="C1349">
        <v>92682</v>
      </c>
      <c r="D1349" s="1">
        <v>42249</v>
      </c>
      <c r="E1349" s="1">
        <v>42571</v>
      </c>
      <c r="F1349">
        <v>204079</v>
      </c>
      <c r="G1349" t="s">
        <v>10</v>
      </c>
      <c r="H1349" s="2">
        <v>42571.500092592592</v>
      </c>
      <c r="I1349">
        <f t="shared" si="45"/>
        <v>322</v>
      </c>
      <c r="J1349">
        <f t="shared" si="44"/>
        <v>4</v>
      </c>
    </row>
    <row r="1350" spans="1:10" x14ac:dyDescent="0.3">
      <c r="A1350" t="s">
        <v>257</v>
      </c>
      <c r="B1350" t="s">
        <v>326</v>
      </c>
      <c r="C1350">
        <v>92682</v>
      </c>
      <c r="D1350" s="1">
        <v>42249</v>
      </c>
      <c r="E1350" s="1">
        <v>42633</v>
      </c>
      <c r="F1350">
        <v>209931</v>
      </c>
      <c r="G1350" t="s">
        <v>10</v>
      </c>
      <c r="H1350" s="2">
        <v>42633.345300925925</v>
      </c>
      <c r="I1350">
        <f t="shared" si="45"/>
        <v>384</v>
      </c>
      <c r="J1350">
        <f t="shared" si="44"/>
        <v>5</v>
      </c>
    </row>
    <row r="1351" spans="1:10" x14ac:dyDescent="0.3">
      <c r="A1351" t="s">
        <v>257</v>
      </c>
      <c r="B1351" t="s">
        <v>326</v>
      </c>
      <c r="C1351">
        <v>92682</v>
      </c>
      <c r="D1351" s="1">
        <v>42249</v>
      </c>
      <c r="E1351" s="1">
        <v>42699</v>
      </c>
      <c r="F1351">
        <v>215344</v>
      </c>
      <c r="G1351" t="s">
        <v>10</v>
      </c>
      <c r="H1351" s="2">
        <v>42699.358854166669</v>
      </c>
      <c r="I1351">
        <f t="shared" si="45"/>
        <v>450</v>
      </c>
      <c r="J1351">
        <f t="shared" si="44"/>
        <v>6</v>
      </c>
    </row>
    <row r="1352" spans="1:10" x14ac:dyDescent="0.3">
      <c r="A1352" t="s">
        <v>257</v>
      </c>
      <c r="B1352" t="s">
        <v>326</v>
      </c>
      <c r="C1352">
        <v>92682</v>
      </c>
      <c r="D1352" s="1">
        <v>42249</v>
      </c>
      <c r="E1352" s="1">
        <v>42828</v>
      </c>
      <c r="F1352">
        <v>226488</v>
      </c>
      <c r="G1352" t="s">
        <v>10</v>
      </c>
      <c r="H1352" s="2">
        <v>42828.433715277781</v>
      </c>
      <c r="I1352">
        <f t="shared" si="45"/>
        <v>579</v>
      </c>
      <c r="J1352">
        <f t="shared" si="44"/>
        <v>7</v>
      </c>
    </row>
    <row r="1353" spans="1:10" x14ac:dyDescent="0.3">
      <c r="A1353" t="s">
        <v>257</v>
      </c>
      <c r="B1353" t="s">
        <v>324</v>
      </c>
      <c r="C1353">
        <v>92683</v>
      </c>
      <c r="D1353" s="1">
        <v>42249</v>
      </c>
      <c r="E1353" s="1">
        <v>42409</v>
      </c>
      <c r="F1353">
        <v>187746</v>
      </c>
      <c r="G1353" t="s">
        <v>26</v>
      </c>
      <c r="H1353" s="2">
        <v>42409.430393518516</v>
      </c>
      <c r="I1353">
        <f t="shared" si="45"/>
        <v>160</v>
      </c>
      <c r="J1353">
        <f t="shared" si="44"/>
        <v>1</v>
      </c>
    </row>
    <row r="1354" spans="1:10" x14ac:dyDescent="0.3">
      <c r="A1354" t="s">
        <v>257</v>
      </c>
      <c r="B1354" t="s">
        <v>324</v>
      </c>
      <c r="C1354">
        <v>92683</v>
      </c>
      <c r="D1354" s="1">
        <v>42249</v>
      </c>
      <c r="E1354" s="1">
        <v>42472</v>
      </c>
      <c r="F1354">
        <v>194453</v>
      </c>
      <c r="G1354" t="s">
        <v>10</v>
      </c>
      <c r="H1354" s="2">
        <v>42472.470046296294</v>
      </c>
      <c r="I1354">
        <f t="shared" si="45"/>
        <v>223</v>
      </c>
      <c r="J1354">
        <f t="shared" si="44"/>
        <v>2</v>
      </c>
    </row>
    <row r="1355" spans="1:10" x14ac:dyDescent="0.3">
      <c r="A1355" t="s">
        <v>257</v>
      </c>
      <c r="B1355" t="s">
        <v>324</v>
      </c>
      <c r="C1355">
        <v>92683</v>
      </c>
      <c r="D1355" s="1">
        <v>42249</v>
      </c>
      <c r="E1355" s="1">
        <v>42521</v>
      </c>
      <c r="F1355">
        <v>198834</v>
      </c>
      <c r="G1355" t="s">
        <v>10</v>
      </c>
      <c r="H1355" s="2">
        <v>42521.465266203704</v>
      </c>
      <c r="I1355">
        <f t="shared" si="45"/>
        <v>272</v>
      </c>
      <c r="J1355">
        <f t="shared" si="44"/>
        <v>3</v>
      </c>
    </row>
    <row r="1356" spans="1:10" x14ac:dyDescent="0.3">
      <c r="A1356" t="s">
        <v>257</v>
      </c>
      <c r="B1356" t="s">
        <v>324</v>
      </c>
      <c r="C1356">
        <v>92683</v>
      </c>
      <c r="D1356" s="1">
        <v>42249</v>
      </c>
      <c r="E1356" s="1">
        <v>42571</v>
      </c>
      <c r="F1356">
        <v>204078</v>
      </c>
      <c r="G1356" t="s">
        <v>10</v>
      </c>
      <c r="H1356" s="2">
        <v>42571.500023148146</v>
      </c>
      <c r="I1356">
        <f t="shared" si="45"/>
        <v>322</v>
      </c>
      <c r="J1356">
        <f t="shared" si="44"/>
        <v>4</v>
      </c>
    </row>
    <row r="1357" spans="1:10" x14ac:dyDescent="0.3">
      <c r="A1357" t="s">
        <v>257</v>
      </c>
      <c r="B1357" t="s">
        <v>324</v>
      </c>
      <c r="C1357">
        <v>92683</v>
      </c>
      <c r="D1357" s="1">
        <v>42249</v>
      </c>
      <c r="E1357" s="1">
        <v>42633</v>
      </c>
      <c r="F1357">
        <v>209932</v>
      </c>
      <c r="G1357" t="s">
        <v>10</v>
      </c>
      <c r="H1357" s="2">
        <v>42633.345370370371</v>
      </c>
      <c r="I1357">
        <f t="shared" si="45"/>
        <v>384</v>
      </c>
      <c r="J1357">
        <f t="shared" si="44"/>
        <v>5</v>
      </c>
    </row>
    <row r="1358" spans="1:10" x14ac:dyDescent="0.3">
      <c r="A1358" t="s">
        <v>257</v>
      </c>
      <c r="B1358" t="s">
        <v>324</v>
      </c>
      <c r="C1358">
        <v>92683</v>
      </c>
      <c r="D1358" s="1">
        <v>42249</v>
      </c>
      <c r="E1358" s="1">
        <v>42703</v>
      </c>
      <c r="F1358">
        <v>215828</v>
      </c>
      <c r="G1358" t="s">
        <v>10</v>
      </c>
      <c r="H1358" s="2">
        <v>42703.448773148149</v>
      </c>
      <c r="I1358">
        <f t="shared" si="45"/>
        <v>454</v>
      </c>
      <c r="J1358">
        <f t="shared" si="44"/>
        <v>6</v>
      </c>
    </row>
    <row r="1359" spans="1:10" x14ac:dyDescent="0.3">
      <c r="A1359" t="s">
        <v>257</v>
      </c>
      <c r="B1359" t="s">
        <v>324</v>
      </c>
      <c r="C1359">
        <v>92683</v>
      </c>
      <c r="D1359" s="1">
        <v>42249</v>
      </c>
      <c r="E1359" s="1">
        <v>42828</v>
      </c>
      <c r="F1359">
        <v>226489</v>
      </c>
      <c r="G1359" t="s">
        <v>10</v>
      </c>
      <c r="H1359" s="2">
        <v>42828.433842592596</v>
      </c>
      <c r="I1359">
        <f t="shared" si="45"/>
        <v>579</v>
      </c>
      <c r="J1359">
        <f t="shared" si="44"/>
        <v>7</v>
      </c>
    </row>
    <row r="1360" spans="1:10" x14ac:dyDescent="0.3">
      <c r="A1360" t="s">
        <v>257</v>
      </c>
      <c r="B1360" t="s">
        <v>310</v>
      </c>
      <c r="C1360">
        <v>92684</v>
      </c>
      <c r="D1360" s="1">
        <v>42249</v>
      </c>
      <c r="E1360" s="1">
        <v>42392</v>
      </c>
      <c r="F1360">
        <v>184817</v>
      </c>
      <c r="G1360" t="s">
        <v>10</v>
      </c>
      <c r="H1360" s="2">
        <v>42392.382939814815</v>
      </c>
      <c r="I1360">
        <f t="shared" si="45"/>
        <v>143</v>
      </c>
      <c r="J1360">
        <f t="shared" si="44"/>
        <v>1</v>
      </c>
    </row>
    <row r="1361" spans="1:10" x14ac:dyDescent="0.3">
      <c r="A1361" t="s">
        <v>257</v>
      </c>
      <c r="B1361" t="s">
        <v>325</v>
      </c>
      <c r="C1361">
        <v>92684</v>
      </c>
      <c r="D1361" s="1">
        <v>42249</v>
      </c>
      <c r="E1361" s="1">
        <v>42409</v>
      </c>
      <c r="F1361">
        <v>187747</v>
      </c>
      <c r="G1361" t="s">
        <v>22</v>
      </c>
      <c r="H1361" s="2">
        <v>42409.431574074071</v>
      </c>
      <c r="I1361">
        <f t="shared" si="45"/>
        <v>160</v>
      </c>
      <c r="J1361">
        <f t="shared" si="44"/>
        <v>2</v>
      </c>
    </row>
    <row r="1362" spans="1:10" x14ac:dyDescent="0.3">
      <c r="A1362" t="s">
        <v>257</v>
      </c>
      <c r="B1362" t="s">
        <v>325</v>
      </c>
      <c r="C1362">
        <v>92684</v>
      </c>
      <c r="D1362" s="1">
        <v>42249</v>
      </c>
      <c r="E1362" s="1">
        <v>42472</v>
      </c>
      <c r="F1362">
        <v>194455</v>
      </c>
      <c r="G1362" t="s">
        <v>10</v>
      </c>
      <c r="H1362" s="2">
        <v>42472.470636574071</v>
      </c>
      <c r="I1362">
        <f t="shared" si="45"/>
        <v>223</v>
      </c>
      <c r="J1362">
        <f t="shared" si="44"/>
        <v>3</v>
      </c>
    </row>
    <row r="1363" spans="1:10" x14ac:dyDescent="0.3">
      <c r="A1363" t="s">
        <v>257</v>
      </c>
      <c r="B1363" t="s">
        <v>310</v>
      </c>
      <c r="C1363">
        <v>92684</v>
      </c>
      <c r="D1363" s="1">
        <v>42249</v>
      </c>
      <c r="E1363" s="1">
        <v>42472</v>
      </c>
      <c r="F1363">
        <v>194457</v>
      </c>
      <c r="G1363" t="s">
        <v>22</v>
      </c>
      <c r="H1363" s="2">
        <v>42472.471724537034</v>
      </c>
      <c r="I1363">
        <f t="shared" si="45"/>
        <v>223</v>
      </c>
      <c r="J1363">
        <f t="shared" si="44"/>
        <v>4</v>
      </c>
    </row>
    <row r="1364" spans="1:10" x14ac:dyDescent="0.3">
      <c r="A1364" t="s">
        <v>257</v>
      </c>
      <c r="B1364" t="s">
        <v>325</v>
      </c>
      <c r="C1364">
        <v>92684</v>
      </c>
      <c r="D1364" s="1">
        <v>42249</v>
      </c>
      <c r="E1364" s="1">
        <v>42521</v>
      </c>
      <c r="F1364">
        <v>198835</v>
      </c>
      <c r="G1364" t="s">
        <v>10</v>
      </c>
      <c r="H1364" s="2">
        <v>42521.465405092589</v>
      </c>
      <c r="I1364">
        <f t="shared" si="45"/>
        <v>272</v>
      </c>
      <c r="J1364">
        <f t="shared" si="44"/>
        <v>5</v>
      </c>
    </row>
    <row r="1365" spans="1:10" x14ac:dyDescent="0.3">
      <c r="A1365" t="s">
        <v>257</v>
      </c>
      <c r="B1365" t="s">
        <v>325</v>
      </c>
      <c r="C1365">
        <v>92684</v>
      </c>
      <c r="D1365" s="1">
        <v>42249</v>
      </c>
      <c r="E1365" s="1">
        <v>42571</v>
      </c>
      <c r="F1365">
        <v>204077</v>
      </c>
      <c r="G1365" t="s">
        <v>10</v>
      </c>
      <c r="H1365" s="2">
        <v>42571.499942129631</v>
      </c>
      <c r="I1365">
        <f t="shared" si="45"/>
        <v>322</v>
      </c>
      <c r="J1365">
        <f t="shared" si="44"/>
        <v>6</v>
      </c>
    </row>
    <row r="1366" spans="1:10" x14ac:dyDescent="0.3">
      <c r="A1366" t="s">
        <v>257</v>
      </c>
      <c r="B1366" t="s">
        <v>310</v>
      </c>
      <c r="C1366">
        <v>92684</v>
      </c>
      <c r="D1366" s="1">
        <v>42249</v>
      </c>
      <c r="E1366" s="1">
        <v>42571</v>
      </c>
      <c r="F1366">
        <v>204083</v>
      </c>
      <c r="G1366" t="s">
        <v>22</v>
      </c>
      <c r="H1366" s="2">
        <v>42571.50068287037</v>
      </c>
      <c r="I1366">
        <f t="shared" si="45"/>
        <v>322</v>
      </c>
      <c r="J1366">
        <f t="shared" si="44"/>
        <v>7</v>
      </c>
    </row>
    <row r="1367" spans="1:10" x14ac:dyDescent="0.3">
      <c r="A1367" t="s">
        <v>257</v>
      </c>
      <c r="B1367" t="s">
        <v>310</v>
      </c>
      <c r="C1367">
        <v>92684</v>
      </c>
      <c r="D1367" s="1">
        <v>42249</v>
      </c>
      <c r="E1367" s="1">
        <v>42633</v>
      </c>
      <c r="F1367">
        <v>209938</v>
      </c>
      <c r="G1367" t="s">
        <v>10</v>
      </c>
      <c r="H1367" s="2">
        <v>42633.34710648148</v>
      </c>
      <c r="I1367">
        <f t="shared" si="45"/>
        <v>384</v>
      </c>
      <c r="J1367">
        <f t="shared" ref="J1367:J1430" si="46">IF(C1367=C1366,J1366+1,1)</f>
        <v>8</v>
      </c>
    </row>
    <row r="1368" spans="1:10" x14ac:dyDescent="0.3">
      <c r="A1368" t="s">
        <v>257</v>
      </c>
      <c r="B1368" t="s">
        <v>325</v>
      </c>
      <c r="C1368">
        <v>92684</v>
      </c>
      <c r="D1368" s="1">
        <v>42249</v>
      </c>
      <c r="E1368" s="1">
        <v>42699</v>
      </c>
      <c r="F1368">
        <v>215351</v>
      </c>
      <c r="G1368" t="s">
        <v>10</v>
      </c>
      <c r="H1368" s="2">
        <v>42699.359583333331</v>
      </c>
      <c r="I1368">
        <f t="shared" si="45"/>
        <v>450</v>
      </c>
      <c r="J1368">
        <f t="shared" si="46"/>
        <v>9</v>
      </c>
    </row>
    <row r="1369" spans="1:10" x14ac:dyDescent="0.3">
      <c r="A1369" t="s">
        <v>257</v>
      </c>
      <c r="B1369" t="s">
        <v>325</v>
      </c>
      <c r="C1369">
        <v>92684</v>
      </c>
      <c r="D1369" s="1">
        <v>42249</v>
      </c>
      <c r="E1369" s="1">
        <v>42828</v>
      </c>
      <c r="F1369">
        <v>226497</v>
      </c>
      <c r="G1369" t="s">
        <v>10</v>
      </c>
      <c r="H1369" s="2">
        <v>42828.434571759259</v>
      </c>
      <c r="I1369">
        <f t="shared" si="45"/>
        <v>579</v>
      </c>
      <c r="J1369">
        <f t="shared" si="46"/>
        <v>10</v>
      </c>
    </row>
    <row r="1370" spans="1:10" x14ac:dyDescent="0.3">
      <c r="A1370" t="s">
        <v>257</v>
      </c>
      <c r="B1370" t="s">
        <v>306</v>
      </c>
      <c r="C1370">
        <v>92685</v>
      </c>
      <c r="D1370" s="1">
        <v>42249</v>
      </c>
      <c r="E1370" s="1">
        <v>42392</v>
      </c>
      <c r="F1370">
        <v>184812</v>
      </c>
      <c r="G1370" t="s">
        <v>10</v>
      </c>
      <c r="H1370" s="2">
        <v>42392.381712962961</v>
      </c>
      <c r="I1370">
        <f t="shared" si="45"/>
        <v>143</v>
      </c>
      <c r="J1370">
        <f t="shared" si="46"/>
        <v>1</v>
      </c>
    </row>
    <row r="1371" spans="1:10" x14ac:dyDescent="0.3">
      <c r="A1371" t="s">
        <v>257</v>
      </c>
      <c r="B1371" t="s">
        <v>306</v>
      </c>
      <c r="C1371">
        <v>92685</v>
      </c>
      <c r="D1371" s="1">
        <v>42249</v>
      </c>
      <c r="E1371" s="1">
        <v>42472</v>
      </c>
      <c r="F1371">
        <v>194458</v>
      </c>
      <c r="G1371" t="s">
        <v>10</v>
      </c>
      <c r="H1371" s="2">
        <v>42472.47179398148</v>
      </c>
      <c r="I1371">
        <f t="shared" si="45"/>
        <v>223</v>
      </c>
      <c r="J1371">
        <f t="shared" si="46"/>
        <v>2</v>
      </c>
    </row>
    <row r="1372" spans="1:10" x14ac:dyDescent="0.3">
      <c r="A1372" t="s">
        <v>257</v>
      </c>
      <c r="B1372" t="s">
        <v>306</v>
      </c>
      <c r="C1372">
        <v>92685</v>
      </c>
      <c r="D1372" s="1">
        <v>42249</v>
      </c>
      <c r="E1372" s="1">
        <v>42521</v>
      </c>
      <c r="F1372">
        <v>198836</v>
      </c>
      <c r="G1372" t="s">
        <v>10</v>
      </c>
      <c r="H1372" s="2">
        <v>42521.465497685182</v>
      </c>
      <c r="I1372">
        <f t="shared" si="45"/>
        <v>272</v>
      </c>
      <c r="J1372">
        <f t="shared" si="46"/>
        <v>3</v>
      </c>
    </row>
    <row r="1373" spans="1:10" x14ac:dyDescent="0.3">
      <c r="A1373" t="s">
        <v>257</v>
      </c>
      <c r="B1373" t="s">
        <v>306</v>
      </c>
      <c r="C1373">
        <v>92685</v>
      </c>
      <c r="D1373" s="1">
        <v>42249</v>
      </c>
      <c r="E1373" s="1">
        <v>42571</v>
      </c>
      <c r="F1373">
        <v>204082</v>
      </c>
      <c r="G1373" t="s">
        <v>10</v>
      </c>
      <c r="H1373" s="2">
        <v>42571.500567129631</v>
      </c>
      <c r="I1373">
        <f t="shared" si="45"/>
        <v>322</v>
      </c>
      <c r="J1373">
        <f t="shared" si="46"/>
        <v>4</v>
      </c>
    </row>
    <row r="1374" spans="1:10" x14ac:dyDescent="0.3">
      <c r="A1374" t="s">
        <v>257</v>
      </c>
      <c r="B1374" t="s">
        <v>306</v>
      </c>
      <c r="C1374">
        <v>92685</v>
      </c>
      <c r="D1374" s="1">
        <v>42249</v>
      </c>
      <c r="E1374" s="1">
        <v>42633</v>
      </c>
      <c r="F1374">
        <v>209934</v>
      </c>
      <c r="G1374" t="s">
        <v>10</v>
      </c>
      <c r="H1374" s="2">
        <v>42633.34547453704</v>
      </c>
      <c r="I1374">
        <f t="shared" si="45"/>
        <v>384</v>
      </c>
      <c r="J1374">
        <f t="shared" si="46"/>
        <v>5</v>
      </c>
    </row>
    <row r="1375" spans="1:10" x14ac:dyDescent="0.3">
      <c r="A1375" t="s">
        <v>257</v>
      </c>
      <c r="B1375" t="s">
        <v>306</v>
      </c>
      <c r="C1375">
        <v>92685</v>
      </c>
      <c r="D1375" s="1">
        <v>42249</v>
      </c>
      <c r="E1375" s="1">
        <v>42699</v>
      </c>
      <c r="F1375">
        <v>215346</v>
      </c>
      <c r="G1375" t="s">
        <v>10</v>
      </c>
      <c r="H1375" s="2">
        <v>42699.359097222223</v>
      </c>
      <c r="I1375">
        <f t="shared" si="45"/>
        <v>450</v>
      </c>
      <c r="J1375">
        <f t="shared" si="46"/>
        <v>6</v>
      </c>
    </row>
    <row r="1376" spans="1:10" x14ac:dyDescent="0.3">
      <c r="A1376" t="s">
        <v>257</v>
      </c>
      <c r="B1376" t="s">
        <v>306</v>
      </c>
      <c r="C1376">
        <v>92685</v>
      </c>
      <c r="D1376" s="1">
        <v>42249</v>
      </c>
      <c r="E1376" s="1">
        <v>42828</v>
      </c>
      <c r="F1376">
        <v>226492</v>
      </c>
      <c r="G1376" t="s">
        <v>10</v>
      </c>
      <c r="H1376" s="2">
        <v>42828.433993055558</v>
      </c>
      <c r="I1376">
        <f t="shared" si="45"/>
        <v>579</v>
      </c>
      <c r="J1376">
        <f t="shared" si="46"/>
        <v>7</v>
      </c>
    </row>
    <row r="1377" spans="1:10" x14ac:dyDescent="0.3">
      <c r="A1377" t="s">
        <v>257</v>
      </c>
      <c r="B1377" t="s">
        <v>307</v>
      </c>
      <c r="C1377">
        <v>92686</v>
      </c>
      <c r="D1377" s="1">
        <v>42249</v>
      </c>
      <c r="E1377" s="1">
        <v>42392</v>
      </c>
      <c r="F1377">
        <v>184813</v>
      </c>
      <c r="G1377" t="s">
        <v>10</v>
      </c>
      <c r="H1377" s="2">
        <v>42392.381747685184</v>
      </c>
      <c r="I1377">
        <f t="shared" si="45"/>
        <v>143</v>
      </c>
      <c r="J1377">
        <f t="shared" si="46"/>
        <v>1</v>
      </c>
    </row>
    <row r="1378" spans="1:10" x14ac:dyDescent="0.3">
      <c r="A1378" t="s">
        <v>257</v>
      </c>
      <c r="B1378" t="s">
        <v>307</v>
      </c>
      <c r="C1378">
        <v>92686</v>
      </c>
      <c r="D1378" s="1">
        <v>42249</v>
      </c>
      <c r="E1378" s="1">
        <v>42472</v>
      </c>
      <c r="F1378">
        <v>194459</v>
      </c>
      <c r="G1378" t="s">
        <v>10</v>
      </c>
      <c r="H1378" s="2">
        <v>42472.471851851849</v>
      </c>
      <c r="I1378">
        <f t="shared" si="45"/>
        <v>223</v>
      </c>
      <c r="J1378">
        <f t="shared" si="46"/>
        <v>2</v>
      </c>
    </row>
    <row r="1379" spans="1:10" x14ac:dyDescent="0.3">
      <c r="A1379" t="s">
        <v>257</v>
      </c>
      <c r="B1379" t="s">
        <v>307</v>
      </c>
      <c r="C1379">
        <v>92686</v>
      </c>
      <c r="D1379" s="1">
        <v>42249</v>
      </c>
      <c r="E1379" s="1">
        <v>42521</v>
      </c>
      <c r="F1379">
        <v>198837</v>
      </c>
      <c r="G1379" t="s">
        <v>10</v>
      </c>
      <c r="H1379" s="2">
        <v>42521.465567129628</v>
      </c>
      <c r="I1379">
        <f t="shared" si="45"/>
        <v>272</v>
      </c>
      <c r="J1379">
        <f t="shared" si="46"/>
        <v>3</v>
      </c>
    </row>
    <row r="1380" spans="1:10" x14ac:dyDescent="0.3">
      <c r="A1380" t="s">
        <v>257</v>
      </c>
      <c r="B1380" t="s">
        <v>307</v>
      </c>
      <c r="C1380">
        <v>92686</v>
      </c>
      <c r="D1380" s="1">
        <v>42249</v>
      </c>
      <c r="E1380" s="1">
        <v>42571</v>
      </c>
      <c r="F1380">
        <v>204085</v>
      </c>
      <c r="G1380" t="s">
        <v>10</v>
      </c>
      <c r="H1380" s="2">
        <v>42571.500844907408</v>
      </c>
      <c r="I1380">
        <f t="shared" si="45"/>
        <v>322</v>
      </c>
      <c r="J1380">
        <f t="shared" si="46"/>
        <v>4</v>
      </c>
    </row>
    <row r="1381" spans="1:10" x14ac:dyDescent="0.3">
      <c r="A1381" t="s">
        <v>257</v>
      </c>
      <c r="B1381" t="s">
        <v>307</v>
      </c>
      <c r="C1381">
        <v>92686</v>
      </c>
      <c r="D1381" s="1">
        <v>42249</v>
      </c>
      <c r="E1381" s="1">
        <v>42633</v>
      </c>
      <c r="F1381">
        <v>209935</v>
      </c>
      <c r="G1381" t="s">
        <v>10</v>
      </c>
      <c r="H1381" s="2">
        <v>42633.345520833333</v>
      </c>
      <c r="I1381">
        <f t="shared" si="45"/>
        <v>384</v>
      </c>
      <c r="J1381">
        <f t="shared" si="46"/>
        <v>5</v>
      </c>
    </row>
    <row r="1382" spans="1:10" x14ac:dyDescent="0.3">
      <c r="A1382" t="s">
        <v>257</v>
      </c>
      <c r="B1382" t="s">
        <v>307</v>
      </c>
      <c r="C1382">
        <v>92686</v>
      </c>
      <c r="D1382" s="1">
        <v>42249</v>
      </c>
      <c r="E1382" s="1">
        <v>42699</v>
      </c>
      <c r="F1382">
        <v>215347</v>
      </c>
      <c r="G1382" t="s">
        <v>10</v>
      </c>
      <c r="H1382" s="2">
        <v>42699.359212962961</v>
      </c>
      <c r="I1382">
        <f t="shared" si="45"/>
        <v>450</v>
      </c>
      <c r="J1382">
        <f t="shared" si="46"/>
        <v>6</v>
      </c>
    </row>
    <row r="1383" spans="1:10" x14ac:dyDescent="0.3">
      <c r="A1383" t="s">
        <v>257</v>
      </c>
      <c r="B1383" t="s">
        <v>307</v>
      </c>
      <c r="C1383">
        <v>92686</v>
      </c>
      <c r="D1383" s="1">
        <v>42249</v>
      </c>
      <c r="E1383" s="1">
        <v>42828</v>
      </c>
      <c r="F1383">
        <v>226493</v>
      </c>
      <c r="G1383" t="s">
        <v>10</v>
      </c>
      <c r="H1383" s="2">
        <v>42828.434074074074</v>
      </c>
      <c r="I1383">
        <f t="shared" si="45"/>
        <v>579</v>
      </c>
      <c r="J1383">
        <f t="shared" si="46"/>
        <v>7</v>
      </c>
    </row>
    <row r="1384" spans="1:10" x14ac:dyDescent="0.3">
      <c r="A1384" t="s">
        <v>257</v>
      </c>
      <c r="B1384" t="s">
        <v>308</v>
      </c>
      <c r="C1384">
        <v>92687</v>
      </c>
      <c r="D1384" s="1">
        <v>42249</v>
      </c>
      <c r="E1384" s="1">
        <v>42392</v>
      </c>
      <c r="F1384">
        <v>184814</v>
      </c>
      <c r="G1384" t="s">
        <v>10</v>
      </c>
      <c r="H1384" s="2">
        <v>42392.381793981483</v>
      </c>
      <c r="I1384">
        <f t="shared" si="45"/>
        <v>143</v>
      </c>
      <c r="J1384">
        <f t="shared" si="46"/>
        <v>1</v>
      </c>
    </row>
    <row r="1385" spans="1:10" x14ac:dyDescent="0.3">
      <c r="A1385" t="s">
        <v>257</v>
      </c>
      <c r="B1385" t="s">
        <v>308</v>
      </c>
      <c r="C1385">
        <v>92687</v>
      </c>
      <c r="D1385" s="1">
        <v>42249</v>
      </c>
      <c r="E1385" s="1">
        <v>42472</v>
      </c>
      <c r="F1385">
        <v>194460</v>
      </c>
      <c r="G1385" t="s">
        <v>10</v>
      </c>
      <c r="H1385" s="2">
        <v>42472.471990740742</v>
      </c>
      <c r="I1385">
        <f t="shared" si="45"/>
        <v>223</v>
      </c>
      <c r="J1385">
        <f t="shared" si="46"/>
        <v>2</v>
      </c>
    </row>
    <row r="1386" spans="1:10" x14ac:dyDescent="0.3">
      <c r="A1386" t="s">
        <v>257</v>
      </c>
      <c r="B1386" t="s">
        <v>308</v>
      </c>
      <c r="C1386">
        <v>92687</v>
      </c>
      <c r="D1386" s="1">
        <v>42249</v>
      </c>
      <c r="E1386" s="1">
        <v>42521</v>
      </c>
      <c r="F1386">
        <v>198838</v>
      </c>
      <c r="G1386" t="s">
        <v>10</v>
      </c>
      <c r="H1386" s="2">
        <v>42521.465879629628</v>
      </c>
      <c r="I1386">
        <f t="shared" si="45"/>
        <v>272</v>
      </c>
      <c r="J1386">
        <f t="shared" si="46"/>
        <v>3</v>
      </c>
    </row>
    <row r="1387" spans="1:10" x14ac:dyDescent="0.3">
      <c r="A1387" t="s">
        <v>257</v>
      </c>
      <c r="B1387" t="s">
        <v>308</v>
      </c>
      <c r="C1387">
        <v>92687</v>
      </c>
      <c r="D1387" s="1">
        <v>42249</v>
      </c>
      <c r="E1387" s="1">
        <v>42571</v>
      </c>
      <c r="F1387">
        <v>204084</v>
      </c>
      <c r="G1387" t="s">
        <v>10</v>
      </c>
      <c r="H1387" s="2">
        <v>42571.500752314816</v>
      </c>
      <c r="I1387">
        <f t="shared" si="45"/>
        <v>322</v>
      </c>
      <c r="J1387">
        <f t="shared" si="46"/>
        <v>4</v>
      </c>
    </row>
    <row r="1388" spans="1:10" x14ac:dyDescent="0.3">
      <c r="A1388" t="s">
        <v>257</v>
      </c>
      <c r="B1388" t="s">
        <v>308</v>
      </c>
      <c r="C1388">
        <v>92687</v>
      </c>
      <c r="D1388" s="1">
        <v>42249</v>
      </c>
      <c r="E1388" s="1">
        <v>42633</v>
      </c>
      <c r="F1388">
        <v>209936</v>
      </c>
      <c r="G1388" t="s">
        <v>10</v>
      </c>
      <c r="H1388" s="2">
        <v>42633.345682870371</v>
      </c>
      <c r="I1388">
        <f t="shared" si="45"/>
        <v>384</v>
      </c>
      <c r="J1388">
        <f t="shared" si="46"/>
        <v>5</v>
      </c>
    </row>
    <row r="1389" spans="1:10" x14ac:dyDescent="0.3">
      <c r="A1389" t="s">
        <v>257</v>
      </c>
      <c r="B1389" t="s">
        <v>308</v>
      </c>
      <c r="C1389">
        <v>92687</v>
      </c>
      <c r="D1389" s="1">
        <v>42249</v>
      </c>
      <c r="E1389" s="1">
        <v>42699</v>
      </c>
      <c r="F1389">
        <v>215348</v>
      </c>
      <c r="G1389" t="s">
        <v>10</v>
      </c>
      <c r="H1389" s="2">
        <v>42699.359317129631</v>
      </c>
      <c r="I1389">
        <f t="shared" si="45"/>
        <v>450</v>
      </c>
      <c r="J1389">
        <f t="shared" si="46"/>
        <v>6</v>
      </c>
    </row>
    <row r="1390" spans="1:10" x14ac:dyDescent="0.3">
      <c r="A1390" t="s">
        <v>257</v>
      </c>
      <c r="B1390" t="s">
        <v>308</v>
      </c>
      <c r="C1390">
        <v>92687</v>
      </c>
      <c r="D1390" s="1">
        <v>42249</v>
      </c>
      <c r="E1390" s="1">
        <v>42828</v>
      </c>
      <c r="F1390">
        <v>226494</v>
      </c>
      <c r="G1390" t="s">
        <v>10</v>
      </c>
      <c r="H1390" s="2">
        <v>42828.434178240743</v>
      </c>
      <c r="I1390">
        <f t="shared" si="45"/>
        <v>579</v>
      </c>
      <c r="J1390">
        <f t="shared" si="46"/>
        <v>7</v>
      </c>
    </row>
    <row r="1391" spans="1:10" x14ac:dyDescent="0.3">
      <c r="A1391" t="s">
        <v>257</v>
      </c>
      <c r="B1391" t="s">
        <v>309</v>
      </c>
      <c r="C1391">
        <v>92688</v>
      </c>
      <c r="D1391" s="1">
        <v>42249</v>
      </c>
      <c r="E1391" s="1">
        <v>42392</v>
      </c>
      <c r="F1391">
        <v>184815</v>
      </c>
      <c r="G1391" t="s">
        <v>10</v>
      </c>
      <c r="H1391" s="2">
        <v>42392.381863425922</v>
      </c>
      <c r="I1391">
        <f t="shared" si="45"/>
        <v>143</v>
      </c>
      <c r="J1391">
        <f t="shared" si="46"/>
        <v>1</v>
      </c>
    </row>
    <row r="1392" spans="1:10" x14ac:dyDescent="0.3">
      <c r="A1392" t="s">
        <v>257</v>
      </c>
      <c r="B1392" t="s">
        <v>309</v>
      </c>
      <c r="C1392">
        <v>92688</v>
      </c>
      <c r="D1392" s="1">
        <v>42249</v>
      </c>
      <c r="E1392" s="1">
        <v>42472</v>
      </c>
      <c r="F1392">
        <v>194461</v>
      </c>
      <c r="G1392" t="s">
        <v>10</v>
      </c>
      <c r="H1392" s="2">
        <v>42472.472071759257</v>
      </c>
      <c r="I1392">
        <f t="shared" si="45"/>
        <v>223</v>
      </c>
      <c r="J1392">
        <f t="shared" si="46"/>
        <v>2</v>
      </c>
    </row>
    <row r="1393" spans="1:10" x14ac:dyDescent="0.3">
      <c r="A1393" t="s">
        <v>257</v>
      </c>
      <c r="B1393" t="s">
        <v>309</v>
      </c>
      <c r="C1393">
        <v>92688</v>
      </c>
      <c r="D1393" s="1">
        <v>42249</v>
      </c>
      <c r="E1393" s="1">
        <v>42525</v>
      </c>
      <c r="F1393">
        <v>199883</v>
      </c>
      <c r="G1393" t="s">
        <v>10</v>
      </c>
      <c r="H1393" s="2">
        <v>42525.318784722222</v>
      </c>
      <c r="I1393">
        <f t="shared" si="45"/>
        <v>276</v>
      </c>
      <c r="J1393">
        <f t="shared" si="46"/>
        <v>3</v>
      </c>
    </row>
    <row r="1394" spans="1:10" x14ac:dyDescent="0.3">
      <c r="A1394" t="s">
        <v>257</v>
      </c>
      <c r="B1394" t="s">
        <v>309</v>
      </c>
      <c r="C1394">
        <v>92688</v>
      </c>
      <c r="D1394" s="1">
        <v>42249</v>
      </c>
      <c r="E1394" s="1">
        <v>42571</v>
      </c>
      <c r="F1394">
        <v>204086</v>
      </c>
      <c r="G1394" t="s">
        <v>10</v>
      </c>
      <c r="H1394" s="2">
        <v>42571.501076388886</v>
      </c>
      <c r="I1394">
        <f t="shared" si="45"/>
        <v>322</v>
      </c>
      <c r="J1394">
        <f t="shared" si="46"/>
        <v>4</v>
      </c>
    </row>
    <row r="1395" spans="1:10" x14ac:dyDescent="0.3">
      <c r="A1395" t="s">
        <v>257</v>
      </c>
      <c r="B1395" t="s">
        <v>309</v>
      </c>
      <c r="C1395">
        <v>92688</v>
      </c>
      <c r="D1395" s="1">
        <v>42249</v>
      </c>
      <c r="E1395" s="1">
        <v>42633</v>
      </c>
      <c r="F1395">
        <v>209937</v>
      </c>
      <c r="G1395" t="s">
        <v>10</v>
      </c>
      <c r="H1395" s="2">
        <v>42633.346875000003</v>
      </c>
      <c r="I1395">
        <f t="shared" si="45"/>
        <v>384</v>
      </c>
      <c r="J1395">
        <f t="shared" si="46"/>
        <v>5</v>
      </c>
    </row>
    <row r="1396" spans="1:10" x14ac:dyDescent="0.3">
      <c r="A1396" t="s">
        <v>257</v>
      </c>
      <c r="B1396" t="s">
        <v>309</v>
      </c>
      <c r="C1396">
        <v>92688</v>
      </c>
      <c r="D1396" s="1">
        <v>42249</v>
      </c>
      <c r="E1396" s="1">
        <v>42699</v>
      </c>
      <c r="F1396">
        <v>215349</v>
      </c>
      <c r="G1396" t="s">
        <v>10</v>
      </c>
      <c r="H1396" s="2">
        <v>42699.359467592592</v>
      </c>
      <c r="I1396">
        <f t="shared" si="45"/>
        <v>450</v>
      </c>
      <c r="J1396">
        <f t="shared" si="46"/>
        <v>6</v>
      </c>
    </row>
    <row r="1397" spans="1:10" x14ac:dyDescent="0.3">
      <c r="A1397" t="s">
        <v>257</v>
      </c>
      <c r="B1397" t="s">
        <v>309</v>
      </c>
      <c r="C1397">
        <v>92688</v>
      </c>
      <c r="D1397" s="1">
        <v>42249</v>
      </c>
      <c r="E1397" s="1">
        <v>42828</v>
      </c>
      <c r="F1397">
        <v>226495</v>
      </c>
      <c r="G1397" t="s">
        <v>10</v>
      </c>
      <c r="H1397" s="2">
        <v>42828.434247685182</v>
      </c>
      <c r="I1397">
        <f t="shared" si="45"/>
        <v>579</v>
      </c>
      <c r="J1397">
        <f t="shared" si="46"/>
        <v>7</v>
      </c>
    </row>
    <row r="1398" spans="1:10" x14ac:dyDescent="0.3">
      <c r="A1398" t="s">
        <v>257</v>
      </c>
      <c r="B1398" t="s">
        <v>327</v>
      </c>
      <c r="C1398">
        <v>92689</v>
      </c>
      <c r="D1398" s="1">
        <v>42249</v>
      </c>
      <c r="E1398" s="1">
        <v>42409</v>
      </c>
      <c r="F1398">
        <v>187749</v>
      </c>
      <c r="G1398" t="s">
        <v>10</v>
      </c>
      <c r="H1398" s="2">
        <v>42409.431944444441</v>
      </c>
      <c r="I1398">
        <f t="shared" si="45"/>
        <v>160</v>
      </c>
      <c r="J1398">
        <f t="shared" si="46"/>
        <v>1</v>
      </c>
    </row>
    <row r="1399" spans="1:10" x14ac:dyDescent="0.3">
      <c r="A1399" t="s">
        <v>257</v>
      </c>
      <c r="B1399" t="s">
        <v>327</v>
      </c>
      <c r="C1399">
        <v>92689</v>
      </c>
      <c r="D1399" s="1">
        <v>42249</v>
      </c>
      <c r="E1399" s="1">
        <v>42472</v>
      </c>
      <c r="F1399">
        <v>194462</v>
      </c>
      <c r="G1399" t="s">
        <v>10</v>
      </c>
      <c r="H1399" s="2">
        <v>42472.47216435185</v>
      </c>
      <c r="I1399">
        <f t="shared" si="45"/>
        <v>223</v>
      </c>
      <c r="J1399">
        <f t="shared" si="46"/>
        <v>2</v>
      </c>
    </row>
    <row r="1400" spans="1:10" x14ac:dyDescent="0.3">
      <c r="A1400" t="s">
        <v>257</v>
      </c>
      <c r="B1400" t="s">
        <v>327</v>
      </c>
      <c r="C1400">
        <v>92689</v>
      </c>
      <c r="D1400" s="1">
        <v>42249</v>
      </c>
      <c r="E1400" s="1">
        <v>42529</v>
      </c>
      <c r="F1400">
        <v>200493</v>
      </c>
      <c r="G1400" t="s">
        <v>10</v>
      </c>
      <c r="H1400" s="2">
        <v>42529.592719907407</v>
      </c>
      <c r="I1400">
        <f t="shared" si="45"/>
        <v>280</v>
      </c>
      <c r="J1400">
        <f t="shared" si="46"/>
        <v>3</v>
      </c>
    </row>
    <row r="1401" spans="1:10" x14ac:dyDescent="0.3">
      <c r="A1401" t="s">
        <v>257</v>
      </c>
      <c r="B1401" t="s">
        <v>327</v>
      </c>
      <c r="C1401">
        <v>92689</v>
      </c>
      <c r="D1401" s="1">
        <v>42249</v>
      </c>
      <c r="E1401" s="1">
        <v>42583</v>
      </c>
      <c r="F1401">
        <v>206348</v>
      </c>
      <c r="G1401" t="s">
        <v>10</v>
      </c>
      <c r="H1401" s="2">
        <v>42583.455763888887</v>
      </c>
      <c r="I1401">
        <f t="shared" si="45"/>
        <v>334</v>
      </c>
      <c r="J1401">
        <f t="shared" si="46"/>
        <v>4</v>
      </c>
    </row>
    <row r="1402" spans="1:10" x14ac:dyDescent="0.3">
      <c r="A1402" t="s">
        <v>257</v>
      </c>
      <c r="B1402" t="s">
        <v>327</v>
      </c>
      <c r="C1402">
        <v>92689</v>
      </c>
      <c r="D1402" s="1">
        <v>42249</v>
      </c>
      <c r="E1402" s="1">
        <v>42633</v>
      </c>
      <c r="F1402">
        <v>210006</v>
      </c>
      <c r="G1402" t="s">
        <v>10</v>
      </c>
      <c r="H1402" s="2">
        <v>42633.463333333333</v>
      </c>
      <c r="I1402">
        <f t="shared" si="45"/>
        <v>384</v>
      </c>
      <c r="J1402">
        <f t="shared" si="46"/>
        <v>5</v>
      </c>
    </row>
    <row r="1403" spans="1:10" x14ac:dyDescent="0.3">
      <c r="A1403" t="s">
        <v>257</v>
      </c>
      <c r="B1403" t="s">
        <v>327</v>
      </c>
      <c r="C1403">
        <v>92689</v>
      </c>
      <c r="D1403" s="1">
        <v>42249</v>
      </c>
      <c r="E1403" s="1">
        <v>42699</v>
      </c>
      <c r="F1403">
        <v>215350</v>
      </c>
      <c r="G1403" t="s">
        <v>10</v>
      </c>
      <c r="H1403" s="2">
        <v>42699.359525462962</v>
      </c>
      <c r="I1403">
        <f t="shared" si="45"/>
        <v>450</v>
      </c>
      <c r="J1403">
        <f t="shared" si="46"/>
        <v>6</v>
      </c>
    </row>
    <row r="1404" spans="1:10" x14ac:dyDescent="0.3">
      <c r="A1404" t="s">
        <v>257</v>
      </c>
      <c r="B1404" t="s">
        <v>327</v>
      </c>
      <c r="C1404">
        <v>92689</v>
      </c>
      <c r="D1404" s="1">
        <v>42249</v>
      </c>
      <c r="E1404" s="1">
        <v>42828</v>
      </c>
      <c r="F1404">
        <v>226496</v>
      </c>
      <c r="G1404" t="s">
        <v>10</v>
      </c>
      <c r="H1404" s="2">
        <v>42828.434340277781</v>
      </c>
      <c r="I1404">
        <f t="shared" si="45"/>
        <v>579</v>
      </c>
      <c r="J1404">
        <f t="shared" si="46"/>
        <v>7</v>
      </c>
    </row>
    <row r="1405" spans="1:10" x14ac:dyDescent="0.3">
      <c r="A1405" t="s">
        <v>257</v>
      </c>
      <c r="B1405" t="s">
        <v>328</v>
      </c>
      <c r="C1405">
        <v>92690</v>
      </c>
      <c r="D1405" s="1">
        <v>42249</v>
      </c>
      <c r="E1405" s="1">
        <v>42409</v>
      </c>
      <c r="F1405">
        <v>187750</v>
      </c>
      <c r="G1405" t="s">
        <v>22</v>
      </c>
      <c r="H1405" s="2">
        <v>42409.432395833333</v>
      </c>
      <c r="I1405">
        <f t="shared" si="45"/>
        <v>160</v>
      </c>
      <c r="J1405">
        <f t="shared" si="46"/>
        <v>1</v>
      </c>
    </row>
    <row r="1406" spans="1:10" x14ac:dyDescent="0.3">
      <c r="A1406" t="s">
        <v>257</v>
      </c>
      <c r="B1406" t="s">
        <v>328</v>
      </c>
      <c r="C1406">
        <v>92690</v>
      </c>
      <c r="D1406" s="1">
        <v>42249</v>
      </c>
      <c r="E1406" s="1">
        <v>42472</v>
      </c>
      <c r="F1406">
        <v>194456</v>
      </c>
      <c r="G1406" t="s">
        <v>22</v>
      </c>
      <c r="H1406" s="2">
        <v>42472.471620370372</v>
      </c>
      <c r="I1406">
        <f t="shared" si="45"/>
        <v>223</v>
      </c>
      <c r="J1406">
        <f t="shared" si="46"/>
        <v>2</v>
      </c>
    </row>
    <row r="1407" spans="1:10" x14ac:dyDescent="0.3">
      <c r="A1407" t="s">
        <v>257</v>
      </c>
      <c r="B1407" t="s">
        <v>328</v>
      </c>
      <c r="C1407">
        <v>92690</v>
      </c>
      <c r="D1407" s="1">
        <v>42249</v>
      </c>
      <c r="E1407" s="1">
        <v>42583</v>
      </c>
      <c r="F1407">
        <v>206324</v>
      </c>
      <c r="G1407" t="s">
        <v>22</v>
      </c>
      <c r="H1407" s="2">
        <v>42583.391412037039</v>
      </c>
      <c r="I1407">
        <f t="shared" si="45"/>
        <v>334</v>
      </c>
      <c r="J1407">
        <f t="shared" si="46"/>
        <v>3</v>
      </c>
    </row>
    <row r="1408" spans="1:10" x14ac:dyDescent="0.3">
      <c r="A1408" t="s">
        <v>257</v>
      </c>
      <c r="B1408" t="s">
        <v>311</v>
      </c>
      <c r="C1408">
        <v>92691</v>
      </c>
      <c r="D1408" s="1">
        <v>42249</v>
      </c>
      <c r="E1408" s="1">
        <v>42401</v>
      </c>
      <c r="F1408">
        <v>185921</v>
      </c>
      <c r="G1408" t="s">
        <v>10</v>
      </c>
      <c r="H1408" s="2">
        <v>42401.51972222222</v>
      </c>
      <c r="I1408">
        <f t="shared" si="45"/>
        <v>152</v>
      </c>
      <c r="J1408">
        <f t="shared" si="46"/>
        <v>1</v>
      </c>
    </row>
    <row r="1409" spans="1:10" x14ac:dyDescent="0.3">
      <c r="A1409" t="s">
        <v>257</v>
      </c>
      <c r="B1409" t="s">
        <v>311</v>
      </c>
      <c r="C1409">
        <v>92691</v>
      </c>
      <c r="D1409" s="1">
        <v>42249</v>
      </c>
      <c r="E1409" s="1">
        <v>42454</v>
      </c>
      <c r="F1409">
        <v>190281</v>
      </c>
      <c r="G1409" t="s">
        <v>10</v>
      </c>
      <c r="H1409" s="2">
        <v>42454.343043981484</v>
      </c>
      <c r="I1409">
        <f t="shared" si="45"/>
        <v>205</v>
      </c>
      <c r="J1409">
        <f t="shared" si="46"/>
        <v>2</v>
      </c>
    </row>
    <row r="1410" spans="1:10" x14ac:dyDescent="0.3">
      <c r="A1410" t="s">
        <v>257</v>
      </c>
      <c r="B1410" t="s">
        <v>311</v>
      </c>
      <c r="C1410">
        <v>92691</v>
      </c>
      <c r="D1410" s="1">
        <v>42249</v>
      </c>
      <c r="E1410" s="1">
        <v>42529</v>
      </c>
      <c r="F1410">
        <v>200400</v>
      </c>
      <c r="G1410" t="s">
        <v>26</v>
      </c>
      <c r="H1410" s="2">
        <v>42529.424525462964</v>
      </c>
      <c r="I1410">
        <f t="shared" ref="I1410:I1473" si="47">DATEDIF(D1410,E1410,"D")</f>
        <v>280</v>
      </c>
      <c r="J1410">
        <f t="shared" si="46"/>
        <v>3</v>
      </c>
    </row>
    <row r="1411" spans="1:10" x14ac:dyDescent="0.3">
      <c r="A1411" t="s">
        <v>257</v>
      </c>
      <c r="B1411" t="s">
        <v>311</v>
      </c>
      <c r="C1411">
        <v>92691</v>
      </c>
      <c r="D1411" s="1">
        <v>42249</v>
      </c>
      <c r="E1411" s="1">
        <v>42583</v>
      </c>
      <c r="F1411">
        <v>206340</v>
      </c>
      <c r="G1411" t="s">
        <v>10</v>
      </c>
      <c r="H1411" s="2">
        <v>42583.453136574077</v>
      </c>
      <c r="I1411">
        <f t="shared" si="47"/>
        <v>334</v>
      </c>
      <c r="J1411">
        <f t="shared" si="46"/>
        <v>4</v>
      </c>
    </row>
    <row r="1412" spans="1:10" x14ac:dyDescent="0.3">
      <c r="A1412" t="s">
        <v>257</v>
      </c>
      <c r="B1412" t="s">
        <v>311</v>
      </c>
      <c r="C1412">
        <v>92691</v>
      </c>
      <c r="D1412" s="1">
        <v>42249</v>
      </c>
      <c r="E1412" s="1">
        <v>42643</v>
      </c>
      <c r="F1412">
        <v>211931</v>
      </c>
      <c r="G1412" t="s">
        <v>10</v>
      </c>
      <c r="H1412" s="2">
        <v>42643.49527777778</v>
      </c>
      <c r="I1412">
        <f t="shared" si="47"/>
        <v>394</v>
      </c>
      <c r="J1412">
        <f t="shared" si="46"/>
        <v>5</v>
      </c>
    </row>
    <row r="1413" spans="1:10" x14ac:dyDescent="0.3">
      <c r="A1413" t="s">
        <v>257</v>
      </c>
      <c r="B1413" t="s">
        <v>311</v>
      </c>
      <c r="C1413">
        <v>92691</v>
      </c>
      <c r="D1413" s="1">
        <v>42249</v>
      </c>
      <c r="E1413" s="1">
        <v>42699</v>
      </c>
      <c r="F1413">
        <v>215318</v>
      </c>
      <c r="G1413" t="s">
        <v>10</v>
      </c>
      <c r="H1413" s="2">
        <v>42699.328518518516</v>
      </c>
      <c r="I1413">
        <f t="shared" si="47"/>
        <v>450</v>
      </c>
      <c r="J1413">
        <f t="shared" si="46"/>
        <v>6</v>
      </c>
    </row>
    <row r="1414" spans="1:10" x14ac:dyDescent="0.3">
      <c r="A1414" t="s">
        <v>257</v>
      </c>
      <c r="B1414" t="s">
        <v>311</v>
      </c>
      <c r="C1414">
        <v>92691</v>
      </c>
      <c r="D1414" s="1">
        <v>42249</v>
      </c>
      <c r="E1414" s="1">
        <v>42828</v>
      </c>
      <c r="F1414">
        <v>226433</v>
      </c>
      <c r="G1414" t="s">
        <v>10</v>
      </c>
      <c r="H1414" s="2">
        <v>42828.31181712963</v>
      </c>
      <c r="I1414">
        <f t="shared" si="47"/>
        <v>579</v>
      </c>
      <c r="J1414">
        <f t="shared" si="46"/>
        <v>7</v>
      </c>
    </row>
    <row r="1415" spans="1:10" x14ac:dyDescent="0.3">
      <c r="A1415" t="s">
        <v>257</v>
      </c>
      <c r="B1415" t="s">
        <v>312</v>
      </c>
      <c r="C1415">
        <v>92692</v>
      </c>
      <c r="D1415" s="1">
        <v>42249</v>
      </c>
      <c r="E1415" s="1">
        <v>42401</v>
      </c>
      <c r="F1415">
        <v>185922</v>
      </c>
      <c r="G1415" t="s">
        <v>10</v>
      </c>
      <c r="H1415" s="2">
        <v>42401.519768518519</v>
      </c>
      <c r="I1415">
        <f t="shared" si="47"/>
        <v>152</v>
      </c>
      <c r="J1415">
        <f t="shared" si="46"/>
        <v>1</v>
      </c>
    </row>
    <row r="1416" spans="1:10" x14ac:dyDescent="0.3">
      <c r="A1416" t="s">
        <v>257</v>
      </c>
      <c r="B1416" t="s">
        <v>312</v>
      </c>
      <c r="C1416">
        <v>92692</v>
      </c>
      <c r="D1416" s="1">
        <v>42249</v>
      </c>
      <c r="E1416" s="1">
        <v>42454</v>
      </c>
      <c r="F1416">
        <v>190282</v>
      </c>
      <c r="G1416" t="s">
        <v>10</v>
      </c>
      <c r="H1416" s="2">
        <v>42454.343078703707</v>
      </c>
      <c r="I1416">
        <f t="shared" si="47"/>
        <v>205</v>
      </c>
      <c r="J1416">
        <f t="shared" si="46"/>
        <v>2</v>
      </c>
    </row>
    <row r="1417" spans="1:10" x14ac:dyDescent="0.3">
      <c r="A1417" t="s">
        <v>257</v>
      </c>
      <c r="B1417" t="s">
        <v>312</v>
      </c>
      <c r="C1417">
        <v>92692</v>
      </c>
      <c r="D1417" s="1">
        <v>42249</v>
      </c>
      <c r="E1417" s="1">
        <v>42529</v>
      </c>
      <c r="F1417">
        <v>200402</v>
      </c>
      <c r="G1417" t="s">
        <v>26</v>
      </c>
      <c r="H1417" s="2">
        <v>42529.42523148148</v>
      </c>
      <c r="I1417">
        <f t="shared" si="47"/>
        <v>280</v>
      </c>
      <c r="J1417">
        <f t="shared" si="46"/>
        <v>3</v>
      </c>
    </row>
    <row r="1418" spans="1:10" x14ac:dyDescent="0.3">
      <c r="A1418" t="s">
        <v>257</v>
      </c>
      <c r="B1418" t="s">
        <v>312</v>
      </c>
      <c r="C1418">
        <v>92692</v>
      </c>
      <c r="D1418" s="1">
        <v>42249</v>
      </c>
      <c r="E1418" s="1">
        <v>42583</v>
      </c>
      <c r="F1418">
        <v>206341</v>
      </c>
      <c r="G1418" t="s">
        <v>10</v>
      </c>
      <c r="H1418" s="2">
        <v>42583.453275462962</v>
      </c>
      <c r="I1418">
        <f t="shared" si="47"/>
        <v>334</v>
      </c>
      <c r="J1418">
        <f t="shared" si="46"/>
        <v>4</v>
      </c>
    </row>
    <row r="1419" spans="1:10" x14ac:dyDescent="0.3">
      <c r="A1419" t="s">
        <v>257</v>
      </c>
      <c r="B1419" t="s">
        <v>312</v>
      </c>
      <c r="C1419">
        <v>92692</v>
      </c>
      <c r="D1419" s="1">
        <v>42249</v>
      </c>
      <c r="E1419" s="1">
        <v>42643</v>
      </c>
      <c r="F1419">
        <v>211932</v>
      </c>
      <c r="G1419" t="s">
        <v>10</v>
      </c>
      <c r="H1419" s="2">
        <v>42643.495358796295</v>
      </c>
      <c r="I1419">
        <f t="shared" si="47"/>
        <v>394</v>
      </c>
      <c r="J1419">
        <f t="shared" si="46"/>
        <v>5</v>
      </c>
    </row>
    <row r="1420" spans="1:10" x14ac:dyDescent="0.3">
      <c r="A1420" t="s">
        <v>257</v>
      </c>
      <c r="B1420" t="s">
        <v>312</v>
      </c>
      <c r="C1420">
        <v>92692</v>
      </c>
      <c r="D1420" s="1">
        <v>42249</v>
      </c>
      <c r="E1420" s="1">
        <v>42699</v>
      </c>
      <c r="F1420">
        <v>215319</v>
      </c>
      <c r="G1420" t="s">
        <v>10</v>
      </c>
      <c r="H1420" s="2">
        <v>42699.328611111108</v>
      </c>
      <c r="I1420">
        <f t="shared" si="47"/>
        <v>450</v>
      </c>
      <c r="J1420">
        <f t="shared" si="46"/>
        <v>6</v>
      </c>
    </row>
    <row r="1421" spans="1:10" x14ac:dyDescent="0.3">
      <c r="A1421" t="s">
        <v>257</v>
      </c>
      <c r="B1421" t="s">
        <v>312</v>
      </c>
      <c r="C1421">
        <v>92692</v>
      </c>
      <c r="D1421" s="1">
        <v>42249</v>
      </c>
      <c r="E1421" s="1">
        <v>42828</v>
      </c>
      <c r="F1421">
        <v>226434</v>
      </c>
      <c r="G1421" t="s">
        <v>10</v>
      </c>
      <c r="H1421" s="2">
        <v>42828.311921296299</v>
      </c>
      <c r="I1421">
        <f t="shared" si="47"/>
        <v>579</v>
      </c>
      <c r="J1421">
        <f t="shared" si="46"/>
        <v>7</v>
      </c>
    </row>
    <row r="1422" spans="1:10" x14ac:dyDescent="0.3">
      <c r="A1422" t="s">
        <v>257</v>
      </c>
      <c r="B1422" t="s">
        <v>293</v>
      </c>
      <c r="C1422">
        <v>92693</v>
      </c>
      <c r="D1422" s="1">
        <v>42249</v>
      </c>
      <c r="E1422" s="1">
        <v>42392</v>
      </c>
      <c r="F1422">
        <v>184799</v>
      </c>
      <c r="G1422" t="s">
        <v>10</v>
      </c>
      <c r="H1422" s="2">
        <v>42392.376736111109</v>
      </c>
      <c r="I1422">
        <f t="shared" si="47"/>
        <v>143</v>
      </c>
      <c r="J1422">
        <f t="shared" si="46"/>
        <v>1</v>
      </c>
    </row>
    <row r="1423" spans="1:10" x14ac:dyDescent="0.3">
      <c r="A1423" t="s">
        <v>257</v>
      </c>
      <c r="B1423" t="s">
        <v>293</v>
      </c>
      <c r="C1423">
        <v>92693</v>
      </c>
      <c r="D1423" s="1">
        <v>42249</v>
      </c>
      <c r="E1423" s="1">
        <v>42454</v>
      </c>
      <c r="F1423">
        <v>190284</v>
      </c>
      <c r="G1423" t="s">
        <v>10</v>
      </c>
      <c r="H1423" s="2">
        <v>42454.343171296299</v>
      </c>
      <c r="I1423">
        <f t="shared" si="47"/>
        <v>205</v>
      </c>
      <c r="J1423">
        <f t="shared" si="46"/>
        <v>2</v>
      </c>
    </row>
    <row r="1424" spans="1:10" x14ac:dyDescent="0.3">
      <c r="A1424" t="s">
        <v>257</v>
      </c>
      <c r="B1424" t="s">
        <v>293</v>
      </c>
      <c r="C1424">
        <v>92693</v>
      </c>
      <c r="D1424" s="1">
        <v>42249</v>
      </c>
      <c r="E1424" s="1">
        <v>42529</v>
      </c>
      <c r="F1424">
        <v>200404</v>
      </c>
      <c r="G1424" t="s">
        <v>26</v>
      </c>
      <c r="H1424" s="2">
        <v>42529.426006944443</v>
      </c>
      <c r="I1424">
        <f t="shared" si="47"/>
        <v>280</v>
      </c>
      <c r="J1424">
        <f t="shared" si="46"/>
        <v>3</v>
      </c>
    </row>
    <row r="1425" spans="1:10" x14ac:dyDescent="0.3">
      <c r="A1425" t="s">
        <v>257</v>
      </c>
      <c r="B1425" t="s">
        <v>293</v>
      </c>
      <c r="C1425">
        <v>92693</v>
      </c>
      <c r="D1425" s="1">
        <v>42249</v>
      </c>
      <c r="E1425" s="1">
        <v>42571</v>
      </c>
      <c r="F1425">
        <v>204068</v>
      </c>
      <c r="G1425" t="s">
        <v>10</v>
      </c>
      <c r="H1425" s="2">
        <v>42571.49796296296</v>
      </c>
      <c r="I1425">
        <f t="shared" si="47"/>
        <v>322</v>
      </c>
      <c r="J1425">
        <f t="shared" si="46"/>
        <v>4</v>
      </c>
    </row>
    <row r="1426" spans="1:10" x14ac:dyDescent="0.3">
      <c r="A1426" t="s">
        <v>257</v>
      </c>
      <c r="B1426" t="s">
        <v>293</v>
      </c>
      <c r="C1426">
        <v>92693</v>
      </c>
      <c r="D1426" s="1">
        <v>42249</v>
      </c>
      <c r="E1426" s="1">
        <v>42643</v>
      </c>
      <c r="F1426">
        <v>211933</v>
      </c>
      <c r="G1426" t="s">
        <v>10</v>
      </c>
      <c r="H1426" s="2">
        <v>42643.495439814818</v>
      </c>
      <c r="I1426">
        <f t="shared" si="47"/>
        <v>394</v>
      </c>
      <c r="J1426">
        <f t="shared" si="46"/>
        <v>5</v>
      </c>
    </row>
    <row r="1427" spans="1:10" x14ac:dyDescent="0.3">
      <c r="A1427" t="s">
        <v>257</v>
      </c>
      <c r="B1427" t="s">
        <v>293</v>
      </c>
      <c r="C1427">
        <v>92693</v>
      </c>
      <c r="D1427" s="1">
        <v>42249</v>
      </c>
      <c r="E1427" s="1">
        <v>42699</v>
      </c>
      <c r="F1427">
        <v>215320</v>
      </c>
      <c r="G1427" t="s">
        <v>10</v>
      </c>
      <c r="H1427" s="2">
        <v>42699.328680555554</v>
      </c>
      <c r="I1427">
        <f t="shared" si="47"/>
        <v>450</v>
      </c>
      <c r="J1427">
        <f t="shared" si="46"/>
        <v>6</v>
      </c>
    </row>
    <row r="1428" spans="1:10" x14ac:dyDescent="0.3">
      <c r="A1428" t="s">
        <v>257</v>
      </c>
      <c r="B1428" t="s">
        <v>293</v>
      </c>
      <c r="C1428">
        <v>92693</v>
      </c>
      <c r="D1428" s="1">
        <v>42249</v>
      </c>
      <c r="E1428" s="1">
        <v>42828</v>
      </c>
      <c r="F1428">
        <v>226435</v>
      </c>
      <c r="G1428" t="s">
        <v>10</v>
      </c>
      <c r="H1428" s="2">
        <v>42828.312025462961</v>
      </c>
      <c r="I1428">
        <f t="shared" si="47"/>
        <v>579</v>
      </c>
      <c r="J1428">
        <f t="shared" si="46"/>
        <v>7</v>
      </c>
    </row>
    <row r="1429" spans="1:10" x14ac:dyDescent="0.3">
      <c r="A1429" t="s">
        <v>257</v>
      </c>
      <c r="B1429" t="s">
        <v>313</v>
      </c>
      <c r="C1429">
        <v>92694</v>
      </c>
      <c r="D1429" s="1">
        <v>42249</v>
      </c>
      <c r="E1429" s="1">
        <v>42401</v>
      </c>
      <c r="F1429">
        <v>185923</v>
      </c>
      <c r="G1429" t="s">
        <v>10</v>
      </c>
      <c r="H1429" s="2">
        <v>42401.519803240742</v>
      </c>
      <c r="I1429">
        <f t="shared" si="47"/>
        <v>152</v>
      </c>
      <c r="J1429">
        <f t="shared" si="46"/>
        <v>1</v>
      </c>
    </row>
    <row r="1430" spans="1:10" x14ac:dyDescent="0.3">
      <c r="A1430" t="s">
        <v>257</v>
      </c>
      <c r="B1430" t="s">
        <v>313</v>
      </c>
      <c r="C1430">
        <v>92694</v>
      </c>
      <c r="D1430" s="1">
        <v>42249</v>
      </c>
      <c r="E1430" s="1">
        <v>42472</v>
      </c>
      <c r="F1430">
        <v>194466</v>
      </c>
      <c r="G1430" t="s">
        <v>10</v>
      </c>
      <c r="H1430" s="2">
        <v>42472.47415509259</v>
      </c>
      <c r="I1430">
        <f t="shared" si="47"/>
        <v>223</v>
      </c>
      <c r="J1430">
        <f t="shared" si="46"/>
        <v>2</v>
      </c>
    </row>
    <row r="1431" spans="1:10" x14ac:dyDescent="0.3">
      <c r="A1431" t="s">
        <v>257</v>
      </c>
      <c r="B1431" t="s">
        <v>313</v>
      </c>
      <c r="C1431">
        <v>92694</v>
      </c>
      <c r="D1431" s="1">
        <v>42249</v>
      </c>
      <c r="E1431" s="1">
        <v>42529</v>
      </c>
      <c r="F1431">
        <v>200405</v>
      </c>
      <c r="G1431" t="s">
        <v>10</v>
      </c>
      <c r="H1431" s="2">
        <v>42529.426307870373</v>
      </c>
      <c r="I1431">
        <f t="shared" si="47"/>
        <v>280</v>
      </c>
      <c r="J1431">
        <f t="shared" ref="J1431:J1494" si="48">IF(C1431=C1430,J1430+1,1)</f>
        <v>3</v>
      </c>
    </row>
    <row r="1432" spans="1:10" x14ac:dyDescent="0.3">
      <c r="A1432" t="s">
        <v>257</v>
      </c>
      <c r="B1432" t="s">
        <v>313</v>
      </c>
      <c r="C1432">
        <v>92694</v>
      </c>
      <c r="D1432" s="1">
        <v>42249</v>
      </c>
      <c r="E1432" s="1">
        <v>42572</v>
      </c>
      <c r="F1432">
        <v>204427</v>
      </c>
      <c r="G1432" t="s">
        <v>10</v>
      </c>
      <c r="H1432" s="2">
        <v>42572.593287037038</v>
      </c>
      <c r="I1432">
        <f t="shared" si="47"/>
        <v>323</v>
      </c>
      <c r="J1432">
        <f t="shared" si="48"/>
        <v>4</v>
      </c>
    </row>
    <row r="1433" spans="1:10" x14ac:dyDescent="0.3">
      <c r="A1433" t="s">
        <v>257</v>
      </c>
      <c r="B1433" t="s">
        <v>313</v>
      </c>
      <c r="C1433">
        <v>92694</v>
      </c>
      <c r="D1433" s="1">
        <v>42249</v>
      </c>
      <c r="E1433" s="1">
        <v>42643</v>
      </c>
      <c r="F1433">
        <v>211934</v>
      </c>
      <c r="G1433" t="s">
        <v>10</v>
      </c>
      <c r="H1433" s="2">
        <v>42643.496377314812</v>
      </c>
      <c r="I1433">
        <f t="shared" si="47"/>
        <v>394</v>
      </c>
      <c r="J1433">
        <f t="shared" si="48"/>
        <v>5</v>
      </c>
    </row>
    <row r="1434" spans="1:10" x14ac:dyDescent="0.3">
      <c r="A1434" t="s">
        <v>257</v>
      </c>
      <c r="B1434" t="s">
        <v>313</v>
      </c>
      <c r="C1434">
        <v>92694</v>
      </c>
      <c r="D1434" s="1">
        <v>42249</v>
      </c>
      <c r="E1434" s="1">
        <v>42699</v>
      </c>
      <c r="F1434">
        <v>215323</v>
      </c>
      <c r="G1434" t="s">
        <v>10</v>
      </c>
      <c r="H1434" s="2">
        <v>42699.333819444444</v>
      </c>
      <c r="I1434">
        <f t="shared" si="47"/>
        <v>450</v>
      </c>
      <c r="J1434">
        <f t="shared" si="48"/>
        <v>6</v>
      </c>
    </row>
    <row r="1435" spans="1:10" x14ac:dyDescent="0.3">
      <c r="A1435" t="s">
        <v>257</v>
      </c>
      <c r="B1435" t="s">
        <v>313</v>
      </c>
      <c r="C1435">
        <v>92694</v>
      </c>
      <c r="D1435" s="1">
        <v>42249</v>
      </c>
      <c r="E1435" s="1">
        <v>42828</v>
      </c>
      <c r="F1435">
        <v>226437</v>
      </c>
      <c r="G1435" t="s">
        <v>10</v>
      </c>
      <c r="H1435" s="2">
        <v>42828.312141203707</v>
      </c>
      <c r="I1435">
        <f t="shared" si="47"/>
        <v>579</v>
      </c>
      <c r="J1435">
        <f t="shared" si="48"/>
        <v>7</v>
      </c>
    </row>
    <row r="1436" spans="1:10" x14ac:dyDescent="0.3">
      <c r="A1436" t="s">
        <v>257</v>
      </c>
      <c r="B1436" t="s">
        <v>314</v>
      </c>
      <c r="C1436">
        <v>92695</v>
      </c>
      <c r="D1436" s="1">
        <v>42249</v>
      </c>
      <c r="E1436" s="1">
        <v>42401</v>
      </c>
      <c r="F1436">
        <v>185924</v>
      </c>
      <c r="G1436" t="s">
        <v>10</v>
      </c>
      <c r="H1436" s="2">
        <v>42401.519861111112</v>
      </c>
      <c r="I1436">
        <f t="shared" si="47"/>
        <v>152</v>
      </c>
      <c r="J1436">
        <f t="shared" si="48"/>
        <v>1</v>
      </c>
    </row>
    <row r="1437" spans="1:10" x14ac:dyDescent="0.3">
      <c r="A1437" t="s">
        <v>257</v>
      </c>
      <c r="B1437" t="s">
        <v>314</v>
      </c>
      <c r="C1437">
        <v>92695</v>
      </c>
      <c r="D1437" s="1">
        <v>42249</v>
      </c>
      <c r="E1437" s="1">
        <v>42472</v>
      </c>
      <c r="F1437">
        <v>194467</v>
      </c>
      <c r="G1437" t="s">
        <v>10</v>
      </c>
      <c r="H1437" s="2">
        <v>42472.474236111113</v>
      </c>
      <c r="I1437">
        <f t="shared" si="47"/>
        <v>223</v>
      </c>
      <c r="J1437">
        <f t="shared" si="48"/>
        <v>2</v>
      </c>
    </row>
    <row r="1438" spans="1:10" x14ac:dyDescent="0.3">
      <c r="A1438" t="s">
        <v>257</v>
      </c>
      <c r="B1438" t="s">
        <v>314</v>
      </c>
      <c r="C1438">
        <v>92695</v>
      </c>
      <c r="D1438" s="1">
        <v>42249</v>
      </c>
      <c r="E1438" s="1">
        <v>42529</v>
      </c>
      <c r="F1438">
        <v>200406</v>
      </c>
      <c r="G1438" t="s">
        <v>10</v>
      </c>
      <c r="H1438" s="2">
        <v>42529.426446759258</v>
      </c>
      <c r="I1438">
        <f t="shared" si="47"/>
        <v>280</v>
      </c>
      <c r="J1438">
        <f t="shared" si="48"/>
        <v>3</v>
      </c>
    </row>
    <row r="1439" spans="1:10" x14ac:dyDescent="0.3">
      <c r="A1439" t="s">
        <v>257</v>
      </c>
      <c r="B1439" t="s">
        <v>314</v>
      </c>
      <c r="C1439">
        <v>92695</v>
      </c>
      <c r="D1439" s="1">
        <v>42249</v>
      </c>
      <c r="E1439" s="1">
        <v>42572</v>
      </c>
      <c r="F1439">
        <v>204428</v>
      </c>
      <c r="G1439" t="s">
        <v>10</v>
      </c>
      <c r="H1439" s="2">
        <v>42572.593113425923</v>
      </c>
      <c r="I1439">
        <f t="shared" si="47"/>
        <v>323</v>
      </c>
      <c r="J1439">
        <f t="shared" si="48"/>
        <v>4</v>
      </c>
    </row>
    <row r="1440" spans="1:10" x14ac:dyDescent="0.3">
      <c r="A1440" t="s">
        <v>257</v>
      </c>
      <c r="B1440" t="s">
        <v>315</v>
      </c>
      <c r="C1440">
        <v>92696</v>
      </c>
      <c r="D1440" s="1">
        <v>42249</v>
      </c>
      <c r="E1440" s="1">
        <v>42401</v>
      </c>
      <c r="F1440">
        <v>185925</v>
      </c>
      <c r="G1440" t="s">
        <v>10</v>
      </c>
      <c r="H1440" s="2">
        <v>42401.519907407404</v>
      </c>
      <c r="I1440">
        <f t="shared" si="47"/>
        <v>152</v>
      </c>
      <c r="J1440">
        <f t="shared" si="48"/>
        <v>1</v>
      </c>
    </row>
    <row r="1441" spans="1:10" x14ac:dyDescent="0.3">
      <c r="A1441" t="s">
        <v>257</v>
      </c>
      <c r="B1441" t="s">
        <v>315</v>
      </c>
      <c r="C1441">
        <v>92696</v>
      </c>
      <c r="D1441" s="1">
        <v>42249</v>
      </c>
      <c r="E1441" s="1">
        <v>42454</v>
      </c>
      <c r="F1441">
        <v>190285</v>
      </c>
      <c r="G1441" t="s">
        <v>10</v>
      </c>
      <c r="H1441" s="2">
        <v>42454.343206018515</v>
      </c>
      <c r="I1441">
        <f t="shared" si="47"/>
        <v>205</v>
      </c>
      <c r="J1441">
        <f t="shared" si="48"/>
        <v>2</v>
      </c>
    </row>
    <row r="1442" spans="1:10" x14ac:dyDescent="0.3">
      <c r="A1442" t="s">
        <v>257</v>
      </c>
      <c r="B1442" t="s">
        <v>315</v>
      </c>
      <c r="C1442">
        <v>92696</v>
      </c>
      <c r="D1442" s="1">
        <v>42249</v>
      </c>
      <c r="E1442" s="1">
        <v>42515</v>
      </c>
      <c r="F1442">
        <v>197183</v>
      </c>
      <c r="G1442" t="s">
        <v>10</v>
      </c>
      <c r="H1442" s="2">
        <v>42515.463240740741</v>
      </c>
      <c r="I1442">
        <f t="shared" si="47"/>
        <v>266</v>
      </c>
      <c r="J1442">
        <f t="shared" si="48"/>
        <v>3</v>
      </c>
    </row>
    <row r="1443" spans="1:10" x14ac:dyDescent="0.3">
      <c r="A1443" t="s">
        <v>257</v>
      </c>
      <c r="B1443" t="s">
        <v>315</v>
      </c>
      <c r="C1443">
        <v>92696</v>
      </c>
      <c r="D1443" s="1">
        <v>42249</v>
      </c>
      <c r="E1443" s="1">
        <v>42571</v>
      </c>
      <c r="F1443">
        <v>204067</v>
      </c>
      <c r="G1443" t="s">
        <v>10</v>
      </c>
      <c r="H1443" s="2">
        <v>42571.497824074075</v>
      </c>
      <c r="I1443">
        <f t="shared" si="47"/>
        <v>322</v>
      </c>
      <c r="J1443">
        <f t="shared" si="48"/>
        <v>4</v>
      </c>
    </row>
    <row r="1444" spans="1:10" x14ac:dyDescent="0.3">
      <c r="A1444" t="s">
        <v>257</v>
      </c>
      <c r="B1444" t="s">
        <v>315</v>
      </c>
      <c r="C1444">
        <v>92696</v>
      </c>
      <c r="D1444" s="1">
        <v>42249</v>
      </c>
      <c r="E1444" s="1">
        <v>42643</v>
      </c>
      <c r="F1444">
        <v>211935</v>
      </c>
      <c r="G1444" t="s">
        <v>10</v>
      </c>
      <c r="H1444" s="2">
        <v>42643.496435185189</v>
      </c>
      <c r="I1444">
        <f t="shared" si="47"/>
        <v>394</v>
      </c>
      <c r="J1444">
        <f t="shared" si="48"/>
        <v>5</v>
      </c>
    </row>
    <row r="1445" spans="1:10" x14ac:dyDescent="0.3">
      <c r="A1445" t="s">
        <v>257</v>
      </c>
      <c r="B1445" t="s">
        <v>315</v>
      </c>
      <c r="C1445">
        <v>92696</v>
      </c>
      <c r="D1445" s="1">
        <v>42249</v>
      </c>
      <c r="E1445" s="1">
        <v>42699</v>
      </c>
      <c r="F1445">
        <v>215324</v>
      </c>
      <c r="G1445" t="s">
        <v>10</v>
      </c>
      <c r="H1445" s="2">
        <v>42699.33388888889</v>
      </c>
      <c r="I1445">
        <f t="shared" si="47"/>
        <v>450</v>
      </c>
      <c r="J1445">
        <f t="shared" si="48"/>
        <v>6</v>
      </c>
    </row>
    <row r="1446" spans="1:10" x14ac:dyDescent="0.3">
      <c r="A1446" t="s">
        <v>257</v>
      </c>
      <c r="B1446" t="s">
        <v>315</v>
      </c>
      <c r="C1446">
        <v>92696</v>
      </c>
      <c r="D1446" s="1">
        <v>42249</v>
      </c>
      <c r="E1446" s="1">
        <v>42828</v>
      </c>
      <c r="F1446">
        <v>226438</v>
      </c>
      <c r="G1446" t="s">
        <v>10</v>
      </c>
      <c r="H1446" s="2">
        <v>42828.3122337963</v>
      </c>
      <c r="I1446">
        <f t="shared" si="47"/>
        <v>579</v>
      </c>
      <c r="J1446">
        <f t="shared" si="48"/>
        <v>7</v>
      </c>
    </row>
    <row r="1447" spans="1:10" x14ac:dyDescent="0.3">
      <c r="A1447" t="s">
        <v>257</v>
      </c>
      <c r="B1447" t="s">
        <v>317</v>
      </c>
      <c r="C1447">
        <v>92697</v>
      </c>
      <c r="D1447" s="1">
        <v>42249</v>
      </c>
      <c r="E1447" s="1">
        <v>42401</v>
      </c>
      <c r="F1447">
        <v>185927</v>
      </c>
      <c r="G1447" t="s">
        <v>10</v>
      </c>
      <c r="H1447" s="2">
        <v>42401.520358796297</v>
      </c>
      <c r="I1447">
        <f t="shared" si="47"/>
        <v>152</v>
      </c>
      <c r="J1447">
        <f t="shared" si="48"/>
        <v>1</v>
      </c>
    </row>
    <row r="1448" spans="1:10" x14ac:dyDescent="0.3">
      <c r="A1448" t="s">
        <v>257</v>
      </c>
      <c r="B1448" t="s">
        <v>317</v>
      </c>
      <c r="C1448">
        <v>92697</v>
      </c>
      <c r="D1448" s="1">
        <v>42249</v>
      </c>
      <c r="E1448" s="1">
        <v>42454</v>
      </c>
      <c r="F1448">
        <v>190290</v>
      </c>
      <c r="G1448" t="s">
        <v>10</v>
      </c>
      <c r="H1448" s="2">
        <v>42454.343449074076</v>
      </c>
      <c r="I1448">
        <f t="shared" si="47"/>
        <v>205</v>
      </c>
      <c r="J1448">
        <f t="shared" si="48"/>
        <v>2</v>
      </c>
    </row>
    <row r="1449" spans="1:10" x14ac:dyDescent="0.3">
      <c r="A1449" t="s">
        <v>257</v>
      </c>
      <c r="B1449" t="s">
        <v>317</v>
      </c>
      <c r="C1449">
        <v>92697</v>
      </c>
      <c r="D1449" s="1">
        <v>42249</v>
      </c>
      <c r="E1449" s="1">
        <v>42515</v>
      </c>
      <c r="F1449">
        <v>197184</v>
      </c>
      <c r="G1449" t="s">
        <v>10</v>
      </c>
      <c r="H1449" s="2">
        <v>42515.463518518518</v>
      </c>
      <c r="I1449">
        <f t="shared" si="47"/>
        <v>266</v>
      </c>
      <c r="J1449">
        <f t="shared" si="48"/>
        <v>3</v>
      </c>
    </row>
    <row r="1450" spans="1:10" x14ac:dyDescent="0.3">
      <c r="A1450" t="s">
        <v>257</v>
      </c>
      <c r="B1450" t="s">
        <v>317</v>
      </c>
      <c r="C1450">
        <v>92697</v>
      </c>
      <c r="D1450" s="1">
        <v>42249</v>
      </c>
      <c r="E1450" s="1">
        <v>42571</v>
      </c>
      <c r="F1450">
        <v>204064</v>
      </c>
      <c r="G1450" t="s">
        <v>10</v>
      </c>
      <c r="H1450" s="2">
        <v>42571.497673611113</v>
      </c>
      <c r="I1450">
        <f t="shared" si="47"/>
        <v>322</v>
      </c>
      <c r="J1450">
        <f t="shared" si="48"/>
        <v>4</v>
      </c>
    </row>
    <row r="1451" spans="1:10" x14ac:dyDescent="0.3">
      <c r="A1451" t="s">
        <v>257</v>
      </c>
      <c r="B1451" t="s">
        <v>321</v>
      </c>
      <c r="C1451">
        <v>92698</v>
      </c>
      <c r="D1451" s="1">
        <v>42249</v>
      </c>
      <c r="E1451" s="1">
        <v>42404</v>
      </c>
      <c r="F1451">
        <v>187202</v>
      </c>
      <c r="G1451" t="s">
        <v>10</v>
      </c>
      <c r="H1451" s="2">
        <v>42404.392708333333</v>
      </c>
      <c r="I1451">
        <f t="shared" si="47"/>
        <v>155</v>
      </c>
      <c r="J1451">
        <f t="shared" si="48"/>
        <v>1</v>
      </c>
    </row>
    <row r="1452" spans="1:10" x14ac:dyDescent="0.3">
      <c r="A1452" t="s">
        <v>257</v>
      </c>
      <c r="B1452" t="s">
        <v>321</v>
      </c>
      <c r="C1452">
        <v>92698</v>
      </c>
      <c r="D1452" s="1">
        <v>42249</v>
      </c>
      <c r="E1452" s="1">
        <v>42454</v>
      </c>
      <c r="F1452">
        <v>190289</v>
      </c>
      <c r="G1452" t="s">
        <v>10</v>
      </c>
      <c r="H1452" s="2">
        <v>42454.343425925923</v>
      </c>
      <c r="I1452">
        <f t="shared" si="47"/>
        <v>205</v>
      </c>
      <c r="J1452">
        <f t="shared" si="48"/>
        <v>2</v>
      </c>
    </row>
    <row r="1453" spans="1:10" x14ac:dyDescent="0.3">
      <c r="A1453" t="s">
        <v>257</v>
      </c>
      <c r="B1453" t="s">
        <v>321</v>
      </c>
      <c r="C1453">
        <v>92698</v>
      </c>
      <c r="D1453" s="1">
        <v>42249</v>
      </c>
      <c r="E1453" s="1">
        <v>42530</v>
      </c>
      <c r="F1453">
        <v>200522</v>
      </c>
      <c r="G1453" t="s">
        <v>26</v>
      </c>
      <c r="H1453" s="2">
        <v>42530.221388888887</v>
      </c>
      <c r="I1453">
        <f t="shared" si="47"/>
        <v>281</v>
      </c>
      <c r="J1453">
        <f t="shared" si="48"/>
        <v>3</v>
      </c>
    </row>
    <row r="1454" spans="1:10" x14ac:dyDescent="0.3">
      <c r="A1454" t="s">
        <v>257</v>
      </c>
      <c r="B1454" t="s">
        <v>321</v>
      </c>
      <c r="C1454">
        <v>92698</v>
      </c>
      <c r="D1454" s="1">
        <v>42249</v>
      </c>
      <c r="E1454" s="1">
        <v>42583</v>
      </c>
      <c r="F1454">
        <v>206344</v>
      </c>
      <c r="G1454" t="s">
        <v>26</v>
      </c>
      <c r="H1454" s="2">
        <v>42583.454062500001</v>
      </c>
      <c r="I1454">
        <f t="shared" si="47"/>
        <v>334</v>
      </c>
      <c r="J1454">
        <f t="shared" si="48"/>
        <v>4</v>
      </c>
    </row>
    <row r="1455" spans="1:10" x14ac:dyDescent="0.3">
      <c r="A1455" t="s">
        <v>257</v>
      </c>
      <c r="B1455" t="s">
        <v>321</v>
      </c>
      <c r="C1455">
        <v>92698</v>
      </c>
      <c r="D1455" s="1">
        <v>42249</v>
      </c>
      <c r="E1455" s="1">
        <v>42643</v>
      </c>
      <c r="F1455">
        <v>211936</v>
      </c>
      <c r="G1455" t="s">
        <v>10</v>
      </c>
      <c r="H1455" s="2">
        <v>42643.496516203704</v>
      </c>
      <c r="I1455">
        <f t="shared" si="47"/>
        <v>394</v>
      </c>
      <c r="J1455">
        <f t="shared" si="48"/>
        <v>5</v>
      </c>
    </row>
    <row r="1456" spans="1:10" x14ac:dyDescent="0.3">
      <c r="A1456" t="s">
        <v>257</v>
      </c>
      <c r="B1456" t="s">
        <v>321</v>
      </c>
      <c r="C1456">
        <v>92698</v>
      </c>
      <c r="D1456" s="1">
        <v>42249</v>
      </c>
      <c r="E1456" s="1">
        <v>42703</v>
      </c>
      <c r="F1456">
        <v>215820</v>
      </c>
      <c r="G1456" t="s">
        <v>26</v>
      </c>
      <c r="H1456" s="2">
        <v>42703.445347222223</v>
      </c>
      <c r="I1456">
        <f t="shared" si="47"/>
        <v>454</v>
      </c>
      <c r="J1456">
        <f t="shared" si="48"/>
        <v>6</v>
      </c>
    </row>
    <row r="1457" spans="1:10" x14ac:dyDescent="0.3">
      <c r="A1457" t="s">
        <v>257</v>
      </c>
      <c r="B1457" t="s">
        <v>321</v>
      </c>
      <c r="C1457">
        <v>92698</v>
      </c>
      <c r="D1457" s="1">
        <v>42249</v>
      </c>
      <c r="E1457" s="1">
        <v>42828</v>
      </c>
      <c r="F1457">
        <v>226440</v>
      </c>
      <c r="G1457" t="s">
        <v>10</v>
      </c>
      <c r="H1457" s="2">
        <v>42828.312372685185</v>
      </c>
      <c r="I1457">
        <f t="shared" si="47"/>
        <v>579</v>
      </c>
      <c r="J1457">
        <f t="shared" si="48"/>
        <v>7</v>
      </c>
    </row>
    <row r="1458" spans="1:10" x14ac:dyDescent="0.3">
      <c r="A1458" t="s">
        <v>257</v>
      </c>
      <c r="B1458" t="s">
        <v>322</v>
      </c>
      <c r="C1458">
        <v>92699</v>
      </c>
      <c r="D1458" s="1">
        <v>42249</v>
      </c>
      <c r="E1458" s="1">
        <v>42404</v>
      </c>
      <c r="F1458">
        <v>187203</v>
      </c>
      <c r="G1458" t="s">
        <v>10</v>
      </c>
      <c r="H1458" s="2">
        <v>42404.392766203702</v>
      </c>
      <c r="I1458">
        <f t="shared" si="47"/>
        <v>155</v>
      </c>
      <c r="J1458">
        <f t="shared" si="48"/>
        <v>1</v>
      </c>
    </row>
    <row r="1459" spans="1:10" x14ac:dyDescent="0.3">
      <c r="A1459" t="s">
        <v>257</v>
      </c>
      <c r="B1459" t="s">
        <v>322</v>
      </c>
      <c r="C1459">
        <v>92699</v>
      </c>
      <c r="D1459" s="1">
        <v>42249</v>
      </c>
      <c r="E1459" s="1">
        <v>42454</v>
      </c>
      <c r="F1459">
        <v>190288</v>
      </c>
      <c r="G1459" t="s">
        <v>10</v>
      </c>
      <c r="H1459" s="2">
        <v>42454.343402777777</v>
      </c>
      <c r="I1459">
        <f t="shared" si="47"/>
        <v>205</v>
      </c>
      <c r="J1459">
        <f t="shared" si="48"/>
        <v>2</v>
      </c>
    </row>
    <row r="1460" spans="1:10" x14ac:dyDescent="0.3">
      <c r="A1460" t="s">
        <v>257</v>
      </c>
      <c r="B1460" t="s">
        <v>322</v>
      </c>
      <c r="C1460">
        <v>92699</v>
      </c>
      <c r="D1460" s="1">
        <v>42249</v>
      </c>
      <c r="E1460" s="1">
        <v>42530</v>
      </c>
      <c r="F1460">
        <v>200524</v>
      </c>
      <c r="G1460" t="s">
        <v>26</v>
      </c>
      <c r="H1460" s="2">
        <v>42530.220266203702</v>
      </c>
      <c r="I1460">
        <f t="shared" si="47"/>
        <v>281</v>
      </c>
      <c r="J1460">
        <f t="shared" si="48"/>
        <v>3</v>
      </c>
    </row>
    <row r="1461" spans="1:10" x14ac:dyDescent="0.3">
      <c r="A1461" t="s">
        <v>257</v>
      </c>
      <c r="B1461" t="s">
        <v>322</v>
      </c>
      <c r="C1461">
        <v>92699</v>
      </c>
      <c r="D1461" s="1">
        <v>42249</v>
      </c>
      <c r="E1461" s="1">
        <v>42583</v>
      </c>
      <c r="F1461">
        <v>206345</v>
      </c>
      <c r="G1461" t="s">
        <v>26</v>
      </c>
      <c r="H1461" s="2">
        <v>42583.454108796293</v>
      </c>
      <c r="I1461">
        <f t="shared" si="47"/>
        <v>334</v>
      </c>
      <c r="J1461">
        <f t="shared" si="48"/>
        <v>4</v>
      </c>
    </row>
    <row r="1462" spans="1:10" x14ac:dyDescent="0.3">
      <c r="A1462" t="s">
        <v>257</v>
      </c>
      <c r="B1462" t="s">
        <v>322</v>
      </c>
      <c r="C1462">
        <v>92699</v>
      </c>
      <c r="D1462" s="1">
        <v>42249</v>
      </c>
      <c r="E1462" s="1">
        <v>42643</v>
      </c>
      <c r="F1462">
        <v>211937</v>
      </c>
      <c r="G1462" t="s">
        <v>10</v>
      </c>
      <c r="H1462" s="2">
        <v>42643.497037037036</v>
      </c>
      <c r="I1462">
        <f t="shared" si="47"/>
        <v>394</v>
      </c>
      <c r="J1462">
        <f t="shared" si="48"/>
        <v>5</v>
      </c>
    </row>
    <row r="1463" spans="1:10" x14ac:dyDescent="0.3">
      <c r="A1463" t="s">
        <v>257</v>
      </c>
      <c r="B1463" t="s">
        <v>322</v>
      </c>
      <c r="C1463">
        <v>92699</v>
      </c>
      <c r="D1463" s="1">
        <v>42249</v>
      </c>
      <c r="E1463" s="1">
        <v>42703</v>
      </c>
      <c r="F1463">
        <v>215821</v>
      </c>
      <c r="G1463" t="s">
        <v>26</v>
      </c>
      <c r="H1463" s="2">
        <v>42703.445439814815</v>
      </c>
      <c r="I1463">
        <f t="shared" si="47"/>
        <v>454</v>
      </c>
      <c r="J1463">
        <f t="shared" si="48"/>
        <v>6</v>
      </c>
    </row>
    <row r="1464" spans="1:10" x14ac:dyDescent="0.3">
      <c r="A1464" t="s">
        <v>257</v>
      </c>
      <c r="B1464" t="s">
        <v>322</v>
      </c>
      <c r="C1464">
        <v>92699</v>
      </c>
      <c r="D1464" s="1">
        <v>42249</v>
      </c>
      <c r="E1464" s="1">
        <v>42828</v>
      </c>
      <c r="F1464">
        <v>226441</v>
      </c>
      <c r="G1464" t="s">
        <v>10</v>
      </c>
      <c r="H1464" s="2">
        <v>42828.3125462963</v>
      </c>
      <c r="I1464">
        <f t="shared" si="47"/>
        <v>579</v>
      </c>
      <c r="J1464">
        <f t="shared" si="48"/>
        <v>7</v>
      </c>
    </row>
    <row r="1465" spans="1:10" x14ac:dyDescent="0.3">
      <c r="A1465" t="s">
        <v>257</v>
      </c>
      <c r="B1465" t="s">
        <v>294</v>
      </c>
      <c r="C1465">
        <v>92700</v>
      </c>
      <c r="D1465" s="1">
        <v>42249</v>
      </c>
      <c r="E1465" s="1">
        <v>42392</v>
      </c>
      <c r="F1465">
        <v>184800</v>
      </c>
      <c r="G1465" t="s">
        <v>10</v>
      </c>
      <c r="H1465" s="2">
        <v>42392.376840277779</v>
      </c>
      <c r="I1465">
        <f t="shared" si="47"/>
        <v>143</v>
      </c>
      <c r="J1465">
        <f t="shared" si="48"/>
        <v>1</v>
      </c>
    </row>
    <row r="1466" spans="1:10" x14ac:dyDescent="0.3">
      <c r="A1466" t="s">
        <v>257</v>
      </c>
      <c r="B1466" t="s">
        <v>294</v>
      </c>
      <c r="C1466">
        <v>92700</v>
      </c>
      <c r="D1466" s="1">
        <v>42249</v>
      </c>
      <c r="E1466" s="1">
        <v>42454</v>
      </c>
      <c r="F1466">
        <v>190287</v>
      </c>
      <c r="G1466" t="s">
        <v>10</v>
      </c>
      <c r="H1466" s="2">
        <v>42454.343368055554</v>
      </c>
      <c r="I1466">
        <f t="shared" si="47"/>
        <v>205</v>
      </c>
      <c r="J1466">
        <f t="shared" si="48"/>
        <v>2</v>
      </c>
    </row>
    <row r="1467" spans="1:10" x14ac:dyDescent="0.3">
      <c r="A1467" t="s">
        <v>257</v>
      </c>
      <c r="B1467" t="s">
        <v>294</v>
      </c>
      <c r="C1467">
        <v>92700</v>
      </c>
      <c r="D1467" s="1">
        <v>42249</v>
      </c>
      <c r="E1467" s="1">
        <v>42529</v>
      </c>
      <c r="F1467">
        <v>200425</v>
      </c>
      <c r="G1467" t="s">
        <v>10</v>
      </c>
      <c r="H1467" s="2">
        <v>42529.450914351852</v>
      </c>
      <c r="I1467">
        <f t="shared" si="47"/>
        <v>280</v>
      </c>
      <c r="J1467">
        <f t="shared" si="48"/>
        <v>3</v>
      </c>
    </row>
    <row r="1468" spans="1:10" x14ac:dyDescent="0.3">
      <c r="A1468" t="s">
        <v>257</v>
      </c>
      <c r="B1468" t="s">
        <v>294</v>
      </c>
      <c r="C1468">
        <v>92700</v>
      </c>
      <c r="D1468" s="1">
        <v>42249</v>
      </c>
      <c r="E1468" s="1">
        <v>42583</v>
      </c>
      <c r="F1468">
        <v>206342</v>
      </c>
      <c r="G1468" t="s">
        <v>10</v>
      </c>
      <c r="H1468" s="2">
        <v>42583.453414351854</v>
      </c>
      <c r="I1468">
        <f t="shared" si="47"/>
        <v>334</v>
      </c>
      <c r="J1468">
        <f t="shared" si="48"/>
        <v>4</v>
      </c>
    </row>
    <row r="1469" spans="1:10" x14ac:dyDescent="0.3">
      <c r="A1469" t="s">
        <v>257</v>
      </c>
      <c r="B1469" t="s">
        <v>296</v>
      </c>
      <c r="C1469">
        <v>92701</v>
      </c>
      <c r="D1469" s="1">
        <v>42249</v>
      </c>
      <c r="E1469" s="1">
        <v>42392</v>
      </c>
      <c r="F1469">
        <v>184802</v>
      </c>
      <c r="G1469" t="s">
        <v>10</v>
      </c>
      <c r="H1469" s="2">
        <v>42392.376921296294</v>
      </c>
      <c r="I1469">
        <f t="shared" si="47"/>
        <v>143</v>
      </c>
      <c r="J1469">
        <f t="shared" si="48"/>
        <v>1</v>
      </c>
    </row>
    <row r="1470" spans="1:10" x14ac:dyDescent="0.3">
      <c r="A1470" t="s">
        <v>257</v>
      </c>
      <c r="B1470" t="s">
        <v>296</v>
      </c>
      <c r="C1470">
        <v>92701</v>
      </c>
      <c r="D1470" s="1">
        <v>42249</v>
      </c>
      <c r="E1470" s="1">
        <v>42454</v>
      </c>
      <c r="F1470">
        <v>190286</v>
      </c>
      <c r="G1470" t="s">
        <v>10</v>
      </c>
      <c r="H1470" s="2">
        <v>42454.343344907407</v>
      </c>
      <c r="I1470">
        <f t="shared" si="47"/>
        <v>205</v>
      </c>
      <c r="J1470">
        <f t="shared" si="48"/>
        <v>2</v>
      </c>
    </row>
    <row r="1471" spans="1:10" x14ac:dyDescent="0.3">
      <c r="A1471" t="s">
        <v>257</v>
      </c>
      <c r="B1471" t="s">
        <v>296</v>
      </c>
      <c r="C1471">
        <v>92701</v>
      </c>
      <c r="D1471" s="1">
        <v>42249</v>
      </c>
      <c r="E1471" s="1">
        <v>42529</v>
      </c>
      <c r="F1471">
        <v>200424</v>
      </c>
      <c r="G1471" t="s">
        <v>10</v>
      </c>
      <c r="H1471" s="2">
        <v>42529.450671296298</v>
      </c>
      <c r="I1471">
        <f t="shared" si="47"/>
        <v>280</v>
      </c>
      <c r="J1471">
        <f t="shared" si="48"/>
        <v>3</v>
      </c>
    </row>
    <row r="1472" spans="1:10" x14ac:dyDescent="0.3">
      <c r="A1472" t="s">
        <v>257</v>
      </c>
      <c r="B1472" t="s">
        <v>296</v>
      </c>
      <c r="C1472">
        <v>92701</v>
      </c>
      <c r="D1472" s="1">
        <v>42249</v>
      </c>
      <c r="E1472" s="1">
        <v>42583</v>
      </c>
      <c r="F1472">
        <v>206343</v>
      </c>
      <c r="G1472" t="s">
        <v>10</v>
      </c>
      <c r="H1472" s="2">
        <v>42583.453541666669</v>
      </c>
      <c r="I1472">
        <f t="shared" si="47"/>
        <v>334</v>
      </c>
      <c r="J1472">
        <f t="shared" si="48"/>
        <v>4</v>
      </c>
    </row>
    <row r="1473" spans="1:10" x14ac:dyDescent="0.3">
      <c r="A1473" t="s">
        <v>257</v>
      </c>
      <c r="B1473" t="s">
        <v>296</v>
      </c>
      <c r="C1473">
        <v>92701</v>
      </c>
      <c r="D1473" s="1">
        <v>42249</v>
      </c>
      <c r="E1473" s="1">
        <v>42643</v>
      </c>
      <c r="F1473">
        <v>211938</v>
      </c>
      <c r="G1473" t="s">
        <v>10</v>
      </c>
      <c r="H1473" s="2">
        <v>42643.497233796297</v>
      </c>
      <c r="I1473">
        <f t="shared" si="47"/>
        <v>394</v>
      </c>
      <c r="J1473">
        <f t="shared" si="48"/>
        <v>5</v>
      </c>
    </row>
    <row r="1474" spans="1:10" x14ac:dyDescent="0.3">
      <c r="A1474" t="s">
        <v>257</v>
      </c>
      <c r="B1474" t="s">
        <v>296</v>
      </c>
      <c r="C1474">
        <v>92701</v>
      </c>
      <c r="D1474" s="1">
        <v>42249</v>
      </c>
      <c r="E1474" s="1">
        <v>42699</v>
      </c>
      <c r="F1474">
        <v>215325</v>
      </c>
      <c r="G1474" t="s">
        <v>10</v>
      </c>
      <c r="H1474" s="2">
        <v>42699.333958333336</v>
      </c>
      <c r="I1474">
        <f t="shared" ref="I1474:I1537" si="49">DATEDIF(D1474,E1474,"D")</f>
        <v>450</v>
      </c>
      <c r="J1474">
        <f t="shared" si="48"/>
        <v>6</v>
      </c>
    </row>
    <row r="1475" spans="1:10" x14ac:dyDescent="0.3">
      <c r="A1475" t="s">
        <v>257</v>
      </c>
      <c r="B1475" t="s">
        <v>296</v>
      </c>
      <c r="C1475">
        <v>92701</v>
      </c>
      <c r="D1475" s="1">
        <v>42249</v>
      </c>
      <c r="E1475" s="1">
        <v>42828</v>
      </c>
      <c r="F1475">
        <v>226442</v>
      </c>
      <c r="G1475" t="s">
        <v>10</v>
      </c>
      <c r="H1475" s="2">
        <v>42828.312638888892</v>
      </c>
      <c r="I1475">
        <f t="shared" si="49"/>
        <v>579</v>
      </c>
      <c r="J1475">
        <f t="shared" si="48"/>
        <v>7</v>
      </c>
    </row>
    <row r="1476" spans="1:10" x14ac:dyDescent="0.3">
      <c r="A1476" t="s">
        <v>257</v>
      </c>
      <c r="B1476" t="s">
        <v>297</v>
      </c>
      <c r="C1476">
        <v>92702</v>
      </c>
      <c r="D1476" s="1">
        <v>42249</v>
      </c>
      <c r="E1476" s="1">
        <v>42392</v>
      </c>
      <c r="F1476">
        <v>184803</v>
      </c>
      <c r="G1476" t="s">
        <v>10</v>
      </c>
      <c r="H1476" s="2">
        <v>42392.376956018517</v>
      </c>
      <c r="I1476">
        <f t="shared" si="49"/>
        <v>143</v>
      </c>
      <c r="J1476">
        <f t="shared" si="48"/>
        <v>1</v>
      </c>
    </row>
    <row r="1477" spans="1:10" x14ac:dyDescent="0.3">
      <c r="A1477" t="s">
        <v>257</v>
      </c>
      <c r="B1477" t="s">
        <v>297</v>
      </c>
      <c r="C1477">
        <v>92702</v>
      </c>
      <c r="D1477" s="1">
        <v>42249</v>
      </c>
      <c r="E1477" s="1">
        <v>42454</v>
      </c>
      <c r="F1477">
        <v>190283</v>
      </c>
      <c r="G1477" t="s">
        <v>10</v>
      </c>
      <c r="H1477" s="2">
        <v>42454.343148148146</v>
      </c>
      <c r="I1477">
        <f t="shared" si="49"/>
        <v>205</v>
      </c>
      <c r="J1477">
        <f t="shared" si="48"/>
        <v>2</v>
      </c>
    </row>
    <row r="1478" spans="1:10" x14ac:dyDescent="0.3">
      <c r="A1478" t="s">
        <v>257</v>
      </c>
      <c r="B1478" t="s">
        <v>297</v>
      </c>
      <c r="C1478">
        <v>92702</v>
      </c>
      <c r="D1478" s="1">
        <v>42249</v>
      </c>
      <c r="E1478" s="1">
        <v>42515</v>
      </c>
      <c r="F1478">
        <v>197185</v>
      </c>
      <c r="G1478" t="s">
        <v>10</v>
      </c>
      <c r="H1478" s="2">
        <v>42515.463622685187</v>
      </c>
      <c r="I1478">
        <f t="shared" si="49"/>
        <v>266</v>
      </c>
      <c r="J1478">
        <f t="shared" si="48"/>
        <v>3</v>
      </c>
    </row>
    <row r="1479" spans="1:10" x14ac:dyDescent="0.3">
      <c r="A1479" t="s">
        <v>257</v>
      </c>
      <c r="B1479" t="s">
        <v>297</v>
      </c>
      <c r="C1479">
        <v>92702</v>
      </c>
      <c r="D1479" s="1">
        <v>42249</v>
      </c>
      <c r="E1479" s="1">
        <v>42571</v>
      </c>
      <c r="F1479">
        <v>204057</v>
      </c>
      <c r="G1479" t="s">
        <v>10</v>
      </c>
      <c r="H1479" s="2">
        <v>42571.496898148151</v>
      </c>
      <c r="I1479">
        <f t="shared" si="49"/>
        <v>322</v>
      </c>
      <c r="J1479">
        <f t="shared" si="48"/>
        <v>4</v>
      </c>
    </row>
    <row r="1480" spans="1:10" x14ac:dyDescent="0.3">
      <c r="A1480" t="s">
        <v>257</v>
      </c>
      <c r="B1480" t="s">
        <v>297</v>
      </c>
      <c r="C1480">
        <v>92702</v>
      </c>
      <c r="D1480" s="1">
        <v>42249</v>
      </c>
      <c r="E1480" s="1">
        <v>42643</v>
      </c>
      <c r="F1480">
        <v>211939</v>
      </c>
      <c r="G1480" t="s">
        <v>10</v>
      </c>
      <c r="H1480" s="2">
        <v>42643.497314814813</v>
      </c>
      <c r="I1480">
        <f t="shared" si="49"/>
        <v>394</v>
      </c>
      <c r="J1480">
        <f t="shared" si="48"/>
        <v>5</v>
      </c>
    </row>
    <row r="1481" spans="1:10" x14ac:dyDescent="0.3">
      <c r="A1481" t="s">
        <v>257</v>
      </c>
      <c r="B1481" t="s">
        <v>297</v>
      </c>
      <c r="C1481">
        <v>92702</v>
      </c>
      <c r="D1481" s="1">
        <v>42249</v>
      </c>
      <c r="E1481" s="1">
        <v>42699</v>
      </c>
      <c r="F1481">
        <v>215326</v>
      </c>
      <c r="G1481" t="s">
        <v>10</v>
      </c>
      <c r="H1481" s="2">
        <v>42699.334050925929</v>
      </c>
      <c r="I1481">
        <f t="shared" si="49"/>
        <v>450</v>
      </c>
      <c r="J1481">
        <f t="shared" si="48"/>
        <v>6</v>
      </c>
    </row>
    <row r="1482" spans="1:10" x14ac:dyDescent="0.3">
      <c r="A1482" t="s">
        <v>257</v>
      </c>
      <c r="B1482" t="s">
        <v>297</v>
      </c>
      <c r="C1482">
        <v>92702</v>
      </c>
      <c r="D1482" s="1">
        <v>42249</v>
      </c>
      <c r="E1482" s="1">
        <v>42828</v>
      </c>
      <c r="F1482">
        <v>226443</v>
      </c>
      <c r="G1482" t="s">
        <v>10</v>
      </c>
      <c r="H1482" s="2">
        <v>42828.312743055554</v>
      </c>
      <c r="I1482">
        <f t="shared" si="49"/>
        <v>579</v>
      </c>
      <c r="J1482">
        <f t="shared" si="48"/>
        <v>7</v>
      </c>
    </row>
    <row r="1483" spans="1:10" x14ac:dyDescent="0.3">
      <c r="A1483" t="s">
        <v>257</v>
      </c>
      <c r="B1483" t="s">
        <v>299</v>
      </c>
      <c r="C1483">
        <v>92703</v>
      </c>
      <c r="D1483" s="1">
        <v>42249</v>
      </c>
      <c r="E1483" s="1">
        <v>42392</v>
      </c>
      <c r="F1483">
        <v>184805</v>
      </c>
      <c r="G1483" t="s">
        <v>10</v>
      </c>
      <c r="H1483" s="2">
        <v>42392.377071759256</v>
      </c>
      <c r="I1483">
        <f t="shared" si="49"/>
        <v>143</v>
      </c>
      <c r="J1483">
        <f t="shared" si="48"/>
        <v>1</v>
      </c>
    </row>
    <row r="1484" spans="1:10" x14ac:dyDescent="0.3">
      <c r="A1484" t="s">
        <v>257</v>
      </c>
      <c r="B1484" t="s">
        <v>299</v>
      </c>
      <c r="C1484">
        <v>92703</v>
      </c>
      <c r="D1484" s="1">
        <v>42249</v>
      </c>
      <c r="E1484" s="1">
        <v>42454</v>
      </c>
      <c r="F1484">
        <v>190291</v>
      </c>
      <c r="G1484" t="s">
        <v>10</v>
      </c>
      <c r="H1484" s="2">
        <v>42454.343634259261</v>
      </c>
      <c r="I1484">
        <f t="shared" si="49"/>
        <v>205</v>
      </c>
      <c r="J1484">
        <f t="shared" si="48"/>
        <v>2</v>
      </c>
    </row>
    <row r="1485" spans="1:10" x14ac:dyDescent="0.3">
      <c r="A1485" t="s">
        <v>257</v>
      </c>
      <c r="B1485" t="s">
        <v>299</v>
      </c>
      <c r="C1485">
        <v>92703</v>
      </c>
      <c r="D1485" s="1">
        <v>42249</v>
      </c>
      <c r="E1485" s="1">
        <v>42515</v>
      </c>
      <c r="F1485">
        <v>197186</v>
      </c>
      <c r="G1485" t="s">
        <v>10</v>
      </c>
      <c r="H1485" s="2">
        <v>42515.46371527778</v>
      </c>
      <c r="I1485">
        <f t="shared" si="49"/>
        <v>266</v>
      </c>
      <c r="J1485">
        <f t="shared" si="48"/>
        <v>3</v>
      </c>
    </row>
    <row r="1486" spans="1:10" x14ac:dyDescent="0.3">
      <c r="A1486" t="s">
        <v>257</v>
      </c>
      <c r="B1486" t="s">
        <v>299</v>
      </c>
      <c r="C1486">
        <v>92703</v>
      </c>
      <c r="D1486" s="1">
        <v>42249</v>
      </c>
      <c r="E1486" s="1">
        <v>42571</v>
      </c>
      <c r="F1486">
        <v>204058</v>
      </c>
      <c r="G1486" t="s">
        <v>10</v>
      </c>
      <c r="H1486" s="2">
        <v>42571.497094907405</v>
      </c>
      <c r="I1486">
        <f t="shared" si="49"/>
        <v>322</v>
      </c>
      <c r="J1486">
        <f t="shared" si="48"/>
        <v>4</v>
      </c>
    </row>
    <row r="1487" spans="1:10" x14ac:dyDescent="0.3">
      <c r="A1487" t="s">
        <v>257</v>
      </c>
      <c r="B1487" t="s">
        <v>298</v>
      </c>
      <c r="C1487">
        <v>92704</v>
      </c>
      <c r="D1487" s="1">
        <v>42249</v>
      </c>
      <c r="E1487" s="1">
        <v>42392</v>
      </c>
      <c r="F1487">
        <v>184804</v>
      </c>
      <c r="G1487" t="s">
        <v>10</v>
      </c>
      <c r="H1487" s="2">
        <v>42392.37703703704</v>
      </c>
      <c r="I1487">
        <f t="shared" si="49"/>
        <v>143</v>
      </c>
      <c r="J1487">
        <f t="shared" si="48"/>
        <v>1</v>
      </c>
    </row>
    <row r="1488" spans="1:10" x14ac:dyDescent="0.3">
      <c r="A1488" t="s">
        <v>257</v>
      </c>
      <c r="B1488" t="s">
        <v>298</v>
      </c>
      <c r="C1488">
        <v>92704</v>
      </c>
      <c r="D1488" s="1">
        <v>42249</v>
      </c>
      <c r="E1488" s="1">
        <v>42454</v>
      </c>
      <c r="F1488">
        <v>190293</v>
      </c>
      <c r="G1488" t="s">
        <v>10</v>
      </c>
      <c r="H1488" s="2">
        <v>42454.343668981484</v>
      </c>
      <c r="I1488">
        <f t="shared" si="49"/>
        <v>205</v>
      </c>
      <c r="J1488">
        <f t="shared" si="48"/>
        <v>2</v>
      </c>
    </row>
    <row r="1489" spans="1:10" x14ac:dyDescent="0.3">
      <c r="A1489" t="s">
        <v>257</v>
      </c>
      <c r="B1489" t="s">
        <v>298</v>
      </c>
      <c r="C1489">
        <v>92704</v>
      </c>
      <c r="D1489" s="1">
        <v>42249</v>
      </c>
      <c r="E1489" s="1">
        <v>42515</v>
      </c>
      <c r="F1489">
        <v>197187</v>
      </c>
      <c r="G1489" t="s">
        <v>10</v>
      </c>
      <c r="H1489" s="2">
        <v>42515.463888888888</v>
      </c>
      <c r="I1489">
        <f t="shared" si="49"/>
        <v>266</v>
      </c>
      <c r="J1489">
        <f t="shared" si="48"/>
        <v>3</v>
      </c>
    </row>
    <row r="1490" spans="1:10" x14ac:dyDescent="0.3">
      <c r="A1490" t="s">
        <v>257</v>
      </c>
      <c r="B1490" t="s">
        <v>298</v>
      </c>
      <c r="C1490">
        <v>92704</v>
      </c>
      <c r="D1490" s="1">
        <v>42249</v>
      </c>
      <c r="E1490" s="1">
        <v>42571</v>
      </c>
      <c r="F1490">
        <v>204059</v>
      </c>
      <c r="G1490" t="s">
        <v>10</v>
      </c>
      <c r="H1490" s="2">
        <v>42571.497233796297</v>
      </c>
      <c r="I1490">
        <f t="shared" si="49"/>
        <v>322</v>
      </c>
      <c r="J1490">
        <f t="shared" si="48"/>
        <v>4</v>
      </c>
    </row>
    <row r="1491" spans="1:10" x14ac:dyDescent="0.3">
      <c r="A1491" t="s">
        <v>257</v>
      </c>
      <c r="B1491" t="s">
        <v>295</v>
      </c>
      <c r="C1491">
        <v>92705</v>
      </c>
      <c r="D1491" s="1">
        <v>42249</v>
      </c>
      <c r="E1491" s="1">
        <v>42392</v>
      </c>
      <c r="F1491">
        <v>184801</v>
      </c>
      <c r="G1491" t="s">
        <v>10</v>
      </c>
      <c r="H1491" s="2">
        <v>42392.376886574071</v>
      </c>
      <c r="I1491">
        <f t="shared" si="49"/>
        <v>143</v>
      </c>
      <c r="J1491">
        <f t="shared" si="48"/>
        <v>1</v>
      </c>
    </row>
    <row r="1492" spans="1:10" x14ac:dyDescent="0.3">
      <c r="A1492" t="s">
        <v>257</v>
      </c>
      <c r="B1492" t="s">
        <v>295</v>
      </c>
      <c r="C1492">
        <v>92705</v>
      </c>
      <c r="D1492" s="1">
        <v>42249</v>
      </c>
      <c r="E1492" s="1">
        <v>42454</v>
      </c>
      <c r="F1492">
        <v>190294</v>
      </c>
      <c r="G1492" t="s">
        <v>10</v>
      </c>
      <c r="H1492" s="2">
        <v>42454.343715277777</v>
      </c>
      <c r="I1492">
        <f t="shared" si="49"/>
        <v>205</v>
      </c>
      <c r="J1492">
        <f t="shared" si="48"/>
        <v>2</v>
      </c>
    </row>
    <row r="1493" spans="1:10" x14ac:dyDescent="0.3">
      <c r="A1493" t="s">
        <v>257</v>
      </c>
      <c r="B1493" t="s">
        <v>295</v>
      </c>
      <c r="C1493">
        <v>92705</v>
      </c>
      <c r="D1493" s="1">
        <v>42249</v>
      </c>
      <c r="E1493" s="1">
        <v>42515</v>
      </c>
      <c r="F1493">
        <v>197188</v>
      </c>
      <c r="G1493" t="s">
        <v>10</v>
      </c>
      <c r="H1493" s="2">
        <v>42515.464502314811</v>
      </c>
      <c r="I1493">
        <f t="shared" si="49"/>
        <v>266</v>
      </c>
      <c r="J1493">
        <f t="shared" si="48"/>
        <v>3</v>
      </c>
    </row>
    <row r="1494" spans="1:10" x14ac:dyDescent="0.3">
      <c r="A1494" t="s">
        <v>257</v>
      </c>
      <c r="B1494" t="s">
        <v>295</v>
      </c>
      <c r="C1494">
        <v>92705</v>
      </c>
      <c r="D1494" s="1">
        <v>42249</v>
      </c>
      <c r="E1494" s="1">
        <v>42571</v>
      </c>
      <c r="F1494">
        <v>204060</v>
      </c>
      <c r="G1494" t="s">
        <v>10</v>
      </c>
      <c r="H1494" s="2">
        <v>42571.497337962966</v>
      </c>
      <c r="I1494">
        <f t="shared" si="49"/>
        <v>322</v>
      </c>
      <c r="J1494">
        <f t="shared" si="48"/>
        <v>4</v>
      </c>
    </row>
    <row r="1495" spans="1:10" x14ac:dyDescent="0.3">
      <c r="A1495" t="s">
        <v>257</v>
      </c>
      <c r="B1495" t="s">
        <v>323</v>
      </c>
      <c r="C1495">
        <v>92706</v>
      </c>
      <c r="D1495" s="1">
        <v>42249</v>
      </c>
      <c r="E1495" s="1">
        <v>42404</v>
      </c>
      <c r="F1495">
        <v>187204</v>
      </c>
      <c r="G1495" t="s">
        <v>10</v>
      </c>
      <c r="H1495" s="2">
        <v>42404.392870370371</v>
      </c>
      <c r="I1495">
        <f t="shared" si="49"/>
        <v>155</v>
      </c>
      <c r="J1495">
        <f t="shared" ref="J1495:J1558" si="50">IF(C1495=C1494,J1494+1,1)</f>
        <v>1</v>
      </c>
    </row>
    <row r="1496" spans="1:10" x14ac:dyDescent="0.3">
      <c r="A1496" t="s">
        <v>257</v>
      </c>
      <c r="B1496" t="s">
        <v>323</v>
      </c>
      <c r="C1496">
        <v>92706</v>
      </c>
      <c r="D1496" s="1">
        <v>42249</v>
      </c>
      <c r="E1496" s="1">
        <v>42472</v>
      </c>
      <c r="F1496">
        <v>194464</v>
      </c>
      <c r="G1496" t="s">
        <v>26</v>
      </c>
      <c r="H1496" s="2">
        <v>42472.473657407405</v>
      </c>
      <c r="I1496">
        <f t="shared" si="49"/>
        <v>223</v>
      </c>
      <c r="J1496">
        <f t="shared" si="50"/>
        <v>2</v>
      </c>
    </row>
    <row r="1497" spans="1:10" x14ac:dyDescent="0.3">
      <c r="A1497" t="s">
        <v>257</v>
      </c>
      <c r="B1497" t="s">
        <v>323</v>
      </c>
      <c r="C1497">
        <v>92706</v>
      </c>
      <c r="D1497" s="1">
        <v>42249</v>
      </c>
      <c r="E1497" s="1">
        <v>42529</v>
      </c>
      <c r="F1497">
        <v>200433</v>
      </c>
      <c r="G1497" t="s">
        <v>10</v>
      </c>
      <c r="H1497" s="2">
        <v>42529.462766203702</v>
      </c>
      <c r="I1497">
        <f t="shared" si="49"/>
        <v>280</v>
      </c>
      <c r="J1497">
        <f t="shared" si="50"/>
        <v>3</v>
      </c>
    </row>
    <row r="1498" spans="1:10" x14ac:dyDescent="0.3">
      <c r="A1498" t="s">
        <v>257</v>
      </c>
      <c r="B1498" t="s">
        <v>323</v>
      </c>
      <c r="C1498">
        <v>92706</v>
      </c>
      <c r="D1498" s="1">
        <v>42249</v>
      </c>
      <c r="E1498" s="1">
        <v>42571</v>
      </c>
      <c r="F1498">
        <v>204061</v>
      </c>
      <c r="G1498" t="s">
        <v>10</v>
      </c>
      <c r="H1498" s="2">
        <v>42571.497453703705</v>
      </c>
      <c r="I1498">
        <f t="shared" si="49"/>
        <v>322</v>
      </c>
      <c r="J1498">
        <f t="shared" si="50"/>
        <v>4</v>
      </c>
    </row>
    <row r="1499" spans="1:10" x14ac:dyDescent="0.3">
      <c r="A1499" t="s">
        <v>257</v>
      </c>
      <c r="B1499" t="s">
        <v>323</v>
      </c>
      <c r="C1499">
        <v>92706</v>
      </c>
      <c r="D1499" s="1">
        <v>42249</v>
      </c>
      <c r="E1499" s="1">
        <v>42643</v>
      </c>
      <c r="F1499">
        <v>211941</v>
      </c>
      <c r="G1499" t="s">
        <v>10</v>
      </c>
      <c r="H1499" s="2">
        <v>42643.500243055554</v>
      </c>
      <c r="I1499">
        <f t="shared" si="49"/>
        <v>394</v>
      </c>
      <c r="J1499">
        <f t="shared" si="50"/>
        <v>5</v>
      </c>
    </row>
    <row r="1500" spans="1:10" x14ac:dyDescent="0.3">
      <c r="A1500" t="s">
        <v>257</v>
      </c>
      <c r="B1500" t="s">
        <v>323</v>
      </c>
      <c r="C1500">
        <v>92706</v>
      </c>
      <c r="D1500" s="1">
        <v>42249</v>
      </c>
      <c r="E1500" s="1">
        <v>42699</v>
      </c>
      <c r="F1500">
        <v>215327</v>
      </c>
      <c r="G1500" t="s">
        <v>10</v>
      </c>
      <c r="H1500" s="2">
        <v>42699.33421296296</v>
      </c>
      <c r="I1500">
        <f t="shared" si="49"/>
        <v>450</v>
      </c>
      <c r="J1500">
        <f t="shared" si="50"/>
        <v>6</v>
      </c>
    </row>
    <row r="1501" spans="1:10" x14ac:dyDescent="0.3">
      <c r="A1501" t="s">
        <v>257</v>
      </c>
      <c r="B1501" t="s">
        <v>323</v>
      </c>
      <c r="C1501">
        <v>92706</v>
      </c>
      <c r="D1501" s="1">
        <v>42249</v>
      </c>
      <c r="E1501" s="1">
        <v>42828</v>
      </c>
      <c r="F1501">
        <v>226445</v>
      </c>
      <c r="G1501" t="s">
        <v>10</v>
      </c>
      <c r="H1501" s="2">
        <v>42828.31287037037</v>
      </c>
      <c r="I1501">
        <f t="shared" si="49"/>
        <v>579</v>
      </c>
      <c r="J1501">
        <f t="shared" si="50"/>
        <v>7</v>
      </c>
    </row>
    <row r="1502" spans="1:10" x14ac:dyDescent="0.3">
      <c r="A1502" t="s">
        <v>257</v>
      </c>
      <c r="B1502" t="s">
        <v>316</v>
      </c>
      <c r="C1502">
        <v>92707</v>
      </c>
      <c r="D1502" s="1">
        <v>42249</v>
      </c>
      <c r="E1502" s="1">
        <v>42401</v>
      </c>
      <c r="F1502">
        <v>185926</v>
      </c>
      <c r="G1502" t="s">
        <v>10</v>
      </c>
      <c r="H1502" s="2">
        <v>42401.520046296297</v>
      </c>
      <c r="I1502">
        <f t="shared" si="49"/>
        <v>152</v>
      </c>
      <c r="J1502">
        <f t="shared" si="50"/>
        <v>1</v>
      </c>
    </row>
    <row r="1503" spans="1:10" x14ac:dyDescent="0.3">
      <c r="A1503" t="s">
        <v>257</v>
      </c>
      <c r="B1503" t="s">
        <v>316</v>
      </c>
      <c r="C1503">
        <v>92707</v>
      </c>
      <c r="D1503" s="1">
        <v>42249</v>
      </c>
      <c r="E1503" s="1">
        <v>42454</v>
      </c>
      <c r="F1503">
        <v>190296</v>
      </c>
      <c r="G1503" t="s">
        <v>10</v>
      </c>
      <c r="H1503" s="2">
        <v>42454.344652777778</v>
      </c>
      <c r="I1503">
        <f t="shared" si="49"/>
        <v>205</v>
      </c>
      <c r="J1503">
        <f t="shared" si="50"/>
        <v>2</v>
      </c>
    </row>
    <row r="1504" spans="1:10" x14ac:dyDescent="0.3">
      <c r="A1504" t="s">
        <v>257</v>
      </c>
      <c r="B1504" t="s">
        <v>316</v>
      </c>
      <c r="C1504">
        <v>92707</v>
      </c>
      <c r="D1504" s="1">
        <v>42249</v>
      </c>
      <c r="E1504" s="1">
        <v>42529</v>
      </c>
      <c r="F1504">
        <v>200407</v>
      </c>
      <c r="G1504" t="s">
        <v>10</v>
      </c>
      <c r="H1504" s="2">
        <v>42529.426527777781</v>
      </c>
      <c r="I1504">
        <f t="shared" si="49"/>
        <v>280</v>
      </c>
      <c r="J1504">
        <f t="shared" si="50"/>
        <v>3</v>
      </c>
    </row>
    <row r="1505" spans="1:10" x14ac:dyDescent="0.3">
      <c r="A1505" t="s">
        <v>257</v>
      </c>
      <c r="B1505" t="s">
        <v>316</v>
      </c>
      <c r="C1505">
        <v>92707</v>
      </c>
      <c r="D1505" s="1">
        <v>42249</v>
      </c>
      <c r="E1505" s="1">
        <v>42571</v>
      </c>
      <c r="F1505">
        <v>204062</v>
      </c>
      <c r="G1505" t="s">
        <v>10</v>
      </c>
      <c r="H1505" s="2">
        <v>42571.49759259259</v>
      </c>
      <c r="I1505">
        <f t="shared" si="49"/>
        <v>322</v>
      </c>
      <c r="J1505">
        <f t="shared" si="50"/>
        <v>4</v>
      </c>
    </row>
    <row r="1506" spans="1:10" x14ac:dyDescent="0.3">
      <c r="A1506" t="s">
        <v>257</v>
      </c>
      <c r="B1506" t="s">
        <v>316</v>
      </c>
      <c r="C1506">
        <v>92707</v>
      </c>
      <c r="D1506" s="1">
        <v>42249</v>
      </c>
      <c r="E1506" s="1">
        <v>42643</v>
      </c>
      <c r="F1506">
        <v>211940</v>
      </c>
      <c r="G1506" t="s">
        <v>10</v>
      </c>
      <c r="H1506" s="2">
        <v>42643.497384259259</v>
      </c>
      <c r="I1506">
        <f t="shared" si="49"/>
        <v>394</v>
      </c>
      <c r="J1506">
        <f t="shared" si="50"/>
        <v>5</v>
      </c>
    </row>
    <row r="1507" spans="1:10" x14ac:dyDescent="0.3">
      <c r="A1507" t="s">
        <v>257</v>
      </c>
      <c r="B1507" t="s">
        <v>316</v>
      </c>
      <c r="C1507">
        <v>92707</v>
      </c>
      <c r="D1507" s="1">
        <v>42249</v>
      </c>
      <c r="E1507" s="1">
        <v>42699</v>
      </c>
      <c r="F1507">
        <v>215328</v>
      </c>
      <c r="G1507" t="s">
        <v>10</v>
      </c>
      <c r="H1507" s="2">
        <v>42699.335381944446</v>
      </c>
      <c r="I1507">
        <f t="shared" si="49"/>
        <v>450</v>
      </c>
      <c r="J1507">
        <f t="shared" si="50"/>
        <v>6</v>
      </c>
    </row>
    <row r="1508" spans="1:10" x14ac:dyDescent="0.3">
      <c r="A1508" t="s">
        <v>257</v>
      </c>
      <c r="B1508" t="s">
        <v>316</v>
      </c>
      <c r="C1508">
        <v>92707</v>
      </c>
      <c r="D1508" s="1">
        <v>42249</v>
      </c>
      <c r="E1508" s="1">
        <v>42828</v>
      </c>
      <c r="F1508">
        <v>226446</v>
      </c>
      <c r="G1508" t="s">
        <v>10</v>
      </c>
      <c r="H1508" s="2">
        <v>42828.313009259262</v>
      </c>
      <c r="I1508">
        <f t="shared" si="49"/>
        <v>579</v>
      </c>
      <c r="J1508">
        <f t="shared" si="50"/>
        <v>7</v>
      </c>
    </row>
    <row r="1509" spans="1:10" x14ac:dyDescent="0.3">
      <c r="A1509" t="s">
        <v>257</v>
      </c>
      <c r="B1509" t="s">
        <v>303</v>
      </c>
      <c r="C1509">
        <v>92708</v>
      </c>
      <c r="D1509" s="1">
        <v>42262</v>
      </c>
      <c r="E1509" s="1">
        <v>42392</v>
      </c>
      <c r="F1509">
        <v>184809</v>
      </c>
      <c r="G1509" t="s">
        <v>10</v>
      </c>
      <c r="H1509" s="2">
        <v>42392.380694444444</v>
      </c>
      <c r="I1509">
        <f t="shared" si="49"/>
        <v>130</v>
      </c>
      <c r="J1509">
        <f t="shared" si="50"/>
        <v>1</v>
      </c>
    </row>
    <row r="1510" spans="1:10" x14ac:dyDescent="0.3">
      <c r="A1510" t="s">
        <v>257</v>
      </c>
      <c r="B1510" t="s">
        <v>303</v>
      </c>
      <c r="C1510">
        <v>92708</v>
      </c>
      <c r="D1510" s="1">
        <v>42262</v>
      </c>
      <c r="E1510" s="1">
        <v>42468</v>
      </c>
      <c r="F1510">
        <v>193524</v>
      </c>
      <c r="G1510" t="s">
        <v>10</v>
      </c>
      <c r="H1510" s="2">
        <v>42468.348101851851</v>
      </c>
      <c r="I1510">
        <f t="shared" si="49"/>
        <v>206</v>
      </c>
      <c r="J1510">
        <f t="shared" si="50"/>
        <v>2</v>
      </c>
    </row>
    <row r="1511" spans="1:10" x14ac:dyDescent="0.3">
      <c r="A1511" t="s">
        <v>257</v>
      </c>
      <c r="B1511" t="s">
        <v>303</v>
      </c>
      <c r="C1511">
        <v>92708</v>
      </c>
      <c r="D1511" s="1">
        <v>42262</v>
      </c>
      <c r="E1511" s="1">
        <v>42530</v>
      </c>
      <c r="F1511">
        <v>200526</v>
      </c>
      <c r="G1511" t="s">
        <v>10</v>
      </c>
      <c r="H1511" s="2">
        <v>42530.222638888888</v>
      </c>
      <c r="I1511">
        <f t="shared" si="49"/>
        <v>268</v>
      </c>
      <c r="J1511">
        <f t="shared" si="50"/>
        <v>3</v>
      </c>
    </row>
    <row r="1512" spans="1:10" x14ac:dyDescent="0.3">
      <c r="A1512" t="s">
        <v>257</v>
      </c>
      <c r="B1512" t="s">
        <v>303</v>
      </c>
      <c r="C1512">
        <v>92708</v>
      </c>
      <c r="D1512" s="1">
        <v>42262</v>
      </c>
      <c r="E1512" s="1">
        <v>42583</v>
      </c>
      <c r="F1512">
        <v>206347</v>
      </c>
      <c r="G1512" t="s">
        <v>10</v>
      </c>
      <c r="H1512" s="2">
        <v>42583.455636574072</v>
      </c>
      <c r="I1512">
        <f t="shared" si="49"/>
        <v>321</v>
      </c>
      <c r="J1512">
        <f t="shared" si="50"/>
        <v>4</v>
      </c>
    </row>
    <row r="1513" spans="1:10" x14ac:dyDescent="0.3">
      <c r="A1513" t="s">
        <v>257</v>
      </c>
      <c r="B1513" t="s">
        <v>303</v>
      </c>
      <c r="C1513">
        <v>92708</v>
      </c>
      <c r="D1513" s="1">
        <v>42262</v>
      </c>
      <c r="E1513" s="1">
        <v>42633</v>
      </c>
      <c r="F1513">
        <v>209933</v>
      </c>
      <c r="G1513" t="s">
        <v>10</v>
      </c>
      <c r="H1513" s="2">
        <v>42633.345416666663</v>
      </c>
      <c r="I1513">
        <f t="shared" si="49"/>
        <v>371</v>
      </c>
      <c r="J1513">
        <f t="shared" si="50"/>
        <v>5</v>
      </c>
    </row>
    <row r="1514" spans="1:10" x14ac:dyDescent="0.3">
      <c r="A1514" t="s">
        <v>257</v>
      </c>
      <c r="B1514" t="s">
        <v>303</v>
      </c>
      <c r="C1514">
        <v>92708</v>
      </c>
      <c r="D1514" s="1">
        <v>42262</v>
      </c>
      <c r="E1514" s="1">
        <v>42699</v>
      </c>
      <c r="F1514">
        <v>215345</v>
      </c>
      <c r="G1514" t="s">
        <v>10</v>
      </c>
      <c r="H1514" s="2">
        <v>42699.358958333331</v>
      </c>
      <c r="I1514">
        <f t="shared" si="49"/>
        <v>437</v>
      </c>
      <c r="J1514">
        <f t="shared" si="50"/>
        <v>6</v>
      </c>
    </row>
    <row r="1515" spans="1:10" x14ac:dyDescent="0.3">
      <c r="A1515" t="s">
        <v>257</v>
      </c>
      <c r="B1515" t="s">
        <v>303</v>
      </c>
      <c r="C1515">
        <v>92708</v>
      </c>
      <c r="D1515" s="1">
        <v>42262</v>
      </c>
      <c r="E1515" s="1">
        <v>42828</v>
      </c>
      <c r="F1515">
        <v>226490</v>
      </c>
      <c r="G1515" t="s">
        <v>10</v>
      </c>
      <c r="H1515" s="2">
        <v>42828.433923611112</v>
      </c>
      <c r="I1515">
        <f t="shared" si="49"/>
        <v>566</v>
      </c>
      <c r="J1515">
        <f t="shared" si="50"/>
        <v>7</v>
      </c>
    </row>
    <row r="1516" spans="1:10" x14ac:dyDescent="0.3">
      <c r="A1516" t="s">
        <v>224</v>
      </c>
      <c r="B1516" t="s">
        <v>223</v>
      </c>
      <c r="C1516">
        <v>93048</v>
      </c>
      <c r="D1516" s="1">
        <v>42289</v>
      </c>
      <c r="E1516" s="1">
        <v>42392</v>
      </c>
      <c r="F1516">
        <v>184709</v>
      </c>
      <c r="G1516" t="s">
        <v>10</v>
      </c>
      <c r="H1516" s="2">
        <v>42392.343124999999</v>
      </c>
      <c r="I1516">
        <f t="shared" si="49"/>
        <v>103</v>
      </c>
      <c r="J1516">
        <f t="shared" si="50"/>
        <v>1</v>
      </c>
    </row>
    <row r="1517" spans="1:10" x14ac:dyDescent="0.3">
      <c r="A1517" t="s">
        <v>224</v>
      </c>
      <c r="B1517" t="s">
        <v>223</v>
      </c>
      <c r="C1517">
        <v>93048</v>
      </c>
      <c r="D1517" s="1">
        <v>42289</v>
      </c>
      <c r="E1517" s="1">
        <v>42454</v>
      </c>
      <c r="F1517">
        <v>190252</v>
      </c>
      <c r="G1517" t="s">
        <v>10</v>
      </c>
      <c r="H1517" s="2">
        <v>42454.338842592595</v>
      </c>
      <c r="I1517">
        <f t="shared" si="49"/>
        <v>165</v>
      </c>
      <c r="J1517">
        <f t="shared" si="50"/>
        <v>2</v>
      </c>
    </row>
    <row r="1518" spans="1:10" x14ac:dyDescent="0.3">
      <c r="A1518" t="s">
        <v>224</v>
      </c>
      <c r="B1518" t="s">
        <v>223</v>
      </c>
      <c r="C1518">
        <v>93048</v>
      </c>
      <c r="D1518" s="1">
        <v>42289</v>
      </c>
      <c r="E1518" s="1">
        <v>42521</v>
      </c>
      <c r="F1518">
        <v>198766</v>
      </c>
      <c r="G1518" t="s">
        <v>10</v>
      </c>
      <c r="H1518" s="2">
        <v>42521.420937499999</v>
      </c>
      <c r="I1518">
        <f t="shared" si="49"/>
        <v>232</v>
      </c>
      <c r="J1518">
        <f t="shared" si="50"/>
        <v>3</v>
      </c>
    </row>
    <row r="1519" spans="1:10" x14ac:dyDescent="0.3">
      <c r="A1519" t="s">
        <v>224</v>
      </c>
      <c r="B1519" t="s">
        <v>223</v>
      </c>
      <c r="C1519">
        <v>93048</v>
      </c>
      <c r="D1519" s="1">
        <v>42289</v>
      </c>
      <c r="E1519" s="1">
        <v>42577</v>
      </c>
      <c r="F1519">
        <v>205478</v>
      </c>
      <c r="G1519" t="s">
        <v>10</v>
      </c>
      <c r="H1519" s="2">
        <v>42577.459421296298</v>
      </c>
      <c r="I1519">
        <f t="shared" si="49"/>
        <v>288</v>
      </c>
      <c r="J1519">
        <f t="shared" si="50"/>
        <v>4</v>
      </c>
    </row>
    <row r="1520" spans="1:10" x14ac:dyDescent="0.3">
      <c r="A1520" t="s">
        <v>224</v>
      </c>
      <c r="B1520" t="s">
        <v>223</v>
      </c>
      <c r="C1520">
        <v>93048</v>
      </c>
      <c r="D1520" s="1">
        <v>42289</v>
      </c>
      <c r="E1520" s="1">
        <v>42633</v>
      </c>
      <c r="F1520">
        <v>209916</v>
      </c>
      <c r="G1520" t="s">
        <v>10</v>
      </c>
      <c r="H1520" s="2">
        <v>42633.337731481479</v>
      </c>
      <c r="I1520">
        <f t="shared" si="49"/>
        <v>344</v>
      </c>
      <c r="J1520">
        <f t="shared" si="50"/>
        <v>5</v>
      </c>
    </row>
    <row r="1521" spans="1:10" x14ac:dyDescent="0.3">
      <c r="A1521" t="s">
        <v>224</v>
      </c>
      <c r="B1521" t="s">
        <v>223</v>
      </c>
      <c r="C1521">
        <v>93048</v>
      </c>
      <c r="D1521" s="1">
        <v>42289</v>
      </c>
      <c r="E1521" s="1">
        <v>42699</v>
      </c>
      <c r="F1521">
        <v>215356</v>
      </c>
      <c r="G1521" t="s">
        <v>10</v>
      </c>
      <c r="H1521" s="2">
        <v>42699.364374999997</v>
      </c>
      <c r="I1521">
        <f t="shared" si="49"/>
        <v>410</v>
      </c>
      <c r="J1521">
        <f t="shared" si="50"/>
        <v>6</v>
      </c>
    </row>
    <row r="1522" spans="1:10" x14ac:dyDescent="0.3">
      <c r="A1522" t="s">
        <v>224</v>
      </c>
      <c r="B1522" t="s">
        <v>223</v>
      </c>
      <c r="C1522">
        <v>93048</v>
      </c>
      <c r="D1522" s="1">
        <v>42289</v>
      </c>
      <c r="E1522" s="1">
        <v>42828</v>
      </c>
      <c r="F1522">
        <v>226499</v>
      </c>
      <c r="G1522" t="s">
        <v>10</v>
      </c>
      <c r="H1522" s="2">
        <v>42828.438483796293</v>
      </c>
      <c r="I1522">
        <f t="shared" si="49"/>
        <v>539</v>
      </c>
      <c r="J1522">
        <f t="shared" si="50"/>
        <v>7</v>
      </c>
    </row>
    <row r="1523" spans="1:10" x14ac:dyDescent="0.3">
      <c r="A1523" t="s">
        <v>224</v>
      </c>
      <c r="B1523" t="s">
        <v>225</v>
      </c>
      <c r="C1523">
        <v>93049</v>
      </c>
      <c r="D1523" s="1">
        <v>42289</v>
      </c>
      <c r="E1523" s="1">
        <v>42392</v>
      </c>
      <c r="F1523">
        <v>184710</v>
      </c>
      <c r="G1523" t="s">
        <v>10</v>
      </c>
      <c r="H1523" s="2">
        <v>42392.343159722222</v>
      </c>
      <c r="I1523">
        <f t="shared" si="49"/>
        <v>103</v>
      </c>
      <c r="J1523">
        <f t="shared" si="50"/>
        <v>1</v>
      </c>
    </row>
    <row r="1524" spans="1:10" x14ac:dyDescent="0.3">
      <c r="A1524" t="s">
        <v>224</v>
      </c>
      <c r="B1524" t="s">
        <v>225</v>
      </c>
      <c r="C1524">
        <v>93049</v>
      </c>
      <c r="D1524" s="1">
        <v>42289</v>
      </c>
      <c r="E1524" s="1">
        <v>42454</v>
      </c>
      <c r="F1524">
        <v>190253</v>
      </c>
      <c r="G1524" t="s">
        <v>10</v>
      </c>
      <c r="H1524" s="2">
        <v>42454.338888888888</v>
      </c>
      <c r="I1524">
        <f t="shared" si="49"/>
        <v>165</v>
      </c>
      <c r="J1524">
        <f t="shared" si="50"/>
        <v>2</v>
      </c>
    </row>
    <row r="1525" spans="1:10" x14ac:dyDescent="0.3">
      <c r="A1525" t="s">
        <v>224</v>
      </c>
      <c r="B1525" t="s">
        <v>225</v>
      </c>
      <c r="C1525">
        <v>93049</v>
      </c>
      <c r="D1525" s="1">
        <v>42289</v>
      </c>
      <c r="E1525" s="1">
        <v>42521</v>
      </c>
      <c r="F1525">
        <v>198767</v>
      </c>
      <c r="G1525" t="s">
        <v>10</v>
      </c>
      <c r="H1525" s="2">
        <v>42521.421365740738</v>
      </c>
      <c r="I1525">
        <f t="shared" si="49"/>
        <v>232</v>
      </c>
      <c r="J1525">
        <f t="shared" si="50"/>
        <v>3</v>
      </c>
    </row>
    <row r="1526" spans="1:10" x14ac:dyDescent="0.3">
      <c r="A1526" t="s">
        <v>224</v>
      </c>
      <c r="B1526" t="s">
        <v>225</v>
      </c>
      <c r="C1526">
        <v>93049</v>
      </c>
      <c r="D1526" s="1">
        <v>42289</v>
      </c>
      <c r="E1526" s="1">
        <v>42577</v>
      </c>
      <c r="F1526">
        <v>205479</v>
      </c>
      <c r="G1526" t="s">
        <v>10</v>
      </c>
      <c r="H1526" s="2">
        <v>42577.455243055556</v>
      </c>
      <c r="I1526">
        <f t="shared" si="49"/>
        <v>288</v>
      </c>
      <c r="J1526">
        <f t="shared" si="50"/>
        <v>4</v>
      </c>
    </row>
    <row r="1527" spans="1:10" x14ac:dyDescent="0.3">
      <c r="A1527" t="s">
        <v>224</v>
      </c>
      <c r="B1527" t="s">
        <v>226</v>
      </c>
      <c r="C1527">
        <v>93050</v>
      </c>
      <c r="D1527" s="1">
        <v>42289</v>
      </c>
      <c r="E1527" s="1">
        <v>42392</v>
      </c>
      <c r="F1527">
        <v>184711</v>
      </c>
      <c r="G1527" t="s">
        <v>10</v>
      </c>
      <c r="H1527" s="2">
        <v>42392.343194444446</v>
      </c>
      <c r="I1527">
        <f t="shared" si="49"/>
        <v>103</v>
      </c>
      <c r="J1527">
        <f t="shared" si="50"/>
        <v>1</v>
      </c>
    </row>
    <row r="1528" spans="1:10" x14ac:dyDescent="0.3">
      <c r="A1528" t="s">
        <v>224</v>
      </c>
      <c r="B1528" t="s">
        <v>226</v>
      </c>
      <c r="C1528">
        <v>93050</v>
      </c>
      <c r="D1528" s="1">
        <v>42289</v>
      </c>
      <c r="E1528" s="1">
        <v>42454</v>
      </c>
      <c r="F1528">
        <v>190254</v>
      </c>
      <c r="G1528" t="s">
        <v>10</v>
      </c>
      <c r="H1528" s="2">
        <v>42454.338923611111</v>
      </c>
      <c r="I1528">
        <f t="shared" si="49"/>
        <v>165</v>
      </c>
      <c r="J1528">
        <f t="shared" si="50"/>
        <v>2</v>
      </c>
    </row>
    <row r="1529" spans="1:10" x14ac:dyDescent="0.3">
      <c r="A1529" t="s">
        <v>224</v>
      </c>
      <c r="B1529" t="s">
        <v>226</v>
      </c>
      <c r="C1529">
        <v>93050</v>
      </c>
      <c r="D1529" s="1">
        <v>42289</v>
      </c>
      <c r="E1529" s="1">
        <v>42521</v>
      </c>
      <c r="F1529">
        <v>198768</v>
      </c>
      <c r="G1529" t="s">
        <v>10</v>
      </c>
      <c r="H1529" s="2">
        <v>42521.421805555554</v>
      </c>
      <c r="I1529">
        <f t="shared" si="49"/>
        <v>232</v>
      </c>
      <c r="J1529">
        <f t="shared" si="50"/>
        <v>3</v>
      </c>
    </row>
    <row r="1530" spans="1:10" x14ac:dyDescent="0.3">
      <c r="A1530" t="s">
        <v>224</v>
      </c>
      <c r="B1530" t="s">
        <v>226</v>
      </c>
      <c r="C1530">
        <v>93050</v>
      </c>
      <c r="D1530" s="1">
        <v>42289</v>
      </c>
      <c r="E1530" s="1">
        <v>42577</v>
      </c>
      <c r="F1530">
        <v>205480</v>
      </c>
      <c r="G1530" t="s">
        <v>10</v>
      </c>
      <c r="H1530" s="2">
        <v>42577.455300925925</v>
      </c>
      <c r="I1530">
        <f t="shared" si="49"/>
        <v>288</v>
      </c>
      <c r="J1530">
        <f t="shared" si="50"/>
        <v>4</v>
      </c>
    </row>
    <row r="1531" spans="1:10" x14ac:dyDescent="0.3">
      <c r="A1531" t="s">
        <v>224</v>
      </c>
      <c r="B1531" t="s">
        <v>227</v>
      </c>
      <c r="C1531">
        <v>93051</v>
      </c>
      <c r="D1531" s="1">
        <v>42289</v>
      </c>
      <c r="E1531" s="1">
        <v>42392</v>
      </c>
      <c r="F1531">
        <v>184712</v>
      </c>
      <c r="G1531" t="s">
        <v>10</v>
      </c>
      <c r="H1531" s="2">
        <v>42392.343321759261</v>
      </c>
      <c r="I1531">
        <f t="shared" si="49"/>
        <v>103</v>
      </c>
      <c r="J1531">
        <f t="shared" si="50"/>
        <v>1</v>
      </c>
    </row>
    <row r="1532" spans="1:10" x14ac:dyDescent="0.3">
      <c r="A1532" t="s">
        <v>224</v>
      </c>
      <c r="B1532" t="s">
        <v>227</v>
      </c>
      <c r="C1532">
        <v>93051</v>
      </c>
      <c r="D1532" s="1">
        <v>42289</v>
      </c>
      <c r="E1532" s="1">
        <v>42454</v>
      </c>
      <c r="F1532">
        <v>190271</v>
      </c>
      <c r="G1532" t="s">
        <v>10</v>
      </c>
      <c r="H1532" s="2">
        <v>42454.339780092596</v>
      </c>
      <c r="I1532">
        <f t="shared" si="49"/>
        <v>165</v>
      </c>
      <c r="J1532">
        <f t="shared" si="50"/>
        <v>2</v>
      </c>
    </row>
    <row r="1533" spans="1:10" x14ac:dyDescent="0.3">
      <c r="A1533" t="s">
        <v>224</v>
      </c>
      <c r="B1533" t="s">
        <v>227</v>
      </c>
      <c r="C1533">
        <v>93051</v>
      </c>
      <c r="D1533" s="1">
        <v>42289</v>
      </c>
      <c r="E1533" s="1">
        <v>42521</v>
      </c>
      <c r="F1533">
        <v>198769</v>
      </c>
      <c r="G1533" t="s">
        <v>10</v>
      </c>
      <c r="H1533" s="2">
        <v>42521.422546296293</v>
      </c>
      <c r="I1533">
        <f t="shared" si="49"/>
        <v>232</v>
      </c>
      <c r="J1533">
        <f t="shared" si="50"/>
        <v>3</v>
      </c>
    </row>
    <row r="1534" spans="1:10" x14ac:dyDescent="0.3">
      <c r="A1534" t="s">
        <v>224</v>
      </c>
      <c r="B1534" t="s">
        <v>227</v>
      </c>
      <c r="C1534">
        <v>93051</v>
      </c>
      <c r="D1534" s="1">
        <v>42289</v>
      </c>
      <c r="E1534" s="1">
        <v>42577</v>
      </c>
      <c r="F1534">
        <v>205481</v>
      </c>
      <c r="G1534" t="s">
        <v>10</v>
      </c>
      <c r="H1534" s="2">
        <v>42577.455358796295</v>
      </c>
      <c r="I1534">
        <f t="shared" si="49"/>
        <v>288</v>
      </c>
      <c r="J1534">
        <f t="shared" si="50"/>
        <v>4</v>
      </c>
    </row>
    <row r="1535" spans="1:10" x14ac:dyDescent="0.3">
      <c r="A1535" t="s">
        <v>224</v>
      </c>
      <c r="B1535" t="s">
        <v>227</v>
      </c>
      <c r="C1535">
        <v>93051</v>
      </c>
      <c r="D1535" s="1">
        <v>42289</v>
      </c>
      <c r="E1535" s="1">
        <v>42830</v>
      </c>
      <c r="F1535">
        <v>226704</v>
      </c>
      <c r="G1535" t="s">
        <v>10</v>
      </c>
      <c r="H1535" s="2">
        <v>42830.336863425924</v>
      </c>
      <c r="I1535">
        <f t="shared" si="49"/>
        <v>541</v>
      </c>
      <c r="J1535">
        <f t="shared" si="50"/>
        <v>5</v>
      </c>
    </row>
    <row r="1536" spans="1:10" x14ac:dyDescent="0.3">
      <c r="A1536" t="s">
        <v>224</v>
      </c>
      <c r="B1536" t="s">
        <v>242</v>
      </c>
      <c r="C1536">
        <v>93052</v>
      </c>
      <c r="D1536" s="1">
        <v>42289</v>
      </c>
      <c r="E1536" s="1">
        <v>42405</v>
      </c>
      <c r="F1536">
        <v>187369</v>
      </c>
      <c r="G1536" t="s">
        <v>10</v>
      </c>
      <c r="H1536" s="2">
        <v>42405.303356481483</v>
      </c>
      <c r="I1536">
        <f t="shared" si="49"/>
        <v>116</v>
      </c>
      <c r="J1536">
        <f t="shared" si="50"/>
        <v>1</v>
      </c>
    </row>
    <row r="1537" spans="1:10" x14ac:dyDescent="0.3">
      <c r="A1537" t="s">
        <v>224</v>
      </c>
      <c r="B1537" t="s">
        <v>242</v>
      </c>
      <c r="C1537">
        <v>93052</v>
      </c>
      <c r="D1537" s="1">
        <v>42289</v>
      </c>
      <c r="E1537" s="1">
        <v>42472</v>
      </c>
      <c r="F1537">
        <v>194470</v>
      </c>
      <c r="G1537" t="s">
        <v>10</v>
      </c>
      <c r="H1537" s="2">
        <v>42472.475277777776</v>
      </c>
      <c r="I1537">
        <f t="shared" si="49"/>
        <v>183</v>
      </c>
      <c r="J1537">
        <f t="shared" si="50"/>
        <v>2</v>
      </c>
    </row>
    <row r="1538" spans="1:10" x14ac:dyDescent="0.3">
      <c r="A1538" t="s">
        <v>224</v>
      </c>
      <c r="B1538" t="s">
        <v>242</v>
      </c>
      <c r="C1538">
        <v>93052</v>
      </c>
      <c r="D1538" s="1">
        <v>42289</v>
      </c>
      <c r="E1538" s="1">
        <v>42528</v>
      </c>
      <c r="F1538">
        <v>200149</v>
      </c>
      <c r="G1538" t="s">
        <v>10</v>
      </c>
      <c r="H1538" s="2">
        <v>42528.245381944442</v>
      </c>
      <c r="I1538">
        <f t="shared" ref="I1538:I1601" si="51">DATEDIF(D1538,E1538,"D")</f>
        <v>239</v>
      </c>
      <c r="J1538">
        <f t="shared" si="50"/>
        <v>3</v>
      </c>
    </row>
    <row r="1539" spans="1:10" x14ac:dyDescent="0.3">
      <c r="A1539" t="s">
        <v>224</v>
      </c>
      <c r="B1539" t="s">
        <v>242</v>
      </c>
      <c r="C1539">
        <v>93052</v>
      </c>
      <c r="D1539" s="1">
        <v>42289</v>
      </c>
      <c r="E1539" s="1">
        <v>42577</v>
      </c>
      <c r="F1539">
        <v>205482</v>
      </c>
      <c r="G1539" t="s">
        <v>10</v>
      </c>
      <c r="H1539" s="2">
        <v>42577.455405092594</v>
      </c>
      <c r="I1539">
        <f t="shared" si="51"/>
        <v>288</v>
      </c>
      <c r="J1539">
        <f t="shared" si="50"/>
        <v>4</v>
      </c>
    </row>
    <row r="1540" spans="1:10" x14ac:dyDescent="0.3">
      <c r="A1540" t="s">
        <v>224</v>
      </c>
      <c r="B1540" t="s">
        <v>228</v>
      </c>
      <c r="C1540">
        <v>93053</v>
      </c>
      <c r="D1540" s="1">
        <v>42289</v>
      </c>
      <c r="E1540" s="1">
        <v>42392</v>
      </c>
      <c r="F1540">
        <v>184713</v>
      </c>
      <c r="G1540" t="s">
        <v>10</v>
      </c>
      <c r="H1540" s="2">
        <v>42392.343356481484</v>
      </c>
      <c r="I1540">
        <f t="shared" si="51"/>
        <v>103</v>
      </c>
      <c r="J1540">
        <f t="shared" si="50"/>
        <v>1</v>
      </c>
    </row>
    <row r="1541" spans="1:10" x14ac:dyDescent="0.3">
      <c r="A1541" t="s">
        <v>224</v>
      </c>
      <c r="B1541" t="s">
        <v>228</v>
      </c>
      <c r="C1541">
        <v>93053</v>
      </c>
      <c r="D1541" s="1">
        <v>42289</v>
      </c>
      <c r="E1541" s="1">
        <v>42454</v>
      </c>
      <c r="F1541">
        <v>190255</v>
      </c>
      <c r="G1541" t="s">
        <v>10</v>
      </c>
      <c r="H1541" s="2">
        <v>42454.33898148148</v>
      </c>
      <c r="I1541">
        <f t="shared" si="51"/>
        <v>165</v>
      </c>
      <c r="J1541">
        <f t="shared" si="50"/>
        <v>2</v>
      </c>
    </row>
    <row r="1542" spans="1:10" x14ac:dyDescent="0.3">
      <c r="A1542" t="s">
        <v>224</v>
      </c>
      <c r="B1542" t="s">
        <v>228</v>
      </c>
      <c r="C1542">
        <v>93053</v>
      </c>
      <c r="D1542" s="1">
        <v>42289</v>
      </c>
      <c r="E1542" s="1">
        <v>42521</v>
      </c>
      <c r="F1542">
        <v>198770</v>
      </c>
      <c r="G1542" t="s">
        <v>10</v>
      </c>
      <c r="H1542" s="2">
        <v>42521.42359953704</v>
      </c>
      <c r="I1542">
        <f t="shared" si="51"/>
        <v>232</v>
      </c>
      <c r="J1542">
        <f t="shared" si="50"/>
        <v>3</v>
      </c>
    </row>
    <row r="1543" spans="1:10" x14ac:dyDescent="0.3">
      <c r="A1543" t="s">
        <v>224</v>
      </c>
      <c r="B1543" t="s">
        <v>228</v>
      </c>
      <c r="C1543">
        <v>93053</v>
      </c>
      <c r="D1543" s="1">
        <v>42289</v>
      </c>
      <c r="E1543" s="1">
        <v>42577</v>
      </c>
      <c r="F1543">
        <v>205483</v>
      </c>
      <c r="G1543" t="s">
        <v>10</v>
      </c>
      <c r="H1543" s="2">
        <v>42577.455474537041</v>
      </c>
      <c r="I1543">
        <f t="shared" si="51"/>
        <v>288</v>
      </c>
      <c r="J1543">
        <f t="shared" si="50"/>
        <v>4</v>
      </c>
    </row>
    <row r="1544" spans="1:10" x14ac:dyDescent="0.3">
      <c r="A1544" t="s">
        <v>224</v>
      </c>
      <c r="B1544" t="s">
        <v>231</v>
      </c>
      <c r="C1544">
        <v>93054</v>
      </c>
      <c r="D1544" s="1">
        <v>42289</v>
      </c>
      <c r="E1544" s="1">
        <v>42392</v>
      </c>
      <c r="F1544">
        <v>184716</v>
      </c>
      <c r="G1544" t="s">
        <v>10</v>
      </c>
      <c r="H1544" s="2">
        <v>42392.343530092592</v>
      </c>
      <c r="I1544">
        <f t="shared" si="51"/>
        <v>103</v>
      </c>
      <c r="J1544">
        <f t="shared" si="50"/>
        <v>1</v>
      </c>
    </row>
    <row r="1545" spans="1:10" x14ac:dyDescent="0.3">
      <c r="A1545" t="s">
        <v>224</v>
      </c>
      <c r="B1545" t="s">
        <v>231</v>
      </c>
      <c r="C1545">
        <v>93054</v>
      </c>
      <c r="D1545" s="1">
        <v>42289</v>
      </c>
      <c r="E1545" s="1">
        <v>42454</v>
      </c>
      <c r="F1545">
        <v>190256</v>
      </c>
      <c r="G1545" t="s">
        <v>10</v>
      </c>
      <c r="H1545" s="2">
        <v>42454.339016203703</v>
      </c>
      <c r="I1545">
        <f t="shared" si="51"/>
        <v>165</v>
      </c>
      <c r="J1545">
        <f t="shared" si="50"/>
        <v>2</v>
      </c>
    </row>
    <row r="1546" spans="1:10" x14ac:dyDescent="0.3">
      <c r="A1546" t="s">
        <v>224</v>
      </c>
      <c r="B1546" t="s">
        <v>231</v>
      </c>
      <c r="C1546">
        <v>93054</v>
      </c>
      <c r="D1546" s="1">
        <v>42289</v>
      </c>
      <c r="E1546" s="1">
        <v>42521</v>
      </c>
      <c r="F1546">
        <v>198771</v>
      </c>
      <c r="G1546" t="s">
        <v>10</v>
      </c>
      <c r="H1546" s="2">
        <v>42521.424004629633</v>
      </c>
      <c r="I1546">
        <f t="shared" si="51"/>
        <v>232</v>
      </c>
      <c r="J1546">
        <f t="shared" si="50"/>
        <v>3</v>
      </c>
    </row>
    <row r="1547" spans="1:10" x14ac:dyDescent="0.3">
      <c r="A1547" t="s">
        <v>224</v>
      </c>
      <c r="B1547" t="s">
        <v>231</v>
      </c>
      <c r="C1547">
        <v>93054</v>
      </c>
      <c r="D1547" s="1">
        <v>42289</v>
      </c>
      <c r="E1547" s="1">
        <v>42577</v>
      </c>
      <c r="F1547">
        <v>205484</v>
      </c>
      <c r="G1547" t="s">
        <v>10</v>
      </c>
      <c r="H1547" s="2">
        <v>42577.455555555556</v>
      </c>
      <c r="I1547">
        <f t="shared" si="51"/>
        <v>288</v>
      </c>
      <c r="J1547">
        <f t="shared" si="50"/>
        <v>4</v>
      </c>
    </row>
    <row r="1548" spans="1:10" x14ac:dyDescent="0.3">
      <c r="A1548" t="s">
        <v>224</v>
      </c>
      <c r="B1548" t="s">
        <v>230</v>
      </c>
      <c r="C1548">
        <v>93055</v>
      </c>
      <c r="D1548" s="1">
        <v>42289</v>
      </c>
      <c r="E1548" s="1">
        <v>42392</v>
      </c>
      <c r="F1548">
        <v>184715</v>
      </c>
      <c r="G1548" t="s">
        <v>10</v>
      </c>
      <c r="H1548" s="2">
        <v>42392.343460648146</v>
      </c>
      <c r="I1548">
        <f t="shared" si="51"/>
        <v>103</v>
      </c>
      <c r="J1548">
        <f t="shared" si="50"/>
        <v>1</v>
      </c>
    </row>
    <row r="1549" spans="1:10" x14ac:dyDescent="0.3">
      <c r="A1549" t="s">
        <v>224</v>
      </c>
      <c r="B1549" t="s">
        <v>230</v>
      </c>
      <c r="C1549">
        <v>93055</v>
      </c>
      <c r="D1549" s="1">
        <v>42289</v>
      </c>
      <c r="E1549" s="1">
        <v>42454</v>
      </c>
      <c r="F1549">
        <v>190257</v>
      </c>
      <c r="G1549" t="s">
        <v>10</v>
      </c>
      <c r="H1549" s="2">
        <v>42454.339062500003</v>
      </c>
      <c r="I1549">
        <f t="shared" si="51"/>
        <v>165</v>
      </c>
      <c r="J1549">
        <f t="shared" si="50"/>
        <v>2</v>
      </c>
    </row>
    <row r="1550" spans="1:10" x14ac:dyDescent="0.3">
      <c r="A1550" t="s">
        <v>224</v>
      </c>
      <c r="B1550" t="s">
        <v>230</v>
      </c>
      <c r="C1550">
        <v>93055</v>
      </c>
      <c r="D1550" s="1">
        <v>42289</v>
      </c>
      <c r="E1550" s="1">
        <v>42521</v>
      </c>
      <c r="F1550">
        <v>198772</v>
      </c>
      <c r="G1550" t="s">
        <v>10</v>
      </c>
      <c r="H1550" s="2">
        <v>42521.424687500003</v>
      </c>
      <c r="I1550">
        <f t="shared" si="51"/>
        <v>232</v>
      </c>
      <c r="J1550">
        <f t="shared" si="50"/>
        <v>3</v>
      </c>
    </row>
    <row r="1551" spans="1:10" x14ac:dyDescent="0.3">
      <c r="A1551" t="s">
        <v>224</v>
      </c>
      <c r="B1551" t="s">
        <v>230</v>
      </c>
      <c r="C1551">
        <v>93055</v>
      </c>
      <c r="D1551" s="1">
        <v>42289</v>
      </c>
      <c r="E1551" s="1">
        <v>42577</v>
      </c>
      <c r="F1551">
        <v>205485</v>
      </c>
      <c r="G1551" t="s">
        <v>10</v>
      </c>
      <c r="H1551" s="2">
        <v>42577.455625000002</v>
      </c>
      <c r="I1551">
        <f t="shared" si="51"/>
        <v>288</v>
      </c>
      <c r="J1551">
        <f t="shared" si="50"/>
        <v>4</v>
      </c>
    </row>
    <row r="1552" spans="1:10" x14ac:dyDescent="0.3">
      <c r="A1552" t="s">
        <v>224</v>
      </c>
      <c r="B1552" t="s">
        <v>229</v>
      </c>
      <c r="C1552">
        <v>93056</v>
      </c>
      <c r="D1552" s="1">
        <v>42289</v>
      </c>
      <c r="E1552" s="1">
        <v>42392</v>
      </c>
      <c r="F1552">
        <v>184714</v>
      </c>
      <c r="G1552" t="s">
        <v>10</v>
      </c>
      <c r="H1552" s="2">
        <v>42392.3434375</v>
      </c>
      <c r="I1552">
        <f t="shared" si="51"/>
        <v>103</v>
      </c>
      <c r="J1552">
        <f t="shared" si="50"/>
        <v>1</v>
      </c>
    </row>
    <row r="1553" spans="1:10" x14ac:dyDescent="0.3">
      <c r="A1553" t="s">
        <v>224</v>
      </c>
      <c r="B1553" t="s">
        <v>229</v>
      </c>
      <c r="C1553">
        <v>93056</v>
      </c>
      <c r="D1553" s="1">
        <v>42289</v>
      </c>
      <c r="E1553" s="1">
        <v>42454</v>
      </c>
      <c r="F1553">
        <v>190258</v>
      </c>
      <c r="G1553" t="s">
        <v>10</v>
      </c>
      <c r="H1553" s="2">
        <v>42454.339097222219</v>
      </c>
      <c r="I1553">
        <f t="shared" si="51"/>
        <v>165</v>
      </c>
      <c r="J1553">
        <f t="shared" si="50"/>
        <v>2</v>
      </c>
    </row>
    <row r="1554" spans="1:10" x14ac:dyDescent="0.3">
      <c r="A1554" t="s">
        <v>224</v>
      </c>
      <c r="B1554" t="s">
        <v>229</v>
      </c>
      <c r="C1554">
        <v>93056</v>
      </c>
      <c r="D1554" s="1">
        <v>42289</v>
      </c>
      <c r="E1554" s="1">
        <v>42521</v>
      </c>
      <c r="F1554">
        <v>198773</v>
      </c>
      <c r="G1554" t="s">
        <v>10</v>
      </c>
      <c r="H1554" s="2">
        <v>42521.42528935185</v>
      </c>
      <c r="I1554">
        <f t="shared" si="51"/>
        <v>232</v>
      </c>
      <c r="J1554">
        <f t="shared" si="50"/>
        <v>3</v>
      </c>
    </row>
    <row r="1555" spans="1:10" x14ac:dyDescent="0.3">
      <c r="A1555" t="s">
        <v>224</v>
      </c>
      <c r="B1555" t="s">
        <v>229</v>
      </c>
      <c r="C1555">
        <v>93056</v>
      </c>
      <c r="D1555" s="1">
        <v>42289</v>
      </c>
      <c r="E1555" s="1">
        <v>42577</v>
      </c>
      <c r="F1555">
        <v>205486</v>
      </c>
      <c r="G1555" t="s">
        <v>10</v>
      </c>
      <c r="H1555" s="2">
        <v>42577.455671296295</v>
      </c>
      <c r="I1555">
        <f t="shared" si="51"/>
        <v>288</v>
      </c>
      <c r="J1555">
        <f t="shared" si="50"/>
        <v>4</v>
      </c>
    </row>
    <row r="1556" spans="1:10" x14ac:dyDescent="0.3">
      <c r="A1556" t="s">
        <v>224</v>
      </c>
      <c r="B1556" t="s">
        <v>243</v>
      </c>
      <c r="C1556">
        <v>93057</v>
      </c>
      <c r="D1556" s="1">
        <v>42289</v>
      </c>
      <c r="E1556" s="1">
        <v>42405</v>
      </c>
      <c r="F1556">
        <v>187370</v>
      </c>
      <c r="G1556" t="s">
        <v>10</v>
      </c>
      <c r="H1556" s="2">
        <v>42405.303391203706</v>
      </c>
      <c r="I1556">
        <f t="shared" si="51"/>
        <v>116</v>
      </c>
      <c r="J1556">
        <f t="shared" si="50"/>
        <v>1</v>
      </c>
    </row>
    <row r="1557" spans="1:10" x14ac:dyDescent="0.3">
      <c r="A1557" t="s">
        <v>224</v>
      </c>
      <c r="B1557" t="s">
        <v>243</v>
      </c>
      <c r="C1557">
        <v>93057</v>
      </c>
      <c r="D1557" s="1">
        <v>42289</v>
      </c>
      <c r="E1557" s="1">
        <v>42454</v>
      </c>
      <c r="F1557">
        <v>190259</v>
      </c>
      <c r="G1557" t="s">
        <v>10</v>
      </c>
      <c r="H1557" s="2">
        <v>42454.339143518519</v>
      </c>
      <c r="I1557">
        <f t="shared" si="51"/>
        <v>165</v>
      </c>
      <c r="J1557">
        <f t="shared" si="50"/>
        <v>2</v>
      </c>
    </row>
    <row r="1558" spans="1:10" x14ac:dyDescent="0.3">
      <c r="A1558" t="s">
        <v>224</v>
      </c>
      <c r="B1558" t="s">
        <v>243</v>
      </c>
      <c r="C1558">
        <v>93057</v>
      </c>
      <c r="D1558" s="1">
        <v>42289</v>
      </c>
      <c r="E1558" s="1">
        <v>42521</v>
      </c>
      <c r="F1558">
        <v>198774</v>
      </c>
      <c r="G1558" t="s">
        <v>10</v>
      </c>
      <c r="H1558" s="2">
        <v>42521.425844907404</v>
      </c>
      <c r="I1558">
        <f t="shared" si="51"/>
        <v>232</v>
      </c>
      <c r="J1558">
        <f t="shared" si="50"/>
        <v>3</v>
      </c>
    </row>
    <row r="1559" spans="1:10" x14ac:dyDescent="0.3">
      <c r="A1559" t="s">
        <v>224</v>
      </c>
      <c r="B1559" t="s">
        <v>243</v>
      </c>
      <c r="C1559">
        <v>93057</v>
      </c>
      <c r="D1559" s="1">
        <v>42289</v>
      </c>
      <c r="E1559" s="1">
        <v>42577</v>
      </c>
      <c r="F1559">
        <v>205487</v>
      </c>
      <c r="G1559" t="s">
        <v>10</v>
      </c>
      <c r="H1559" s="2">
        <v>42577.455729166664</v>
      </c>
      <c r="I1559">
        <f t="shared" si="51"/>
        <v>288</v>
      </c>
      <c r="J1559">
        <f t="shared" ref="J1559:J1622" si="52">IF(C1559=C1558,J1558+1,1)</f>
        <v>4</v>
      </c>
    </row>
    <row r="1560" spans="1:10" x14ac:dyDescent="0.3">
      <c r="A1560" t="s">
        <v>224</v>
      </c>
      <c r="B1560" t="s">
        <v>244</v>
      </c>
      <c r="C1560">
        <v>93058</v>
      </c>
      <c r="D1560" s="1">
        <v>42289</v>
      </c>
      <c r="E1560" s="1">
        <v>42405</v>
      </c>
      <c r="F1560">
        <v>187371</v>
      </c>
      <c r="G1560" t="s">
        <v>10</v>
      </c>
      <c r="H1560" s="2">
        <v>42405.303530092591</v>
      </c>
      <c r="I1560">
        <f t="shared" si="51"/>
        <v>116</v>
      </c>
      <c r="J1560">
        <f t="shared" si="52"/>
        <v>1</v>
      </c>
    </row>
    <row r="1561" spans="1:10" x14ac:dyDescent="0.3">
      <c r="A1561" t="s">
        <v>224</v>
      </c>
      <c r="B1561" t="s">
        <v>244</v>
      </c>
      <c r="C1561">
        <v>93058</v>
      </c>
      <c r="D1561" s="1">
        <v>42289</v>
      </c>
      <c r="E1561" s="1">
        <v>42454</v>
      </c>
      <c r="F1561">
        <v>190279</v>
      </c>
      <c r="G1561" t="s">
        <v>10</v>
      </c>
      <c r="H1561" s="2">
        <v>42454.340115740742</v>
      </c>
      <c r="I1561">
        <f t="shared" si="51"/>
        <v>165</v>
      </c>
      <c r="J1561">
        <f t="shared" si="52"/>
        <v>2</v>
      </c>
    </row>
    <row r="1562" spans="1:10" x14ac:dyDescent="0.3">
      <c r="A1562" t="s">
        <v>224</v>
      </c>
      <c r="B1562" t="s">
        <v>244</v>
      </c>
      <c r="C1562">
        <v>93058</v>
      </c>
      <c r="D1562" s="1">
        <v>42289</v>
      </c>
      <c r="E1562" s="1">
        <v>42521</v>
      </c>
      <c r="F1562">
        <v>198775</v>
      </c>
      <c r="G1562" t="s">
        <v>10</v>
      </c>
      <c r="H1562" s="2">
        <v>42521.42591435185</v>
      </c>
      <c r="I1562">
        <f t="shared" si="51"/>
        <v>232</v>
      </c>
      <c r="J1562">
        <f t="shared" si="52"/>
        <v>3</v>
      </c>
    </row>
    <row r="1563" spans="1:10" x14ac:dyDescent="0.3">
      <c r="A1563" t="s">
        <v>224</v>
      </c>
      <c r="B1563" t="s">
        <v>244</v>
      </c>
      <c r="C1563">
        <v>93058</v>
      </c>
      <c r="D1563" s="1">
        <v>42289</v>
      </c>
      <c r="E1563" s="1">
        <v>42577</v>
      </c>
      <c r="F1563">
        <v>205488</v>
      </c>
      <c r="G1563" t="s">
        <v>10</v>
      </c>
      <c r="H1563" s="2">
        <v>42577.455787037034</v>
      </c>
      <c r="I1563">
        <f t="shared" si="51"/>
        <v>288</v>
      </c>
      <c r="J1563">
        <f t="shared" si="52"/>
        <v>4</v>
      </c>
    </row>
    <row r="1564" spans="1:10" x14ac:dyDescent="0.3">
      <c r="A1564" t="s">
        <v>224</v>
      </c>
      <c r="B1564" t="s">
        <v>252</v>
      </c>
      <c r="C1564">
        <v>93059</v>
      </c>
      <c r="D1564" s="1">
        <v>42289</v>
      </c>
      <c r="E1564" s="1">
        <v>42409</v>
      </c>
      <c r="F1564">
        <v>187756</v>
      </c>
      <c r="G1564" t="s">
        <v>10</v>
      </c>
      <c r="H1564" s="2">
        <v>42409.437337962961</v>
      </c>
      <c r="I1564">
        <f t="shared" si="51"/>
        <v>120</v>
      </c>
      <c r="J1564">
        <f t="shared" si="52"/>
        <v>1</v>
      </c>
    </row>
    <row r="1565" spans="1:10" x14ac:dyDescent="0.3">
      <c r="A1565" t="s">
        <v>224</v>
      </c>
      <c r="B1565" t="s">
        <v>252</v>
      </c>
      <c r="C1565">
        <v>93059</v>
      </c>
      <c r="D1565" s="1">
        <v>42289</v>
      </c>
      <c r="E1565" s="1">
        <v>42454</v>
      </c>
      <c r="F1565">
        <v>190278</v>
      </c>
      <c r="G1565" t="s">
        <v>10</v>
      </c>
      <c r="H1565" s="2">
        <v>42454.340046296296</v>
      </c>
      <c r="I1565">
        <f t="shared" si="51"/>
        <v>165</v>
      </c>
      <c r="J1565">
        <f t="shared" si="52"/>
        <v>2</v>
      </c>
    </row>
    <row r="1566" spans="1:10" x14ac:dyDescent="0.3">
      <c r="A1566" t="s">
        <v>224</v>
      </c>
      <c r="B1566" t="s">
        <v>252</v>
      </c>
      <c r="C1566">
        <v>93059</v>
      </c>
      <c r="D1566" s="1">
        <v>42289</v>
      </c>
      <c r="E1566" s="1">
        <v>42521</v>
      </c>
      <c r="F1566">
        <v>198776</v>
      </c>
      <c r="G1566" t="s">
        <v>10</v>
      </c>
      <c r="H1566" s="2">
        <v>42521.425983796296</v>
      </c>
      <c r="I1566">
        <f t="shared" si="51"/>
        <v>232</v>
      </c>
      <c r="J1566">
        <f t="shared" si="52"/>
        <v>3</v>
      </c>
    </row>
    <row r="1567" spans="1:10" x14ac:dyDescent="0.3">
      <c r="A1567" t="s">
        <v>224</v>
      </c>
      <c r="B1567" t="s">
        <v>252</v>
      </c>
      <c r="C1567">
        <v>93059</v>
      </c>
      <c r="D1567" s="1">
        <v>42289</v>
      </c>
      <c r="E1567" s="1">
        <v>42577</v>
      </c>
      <c r="F1567">
        <v>205489</v>
      </c>
      <c r="G1567" t="s">
        <v>10</v>
      </c>
      <c r="H1567" s="2">
        <v>42577.455833333333</v>
      </c>
      <c r="I1567">
        <f t="shared" si="51"/>
        <v>288</v>
      </c>
      <c r="J1567">
        <f t="shared" si="52"/>
        <v>4</v>
      </c>
    </row>
    <row r="1568" spans="1:10" x14ac:dyDescent="0.3">
      <c r="A1568" t="s">
        <v>224</v>
      </c>
      <c r="B1568" t="s">
        <v>232</v>
      </c>
      <c r="C1568">
        <v>93060</v>
      </c>
      <c r="D1568" s="1">
        <v>42289</v>
      </c>
      <c r="E1568" s="1">
        <v>42392</v>
      </c>
      <c r="F1568">
        <v>184717</v>
      </c>
      <c r="G1568" t="s">
        <v>10</v>
      </c>
      <c r="H1568" s="2">
        <v>42392.343611111108</v>
      </c>
      <c r="I1568">
        <f t="shared" si="51"/>
        <v>103</v>
      </c>
      <c r="J1568">
        <f t="shared" si="52"/>
        <v>1</v>
      </c>
    </row>
    <row r="1569" spans="1:10" x14ac:dyDescent="0.3">
      <c r="A1569" t="s">
        <v>224</v>
      </c>
      <c r="B1569" t="s">
        <v>232</v>
      </c>
      <c r="C1569">
        <v>93060</v>
      </c>
      <c r="D1569" s="1">
        <v>42289</v>
      </c>
      <c r="E1569" s="1">
        <v>42454</v>
      </c>
      <c r="F1569">
        <v>190260</v>
      </c>
      <c r="G1569" t="s">
        <v>10</v>
      </c>
      <c r="H1569" s="2">
        <v>42454.339224537034</v>
      </c>
      <c r="I1569">
        <f t="shared" si="51"/>
        <v>165</v>
      </c>
      <c r="J1569">
        <f t="shared" si="52"/>
        <v>2</v>
      </c>
    </row>
    <row r="1570" spans="1:10" x14ac:dyDescent="0.3">
      <c r="A1570" t="s">
        <v>224</v>
      </c>
      <c r="B1570" t="s">
        <v>232</v>
      </c>
      <c r="C1570">
        <v>93060</v>
      </c>
      <c r="D1570" s="1">
        <v>42289</v>
      </c>
      <c r="E1570" s="1">
        <v>42521</v>
      </c>
      <c r="F1570">
        <v>198777</v>
      </c>
      <c r="G1570" t="s">
        <v>10</v>
      </c>
      <c r="H1570" s="2">
        <v>42521.426064814812</v>
      </c>
      <c r="I1570">
        <f t="shared" si="51"/>
        <v>232</v>
      </c>
      <c r="J1570">
        <f t="shared" si="52"/>
        <v>3</v>
      </c>
    </row>
    <row r="1571" spans="1:10" x14ac:dyDescent="0.3">
      <c r="A1571" t="s">
        <v>224</v>
      </c>
      <c r="B1571" t="s">
        <v>232</v>
      </c>
      <c r="C1571">
        <v>93060</v>
      </c>
      <c r="D1571" s="1">
        <v>42289</v>
      </c>
      <c r="E1571" s="1">
        <v>42577</v>
      </c>
      <c r="F1571">
        <v>205490</v>
      </c>
      <c r="G1571" t="s">
        <v>10</v>
      </c>
      <c r="H1571" s="2">
        <v>42577.455891203703</v>
      </c>
      <c r="I1571">
        <f t="shared" si="51"/>
        <v>288</v>
      </c>
      <c r="J1571">
        <f t="shared" si="52"/>
        <v>4</v>
      </c>
    </row>
    <row r="1572" spans="1:10" x14ac:dyDescent="0.3">
      <c r="A1572" t="s">
        <v>224</v>
      </c>
      <c r="B1572" t="s">
        <v>245</v>
      </c>
      <c r="C1572">
        <v>93061</v>
      </c>
      <c r="D1572" s="1">
        <v>42289</v>
      </c>
      <c r="E1572" s="1">
        <v>42405</v>
      </c>
      <c r="F1572">
        <v>187372</v>
      </c>
      <c r="G1572" t="s">
        <v>10</v>
      </c>
      <c r="H1572" s="2">
        <v>42405.303611111114</v>
      </c>
      <c r="I1572">
        <f t="shared" si="51"/>
        <v>116</v>
      </c>
      <c r="J1572">
        <f t="shared" si="52"/>
        <v>1</v>
      </c>
    </row>
    <row r="1573" spans="1:10" x14ac:dyDescent="0.3">
      <c r="A1573" t="s">
        <v>224</v>
      </c>
      <c r="B1573" t="s">
        <v>245</v>
      </c>
      <c r="C1573">
        <v>93061</v>
      </c>
      <c r="D1573" s="1">
        <v>42289</v>
      </c>
      <c r="E1573" s="1">
        <v>42454</v>
      </c>
      <c r="F1573">
        <v>190261</v>
      </c>
      <c r="G1573" t="s">
        <v>10</v>
      </c>
      <c r="H1573" s="2">
        <v>42454.339259259257</v>
      </c>
      <c r="I1573">
        <f t="shared" si="51"/>
        <v>165</v>
      </c>
      <c r="J1573">
        <f t="shared" si="52"/>
        <v>2</v>
      </c>
    </row>
    <row r="1574" spans="1:10" x14ac:dyDescent="0.3">
      <c r="A1574" t="s">
        <v>224</v>
      </c>
      <c r="B1574" t="s">
        <v>245</v>
      </c>
      <c r="C1574">
        <v>93061</v>
      </c>
      <c r="D1574" s="1">
        <v>42289</v>
      </c>
      <c r="E1574" s="1">
        <v>42521</v>
      </c>
      <c r="F1574">
        <v>198778</v>
      </c>
      <c r="G1574" t="s">
        <v>10</v>
      </c>
      <c r="H1574" s="2">
        <v>42521.426446759258</v>
      </c>
      <c r="I1574">
        <f t="shared" si="51"/>
        <v>232</v>
      </c>
      <c r="J1574">
        <f t="shared" si="52"/>
        <v>3</v>
      </c>
    </row>
    <row r="1575" spans="1:10" x14ac:dyDescent="0.3">
      <c r="A1575" t="s">
        <v>224</v>
      </c>
      <c r="B1575" t="s">
        <v>245</v>
      </c>
      <c r="C1575">
        <v>93061</v>
      </c>
      <c r="D1575" s="1">
        <v>42289</v>
      </c>
      <c r="E1575" s="1">
        <v>42577</v>
      </c>
      <c r="F1575">
        <v>205491</v>
      </c>
      <c r="G1575" t="s">
        <v>10</v>
      </c>
      <c r="H1575" s="2">
        <v>42577.455949074072</v>
      </c>
      <c r="I1575">
        <f t="shared" si="51"/>
        <v>288</v>
      </c>
      <c r="J1575">
        <f t="shared" si="52"/>
        <v>4</v>
      </c>
    </row>
    <row r="1576" spans="1:10" x14ac:dyDescent="0.3">
      <c r="A1576" t="s">
        <v>224</v>
      </c>
      <c r="B1576" t="s">
        <v>248</v>
      </c>
      <c r="C1576">
        <v>93062</v>
      </c>
      <c r="D1576" s="1">
        <v>42289</v>
      </c>
      <c r="E1576" s="1">
        <v>42405</v>
      </c>
      <c r="F1576">
        <v>187375</v>
      </c>
      <c r="G1576" t="s">
        <v>10</v>
      </c>
      <c r="H1576" s="2">
        <v>42405.303877314815</v>
      </c>
      <c r="I1576">
        <f t="shared" si="51"/>
        <v>116</v>
      </c>
      <c r="J1576">
        <f t="shared" si="52"/>
        <v>1</v>
      </c>
    </row>
    <row r="1577" spans="1:10" x14ac:dyDescent="0.3">
      <c r="A1577" t="s">
        <v>224</v>
      </c>
      <c r="B1577" t="s">
        <v>248</v>
      </c>
      <c r="C1577">
        <v>93062</v>
      </c>
      <c r="D1577" s="1">
        <v>42289</v>
      </c>
      <c r="E1577" s="1">
        <v>42472</v>
      </c>
      <c r="F1577">
        <v>194472</v>
      </c>
      <c r="G1577" t="s">
        <v>10</v>
      </c>
      <c r="H1577" s="2">
        <v>42472.475347222222</v>
      </c>
      <c r="I1577">
        <f t="shared" si="51"/>
        <v>183</v>
      </c>
      <c r="J1577">
        <f t="shared" si="52"/>
        <v>2</v>
      </c>
    </row>
    <row r="1578" spans="1:10" x14ac:dyDescent="0.3">
      <c r="A1578" t="s">
        <v>224</v>
      </c>
      <c r="B1578" t="s">
        <v>248</v>
      </c>
      <c r="C1578">
        <v>93062</v>
      </c>
      <c r="D1578" s="1">
        <v>42289</v>
      </c>
      <c r="E1578" s="1">
        <v>42528</v>
      </c>
      <c r="F1578">
        <v>200150</v>
      </c>
      <c r="G1578" t="s">
        <v>10</v>
      </c>
      <c r="H1578" s="2">
        <v>42528.245613425926</v>
      </c>
      <c r="I1578">
        <f t="shared" si="51"/>
        <v>239</v>
      </c>
      <c r="J1578">
        <f t="shared" si="52"/>
        <v>3</v>
      </c>
    </row>
    <row r="1579" spans="1:10" x14ac:dyDescent="0.3">
      <c r="A1579" t="s">
        <v>224</v>
      </c>
      <c r="B1579" t="s">
        <v>248</v>
      </c>
      <c r="C1579">
        <v>93062</v>
      </c>
      <c r="D1579" s="1">
        <v>42289</v>
      </c>
      <c r="E1579" s="1">
        <v>42577</v>
      </c>
      <c r="F1579">
        <v>205492</v>
      </c>
      <c r="G1579" t="s">
        <v>10</v>
      </c>
      <c r="H1579" s="2">
        <v>42577.456006944441</v>
      </c>
      <c r="I1579">
        <f t="shared" si="51"/>
        <v>288</v>
      </c>
      <c r="J1579">
        <f t="shared" si="52"/>
        <v>4</v>
      </c>
    </row>
    <row r="1580" spans="1:10" x14ac:dyDescent="0.3">
      <c r="A1580" t="s">
        <v>224</v>
      </c>
      <c r="B1580" t="s">
        <v>248</v>
      </c>
      <c r="C1580">
        <v>93062</v>
      </c>
      <c r="D1580" s="1">
        <v>42289</v>
      </c>
      <c r="E1580" s="1">
        <v>42633</v>
      </c>
      <c r="F1580">
        <v>209917</v>
      </c>
      <c r="G1580" t="s">
        <v>10</v>
      </c>
      <c r="H1580" s="2">
        <v>42633.337800925925</v>
      </c>
      <c r="I1580">
        <f t="shared" si="51"/>
        <v>344</v>
      </c>
      <c r="J1580">
        <f t="shared" si="52"/>
        <v>5</v>
      </c>
    </row>
    <row r="1581" spans="1:10" x14ac:dyDescent="0.3">
      <c r="A1581" t="s">
        <v>224</v>
      </c>
      <c r="B1581" t="s">
        <v>248</v>
      </c>
      <c r="C1581">
        <v>93062</v>
      </c>
      <c r="D1581" s="1">
        <v>42289</v>
      </c>
      <c r="E1581" s="1">
        <v>42699</v>
      </c>
      <c r="F1581">
        <v>215357</v>
      </c>
      <c r="G1581" t="s">
        <v>10</v>
      </c>
      <c r="H1581" s="2">
        <v>42699.364432870374</v>
      </c>
      <c r="I1581">
        <f t="shared" si="51"/>
        <v>410</v>
      </c>
      <c r="J1581">
        <f t="shared" si="52"/>
        <v>6</v>
      </c>
    </row>
    <row r="1582" spans="1:10" x14ac:dyDescent="0.3">
      <c r="A1582" t="s">
        <v>224</v>
      </c>
      <c r="B1582" t="s">
        <v>248</v>
      </c>
      <c r="C1582">
        <v>93062</v>
      </c>
      <c r="D1582" s="1">
        <v>42289</v>
      </c>
      <c r="E1582" s="1">
        <v>42828</v>
      </c>
      <c r="F1582">
        <v>226500</v>
      </c>
      <c r="G1582" t="s">
        <v>10</v>
      </c>
      <c r="H1582" s="2">
        <v>42828.438587962963</v>
      </c>
      <c r="I1582">
        <f t="shared" si="51"/>
        <v>539</v>
      </c>
      <c r="J1582">
        <f t="shared" si="52"/>
        <v>7</v>
      </c>
    </row>
    <row r="1583" spans="1:10" x14ac:dyDescent="0.3">
      <c r="A1583" t="s">
        <v>224</v>
      </c>
      <c r="B1583" t="s">
        <v>247</v>
      </c>
      <c r="C1583">
        <v>93063</v>
      </c>
      <c r="D1583" s="1">
        <v>42289</v>
      </c>
      <c r="E1583" s="1">
        <v>42405</v>
      </c>
      <c r="F1583">
        <v>187374</v>
      </c>
      <c r="G1583" t="s">
        <v>10</v>
      </c>
      <c r="H1583" s="2">
        <v>42405.303749999999</v>
      </c>
      <c r="I1583">
        <f t="shared" si="51"/>
        <v>116</v>
      </c>
      <c r="J1583">
        <f t="shared" si="52"/>
        <v>1</v>
      </c>
    </row>
    <row r="1584" spans="1:10" x14ac:dyDescent="0.3">
      <c r="A1584" t="s">
        <v>224</v>
      </c>
      <c r="B1584" t="s">
        <v>247</v>
      </c>
      <c r="C1584">
        <v>93063</v>
      </c>
      <c r="D1584" s="1">
        <v>42289</v>
      </c>
      <c r="E1584" s="1">
        <v>42454</v>
      </c>
      <c r="F1584">
        <v>190262</v>
      </c>
      <c r="G1584" t="s">
        <v>10</v>
      </c>
      <c r="H1584" s="2">
        <v>42454.33929398148</v>
      </c>
      <c r="I1584">
        <f t="shared" si="51"/>
        <v>165</v>
      </c>
      <c r="J1584">
        <f t="shared" si="52"/>
        <v>2</v>
      </c>
    </row>
    <row r="1585" spans="1:10" x14ac:dyDescent="0.3">
      <c r="A1585" t="s">
        <v>224</v>
      </c>
      <c r="B1585" t="s">
        <v>247</v>
      </c>
      <c r="C1585">
        <v>93063</v>
      </c>
      <c r="D1585" s="1">
        <v>42289</v>
      </c>
      <c r="E1585" s="1">
        <v>42521</v>
      </c>
      <c r="F1585">
        <v>198779</v>
      </c>
      <c r="G1585" t="s">
        <v>10</v>
      </c>
      <c r="H1585" s="2">
        <v>42521.426516203705</v>
      </c>
      <c r="I1585">
        <f t="shared" si="51"/>
        <v>232</v>
      </c>
      <c r="J1585">
        <f t="shared" si="52"/>
        <v>3</v>
      </c>
    </row>
    <row r="1586" spans="1:10" x14ac:dyDescent="0.3">
      <c r="A1586" t="s">
        <v>224</v>
      </c>
      <c r="B1586" t="s">
        <v>247</v>
      </c>
      <c r="C1586">
        <v>93063</v>
      </c>
      <c r="D1586" s="1">
        <v>42289</v>
      </c>
      <c r="E1586" s="1">
        <v>42577</v>
      </c>
      <c r="F1586">
        <v>205493</v>
      </c>
      <c r="G1586" t="s">
        <v>10</v>
      </c>
      <c r="H1586" s="2">
        <v>42577.456076388888</v>
      </c>
      <c r="I1586">
        <f t="shared" si="51"/>
        <v>288</v>
      </c>
      <c r="J1586">
        <f t="shared" si="52"/>
        <v>4</v>
      </c>
    </row>
    <row r="1587" spans="1:10" x14ac:dyDescent="0.3">
      <c r="A1587" t="s">
        <v>224</v>
      </c>
      <c r="B1587" t="s">
        <v>246</v>
      </c>
      <c r="C1587">
        <v>93064</v>
      </c>
      <c r="D1587" s="1">
        <v>42289</v>
      </c>
      <c r="E1587" s="1">
        <v>42405</v>
      </c>
      <c r="F1587">
        <v>187373</v>
      </c>
      <c r="G1587" t="s">
        <v>10</v>
      </c>
      <c r="H1587" s="2">
        <v>42405.30369212963</v>
      </c>
      <c r="I1587">
        <f t="shared" si="51"/>
        <v>116</v>
      </c>
      <c r="J1587">
        <f t="shared" si="52"/>
        <v>1</v>
      </c>
    </row>
    <row r="1588" spans="1:10" x14ac:dyDescent="0.3">
      <c r="A1588" t="s">
        <v>224</v>
      </c>
      <c r="B1588" t="s">
        <v>246</v>
      </c>
      <c r="C1588">
        <v>93064</v>
      </c>
      <c r="D1588" s="1">
        <v>42289</v>
      </c>
      <c r="E1588" s="1">
        <v>42454</v>
      </c>
      <c r="F1588">
        <v>190276</v>
      </c>
      <c r="G1588" t="s">
        <v>10</v>
      </c>
      <c r="H1588" s="2">
        <v>42454.339988425927</v>
      </c>
      <c r="I1588">
        <f t="shared" si="51"/>
        <v>165</v>
      </c>
      <c r="J1588">
        <f t="shared" si="52"/>
        <v>2</v>
      </c>
    </row>
    <row r="1589" spans="1:10" x14ac:dyDescent="0.3">
      <c r="A1589" t="s">
        <v>224</v>
      </c>
      <c r="B1589" t="s">
        <v>246</v>
      </c>
      <c r="C1589">
        <v>93064</v>
      </c>
      <c r="D1589" s="1">
        <v>42289</v>
      </c>
      <c r="E1589" s="1">
        <v>42521</v>
      </c>
      <c r="F1589">
        <v>198780</v>
      </c>
      <c r="G1589" t="s">
        <v>10</v>
      </c>
      <c r="H1589" s="2">
        <v>42521.426608796297</v>
      </c>
      <c r="I1589">
        <f t="shared" si="51"/>
        <v>232</v>
      </c>
      <c r="J1589">
        <f t="shared" si="52"/>
        <v>3</v>
      </c>
    </row>
    <row r="1590" spans="1:10" x14ac:dyDescent="0.3">
      <c r="A1590" t="s">
        <v>224</v>
      </c>
      <c r="B1590" t="s">
        <v>246</v>
      </c>
      <c r="C1590">
        <v>93064</v>
      </c>
      <c r="D1590" s="1">
        <v>42289</v>
      </c>
      <c r="E1590" s="1">
        <v>42577</v>
      </c>
      <c r="F1590">
        <v>205494</v>
      </c>
      <c r="G1590" t="s">
        <v>10</v>
      </c>
      <c r="H1590" s="2">
        <v>42577.456122685187</v>
      </c>
      <c r="I1590">
        <f t="shared" si="51"/>
        <v>288</v>
      </c>
      <c r="J1590">
        <f t="shared" si="52"/>
        <v>4</v>
      </c>
    </row>
    <row r="1591" spans="1:10" x14ac:dyDescent="0.3">
      <c r="A1591" t="s">
        <v>224</v>
      </c>
      <c r="B1591" t="s">
        <v>246</v>
      </c>
      <c r="C1591">
        <v>93064</v>
      </c>
      <c r="D1591" s="1">
        <v>42289</v>
      </c>
      <c r="E1591" s="1">
        <v>42633</v>
      </c>
      <c r="F1591">
        <v>209918</v>
      </c>
      <c r="G1591" t="s">
        <v>10</v>
      </c>
      <c r="H1591" s="2">
        <v>42633.33798611111</v>
      </c>
      <c r="I1591">
        <f t="shared" si="51"/>
        <v>344</v>
      </c>
      <c r="J1591">
        <f t="shared" si="52"/>
        <v>5</v>
      </c>
    </row>
    <row r="1592" spans="1:10" x14ac:dyDescent="0.3">
      <c r="A1592" t="s">
        <v>224</v>
      </c>
      <c r="B1592" t="s">
        <v>246</v>
      </c>
      <c r="C1592">
        <v>93064</v>
      </c>
      <c r="D1592" s="1">
        <v>42289</v>
      </c>
      <c r="E1592" s="1">
        <v>42699</v>
      </c>
      <c r="F1592">
        <v>215359</v>
      </c>
      <c r="G1592" t="s">
        <v>10</v>
      </c>
      <c r="H1592" s="2">
        <v>42699.364502314813</v>
      </c>
      <c r="I1592">
        <f t="shared" si="51"/>
        <v>410</v>
      </c>
      <c r="J1592">
        <f t="shared" si="52"/>
        <v>6</v>
      </c>
    </row>
    <row r="1593" spans="1:10" x14ac:dyDescent="0.3">
      <c r="A1593" t="s">
        <v>224</v>
      </c>
      <c r="B1593" t="s">
        <v>246</v>
      </c>
      <c r="C1593">
        <v>93064</v>
      </c>
      <c r="D1593" s="1">
        <v>42289</v>
      </c>
      <c r="E1593" s="1">
        <v>42828</v>
      </c>
      <c r="F1593">
        <v>226501</v>
      </c>
      <c r="G1593" t="s">
        <v>10</v>
      </c>
      <c r="H1593" s="2">
        <v>42828.438726851855</v>
      </c>
      <c r="I1593">
        <f t="shared" si="51"/>
        <v>539</v>
      </c>
      <c r="J1593">
        <f t="shared" si="52"/>
        <v>7</v>
      </c>
    </row>
    <row r="1594" spans="1:10" x14ac:dyDescent="0.3">
      <c r="A1594" t="s">
        <v>224</v>
      </c>
      <c r="B1594" t="s">
        <v>255</v>
      </c>
      <c r="C1594">
        <v>93065</v>
      </c>
      <c r="D1594" s="1">
        <v>42289</v>
      </c>
      <c r="E1594" s="1">
        <v>42454</v>
      </c>
      <c r="F1594">
        <v>190277</v>
      </c>
      <c r="G1594" t="s">
        <v>10</v>
      </c>
      <c r="H1594" s="2">
        <v>42454.34002314815</v>
      </c>
      <c r="I1594">
        <f t="shared" si="51"/>
        <v>165</v>
      </c>
      <c r="J1594">
        <f t="shared" si="52"/>
        <v>1</v>
      </c>
    </row>
    <row r="1595" spans="1:10" x14ac:dyDescent="0.3">
      <c r="A1595" t="s">
        <v>224</v>
      </c>
      <c r="B1595" t="s">
        <v>255</v>
      </c>
      <c r="C1595">
        <v>93065</v>
      </c>
      <c r="D1595" s="1">
        <v>42289</v>
      </c>
      <c r="E1595" s="1">
        <v>42521</v>
      </c>
      <c r="F1595">
        <v>198781</v>
      </c>
      <c r="G1595" t="s">
        <v>10</v>
      </c>
      <c r="H1595" s="2">
        <v>42521.426678240743</v>
      </c>
      <c r="I1595">
        <f t="shared" si="51"/>
        <v>232</v>
      </c>
      <c r="J1595">
        <f t="shared" si="52"/>
        <v>2</v>
      </c>
    </row>
    <row r="1596" spans="1:10" x14ac:dyDescent="0.3">
      <c r="A1596" t="s">
        <v>224</v>
      </c>
      <c r="B1596" t="s">
        <v>255</v>
      </c>
      <c r="C1596">
        <v>93065</v>
      </c>
      <c r="D1596" s="1">
        <v>42289</v>
      </c>
      <c r="E1596" s="1">
        <v>42577</v>
      </c>
      <c r="F1596">
        <v>205495</v>
      </c>
      <c r="G1596" t="s">
        <v>10</v>
      </c>
      <c r="H1596" s="2">
        <v>42577.456203703703</v>
      </c>
      <c r="I1596">
        <f t="shared" si="51"/>
        <v>288</v>
      </c>
      <c r="J1596">
        <f t="shared" si="52"/>
        <v>3</v>
      </c>
    </row>
    <row r="1597" spans="1:10" x14ac:dyDescent="0.3">
      <c r="A1597" t="s">
        <v>224</v>
      </c>
      <c r="B1597" t="s">
        <v>233</v>
      </c>
      <c r="C1597">
        <v>93066</v>
      </c>
      <c r="D1597" s="1">
        <v>42289</v>
      </c>
      <c r="E1597" s="1">
        <v>42392</v>
      </c>
      <c r="F1597">
        <v>184718</v>
      </c>
      <c r="G1597" t="s">
        <v>10</v>
      </c>
      <c r="H1597" s="2">
        <v>42392.343773148146</v>
      </c>
      <c r="I1597">
        <f t="shared" si="51"/>
        <v>103</v>
      </c>
      <c r="J1597">
        <f t="shared" si="52"/>
        <v>1</v>
      </c>
    </row>
    <row r="1598" spans="1:10" x14ac:dyDescent="0.3">
      <c r="A1598" t="s">
        <v>224</v>
      </c>
      <c r="B1598" t="s">
        <v>233</v>
      </c>
      <c r="C1598">
        <v>93066</v>
      </c>
      <c r="D1598" s="1">
        <v>42289</v>
      </c>
      <c r="E1598" s="1">
        <v>42454</v>
      </c>
      <c r="F1598">
        <v>190263</v>
      </c>
      <c r="G1598" t="s">
        <v>10</v>
      </c>
      <c r="H1598" s="2">
        <v>42454.33935185185</v>
      </c>
      <c r="I1598">
        <f t="shared" si="51"/>
        <v>165</v>
      </c>
      <c r="J1598">
        <f t="shared" si="52"/>
        <v>2</v>
      </c>
    </row>
    <row r="1599" spans="1:10" x14ac:dyDescent="0.3">
      <c r="A1599" t="s">
        <v>224</v>
      </c>
      <c r="B1599" t="s">
        <v>233</v>
      </c>
      <c r="C1599">
        <v>93066</v>
      </c>
      <c r="D1599" s="1">
        <v>42289</v>
      </c>
      <c r="E1599" s="1">
        <v>42521</v>
      </c>
      <c r="F1599">
        <v>198782</v>
      </c>
      <c r="G1599" t="s">
        <v>10</v>
      </c>
      <c r="H1599" s="2">
        <v>42521.42690972222</v>
      </c>
      <c r="I1599">
        <f t="shared" si="51"/>
        <v>232</v>
      </c>
      <c r="J1599">
        <f t="shared" si="52"/>
        <v>3</v>
      </c>
    </row>
    <row r="1600" spans="1:10" x14ac:dyDescent="0.3">
      <c r="A1600" t="s">
        <v>224</v>
      </c>
      <c r="B1600" t="s">
        <v>233</v>
      </c>
      <c r="C1600">
        <v>93066</v>
      </c>
      <c r="D1600" s="1">
        <v>42289</v>
      </c>
      <c r="E1600" s="1">
        <v>42577</v>
      </c>
      <c r="F1600">
        <v>205496</v>
      </c>
      <c r="G1600" t="s">
        <v>10</v>
      </c>
      <c r="H1600" s="2">
        <v>42577.456273148149</v>
      </c>
      <c r="I1600">
        <f t="shared" si="51"/>
        <v>288</v>
      </c>
      <c r="J1600">
        <f t="shared" si="52"/>
        <v>4</v>
      </c>
    </row>
    <row r="1601" spans="1:10" x14ac:dyDescent="0.3">
      <c r="A1601" t="s">
        <v>224</v>
      </c>
      <c r="B1601" t="s">
        <v>249</v>
      </c>
      <c r="C1601">
        <v>93067</v>
      </c>
      <c r="D1601" s="1">
        <v>42289</v>
      </c>
      <c r="E1601" s="1">
        <v>42405</v>
      </c>
      <c r="F1601">
        <v>187376</v>
      </c>
      <c r="G1601" t="s">
        <v>10</v>
      </c>
      <c r="H1601" s="2">
        <v>42405.303912037038</v>
      </c>
      <c r="I1601">
        <f t="shared" si="51"/>
        <v>116</v>
      </c>
      <c r="J1601">
        <f t="shared" si="52"/>
        <v>1</v>
      </c>
    </row>
    <row r="1602" spans="1:10" x14ac:dyDescent="0.3">
      <c r="A1602" t="s">
        <v>224</v>
      </c>
      <c r="B1602" t="s">
        <v>249</v>
      </c>
      <c r="C1602">
        <v>93067</v>
      </c>
      <c r="D1602" s="1">
        <v>42289</v>
      </c>
      <c r="E1602" s="1">
        <v>42454</v>
      </c>
      <c r="F1602">
        <v>190264</v>
      </c>
      <c r="G1602" t="s">
        <v>10</v>
      </c>
      <c r="H1602" s="2">
        <v>42454.339386574073</v>
      </c>
      <c r="I1602">
        <f t="shared" ref="I1602:I1665" si="53">DATEDIF(D1602,E1602,"D")</f>
        <v>165</v>
      </c>
      <c r="J1602">
        <f t="shared" si="52"/>
        <v>2</v>
      </c>
    </row>
    <row r="1603" spans="1:10" x14ac:dyDescent="0.3">
      <c r="A1603" t="s">
        <v>224</v>
      </c>
      <c r="B1603" t="s">
        <v>249</v>
      </c>
      <c r="C1603">
        <v>93067</v>
      </c>
      <c r="D1603" s="1">
        <v>42289</v>
      </c>
      <c r="E1603" s="1">
        <v>42521</v>
      </c>
      <c r="F1603">
        <v>198783</v>
      </c>
      <c r="G1603" t="s">
        <v>10</v>
      </c>
      <c r="H1603" s="2">
        <v>42521.427071759259</v>
      </c>
      <c r="I1603">
        <f t="shared" si="53"/>
        <v>232</v>
      </c>
      <c r="J1603">
        <f t="shared" si="52"/>
        <v>3</v>
      </c>
    </row>
    <row r="1604" spans="1:10" x14ac:dyDescent="0.3">
      <c r="A1604" t="s">
        <v>224</v>
      </c>
      <c r="B1604" t="s">
        <v>249</v>
      </c>
      <c r="C1604">
        <v>93067</v>
      </c>
      <c r="D1604" s="1">
        <v>42289</v>
      </c>
      <c r="E1604" s="1">
        <v>42577</v>
      </c>
      <c r="F1604">
        <v>205497</v>
      </c>
      <c r="G1604" t="s">
        <v>10</v>
      </c>
      <c r="H1604" s="2">
        <v>42577.456342592595</v>
      </c>
      <c r="I1604">
        <f t="shared" si="53"/>
        <v>288</v>
      </c>
      <c r="J1604">
        <f t="shared" si="52"/>
        <v>4</v>
      </c>
    </row>
    <row r="1605" spans="1:10" x14ac:dyDescent="0.3">
      <c r="A1605" t="s">
        <v>224</v>
      </c>
      <c r="B1605" t="s">
        <v>234</v>
      </c>
      <c r="C1605">
        <v>93068</v>
      </c>
      <c r="D1605" s="1">
        <v>42289</v>
      </c>
      <c r="E1605" s="1">
        <v>42392</v>
      </c>
      <c r="F1605">
        <v>184719</v>
      </c>
      <c r="G1605" t="s">
        <v>10</v>
      </c>
      <c r="H1605" s="2">
        <v>42392.343819444446</v>
      </c>
      <c r="I1605">
        <f t="shared" si="53"/>
        <v>103</v>
      </c>
      <c r="J1605">
        <f t="shared" si="52"/>
        <v>1</v>
      </c>
    </row>
    <row r="1606" spans="1:10" x14ac:dyDescent="0.3">
      <c r="A1606" t="s">
        <v>224</v>
      </c>
      <c r="B1606" t="s">
        <v>234</v>
      </c>
      <c r="C1606">
        <v>93068</v>
      </c>
      <c r="D1606" s="1">
        <v>42289</v>
      </c>
      <c r="E1606" s="1">
        <v>42472</v>
      </c>
      <c r="F1606">
        <v>194473</v>
      </c>
      <c r="G1606" t="s">
        <v>10</v>
      </c>
      <c r="H1606" s="2">
        <v>42472.475416666668</v>
      </c>
      <c r="I1606">
        <f t="shared" si="53"/>
        <v>183</v>
      </c>
      <c r="J1606">
        <f t="shared" si="52"/>
        <v>2</v>
      </c>
    </row>
    <row r="1607" spans="1:10" x14ac:dyDescent="0.3">
      <c r="A1607" t="s">
        <v>224</v>
      </c>
      <c r="B1607" t="s">
        <v>234</v>
      </c>
      <c r="C1607">
        <v>93068</v>
      </c>
      <c r="D1607" s="1">
        <v>42289</v>
      </c>
      <c r="E1607" s="1">
        <v>42528</v>
      </c>
      <c r="F1607">
        <v>200151</v>
      </c>
      <c r="G1607" t="s">
        <v>10</v>
      </c>
      <c r="H1607" s="2">
        <v>42528.245949074073</v>
      </c>
      <c r="I1607">
        <f t="shared" si="53"/>
        <v>239</v>
      </c>
      <c r="J1607">
        <f t="shared" si="52"/>
        <v>3</v>
      </c>
    </row>
    <row r="1608" spans="1:10" x14ac:dyDescent="0.3">
      <c r="A1608" t="s">
        <v>224</v>
      </c>
      <c r="B1608" t="s">
        <v>234</v>
      </c>
      <c r="C1608">
        <v>93068</v>
      </c>
      <c r="D1608" s="1">
        <v>42289</v>
      </c>
      <c r="E1608" s="1">
        <v>42577</v>
      </c>
      <c r="F1608">
        <v>205498</v>
      </c>
      <c r="G1608" t="s">
        <v>10</v>
      </c>
      <c r="H1608" s="2">
        <v>42577.456388888888</v>
      </c>
      <c r="I1608">
        <f t="shared" si="53"/>
        <v>288</v>
      </c>
      <c r="J1608">
        <f t="shared" si="52"/>
        <v>4</v>
      </c>
    </row>
    <row r="1609" spans="1:10" x14ac:dyDescent="0.3">
      <c r="A1609" t="s">
        <v>224</v>
      </c>
      <c r="B1609" t="s">
        <v>234</v>
      </c>
      <c r="C1609">
        <v>93068</v>
      </c>
      <c r="D1609" s="1">
        <v>42289</v>
      </c>
      <c r="E1609" s="1">
        <v>42633</v>
      </c>
      <c r="F1609">
        <v>209919</v>
      </c>
      <c r="G1609" t="s">
        <v>10</v>
      </c>
      <c r="H1609" s="2">
        <v>42633.338043981479</v>
      </c>
      <c r="I1609">
        <f t="shared" si="53"/>
        <v>344</v>
      </c>
      <c r="J1609">
        <f t="shared" si="52"/>
        <v>5</v>
      </c>
    </row>
    <row r="1610" spans="1:10" x14ac:dyDescent="0.3">
      <c r="A1610" t="s">
        <v>224</v>
      </c>
      <c r="B1610" t="s">
        <v>234</v>
      </c>
      <c r="C1610">
        <v>93068</v>
      </c>
      <c r="D1610" s="1">
        <v>42289</v>
      </c>
      <c r="E1610" s="1">
        <v>42699</v>
      </c>
      <c r="F1610">
        <v>215360</v>
      </c>
      <c r="G1610" t="s">
        <v>10</v>
      </c>
      <c r="H1610" s="2">
        <v>42699.364560185182</v>
      </c>
      <c r="I1610">
        <f t="shared" si="53"/>
        <v>410</v>
      </c>
      <c r="J1610">
        <f t="shared" si="52"/>
        <v>6</v>
      </c>
    </row>
    <row r="1611" spans="1:10" x14ac:dyDescent="0.3">
      <c r="A1611" t="s">
        <v>224</v>
      </c>
      <c r="B1611" t="s">
        <v>234</v>
      </c>
      <c r="C1611">
        <v>93068</v>
      </c>
      <c r="D1611" s="1">
        <v>42289</v>
      </c>
      <c r="E1611" s="1">
        <v>42828</v>
      </c>
      <c r="F1611">
        <v>226502</v>
      </c>
      <c r="G1611" t="s">
        <v>10</v>
      </c>
      <c r="H1611" s="2">
        <v>42828.438807870371</v>
      </c>
      <c r="I1611">
        <f t="shared" si="53"/>
        <v>539</v>
      </c>
      <c r="J1611">
        <f t="shared" si="52"/>
        <v>7</v>
      </c>
    </row>
    <row r="1612" spans="1:10" x14ac:dyDescent="0.3">
      <c r="A1612" t="s">
        <v>224</v>
      </c>
      <c r="B1612" t="s">
        <v>235</v>
      </c>
      <c r="C1612">
        <v>93069</v>
      </c>
      <c r="D1612" s="1">
        <v>42289</v>
      </c>
      <c r="E1612" s="1">
        <v>42392</v>
      </c>
      <c r="F1612">
        <v>184720</v>
      </c>
      <c r="G1612" t="s">
        <v>10</v>
      </c>
      <c r="H1612" s="2">
        <v>42392.343854166669</v>
      </c>
      <c r="I1612">
        <f t="shared" si="53"/>
        <v>103</v>
      </c>
      <c r="J1612">
        <f t="shared" si="52"/>
        <v>1</v>
      </c>
    </row>
    <row r="1613" spans="1:10" x14ac:dyDescent="0.3">
      <c r="A1613" t="s">
        <v>224</v>
      </c>
      <c r="B1613" t="s">
        <v>235</v>
      </c>
      <c r="C1613">
        <v>93069</v>
      </c>
      <c r="D1613" s="1">
        <v>42289</v>
      </c>
      <c r="E1613" s="1">
        <v>42472</v>
      </c>
      <c r="F1613">
        <v>194474</v>
      </c>
      <c r="G1613" t="s">
        <v>10</v>
      </c>
      <c r="H1613" s="2">
        <v>42472.475474537037</v>
      </c>
      <c r="I1613">
        <f t="shared" si="53"/>
        <v>183</v>
      </c>
      <c r="J1613">
        <f t="shared" si="52"/>
        <v>2</v>
      </c>
    </row>
    <row r="1614" spans="1:10" x14ac:dyDescent="0.3">
      <c r="A1614" t="s">
        <v>224</v>
      </c>
      <c r="B1614" t="s">
        <v>235</v>
      </c>
      <c r="C1614">
        <v>93069</v>
      </c>
      <c r="D1614" s="1">
        <v>42289</v>
      </c>
      <c r="E1614" s="1">
        <v>42528</v>
      </c>
      <c r="F1614">
        <v>200152</v>
      </c>
      <c r="G1614" t="s">
        <v>10</v>
      </c>
      <c r="H1614" s="2">
        <v>42528.246157407404</v>
      </c>
      <c r="I1614">
        <f t="shared" si="53"/>
        <v>239</v>
      </c>
      <c r="J1614">
        <f t="shared" si="52"/>
        <v>3</v>
      </c>
    </row>
    <row r="1615" spans="1:10" x14ac:dyDescent="0.3">
      <c r="A1615" t="s">
        <v>224</v>
      </c>
      <c r="B1615" t="s">
        <v>235</v>
      </c>
      <c r="C1615">
        <v>93069</v>
      </c>
      <c r="D1615" s="1">
        <v>42289</v>
      </c>
      <c r="E1615" s="1">
        <v>42577</v>
      </c>
      <c r="F1615">
        <v>205499</v>
      </c>
      <c r="G1615" t="s">
        <v>10</v>
      </c>
      <c r="H1615" s="2">
        <v>42577.45648148148</v>
      </c>
      <c r="I1615">
        <f t="shared" si="53"/>
        <v>288</v>
      </c>
      <c r="J1615">
        <f t="shared" si="52"/>
        <v>4</v>
      </c>
    </row>
    <row r="1616" spans="1:10" x14ac:dyDescent="0.3">
      <c r="A1616" t="s">
        <v>224</v>
      </c>
      <c r="B1616" t="s">
        <v>235</v>
      </c>
      <c r="C1616">
        <v>93069</v>
      </c>
      <c r="D1616" s="1">
        <v>42289</v>
      </c>
      <c r="E1616" s="1">
        <v>42633</v>
      </c>
      <c r="F1616">
        <v>209920</v>
      </c>
      <c r="G1616" t="s">
        <v>10</v>
      </c>
      <c r="H1616" s="2">
        <v>42633.338101851848</v>
      </c>
      <c r="I1616">
        <f t="shared" si="53"/>
        <v>344</v>
      </c>
      <c r="J1616">
        <f t="shared" si="52"/>
        <v>5</v>
      </c>
    </row>
    <row r="1617" spans="1:10" x14ac:dyDescent="0.3">
      <c r="A1617" t="s">
        <v>224</v>
      </c>
      <c r="B1617" t="s">
        <v>235</v>
      </c>
      <c r="C1617">
        <v>93069</v>
      </c>
      <c r="D1617" s="1">
        <v>42289</v>
      </c>
      <c r="E1617" s="1">
        <v>42699</v>
      </c>
      <c r="F1617">
        <v>215361</v>
      </c>
      <c r="G1617" t="s">
        <v>10</v>
      </c>
      <c r="H1617" s="2">
        <v>42699.364652777775</v>
      </c>
      <c r="I1617">
        <f t="shared" si="53"/>
        <v>410</v>
      </c>
      <c r="J1617">
        <f t="shared" si="52"/>
        <v>6</v>
      </c>
    </row>
    <row r="1618" spans="1:10" x14ac:dyDescent="0.3">
      <c r="A1618" t="s">
        <v>224</v>
      </c>
      <c r="B1618" t="s">
        <v>235</v>
      </c>
      <c r="C1618">
        <v>93069</v>
      </c>
      <c r="D1618" s="1">
        <v>42289</v>
      </c>
      <c r="E1618" s="1">
        <v>42828</v>
      </c>
      <c r="F1618">
        <v>226503</v>
      </c>
      <c r="G1618" t="s">
        <v>10</v>
      </c>
      <c r="H1618" s="2">
        <v>42828.438877314817</v>
      </c>
      <c r="I1618">
        <f t="shared" si="53"/>
        <v>539</v>
      </c>
      <c r="J1618">
        <f t="shared" si="52"/>
        <v>7</v>
      </c>
    </row>
    <row r="1619" spans="1:10" x14ac:dyDescent="0.3">
      <c r="A1619" t="s">
        <v>224</v>
      </c>
      <c r="B1619" t="s">
        <v>237</v>
      </c>
      <c r="C1619">
        <v>93070</v>
      </c>
      <c r="D1619" s="1">
        <v>42289</v>
      </c>
      <c r="E1619" s="1">
        <v>42392</v>
      </c>
      <c r="F1619">
        <v>184722</v>
      </c>
      <c r="G1619" t="s">
        <v>10</v>
      </c>
      <c r="H1619" s="2">
        <v>42392.343958333331</v>
      </c>
      <c r="I1619">
        <f t="shared" si="53"/>
        <v>103</v>
      </c>
      <c r="J1619">
        <f t="shared" si="52"/>
        <v>1</v>
      </c>
    </row>
    <row r="1620" spans="1:10" x14ac:dyDescent="0.3">
      <c r="A1620" t="s">
        <v>224</v>
      </c>
      <c r="B1620" t="s">
        <v>237</v>
      </c>
      <c r="C1620">
        <v>93070</v>
      </c>
      <c r="D1620" s="1">
        <v>42289</v>
      </c>
      <c r="E1620" s="1">
        <v>42454</v>
      </c>
      <c r="F1620">
        <v>190265</v>
      </c>
      <c r="G1620" t="s">
        <v>10</v>
      </c>
      <c r="H1620" s="2">
        <v>42454.339421296296</v>
      </c>
      <c r="I1620">
        <f t="shared" si="53"/>
        <v>165</v>
      </c>
      <c r="J1620">
        <f t="shared" si="52"/>
        <v>2</v>
      </c>
    </row>
    <row r="1621" spans="1:10" x14ac:dyDescent="0.3">
      <c r="A1621" t="s">
        <v>224</v>
      </c>
      <c r="B1621" t="s">
        <v>237</v>
      </c>
      <c r="C1621">
        <v>93070</v>
      </c>
      <c r="D1621" s="1">
        <v>42289</v>
      </c>
      <c r="E1621" s="1">
        <v>42521</v>
      </c>
      <c r="F1621">
        <v>198784</v>
      </c>
      <c r="G1621" t="s">
        <v>10</v>
      </c>
      <c r="H1621" s="2">
        <v>42521.427152777775</v>
      </c>
      <c r="I1621">
        <f t="shared" si="53"/>
        <v>232</v>
      </c>
      <c r="J1621">
        <f t="shared" si="52"/>
        <v>3</v>
      </c>
    </row>
    <row r="1622" spans="1:10" x14ac:dyDescent="0.3">
      <c r="A1622" t="s">
        <v>224</v>
      </c>
      <c r="B1622" t="s">
        <v>237</v>
      </c>
      <c r="C1622">
        <v>93070</v>
      </c>
      <c r="D1622" s="1">
        <v>42289</v>
      </c>
      <c r="E1622" s="1">
        <v>42577</v>
      </c>
      <c r="F1622">
        <v>205500</v>
      </c>
      <c r="G1622" t="s">
        <v>10</v>
      </c>
      <c r="H1622" s="2">
        <v>42577.456643518519</v>
      </c>
      <c r="I1622">
        <f t="shared" si="53"/>
        <v>288</v>
      </c>
      <c r="J1622">
        <f t="shared" si="52"/>
        <v>4</v>
      </c>
    </row>
    <row r="1623" spans="1:10" x14ac:dyDescent="0.3">
      <c r="A1623" t="s">
        <v>224</v>
      </c>
      <c r="B1623" t="s">
        <v>236</v>
      </c>
      <c r="C1623">
        <v>93071</v>
      </c>
      <c r="D1623" s="1">
        <v>42289</v>
      </c>
      <c r="E1623" s="1">
        <v>42392</v>
      </c>
      <c r="F1623">
        <v>184721</v>
      </c>
      <c r="G1623" t="s">
        <v>10</v>
      </c>
      <c r="H1623" s="2">
        <v>42392.343935185185</v>
      </c>
      <c r="I1623">
        <f t="shared" si="53"/>
        <v>103</v>
      </c>
      <c r="J1623">
        <f t="shared" ref="J1623:J1686" si="54">IF(C1623=C1622,J1622+1,1)</f>
        <v>1</v>
      </c>
    </row>
    <row r="1624" spans="1:10" x14ac:dyDescent="0.3">
      <c r="A1624" t="s">
        <v>224</v>
      </c>
      <c r="B1624" t="s">
        <v>236</v>
      </c>
      <c r="C1624">
        <v>93071</v>
      </c>
      <c r="D1624" s="1">
        <v>42289</v>
      </c>
      <c r="E1624" s="1">
        <v>42472</v>
      </c>
      <c r="F1624">
        <v>194475</v>
      </c>
      <c r="G1624" t="s">
        <v>10</v>
      </c>
      <c r="H1624" s="2">
        <v>42472.475543981483</v>
      </c>
      <c r="I1624">
        <f t="shared" si="53"/>
        <v>183</v>
      </c>
      <c r="J1624">
        <f t="shared" si="54"/>
        <v>2</v>
      </c>
    </row>
    <row r="1625" spans="1:10" x14ac:dyDescent="0.3">
      <c r="A1625" t="s">
        <v>224</v>
      </c>
      <c r="B1625" t="s">
        <v>236</v>
      </c>
      <c r="C1625">
        <v>93071</v>
      </c>
      <c r="D1625" s="1">
        <v>42289</v>
      </c>
      <c r="E1625" s="1">
        <v>42521</v>
      </c>
      <c r="F1625">
        <v>198785</v>
      </c>
      <c r="G1625" t="s">
        <v>10</v>
      </c>
      <c r="H1625" s="2">
        <v>42521.427256944444</v>
      </c>
      <c r="I1625">
        <f t="shared" si="53"/>
        <v>232</v>
      </c>
      <c r="J1625">
        <f t="shared" si="54"/>
        <v>3</v>
      </c>
    </row>
    <row r="1626" spans="1:10" x14ac:dyDescent="0.3">
      <c r="A1626" t="s">
        <v>224</v>
      </c>
      <c r="B1626" t="s">
        <v>236</v>
      </c>
      <c r="C1626">
        <v>93071</v>
      </c>
      <c r="D1626" s="1">
        <v>42289</v>
      </c>
      <c r="E1626" s="1">
        <v>42577</v>
      </c>
      <c r="F1626">
        <v>205501</v>
      </c>
      <c r="G1626" t="s">
        <v>10</v>
      </c>
      <c r="H1626" s="2">
        <v>42577.456712962965</v>
      </c>
      <c r="I1626">
        <f t="shared" si="53"/>
        <v>288</v>
      </c>
      <c r="J1626">
        <f t="shared" si="54"/>
        <v>4</v>
      </c>
    </row>
    <row r="1627" spans="1:10" x14ac:dyDescent="0.3">
      <c r="A1627" t="s">
        <v>224</v>
      </c>
      <c r="B1627" t="s">
        <v>238</v>
      </c>
      <c r="C1627">
        <v>93072</v>
      </c>
      <c r="D1627" s="1">
        <v>42289</v>
      </c>
      <c r="E1627" s="1">
        <v>42392</v>
      </c>
      <c r="F1627">
        <v>184723</v>
      </c>
      <c r="G1627" t="s">
        <v>10</v>
      </c>
      <c r="H1627" s="2">
        <v>42392.343993055554</v>
      </c>
      <c r="I1627">
        <f t="shared" si="53"/>
        <v>103</v>
      </c>
      <c r="J1627">
        <f t="shared" si="54"/>
        <v>1</v>
      </c>
    </row>
    <row r="1628" spans="1:10" x14ac:dyDescent="0.3">
      <c r="A1628" t="s">
        <v>224</v>
      </c>
      <c r="B1628" t="s">
        <v>238</v>
      </c>
      <c r="C1628">
        <v>93072</v>
      </c>
      <c r="D1628" s="1">
        <v>42289</v>
      </c>
      <c r="E1628" s="1">
        <v>42454</v>
      </c>
      <c r="F1628">
        <v>190272</v>
      </c>
      <c r="G1628" t="s">
        <v>10</v>
      </c>
      <c r="H1628" s="2">
        <v>42454.339803240742</v>
      </c>
      <c r="I1628">
        <f t="shared" si="53"/>
        <v>165</v>
      </c>
      <c r="J1628">
        <f t="shared" si="54"/>
        <v>2</v>
      </c>
    </row>
    <row r="1629" spans="1:10" x14ac:dyDescent="0.3">
      <c r="A1629" t="s">
        <v>224</v>
      </c>
      <c r="B1629" t="s">
        <v>238</v>
      </c>
      <c r="C1629">
        <v>93072</v>
      </c>
      <c r="D1629" s="1">
        <v>42289</v>
      </c>
      <c r="E1629" s="1">
        <v>42521</v>
      </c>
      <c r="F1629">
        <v>198786</v>
      </c>
      <c r="G1629" t="s">
        <v>10</v>
      </c>
      <c r="H1629" s="2">
        <v>42521.427303240744</v>
      </c>
      <c r="I1629">
        <f t="shared" si="53"/>
        <v>232</v>
      </c>
      <c r="J1629">
        <f t="shared" si="54"/>
        <v>3</v>
      </c>
    </row>
    <row r="1630" spans="1:10" x14ac:dyDescent="0.3">
      <c r="A1630" t="s">
        <v>224</v>
      </c>
      <c r="B1630" t="s">
        <v>238</v>
      </c>
      <c r="C1630">
        <v>93072</v>
      </c>
      <c r="D1630" s="1">
        <v>42289</v>
      </c>
      <c r="E1630" s="1">
        <v>42577</v>
      </c>
      <c r="F1630">
        <v>205502</v>
      </c>
      <c r="G1630" t="s">
        <v>10</v>
      </c>
      <c r="H1630" s="2">
        <v>42577.456770833334</v>
      </c>
      <c r="I1630">
        <f t="shared" si="53"/>
        <v>288</v>
      </c>
      <c r="J1630">
        <f t="shared" si="54"/>
        <v>4</v>
      </c>
    </row>
    <row r="1631" spans="1:10" x14ac:dyDescent="0.3">
      <c r="A1631" t="s">
        <v>224</v>
      </c>
      <c r="B1631" t="s">
        <v>239</v>
      </c>
      <c r="C1631">
        <v>93073</v>
      </c>
      <c r="D1631" s="1">
        <v>42289</v>
      </c>
      <c r="E1631" s="1">
        <v>42392</v>
      </c>
      <c r="F1631">
        <v>184724</v>
      </c>
      <c r="G1631" t="s">
        <v>10</v>
      </c>
      <c r="H1631" s="2">
        <v>42392.344039351854</v>
      </c>
      <c r="I1631">
        <f t="shared" si="53"/>
        <v>103</v>
      </c>
      <c r="J1631">
        <f t="shared" si="54"/>
        <v>1</v>
      </c>
    </row>
    <row r="1632" spans="1:10" x14ac:dyDescent="0.3">
      <c r="A1632" t="s">
        <v>224</v>
      </c>
      <c r="B1632" t="s">
        <v>239</v>
      </c>
      <c r="C1632">
        <v>93073</v>
      </c>
      <c r="D1632" s="1">
        <v>42289</v>
      </c>
      <c r="E1632" s="1">
        <v>42454</v>
      </c>
      <c r="F1632">
        <v>190266</v>
      </c>
      <c r="G1632" t="s">
        <v>10</v>
      </c>
      <c r="H1632" s="2">
        <v>42454.339479166665</v>
      </c>
      <c r="I1632">
        <f t="shared" si="53"/>
        <v>165</v>
      </c>
      <c r="J1632">
        <f t="shared" si="54"/>
        <v>2</v>
      </c>
    </row>
    <row r="1633" spans="1:10" x14ac:dyDescent="0.3">
      <c r="A1633" t="s">
        <v>224</v>
      </c>
      <c r="B1633" t="s">
        <v>239</v>
      </c>
      <c r="C1633">
        <v>93073</v>
      </c>
      <c r="D1633" s="1">
        <v>42289</v>
      </c>
      <c r="E1633" s="1">
        <v>42521</v>
      </c>
      <c r="F1633">
        <v>198787</v>
      </c>
      <c r="G1633" t="s">
        <v>10</v>
      </c>
      <c r="H1633" s="2">
        <v>42521.427337962959</v>
      </c>
      <c r="I1633">
        <f t="shared" si="53"/>
        <v>232</v>
      </c>
      <c r="J1633">
        <f t="shared" si="54"/>
        <v>3</v>
      </c>
    </row>
    <row r="1634" spans="1:10" x14ac:dyDescent="0.3">
      <c r="A1634" t="s">
        <v>224</v>
      </c>
      <c r="B1634" t="s">
        <v>239</v>
      </c>
      <c r="C1634">
        <v>93073</v>
      </c>
      <c r="D1634" s="1">
        <v>42289</v>
      </c>
      <c r="E1634" s="1">
        <v>42577</v>
      </c>
      <c r="F1634">
        <v>205503</v>
      </c>
      <c r="G1634" t="s">
        <v>10</v>
      </c>
      <c r="H1634" s="2">
        <v>42577.45685185185</v>
      </c>
      <c r="I1634">
        <f t="shared" si="53"/>
        <v>288</v>
      </c>
      <c r="J1634">
        <f t="shared" si="54"/>
        <v>4</v>
      </c>
    </row>
    <row r="1635" spans="1:10" x14ac:dyDescent="0.3">
      <c r="A1635" t="s">
        <v>224</v>
      </c>
      <c r="B1635" t="s">
        <v>240</v>
      </c>
      <c r="C1635">
        <v>93074</v>
      </c>
      <c r="D1635" s="1">
        <v>42289</v>
      </c>
      <c r="E1635" s="1">
        <v>42392</v>
      </c>
      <c r="F1635">
        <v>184725</v>
      </c>
      <c r="G1635" t="s">
        <v>10</v>
      </c>
      <c r="H1635" s="2">
        <v>42392.344212962962</v>
      </c>
      <c r="I1635">
        <f t="shared" si="53"/>
        <v>103</v>
      </c>
      <c r="J1635">
        <f t="shared" si="54"/>
        <v>1</v>
      </c>
    </row>
    <row r="1636" spans="1:10" x14ac:dyDescent="0.3">
      <c r="A1636" t="s">
        <v>224</v>
      </c>
      <c r="B1636" t="s">
        <v>240</v>
      </c>
      <c r="C1636">
        <v>93074</v>
      </c>
      <c r="D1636" s="1">
        <v>42289</v>
      </c>
      <c r="E1636" s="1">
        <v>42454</v>
      </c>
      <c r="F1636">
        <v>190267</v>
      </c>
      <c r="G1636" t="s">
        <v>10</v>
      </c>
      <c r="H1636" s="2">
        <v>42454.339513888888</v>
      </c>
      <c r="I1636">
        <f t="shared" si="53"/>
        <v>165</v>
      </c>
      <c r="J1636">
        <f t="shared" si="54"/>
        <v>2</v>
      </c>
    </row>
    <row r="1637" spans="1:10" x14ac:dyDescent="0.3">
      <c r="A1637" t="s">
        <v>224</v>
      </c>
      <c r="B1637" t="s">
        <v>240</v>
      </c>
      <c r="C1637">
        <v>93074</v>
      </c>
      <c r="D1637" s="1">
        <v>42289</v>
      </c>
      <c r="E1637" s="1">
        <v>42521</v>
      </c>
      <c r="F1637">
        <v>198788</v>
      </c>
      <c r="G1637" t="s">
        <v>10</v>
      </c>
      <c r="H1637" s="2">
        <v>42521.427384259259</v>
      </c>
      <c r="I1637">
        <f t="shared" si="53"/>
        <v>232</v>
      </c>
      <c r="J1637">
        <f t="shared" si="54"/>
        <v>3</v>
      </c>
    </row>
    <row r="1638" spans="1:10" x14ac:dyDescent="0.3">
      <c r="A1638" t="s">
        <v>224</v>
      </c>
      <c r="B1638" t="s">
        <v>240</v>
      </c>
      <c r="C1638">
        <v>93074</v>
      </c>
      <c r="D1638" s="1">
        <v>42289</v>
      </c>
      <c r="E1638" s="1">
        <v>42577</v>
      </c>
      <c r="F1638">
        <v>205504</v>
      </c>
      <c r="G1638" t="s">
        <v>10</v>
      </c>
      <c r="H1638" s="2">
        <v>42577.456921296296</v>
      </c>
      <c r="I1638">
        <f t="shared" si="53"/>
        <v>288</v>
      </c>
      <c r="J1638">
        <f t="shared" si="54"/>
        <v>4</v>
      </c>
    </row>
    <row r="1639" spans="1:10" x14ac:dyDescent="0.3">
      <c r="A1639" t="s">
        <v>224</v>
      </c>
      <c r="B1639" t="s">
        <v>250</v>
      </c>
      <c r="C1639">
        <v>93075</v>
      </c>
      <c r="D1639" s="1">
        <v>42289</v>
      </c>
      <c r="E1639" s="1">
        <v>42405</v>
      </c>
      <c r="F1639">
        <v>187377</v>
      </c>
      <c r="G1639" t="s">
        <v>10</v>
      </c>
      <c r="H1639" s="2">
        <v>42405.303981481484</v>
      </c>
      <c r="I1639">
        <f t="shared" si="53"/>
        <v>116</v>
      </c>
      <c r="J1639">
        <f t="shared" si="54"/>
        <v>1</v>
      </c>
    </row>
    <row r="1640" spans="1:10" x14ac:dyDescent="0.3">
      <c r="A1640" t="s">
        <v>224</v>
      </c>
      <c r="B1640" t="s">
        <v>250</v>
      </c>
      <c r="C1640">
        <v>93075</v>
      </c>
      <c r="D1640" s="1">
        <v>42289</v>
      </c>
      <c r="E1640" s="1">
        <v>42454</v>
      </c>
      <c r="F1640">
        <v>190269</v>
      </c>
      <c r="G1640" t="s">
        <v>10</v>
      </c>
      <c r="H1640" s="2">
        <v>42454.339641203704</v>
      </c>
      <c r="I1640">
        <f t="shared" si="53"/>
        <v>165</v>
      </c>
      <c r="J1640">
        <f t="shared" si="54"/>
        <v>2</v>
      </c>
    </row>
    <row r="1641" spans="1:10" x14ac:dyDescent="0.3">
      <c r="A1641" t="s">
        <v>224</v>
      </c>
      <c r="B1641" t="s">
        <v>250</v>
      </c>
      <c r="C1641">
        <v>93075</v>
      </c>
      <c r="D1641" s="1">
        <v>42289</v>
      </c>
      <c r="E1641" s="1">
        <v>42521</v>
      </c>
      <c r="F1641">
        <v>198789</v>
      </c>
      <c r="G1641" t="s">
        <v>10</v>
      </c>
      <c r="H1641" s="2">
        <v>42521.427615740744</v>
      </c>
      <c r="I1641">
        <f t="shared" si="53"/>
        <v>232</v>
      </c>
      <c r="J1641">
        <f t="shared" si="54"/>
        <v>3</v>
      </c>
    </row>
    <row r="1642" spans="1:10" x14ac:dyDescent="0.3">
      <c r="A1642" t="s">
        <v>224</v>
      </c>
      <c r="B1642" t="s">
        <v>250</v>
      </c>
      <c r="C1642">
        <v>93075</v>
      </c>
      <c r="D1642" s="1">
        <v>42289</v>
      </c>
      <c r="E1642" s="1">
        <v>42577</v>
      </c>
      <c r="F1642">
        <v>205505</v>
      </c>
      <c r="G1642" t="s">
        <v>10</v>
      </c>
      <c r="H1642" s="2">
        <v>42577.457002314812</v>
      </c>
      <c r="I1642">
        <f t="shared" si="53"/>
        <v>288</v>
      </c>
      <c r="J1642">
        <f t="shared" si="54"/>
        <v>4</v>
      </c>
    </row>
    <row r="1643" spans="1:10" x14ac:dyDescent="0.3">
      <c r="A1643" t="s">
        <v>224</v>
      </c>
      <c r="B1643" t="s">
        <v>241</v>
      </c>
      <c r="C1643">
        <v>93076</v>
      </c>
      <c r="D1643" s="1">
        <v>42289</v>
      </c>
      <c r="E1643" s="1">
        <v>42392</v>
      </c>
      <c r="F1643">
        <v>184726</v>
      </c>
      <c r="G1643" t="s">
        <v>10</v>
      </c>
      <c r="H1643" s="2">
        <v>42392.344317129631</v>
      </c>
      <c r="I1643">
        <f t="shared" si="53"/>
        <v>103</v>
      </c>
      <c r="J1643">
        <f t="shared" si="54"/>
        <v>1</v>
      </c>
    </row>
    <row r="1644" spans="1:10" x14ac:dyDescent="0.3">
      <c r="A1644" t="s">
        <v>224</v>
      </c>
      <c r="B1644" t="s">
        <v>241</v>
      </c>
      <c r="C1644">
        <v>93076</v>
      </c>
      <c r="D1644" s="1">
        <v>42289</v>
      </c>
      <c r="E1644" s="1">
        <v>42454</v>
      </c>
      <c r="F1644">
        <v>190270</v>
      </c>
      <c r="G1644" t="s">
        <v>10</v>
      </c>
      <c r="H1644" s="2">
        <v>42454.339675925927</v>
      </c>
      <c r="I1644">
        <f t="shared" si="53"/>
        <v>165</v>
      </c>
      <c r="J1644">
        <f t="shared" si="54"/>
        <v>2</v>
      </c>
    </row>
    <row r="1645" spans="1:10" x14ac:dyDescent="0.3">
      <c r="A1645" t="s">
        <v>224</v>
      </c>
      <c r="B1645" t="s">
        <v>241</v>
      </c>
      <c r="C1645">
        <v>93076</v>
      </c>
      <c r="D1645" s="1">
        <v>42289</v>
      </c>
      <c r="E1645" s="1">
        <v>42521</v>
      </c>
      <c r="F1645">
        <v>198790</v>
      </c>
      <c r="G1645" t="s">
        <v>10</v>
      </c>
      <c r="H1645" s="2">
        <v>42521.42769675926</v>
      </c>
      <c r="I1645">
        <f t="shared" si="53"/>
        <v>232</v>
      </c>
      <c r="J1645">
        <f t="shared" si="54"/>
        <v>3</v>
      </c>
    </row>
    <row r="1646" spans="1:10" x14ac:dyDescent="0.3">
      <c r="A1646" t="s">
        <v>224</v>
      </c>
      <c r="B1646" t="s">
        <v>241</v>
      </c>
      <c r="C1646">
        <v>93076</v>
      </c>
      <c r="D1646" s="1">
        <v>42289</v>
      </c>
      <c r="E1646" s="1">
        <v>42577</v>
      </c>
      <c r="F1646">
        <v>205506</v>
      </c>
      <c r="G1646" t="s">
        <v>10</v>
      </c>
      <c r="H1646" s="2">
        <v>42577.457060185188</v>
      </c>
      <c r="I1646">
        <f t="shared" si="53"/>
        <v>288</v>
      </c>
      <c r="J1646">
        <f t="shared" si="54"/>
        <v>4</v>
      </c>
    </row>
    <row r="1647" spans="1:10" x14ac:dyDescent="0.3">
      <c r="A1647" t="s">
        <v>224</v>
      </c>
      <c r="B1647" t="s">
        <v>253</v>
      </c>
      <c r="C1647">
        <v>93077</v>
      </c>
      <c r="D1647" s="1">
        <v>42289</v>
      </c>
      <c r="E1647" s="1">
        <v>42454</v>
      </c>
      <c r="F1647">
        <v>190273</v>
      </c>
      <c r="G1647" t="s">
        <v>10</v>
      </c>
      <c r="H1647" s="2">
        <v>42454.339837962965</v>
      </c>
      <c r="I1647">
        <f t="shared" si="53"/>
        <v>165</v>
      </c>
      <c r="J1647">
        <f t="shared" si="54"/>
        <v>1</v>
      </c>
    </row>
    <row r="1648" spans="1:10" x14ac:dyDescent="0.3">
      <c r="A1648" t="s">
        <v>224</v>
      </c>
      <c r="B1648" t="s">
        <v>253</v>
      </c>
      <c r="C1648">
        <v>93077</v>
      </c>
      <c r="D1648" s="1">
        <v>42289</v>
      </c>
      <c r="E1648" s="1">
        <v>42521</v>
      </c>
      <c r="F1648">
        <v>198791</v>
      </c>
      <c r="G1648" t="s">
        <v>10</v>
      </c>
      <c r="H1648" s="2">
        <v>42521.427754629629</v>
      </c>
      <c r="I1648">
        <f t="shared" si="53"/>
        <v>232</v>
      </c>
      <c r="J1648">
        <f t="shared" si="54"/>
        <v>2</v>
      </c>
    </row>
    <row r="1649" spans="1:10" x14ac:dyDescent="0.3">
      <c r="A1649" t="s">
        <v>224</v>
      </c>
      <c r="B1649" t="s">
        <v>253</v>
      </c>
      <c r="C1649">
        <v>93077</v>
      </c>
      <c r="D1649" s="1">
        <v>42289</v>
      </c>
      <c r="E1649" s="1">
        <v>42577</v>
      </c>
      <c r="F1649">
        <v>205507</v>
      </c>
      <c r="G1649" t="s">
        <v>10</v>
      </c>
      <c r="H1649" s="2">
        <v>42577.457118055558</v>
      </c>
      <c r="I1649">
        <f t="shared" si="53"/>
        <v>288</v>
      </c>
      <c r="J1649">
        <f t="shared" si="54"/>
        <v>3</v>
      </c>
    </row>
    <row r="1650" spans="1:10" x14ac:dyDescent="0.3">
      <c r="A1650" t="s">
        <v>224</v>
      </c>
      <c r="B1650" t="s">
        <v>251</v>
      </c>
      <c r="C1650">
        <v>93078</v>
      </c>
      <c r="D1650" s="1">
        <v>42289</v>
      </c>
      <c r="E1650" s="1">
        <v>42405</v>
      </c>
      <c r="F1650">
        <v>187378</v>
      </c>
      <c r="G1650" t="s">
        <v>10</v>
      </c>
      <c r="H1650" s="2">
        <v>42405.304062499999</v>
      </c>
      <c r="I1650">
        <f t="shared" si="53"/>
        <v>116</v>
      </c>
      <c r="J1650">
        <f t="shared" si="54"/>
        <v>1</v>
      </c>
    </row>
    <row r="1651" spans="1:10" x14ac:dyDescent="0.3">
      <c r="A1651" t="s">
        <v>224</v>
      </c>
      <c r="B1651" t="s">
        <v>251</v>
      </c>
      <c r="C1651">
        <v>93078</v>
      </c>
      <c r="D1651" s="1">
        <v>42289</v>
      </c>
      <c r="E1651" s="1">
        <v>42454</v>
      </c>
      <c r="F1651">
        <v>190274</v>
      </c>
      <c r="G1651" t="s">
        <v>10</v>
      </c>
      <c r="H1651" s="2">
        <v>42454.339872685188</v>
      </c>
      <c r="I1651">
        <f t="shared" si="53"/>
        <v>165</v>
      </c>
      <c r="J1651">
        <f t="shared" si="54"/>
        <v>2</v>
      </c>
    </row>
    <row r="1652" spans="1:10" x14ac:dyDescent="0.3">
      <c r="A1652" t="s">
        <v>224</v>
      </c>
      <c r="B1652" t="s">
        <v>251</v>
      </c>
      <c r="C1652">
        <v>93078</v>
      </c>
      <c r="D1652" s="1">
        <v>42289</v>
      </c>
      <c r="E1652" s="1">
        <v>42521</v>
      </c>
      <c r="F1652">
        <v>198792</v>
      </c>
      <c r="G1652" t="s">
        <v>10</v>
      </c>
      <c r="H1652" s="2">
        <v>42521.427835648145</v>
      </c>
      <c r="I1652">
        <f t="shared" si="53"/>
        <v>232</v>
      </c>
      <c r="J1652">
        <f t="shared" si="54"/>
        <v>3</v>
      </c>
    </row>
    <row r="1653" spans="1:10" x14ac:dyDescent="0.3">
      <c r="A1653" t="s">
        <v>224</v>
      </c>
      <c r="B1653" t="s">
        <v>251</v>
      </c>
      <c r="C1653">
        <v>93078</v>
      </c>
      <c r="D1653" s="1">
        <v>42289</v>
      </c>
      <c r="E1653" s="1">
        <v>42577</v>
      </c>
      <c r="F1653">
        <v>205508</v>
      </c>
      <c r="G1653" t="s">
        <v>10</v>
      </c>
      <c r="H1653" s="2">
        <v>42577.457175925927</v>
      </c>
      <c r="I1653">
        <f t="shared" si="53"/>
        <v>288</v>
      </c>
      <c r="J1653">
        <f t="shared" si="54"/>
        <v>4</v>
      </c>
    </row>
    <row r="1654" spans="1:10" x14ac:dyDescent="0.3">
      <c r="A1654" t="s">
        <v>224</v>
      </c>
      <c r="B1654" t="s">
        <v>251</v>
      </c>
      <c r="C1654">
        <v>93078</v>
      </c>
      <c r="D1654" s="1">
        <v>42289</v>
      </c>
      <c r="E1654" s="1">
        <v>42633</v>
      </c>
      <c r="F1654">
        <v>209922</v>
      </c>
      <c r="G1654" t="s">
        <v>10</v>
      </c>
      <c r="H1654" s="2">
        <v>42633.339062500003</v>
      </c>
      <c r="I1654">
        <f t="shared" si="53"/>
        <v>344</v>
      </c>
      <c r="J1654">
        <f t="shared" si="54"/>
        <v>5</v>
      </c>
    </row>
    <row r="1655" spans="1:10" x14ac:dyDescent="0.3">
      <c r="A1655" t="s">
        <v>224</v>
      </c>
      <c r="B1655" t="s">
        <v>251</v>
      </c>
      <c r="C1655">
        <v>93078</v>
      </c>
      <c r="D1655" s="1">
        <v>42289</v>
      </c>
      <c r="E1655" s="1">
        <v>42703</v>
      </c>
      <c r="F1655">
        <v>215824</v>
      </c>
      <c r="G1655" t="s">
        <v>10</v>
      </c>
      <c r="H1655" s="2">
        <v>42703.446782407409</v>
      </c>
      <c r="I1655">
        <f t="shared" si="53"/>
        <v>414</v>
      </c>
      <c r="J1655">
        <f t="shared" si="54"/>
        <v>6</v>
      </c>
    </row>
    <row r="1656" spans="1:10" x14ac:dyDescent="0.3">
      <c r="A1656" t="s">
        <v>224</v>
      </c>
      <c r="B1656" t="s">
        <v>251</v>
      </c>
      <c r="C1656">
        <v>93078</v>
      </c>
      <c r="D1656" s="1">
        <v>42289</v>
      </c>
      <c r="E1656" s="1">
        <v>42828</v>
      </c>
      <c r="F1656">
        <v>226504</v>
      </c>
      <c r="G1656" t="s">
        <v>10</v>
      </c>
      <c r="H1656" s="2">
        <v>42828.438935185186</v>
      </c>
      <c r="I1656">
        <f t="shared" si="53"/>
        <v>539</v>
      </c>
      <c r="J1656">
        <f t="shared" si="54"/>
        <v>7</v>
      </c>
    </row>
    <row r="1657" spans="1:10" x14ac:dyDescent="0.3">
      <c r="A1657" t="s">
        <v>224</v>
      </c>
      <c r="B1657" t="s">
        <v>254</v>
      </c>
      <c r="C1657">
        <v>93079</v>
      </c>
      <c r="D1657" s="1">
        <v>42289</v>
      </c>
      <c r="E1657" s="1">
        <v>42454</v>
      </c>
      <c r="F1657">
        <v>190275</v>
      </c>
      <c r="G1657" t="s">
        <v>10</v>
      </c>
      <c r="H1657" s="2">
        <v>42454.339965277781</v>
      </c>
      <c r="I1657">
        <f t="shared" si="53"/>
        <v>165</v>
      </c>
      <c r="J1657">
        <f t="shared" si="54"/>
        <v>1</v>
      </c>
    </row>
    <row r="1658" spans="1:10" x14ac:dyDescent="0.3">
      <c r="A1658" t="s">
        <v>224</v>
      </c>
      <c r="B1658" t="s">
        <v>254</v>
      </c>
      <c r="C1658">
        <v>93079</v>
      </c>
      <c r="D1658" s="1">
        <v>42289</v>
      </c>
      <c r="E1658" s="1">
        <v>42521</v>
      </c>
      <c r="F1658">
        <v>198793</v>
      </c>
      <c r="G1658" t="s">
        <v>10</v>
      </c>
      <c r="H1658" s="2">
        <v>42521.428032407406</v>
      </c>
      <c r="I1658">
        <f t="shared" si="53"/>
        <v>232</v>
      </c>
      <c r="J1658">
        <f t="shared" si="54"/>
        <v>2</v>
      </c>
    </row>
    <row r="1659" spans="1:10" x14ac:dyDescent="0.3">
      <c r="A1659" t="s">
        <v>224</v>
      </c>
      <c r="B1659" t="s">
        <v>254</v>
      </c>
      <c r="C1659">
        <v>93079</v>
      </c>
      <c r="D1659" s="1">
        <v>42289</v>
      </c>
      <c r="E1659" s="1">
        <v>42577</v>
      </c>
      <c r="F1659">
        <v>205509</v>
      </c>
      <c r="G1659" t="s">
        <v>10</v>
      </c>
      <c r="H1659" s="2">
        <v>42577.457256944443</v>
      </c>
      <c r="I1659">
        <f t="shared" si="53"/>
        <v>288</v>
      </c>
      <c r="J1659">
        <f t="shared" si="54"/>
        <v>3</v>
      </c>
    </row>
    <row r="1660" spans="1:10" x14ac:dyDescent="0.3">
      <c r="A1660" t="s">
        <v>224</v>
      </c>
      <c r="B1660" t="s">
        <v>254</v>
      </c>
      <c r="C1660">
        <v>93079</v>
      </c>
      <c r="D1660" s="1">
        <v>42289</v>
      </c>
      <c r="E1660" s="1">
        <v>42633</v>
      </c>
      <c r="F1660">
        <v>209923</v>
      </c>
      <c r="G1660" t="s">
        <v>10</v>
      </c>
      <c r="H1660" s="2">
        <v>42633.339236111111</v>
      </c>
      <c r="I1660">
        <f t="shared" si="53"/>
        <v>344</v>
      </c>
      <c r="J1660">
        <f t="shared" si="54"/>
        <v>4</v>
      </c>
    </row>
    <row r="1661" spans="1:10" x14ac:dyDescent="0.3">
      <c r="A1661" t="s">
        <v>224</v>
      </c>
      <c r="B1661" t="s">
        <v>254</v>
      </c>
      <c r="C1661">
        <v>93079</v>
      </c>
      <c r="D1661" s="1">
        <v>42289</v>
      </c>
      <c r="E1661" s="1">
        <v>42703</v>
      </c>
      <c r="F1661">
        <v>215825</v>
      </c>
      <c r="G1661" t="s">
        <v>10</v>
      </c>
      <c r="H1661" s="2">
        <v>42703.446875000001</v>
      </c>
      <c r="I1661">
        <f t="shared" si="53"/>
        <v>414</v>
      </c>
      <c r="J1661">
        <f t="shared" si="54"/>
        <v>5</v>
      </c>
    </row>
    <row r="1662" spans="1:10" x14ac:dyDescent="0.3">
      <c r="A1662" t="s">
        <v>224</v>
      </c>
      <c r="B1662" t="s">
        <v>254</v>
      </c>
      <c r="C1662">
        <v>93079</v>
      </c>
      <c r="D1662" s="1">
        <v>42289</v>
      </c>
      <c r="E1662" s="1">
        <v>42828</v>
      </c>
      <c r="F1662">
        <v>226505</v>
      </c>
      <c r="G1662" t="s">
        <v>10</v>
      </c>
      <c r="H1662" s="2">
        <v>42828.439074074071</v>
      </c>
      <c r="I1662">
        <f t="shared" si="53"/>
        <v>539</v>
      </c>
      <c r="J1662">
        <f t="shared" si="54"/>
        <v>6</v>
      </c>
    </row>
    <row r="1663" spans="1:10" x14ac:dyDescent="0.3">
      <c r="A1663" t="s">
        <v>149</v>
      </c>
      <c r="B1663" t="s">
        <v>148</v>
      </c>
      <c r="C1663">
        <v>93291</v>
      </c>
      <c r="D1663" s="1">
        <v>42297</v>
      </c>
      <c r="E1663" s="1">
        <v>42401</v>
      </c>
      <c r="F1663">
        <v>185938</v>
      </c>
      <c r="G1663" t="s">
        <v>10</v>
      </c>
      <c r="H1663" s="2">
        <v>42401.532442129632</v>
      </c>
      <c r="I1663">
        <f t="shared" si="53"/>
        <v>104</v>
      </c>
      <c r="J1663">
        <f t="shared" si="54"/>
        <v>1</v>
      </c>
    </row>
    <row r="1664" spans="1:10" x14ac:dyDescent="0.3">
      <c r="A1664" t="s">
        <v>149</v>
      </c>
      <c r="B1664" t="s">
        <v>148</v>
      </c>
      <c r="C1664">
        <v>93291</v>
      </c>
      <c r="D1664" s="1">
        <v>42297</v>
      </c>
      <c r="E1664" s="1">
        <v>42454</v>
      </c>
      <c r="F1664">
        <v>190415</v>
      </c>
      <c r="G1664" t="s">
        <v>10</v>
      </c>
      <c r="H1664" s="2">
        <v>42454.432164351849</v>
      </c>
      <c r="I1664">
        <f t="shared" si="53"/>
        <v>157</v>
      </c>
      <c r="J1664">
        <f t="shared" si="54"/>
        <v>2</v>
      </c>
    </row>
    <row r="1665" spans="1:10" x14ac:dyDescent="0.3">
      <c r="A1665" t="s">
        <v>149</v>
      </c>
      <c r="B1665" t="s">
        <v>148</v>
      </c>
      <c r="C1665">
        <v>93291</v>
      </c>
      <c r="D1665" s="1">
        <v>42297</v>
      </c>
      <c r="E1665" s="1">
        <v>42515</v>
      </c>
      <c r="F1665">
        <v>197278</v>
      </c>
      <c r="G1665" t="s">
        <v>10</v>
      </c>
      <c r="H1665" s="2">
        <v>42515.528506944444</v>
      </c>
      <c r="I1665">
        <f t="shared" si="53"/>
        <v>218</v>
      </c>
      <c r="J1665">
        <f t="shared" si="54"/>
        <v>3</v>
      </c>
    </row>
    <row r="1666" spans="1:10" x14ac:dyDescent="0.3">
      <c r="A1666" t="s">
        <v>149</v>
      </c>
      <c r="B1666" t="s">
        <v>148</v>
      </c>
      <c r="C1666">
        <v>93291</v>
      </c>
      <c r="D1666" s="1">
        <v>42297</v>
      </c>
      <c r="E1666" s="1">
        <v>42572</v>
      </c>
      <c r="F1666">
        <v>204362</v>
      </c>
      <c r="G1666" t="s">
        <v>10</v>
      </c>
      <c r="H1666" s="2">
        <v>42572.473240740743</v>
      </c>
      <c r="I1666">
        <f t="shared" ref="I1666:I1729" si="55">DATEDIF(D1666,E1666,"D")</f>
        <v>275</v>
      </c>
      <c r="J1666">
        <f t="shared" si="54"/>
        <v>4</v>
      </c>
    </row>
    <row r="1667" spans="1:10" x14ac:dyDescent="0.3">
      <c r="A1667" t="s">
        <v>149</v>
      </c>
      <c r="B1667" t="s">
        <v>150</v>
      </c>
      <c r="C1667">
        <v>93292</v>
      </c>
      <c r="D1667" s="1">
        <v>42297</v>
      </c>
      <c r="E1667" s="1">
        <v>42401</v>
      </c>
      <c r="F1667">
        <v>185939</v>
      </c>
      <c r="G1667" t="s">
        <v>10</v>
      </c>
      <c r="H1667" s="2">
        <v>42401.532569444447</v>
      </c>
      <c r="I1667">
        <f t="shared" si="55"/>
        <v>104</v>
      </c>
      <c r="J1667">
        <f t="shared" si="54"/>
        <v>1</v>
      </c>
    </row>
    <row r="1668" spans="1:10" x14ac:dyDescent="0.3">
      <c r="A1668" t="s">
        <v>149</v>
      </c>
      <c r="B1668" t="s">
        <v>150</v>
      </c>
      <c r="C1668">
        <v>93292</v>
      </c>
      <c r="D1668" s="1">
        <v>42297</v>
      </c>
      <c r="E1668" s="1">
        <v>42454</v>
      </c>
      <c r="F1668">
        <v>190416</v>
      </c>
      <c r="G1668" t="s">
        <v>10</v>
      </c>
      <c r="H1668" s="2">
        <v>42454.432210648149</v>
      </c>
      <c r="I1668">
        <f t="shared" si="55"/>
        <v>157</v>
      </c>
      <c r="J1668">
        <f t="shared" si="54"/>
        <v>2</v>
      </c>
    </row>
    <row r="1669" spans="1:10" x14ac:dyDescent="0.3">
      <c r="A1669" t="s">
        <v>149</v>
      </c>
      <c r="B1669" t="s">
        <v>150</v>
      </c>
      <c r="C1669">
        <v>93292</v>
      </c>
      <c r="D1669" s="1">
        <v>42297</v>
      </c>
      <c r="E1669" s="1">
        <v>42515</v>
      </c>
      <c r="F1669">
        <v>197279</v>
      </c>
      <c r="G1669" t="s">
        <v>10</v>
      </c>
      <c r="H1669" s="2">
        <v>42515.52857638889</v>
      </c>
      <c r="I1669">
        <f t="shared" si="55"/>
        <v>218</v>
      </c>
      <c r="J1669">
        <f t="shared" si="54"/>
        <v>3</v>
      </c>
    </row>
    <row r="1670" spans="1:10" x14ac:dyDescent="0.3">
      <c r="A1670" t="s">
        <v>149</v>
      </c>
      <c r="B1670" t="s">
        <v>150</v>
      </c>
      <c r="C1670">
        <v>93292</v>
      </c>
      <c r="D1670" s="1">
        <v>42297</v>
      </c>
      <c r="E1670" s="1">
        <v>42572</v>
      </c>
      <c r="F1670">
        <v>204363</v>
      </c>
      <c r="G1670" t="s">
        <v>10</v>
      </c>
      <c r="H1670" s="2">
        <v>42572.48028935185</v>
      </c>
      <c r="I1670">
        <f t="shared" si="55"/>
        <v>275</v>
      </c>
      <c r="J1670">
        <f t="shared" si="54"/>
        <v>4</v>
      </c>
    </row>
    <row r="1671" spans="1:10" x14ac:dyDescent="0.3">
      <c r="A1671" t="s">
        <v>149</v>
      </c>
      <c r="B1671" t="s">
        <v>157</v>
      </c>
      <c r="C1671">
        <v>93293</v>
      </c>
      <c r="D1671" s="1">
        <v>42297</v>
      </c>
      <c r="E1671" s="1">
        <v>42401</v>
      </c>
      <c r="F1671">
        <v>185947</v>
      </c>
      <c r="G1671" t="s">
        <v>10</v>
      </c>
      <c r="H1671" s="2">
        <v>42401.533171296294</v>
      </c>
      <c r="I1671">
        <f t="shared" si="55"/>
        <v>104</v>
      </c>
      <c r="J1671">
        <f t="shared" si="54"/>
        <v>1</v>
      </c>
    </row>
    <row r="1672" spans="1:10" x14ac:dyDescent="0.3">
      <c r="A1672" t="s">
        <v>149</v>
      </c>
      <c r="B1672" t="s">
        <v>157</v>
      </c>
      <c r="C1672">
        <v>93293</v>
      </c>
      <c r="D1672" s="1">
        <v>42297</v>
      </c>
      <c r="E1672" s="1">
        <v>42454</v>
      </c>
      <c r="F1672">
        <v>190418</v>
      </c>
      <c r="G1672" t="s">
        <v>10</v>
      </c>
      <c r="H1672" s="2">
        <v>42454.43236111111</v>
      </c>
      <c r="I1672">
        <f t="shared" si="55"/>
        <v>157</v>
      </c>
      <c r="J1672">
        <f t="shared" si="54"/>
        <v>2</v>
      </c>
    </row>
    <row r="1673" spans="1:10" x14ac:dyDescent="0.3">
      <c r="A1673" t="s">
        <v>149</v>
      </c>
      <c r="B1673" t="s">
        <v>157</v>
      </c>
      <c r="C1673">
        <v>93293</v>
      </c>
      <c r="D1673" s="1">
        <v>42297</v>
      </c>
      <c r="E1673" s="1">
        <v>42515</v>
      </c>
      <c r="F1673">
        <v>197280</v>
      </c>
      <c r="G1673" t="s">
        <v>10</v>
      </c>
      <c r="H1673" s="2">
        <v>42515.528634259259</v>
      </c>
      <c r="I1673">
        <f t="shared" si="55"/>
        <v>218</v>
      </c>
      <c r="J1673">
        <f t="shared" si="54"/>
        <v>3</v>
      </c>
    </row>
    <row r="1674" spans="1:10" x14ac:dyDescent="0.3">
      <c r="A1674" t="s">
        <v>149</v>
      </c>
      <c r="B1674" t="s">
        <v>157</v>
      </c>
      <c r="C1674">
        <v>93293</v>
      </c>
      <c r="D1674" s="1">
        <v>42297</v>
      </c>
      <c r="E1674" s="1">
        <v>42572</v>
      </c>
      <c r="F1674">
        <v>204364</v>
      </c>
      <c r="G1674" t="s">
        <v>10</v>
      </c>
      <c r="H1674" s="2">
        <v>42572.480694444443</v>
      </c>
      <c r="I1674">
        <f t="shared" si="55"/>
        <v>275</v>
      </c>
      <c r="J1674">
        <f t="shared" si="54"/>
        <v>4</v>
      </c>
    </row>
    <row r="1675" spans="1:10" x14ac:dyDescent="0.3">
      <c r="A1675" t="s">
        <v>149</v>
      </c>
      <c r="B1675" t="s">
        <v>157</v>
      </c>
      <c r="C1675">
        <v>93293</v>
      </c>
      <c r="D1675" s="1">
        <v>42297</v>
      </c>
      <c r="E1675" s="1">
        <v>42633</v>
      </c>
      <c r="F1675">
        <v>209948</v>
      </c>
      <c r="G1675" t="s">
        <v>10</v>
      </c>
      <c r="H1675" s="2">
        <v>42633.354456018518</v>
      </c>
      <c r="I1675">
        <f t="shared" si="55"/>
        <v>336</v>
      </c>
      <c r="J1675">
        <f t="shared" si="54"/>
        <v>5</v>
      </c>
    </row>
    <row r="1676" spans="1:10" x14ac:dyDescent="0.3">
      <c r="A1676" t="s">
        <v>149</v>
      </c>
      <c r="B1676" t="s">
        <v>157</v>
      </c>
      <c r="C1676">
        <v>93293</v>
      </c>
      <c r="D1676" s="1">
        <v>42297</v>
      </c>
      <c r="E1676" s="1">
        <v>42699</v>
      </c>
      <c r="F1676">
        <v>215306</v>
      </c>
      <c r="G1676" t="s">
        <v>10</v>
      </c>
      <c r="H1676" s="2">
        <v>42699.309687499997</v>
      </c>
      <c r="I1676">
        <f t="shared" si="55"/>
        <v>402</v>
      </c>
      <c r="J1676">
        <f t="shared" si="54"/>
        <v>6</v>
      </c>
    </row>
    <row r="1677" spans="1:10" x14ac:dyDescent="0.3">
      <c r="A1677" t="s">
        <v>149</v>
      </c>
      <c r="B1677" t="s">
        <v>157</v>
      </c>
      <c r="C1677">
        <v>93293</v>
      </c>
      <c r="D1677" s="1">
        <v>42297</v>
      </c>
      <c r="E1677" s="1">
        <v>42828</v>
      </c>
      <c r="F1677">
        <v>226410</v>
      </c>
      <c r="G1677" t="s">
        <v>10</v>
      </c>
      <c r="H1677" s="2">
        <v>42828.290439814817</v>
      </c>
      <c r="I1677">
        <f t="shared" si="55"/>
        <v>531</v>
      </c>
      <c r="J1677">
        <f t="shared" si="54"/>
        <v>7</v>
      </c>
    </row>
    <row r="1678" spans="1:10" x14ac:dyDescent="0.3">
      <c r="A1678" t="s">
        <v>149</v>
      </c>
      <c r="B1678" t="s">
        <v>158</v>
      </c>
      <c r="C1678">
        <v>93294</v>
      </c>
      <c r="D1678" s="1">
        <v>42297</v>
      </c>
      <c r="E1678" s="1">
        <v>42401</v>
      </c>
      <c r="F1678">
        <v>185948</v>
      </c>
      <c r="G1678" t="s">
        <v>10</v>
      </c>
      <c r="H1678" s="2">
        <v>42401.533206018517</v>
      </c>
      <c r="I1678">
        <f t="shared" si="55"/>
        <v>104</v>
      </c>
      <c r="J1678">
        <f t="shared" si="54"/>
        <v>1</v>
      </c>
    </row>
    <row r="1679" spans="1:10" x14ac:dyDescent="0.3">
      <c r="A1679" t="s">
        <v>149</v>
      </c>
      <c r="B1679" t="s">
        <v>158</v>
      </c>
      <c r="C1679">
        <v>93294</v>
      </c>
      <c r="D1679" s="1">
        <v>42297</v>
      </c>
      <c r="E1679" s="1">
        <v>42454</v>
      </c>
      <c r="F1679">
        <v>190419</v>
      </c>
      <c r="G1679" t="s">
        <v>10</v>
      </c>
      <c r="H1679" s="2">
        <v>42454.432384259257</v>
      </c>
      <c r="I1679">
        <f t="shared" si="55"/>
        <v>157</v>
      </c>
      <c r="J1679">
        <f t="shared" si="54"/>
        <v>2</v>
      </c>
    </row>
    <row r="1680" spans="1:10" x14ac:dyDescent="0.3">
      <c r="A1680" t="s">
        <v>149</v>
      </c>
      <c r="B1680" t="s">
        <v>158</v>
      </c>
      <c r="C1680">
        <v>93294</v>
      </c>
      <c r="D1680" s="1">
        <v>42297</v>
      </c>
      <c r="E1680" s="1">
        <v>42515</v>
      </c>
      <c r="F1680">
        <v>197281</v>
      </c>
      <c r="G1680" t="s">
        <v>10</v>
      </c>
      <c r="H1680" s="2">
        <v>42515.528726851851</v>
      </c>
      <c r="I1680">
        <f t="shared" si="55"/>
        <v>218</v>
      </c>
      <c r="J1680">
        <f t="shared" si="54"/>
        <v>3</v>
      </c>
    </row>
    <row r="1681" spans="1:10" x14ac:dyDescent="0.3">
      <c r="A1681" t="s">
        <v>149</v>
      </c>
      <c r="B1681" t="s">
        <v>158</v>
      </c>
      <c r="C1681">
        <v>93294</v>
      </c>
      <c r="D1681" s="1">
        <v>42297</v>
      </c>
      <c r="E1681" s="1">
        <v>42572</v>
      </c>
      <c r="F1681">
        <v>204365</v>
      </c>
      <c r="G1681" t="s">
        <v>10</v>
      </c>
      <c r="H1681" s="2">
        <v>42572.474027777775</v>
      </c>
      <c r="I1681">
        <f t="shared" si="55"/>
        <v>275</v>
      </c>
      <c r="J1681">
        <f t="shared" si="54"/>
        <v>4</v>
      </c>
    </row>
    <row r="1682" spans="1:10" x14ac:dyDescent="0.3">
      <c r="A1682" t="s">
        <v>149</v>
      </c>
      <c r="B1682" t="s">
        <v>159</v>
      </c>
      <c r="C1682">
        <v>93295</v>
      </c>
      <c r="D1682" s="1">
        <v>42297</v>
      </c>
      <c r="E1682" s="1">
        <v>42401</v>
      </c>
      <c r="F1682">
        <v>185949</v>
      </c>
      <c r="G1682" t="s">
        <v>10</v>
      </c>
      <c r="H1682" s="2">
        <v>42401.53324074074</v>
      </c>
      <c r="I1682">
        <f t="shared" si="55"/>
        <v>104</v>
      </c>
      <c r="J1682">
        <f t="shared" si="54"/>
        <v>1</v>
      </c>
    </row>
    <row r="1683" spans="1:10" x14ac:dyDescent="0.3">
      <c r="A1683" t="s">
        <v>149</v>
      </c>
      <c r="B1683" t="s">
        <v>159</v>
      </c>
      <c r="C1683">
        <v>93295</v>
      </c>
      <c r="D1683" s="1">
        <v>42297</v>
      </c>
      <c r="E1683" s="1">
        <v>42454</v>
      </c>
      <c r="F1683">
        <v>190424</v>
      </c>
      <c r="G1683" t="s">
        <v>10</v>
      </c>
      <c r="H1683" s="2">
        <v>42454.43273148148</v>
      </c>
      <c r="I1683">
        <f t="shared" si="55"/>
        <v>157</v>
      </c>
      <c r="J1683">
        <f t="shared" si="54"/>
        <v>2</v>
      </c>
    </row>
    <row r="1684" spans="1:10" x14ac:dyDescent="0.3">
      <c r="A1684" t="s">
        <v>149</v>
      </c>
      <c r="B1684" t="s">
        <v>159</v>
      </c>
      <c r="C1684">
        <v>93295</v>
      </c>
      <c r="D1684" s="1">
        <v>42297</v>
      </c>
      <c r="E1684" s="1">
        <v>42515</v>
      </c>
      <c r="F1684">
        <v>197282</v>
      </c>
      <c r="G1684" t="s">
        <v>10</v>
      </c>
      <c r="H1684" s="2">
        <v>42515.528773148151</v>
      </c>
      <c r="I1684">
        <f t="shared" si="55"/>
        <v>218</v>
      </c>
      <c r="J1684">
        <f t="shared" si="54"/>
        <v>3</v>
      </c>
    </row>
    <row r="1685" spans="1:10" x14ac:dyDescent="0.3">
      <c r="A1685" t="s">
        <v>149</v>
      </c>
      <c r="B1685" t="s">
        <v>159</v>
      </c>
      <c r="C1685">
        <v>93295</v>
      </c>
      <c r="D1685" s="1">
        <v>42297</v>
      </c>
      <c r="E1685" s="1">
        <v>42572</v>
      </c>
      <c r="F1685">
        <v>204366</v>
      </c>
      <c r="G1685" t="s">
        <v>10</v>
      </c>
      <c r="H1685" s="2">
        <v>42572.478726851848</v>
      </c>
      <c r="I1685">
        <f t="shared" si="55"/>
        <v>275</v>
      </c>
      <c r="J1685">
        <f t="shared" si="54"/>
        <v>4</v>
      </c>
    </row>
    <row r="1686" spans="1:10" x14ac:dyDescent="0.3">
      <c r="A1686" t="s">
        <v>149</v>
      </c>
      <c r="B1686" t="s">
        <v>159</v>
      </c>
      <c r="C1686">
        <v>93295</v>
      </c>
      <c r="D1686" s="1">
        <v>42297</v>
      </c>
      <c r="E1686" s="1">
        <v>42633</v>
      </c>
      <c r="F1686">
        <v>209949</v>
      </c>
      <c r="G1686" t="s">
        <v>10</v>
      </c>
      <c r="H1686" s="2">
        <v>42633.354502314818</v>
      </c>
      <c r="I1686">
        <f t="shared" si="55"/>
        <v>336</v>
      </c>
      <c r="J1686">
        <f t="shared" si="54"/>
        <v>5</v>
      </c>
    </row>
    <row r="1687" spans="1:10" x14ac:dyDescent="0.3">
      <c r="A1687" t="s">
        <v>149</v>
      </c>
      <c r="B1687" t="s">
        <v>159</v>
      </c>
      <c r="C1687">
        <v>93295</v>
      </c>
      <c r="D1687" s="1">
        <v>42297</v>
      </c>
      <c r="E1687" s="1">
        <v>42699</v>
      </c>
      <c r="F1687">
        <v>215307</v>
      </c>
      <c r="G1687" t="s">
        <v>10</v>
      </c>
      <c r="H1687" s="2">
        <v>42699.309745370374</v>
      </c>
      <c r="I1687">
        <f t="shared" si="55"/>
        <v>402</v>
      </c>
      <c r="J1687">
        <f t="shared" ref="J1687:J1750" si="56">IF(C1687=C1686,J1686+1,1)</f>
        <v>6</v>
      </c>
    </row>
    <row r="1688" spans="1:10" x14ac:dyDescent="0.3">
      <c r="A1688" t="s">
        <v>149</v>
      </c>
      <c r="B1688" t="s">
        <v>159</v>
      </c>
      <c r="C1688">
        <v>93295</v>
      </c>
      <c r="D1688" s="1">
        <v>42297</v>
      </c>
      <c r="E1688" s="1">
        <v>42828</v>
      </c>
      <c r="F1688">
        <v>226411</v>
      </c>
      <c r="G1688" t="s">
        <v>10</v>
      </c>
      <c r="H1688" s="2">
        <v>42828.290532407409</v>
      </c>
      <c r="I1688">
        <f t="shared" si="55"/>
        <v>531</v>
      </c>
      <c r="J1688">
        <f t="shared" si="56"/>
        <v>7</v>
      </c>
    </row>
    <row r="1689" spans="1:10" x14ac:dyDescent="0.3">
      <c r="A1689" t="s">
        <v>149</v>
      </c>
      <c r="B1689" t="s">
        <v>160</v>
      </c>
      <c r="C1689">
        <v>93296</v>
      </c>
      <c r="D1689" s="1">
        <v>42297</v>
      </c>
      <c r="E1689" s="1">
        <v>42401</v>
      </c>
      <c r="F1689">
        <v>185950</v>
      </c>
      <c r="G1689" t="s">
        <v>10</v>
      </c>
      <c r="H1689" s="2">
        <v>42401.533321759256</v>
      </c>
      <c r="I1689">
        <f t="shared" si="55"/>
        <v>104</v>
      </c>
      <c r="J1689">
        <f t="shared" si="56"/>
        <v>1</v>
      </c>
    </row>
    <row r="1690" spans="1:10" x14ac:dyDescent="0.3">
      <c r="A1690" t="s">
        <v>149</v>
      </c>
      <c r="B1690" t="s">
        <v>160</v>
      </c>
      <c r="C1690">
        <v>93296</v>
      </c>
      <c r="D1690" s="1">
        <v>42297</v>
      </c>
      <c r="E1690" s="1">
        <v>42454</v>
      </c>
      <c r="F1690">
        <v>190423</v>
      </c>
      <c r="G1690" t="s">
        <v>10</v>
      </c>
      <c r="H1690" s="2">
        <v>42454.432557870372</v>
      </c>
      <c r="I1690">
        <f t="shared" si="55"/>
        <v>157</v>
      </c>
      <c r="J1690">
        <f t="shared" si="56"/>
        <v>2</v>
      </c>
    </row>
    <row r="1691" spans="1:10" x14ac:dyDescent="0.3">
      <c r="A1691" t="s">
        <v>149</v>
      </c>
      <c r="B1691" t="s">
        <v>160</v>
      </c>
      <c r="C1691">
        <v>93296</v>
      </c>
      <c r="D1691" s="1">
        <v>42297</v>
      </c>
      <c r="E1691" s="1">
        <v>42515</v>
      </c>
      <c r="F1691">
        <v>197283</v>
      </c>
      <c r="G1691" t="s">
        <v>10</v>
      </c>
      <c r="H1691" s="2">
        <v>42515.52884259259</v>
      </c>
      <c r="I1691">
        <f t="shared" si="55"/>
        <v>218</v>
      </c>
      <c r="J1691">
        <f t="shared" si="56"/>
        <v>3</v>
      </c>
    </row>
    <row r="1692" spans="1:10" x14ac:dyDescent="0.3">
      <c r="A1692" t="s">
        <v>149</v>
      </c>
      <c r="B1692" t="s">
        <v>160</v>
      </c>
      <c r="C1692">
        <v>93296</v>
      </c>
      <c r="D1692" s="1">
        <v>42297</v>
      </c>
      <c r="E1692" s="1">
        <v>42572</v>
      </c>
      <c r="F1692">
        <v>204368</v>
      </c>
      <c r="G1692" t="s">
        <v>10</v>
      </c>
      <c r="H1692" s="2">
        <v>42572.478807870371</v>
      </c>
      <c r="I1692">
        <f t="shared" si="55"/>
        <v>275</v>
      </c>
      <c r="J1692">
        <f t="shared" si="56"/>
        <v>4</v>
      </c>
    </row>
    <row r="1693" spans="1:10" x14ac:dyDescent="0.3">
      <c r="A1693" t="s">
        <v>149</v>
      </c>
      <c r="B1693" t="s">
        <v>151</v>
      </c>
      <c r="C1693">
        <v>93297</v>
      </c>
      <c r="D1693" s="1">
        <v>42297</v>
      </c>
      <c r="E1693" s="1">
        <v>42401</v>
      </c>
      <c r="F1693">
        <v>185941</v>
      </c>
      <c r="G1693" t="s">
        <v>10</v>
      </c>
      <c r="H1693" s="2">
        <v>42401.532800925925</v>
      </c>
      <c r="I1693">
        <f t="shared" si="55"/>
        <v>104</v>
      </c>
      <c r="J1693">
        <f t="shared" si="56"/>
        <v>1</v>
      </c>
    </row>
    <row r="1694" spans="1:10" x14ac:dyDescent="0.3">
      <c r="A1694" t="s">
        <v>149</v>
      </c>
      <c r="B1694" t="s">
        <v>151</v>
      </c>
      <c r="C1694">
        <v>93297</v>
      </c>
      <c r="D1694" s="1">
        <v>42297</v>
      </c>
      <c r="E1694" s="1">
        <v>42454</v>
      </c>
      <c r="F1694">
        <v>190422</v>
      </c>
      <c r="G1694" t="s">
        <v>10</v>
      </c>
      <c r="H1694" s="2">
        <v>42454.432523148149</v>
      </c>
      <c r="I1694">
        <f t="shared" si="55"/>
        <v>157</v>
      </c>
      <c r="J1694">
        <f t="shared" si="56"/>
        <v>2</v>
      </c>
    </row>
    <row r="1695" spans="1:10" x14ac:dyDescent="0.3">
      <c r="A1695" t="s">
        <v>149</v>
      </c>
      <c r="B1695" t="s">
        <v>151</v>
      </c>
      <c r="C1695">
        <v>93297</v>
      </c>
      <c r="D1695" s="1">
        <v>42297</v>
      </c>
      <c r="E1695" s="1">
        <v>42515</v>
      </c>
      <c r="F1695">
        <v>197284</v>
      </c>
      <c r="G1695" t="s">
        <v>10</v>
      </c>
      <c r="H1695" s="2">
        <v>42515.529050925928</v>
      </c>
      <c r="I1695">
        <f t="shared" si="55"/>
        <v>218</v>
      </c>
      <c r="J1695">
        <f t="shared" si="56"/>
        <v>3</v>
      </c>
    </row>
    <row r="1696" spans="1:10" x14ac:dyDescent="0.3">
      <c r="A1696" t="s">
        <v>149</v>
      </c>
      <c r="B1696" t="s">
        <v>151</v>
      </c>
      <c r="C1696">
        <v>93297</v>
      </c>
      <c r="D1696" s="1">
        <v>42297</v>
      </c>
      <c r="E1696" s="1">
        <v>42572</v>
      </c>
      <c r="F1696">
        <v>204369</v>
      </c>
      <c r="G1696" t="s">
        <v>10</v>
      </c>
      <c r="H1696" s="2">
        <v>42572.478877314818</v>
      </c>
      <c r="I1696">
        <f t="shared" si="55"/>
        <v>275</v>
      </c>
      <c r="J1696">
        <f t="shared" si="56"/>
        <v>4</v>
      </c>
    </row>
    <row r="1697" spans="1:10" x14ac:dyDescent="0.3">
      <c r="A1697" t="s">
        <v>149</v>
      </c>
      <c r="B1697" t="s">
        <v>151</v>
      </c>
      <c r="C1697">
        <v>93297</v>
      </c>
      <c r="D1697" s="1">
        <v>42297</v>
      </c>
      <c r="E1697" s="1">
        <v>42633</v>
      </c>
      <c r="F1697">
        <v>209950</v>
      </c>
      <c r="G1697" t="s">
        <v>10</v>
      </c>
      <c r="H1697" s="2">
        <v>42633.354548611111</v>
      </c>
      <c r="I1697">
        <f t="shared" si="55"/>
        <v>336</v>
      </c>
      <c r="J1697">
        <f t="shared" si="56"/>
        <v>5</v>
      </c>
    </row>
    <row r="1698" spans="1:10" x14ac:dyDescent="0.3">
      <c r="A1698" t="s">
        <v>149</v>
      </c>
      <c r="B1698" t="s">
        <v>151</v>
      </c>
      <c r="C1698">
        <v>93297</v>
      </c>
      <c r="D1698" s="1">
        <v>42297</v>
      </c>
      <c r="E1698" s="1">
        <v>42699</v>
      </c>
      <c r="F1698">
        <v>215308</v>
      </c>
      <c r="G1698" t="s">
        <v>10</v>
      </c>
      <c r="H1698" s="2">
        <v>42699.310324074075</v>
      </c>
      <c r="I1698">
        <f t="shared" si="55"/>
        <v>402</v>
      </c>
      <c r="J1698">
        <f t="shared" si="56"/>
        <v>6</v>
      </c>
    </row>
    <row r="1699" spans="1:10" x14ac:dyDescent="0.3">
      <c r="A1699" t="s">
        <v>149</v>
      </c>
      <c r="B1699" t="s">
        <v>151</v>
      </c>
      <c r="C1699">
        <v>93297</v>
      </c>
      <c r="D1699" s="1">
        <v>42297</v>
      </c>
      <c r="E1699" s="1">
        <v>42828</v>
      </c>
      <c r="F1699">
        <v>226412</v>
      </c>
      <c r="G1699" t="s">
        <v>10</v>
      </c>
      <c r="H1699" s="2">
        <v>42828.290613425925</v>
      </c>
      <c r="I1699">
        <f t="shared" si="55"/>
        <v>531</v>
      </c>
      <c r="J1699">
        <f t="shared" si="56"/>
        <v>7</v>
      </c>
    </row>
    <row r="1700" spans="1:10" x14ac:dyDescent="0.3">
      <c r="A1700" t="s">
        <v>149</v>
      </c>
      <c r="B1700" t="s">
        <v>152</v>
      </c>
      <c r="C1700">
        <v>93298</v>
      </c>
      <c r="D1700" s="1">
        <v>42297</v>
      </c>
      <c r="E1700" s="1">
        <v>42401</v>
      </c>
      <c r="F1700">
        <v>185942</v>
      </c>
      <c r="G1700" t="s">
        <v>10</v>
      </c>
      <c r="H1700" s="2">
        <v>42401.532893518517</v>
      </c>
      <c r="I1700">
        <f t="shared" si="55"/>
        <v>104</v>
      </c>
      <c r="J1700">
        <f t="shared" si="56"/>
        <v>1</v>
      </c>
    </row>
    <row r="1701" spans="1:10" x14ac:dyDescent="0.3">
      <c r="A1701" t="s">
        <v>149</v>
      </c>
      <c r="B1701" t="s">
        <v>152</v>
      </c>
      <c r="C1701">
        <v>93298</v>
      </c>
      <c r="D1701" s="1">
        <v>42297</v>
      </c>
      <c r="E1701" s="1">
        <v>42454</v>
      </c>
      <c r="F1701">
        <v>190421</v>
      </c>
      <c r="G1701" t="s">
        <v>10</v>
      </c>
      <c r="H1701" s="2">
        <v>42454.432500000003</v>
      </c>
      <c r="I1701">
        <f t="shared" si="55"/>
        <v>157</v>
      </c>
      <c r="J1701">
        <f t="shared" si="56"/>
        <v>2</v>
      </c>
    </row>
    <row r="1702" spans="1:10" x14ac:dyDescent="0.3">
      <c r="A1702" t="s">
        <v>149</v>
      </c>
      <c r="B1702" t="s">
        <v>152</v>
      </c>
      <c r="C1702">
        <v>93298</v>
      </c>
      <c r="D1702" s="1">
        <v>42297</v>
      </c>
      <c r="E1702" s="1">
        <v>42515</v>
      </c>
      <c r="F1702">
        <v>197277</v>
      </c>
      <c r="G1702" t="s">
        <v>10</v>
      </c>
      <c r="H1702" s="2">
        <v>42515.528460648151</v>
      </c>
      <c r="I1702">
        <f t="shared" si="55"/>
        <v>218</v>
      </c>
      <c r="J1702">
        <f t="shared" si="56"/>
        <v>3</v>
      </c>
    </row>
    <row r="1703" spans="1:10" x14ac:dyDescent="0.3">
      <c r="A1703" t="s">
        <v>149</v>
      </c>
      <c r="B1703" t="s">
        <v>152</v>
      </c>
      <c r="C1703">
        <v>93298</v>
      </c>
      <c r="D1703" s="1">
        <v>42297</v>
      </c>
      <c r="E1703" s="1">
        <v>42572</v>
      </c>
      <c r="F1703">
        <v>204377</v>
      </c>
      <c r="G1703" t="s">
        <v>10</v>
      </c>
      <c r="H1703" s="2">
        <v>42572.47552083333</v>
      </c>
      <c r="I1703">
        <f t="shared" si="55"/>
        <v>275</v>
      </c>
      <c r="J1703">
        <f t="shared" si="56"/>
        <v>4</v>
      </c>
    </row>
    <row r="1704" spans="1:10" x14ac:dyDescent="0.3">
      <c r="A1704" t="s">
        <v>149</v>
      </c>
      <c r="B1704" t="s">
        <v>153</v>
      </c>
      <c r="C1704">
        <v>93299</v>
      </c>
      <c r="D1704" s="1">
        <v>42297</v>
      </c>
      <c r="E1704" s="1">
        <v>42401</v>
      </c>
      <c r="F1704">
        <v>185943</v>
      </c>
      <c r="G1704" t="s">
        <v>10</v>
      </c>
      <c r="H1704" s="2">
        <v>42401.532951388886</v>
      </c>
      <c r="I1704">
        <f t="shared" si="55"/>
        <v>104</v>
      </c>
      <c r="J1704">
        <f t="shared" si="56"/>
        <v>1</v>
      </c>
    </row>
    <row r="1705" spans="1:10" x14ac:dyDescent="0.3">
      <c r="A1705" t="s">
        <v>149</v>
      </c>
      <c r="B1705" t="s">
        <v>153</v>
      </c>
      <c r="C1705">
        <v>93299</v>
      </c>
      <c r="D1705" s="1">
        <v>42297</v>
      </c>
      <c r="E1705" s="1">
        <v>42472</v>
      </c>
      <c r="F1705">
        <v>194446</v>
      </c>
      <c r="G1705" t="s">
        <v>10</v>
      </c>
      <c r="H1705" s="2">
        <v>42472.46738425926</v>
      </c>
      <c r="I1705">
        <f t="shared" si="55"/>
        <v>175</v>
      </c>
      <c r="J1705">
        <f t="shared" si="56"/>
        <v>2</v>
      </c>
    </row>
    <row r="1706" spans="1:10" x14ac:dyDescent="0.3">
      <c r="A1706" t="s">
        <v>149</v>
      </c>
      <c r="B1706" t="s">
        <v>153</v>
      </c>
      <c r="C1706">
        <v>93299</v>
      </c>
      <c r="D1706" s="1">
        <v>42297</v>
      </c>
      <c r="E1706" s="1">
        <v>42531</v>
      </c>
      <c r="F1706">
        <v>200813</v>
      </c>
      <c r="G1706" t="s">
        <v>10</v>
      </c>
      <c r="H1706" s="2">
        <v>42531.353194444448</v>
      </c>
      <c r="I1706">
        <f t="shared" si="55"/>
        <v>234</v>
      </c>
      <c r="J1706">
        <f t="shared" si="56"/>
        <v>3</v>
      </c>
    </row>
    <row r="1707" spans="1:10" x14ac:dyDescent="0.3">
      <c r="A1707" t="s">
        <v>149</v>
      </c>
      <c r="B1707" t="s">
        <v>153</v>
      </c>
      <c r="C1707">
        <v>93299</v>
      </c>
      <c r="D1707" s="1">
        <v>42297</v>
      </c>
      <c r="E1707" s="1">
        <v>42572</v>
      </c>
      <c r="F1707">
        <v>204376</v>
      </c>
      <c r="G1707" t="s">
        <v>10</v>
      </c>
      <c r="H1707" s="2">
        <v>42572.47892361111</v>
      </c>
      <c r="I1707">
        <f t="shared" si="55"/>
        <v>275</v>
      </c>
      <c r="J1707">
        <f t="shared" si="56"/>
        <v>4</v>
      </c>
    </row>
    <row r="1708" spans="1:10" x14ac:dyDescent="0.3">
      <c r="A1708" t="s">
        <v>149</v>
      </c>
      <c r="B1708" t="s">
        <v>153</v>
      </c>
      <c r="C1708">
        <v>93299</v>
      </c>
      <c r="D1708" s="1">
        <v>42297</v>
      </c>
      <c r="E1708" s="1">
        <v>42633</v>
      </c>
      <c r="F1708">
        <v>209951</v>
      </c>
      <c r="G1708" t="s">
        <v>10</v>
      </c>
      <c r="H1708" s="2">
        <v>42647.460092592592</v>
      </c>
      <c r="I1708">
        <f t="shared" si="55"/>
        <v>336</v>
      </c>
      <c r="J1708">
        <f t="shared" si="56"/>
        <v>5</v>
      </c>
    </row>
    <row r="1709" spans="1:10" x14ac:dyDescent="0.3">
      <c r="A1709" t="s">
        <v>149</v>
      </c>
      <c r="B1709" t="s">
        <v>153</v>
      </c>
      <c r="C1709">
        <v>93299</v>
      </c>
      <c r="D1709" s="1">
        <v>42297</v>
      </c>
      <c r="E1709" s="1">
        <v>42647</v>
      </c>
      <c r="F1709">
        <v>212052</v>
      </c>
      <c r="G1709" t="s">
        <v>10</v>
      </c>
      <c r="H1709" s="2">
        <v>42647.460092592592</v>
      </c>
      <c r="I1709">
        <f t="shared" si="55"/>
        <v>350</v>
      </c>
      <c r="J1709">
        <f t="shared" si="56"/>
        <v>6</v>
      </c>
    </row>
    <row r="1710" spans="1:10" x14ac:dyDescent="0.3">
      <c r="A1710" t="s">
        <v>149</v>
      </c>
      <c r="B1710" t="s">
        <v>153</v>
      </c>
      <c r="C1710">
        <v>93299</v>
      </c>
      <c r="D1710" s="1">
        <v>42297</v>
      </c>
      <c r="E1710" s="1">
        <v>42699</v>
      </c>
      <c r="F1710">
        <v>215309</v>
      </c>
      <c r="G1710" t="s">
        <v>10</v>
      </c>
      <c r="H1710" s="2">
        <v>42699.310428240744</v>
      </c>
      <c r="I1710">
        <f t="shared" si="55"/>
        <v>402</v>
      </c>
      <c r="J1710">
        <f t="shared" si="56"/>
        <v>7</v>
      </c>
    </row>
    <row r="1711" spans="1:10" x14ac:dyDescent="0.3">
      <c r="A1711" t="s">
        <v>149</v>
      </c>
      <c r="B1711" t="s">
        <v>153</v>
      </c>
      <c r="C1711">
        <v>93299</v>
      </c>
      <c r="D1711" s="1">
        <v>42297</v>
      </c>
      <c r="E1711" s="1">
        <v>42828</v>
      </c>
      <c r="F1711">
        <v>226413</v>
      </c>
      <c r="G1711" t="s">
        <v>10</v>
      </c>
      <c r="H1711" s="2">
        <v>42828.290682870371</v>
      </c>
      <c r="I1711">
        <f t="shared" si="55"/>
        <v>531</v>
      </c>
      <c r="J1711">
        <f t="shared" si="56"/>
        <v>8</v>
      </c>
    </row>
    <row r="1712" spans="1:10" x14ac:dyDescent="0.3">
      <c r="A1712" t="s">
        <v>149</v>
      </c>
      <c r="B1712" t="s">
        <v>154</v>
      </c>
      <c r="C1712">
        <v>93300</v>
      </c>
      <c r="D1712" s="1">
        <v>42297</v>
      </c>
      <c r="E1712" s="1">
        <v>42401</v>
      </c>
      <c r="F1712">
        <v>185944</v>
      </c>
      <c r="G1712" t="s">
        <v>10</v>
      </c>
      <c r="H1712" s="2">
        <v>42401.532997685186</v>
      </c>
      <c r="I1712">
        <f t="shared" si="55"/>
        <v>104</v>
      </c>
      <c r="J1712">
        <f t="shared" si="56"/>
        <v>1</v>
      </c>
    </row>
    <row r="1713" spans="1:10" x14ac:dyDescent="0.3">
      <c r="A1713" t="s">
        <v>149</v>
      </c>
      <c r="B1713" t="s">
        <v>154</v>
      </c>
      <c r="C1713">
        <v>93300</v>
      </c>
      <c r="D1713" s="1">
        <v>42297</v>
      </c>
      <c r="E1713" s="1">
        <v>42454</v>
      </c>
      <c r="F1713">
        <v>190425</v>
      </c>
      <c r="G1713" t="s">
        <v>10</v>
      </c>
      <c r="H1713" s="2">
        <v>42454.432754629626</v>
      </c>
      <c r="I1713">
        <f t="shared" si="55"/>
        <v>157</v>
      </c>
      <c r="J1713">
        <f t="shared" si="56"/>
        <v>2</v>
      </c>
    </row>
    <row r="1714" spans="1:10" x14ac:dyDescent="0.3">
      <c r="A1714" t="s">
        <v>149</v>
      </c>
      <c r="B1714" t="s">
        <v>154</v>
      </c>
      <c r="C1714">
        <v>93300</v>
      </c>
      <c r="D1714" s="1">
        <v>42297</v>
      </c>
      <c r="E1714" s="1">
        <v>42515</v>
      </c>
      <c r="F1714">
        <v>197285</v>
      </c>
      <c r="G1714" t="s">
        <v>10</v>
      </c>
      <c r="H1714" s="2">
        <v>42515.529293981483</v>
      </c>
      <c r="I1714">
        <f t="shared" si="55"/>
        <v>218</v>
      </c>
      <c r="J1714">
        <f t="shared" si="56"/>
        <v>3</v>
      </c>
    </row>
    <row r="1715" spans="1:10" x14ac:dyDescent="0.3">
      <c r="A1715" t="s">
        <v>149</v>
      </c>
      <c r="B1715" t="s">
        <v>154</v>
      </c>
      <c r="C1715">
        <v>93300</v>
      </c>
      <c r="D1715" s="1">
        <v>42297</v>
      </c>
      <c r="E1715" s="1">
        <v>42572</v>
      </c>
      <c r="F1715">
        <v>204375</v>
      </c>
      <c r="G1715" t="s">
        <v>10</v>
      </c>
      <c r="H1715" s="2">
        <v>42572.478993055556</v>
      </c>
      <c r="I1715">
        <f t="shared" si="55"/>
        <v>275</v>
      </c>
      <c r="J1715">
        <f t="shared" si="56"/>
        <v>4</v>
      </c>
    </row>
    <row r="1716" spans="1:10" x14ac:dyDescent="0.3">
      <c r="A1716" t="s">
        <v>149</v>
      </c>
      <c r="B1716" t="s">
        <v>155</v>
      </c>
      <c r="C1716">
        <v>93301</v>
      </c>
      <c r="D1716" s="1">
        <v>42297</v>
      </c>
      <c r="E1716" s="1">
        <v>42401</v>
      </c>
      <c r="F1716">
        <v>185945</v>
      </c>
      <c r="G1716" t="s">
        <v>10</v>
      </c>
      <c r="H1716" s="2">
        <v>42401.533090277779</v>
      </c>
      <c r="I1716">
        <f t="shared" si="55"/>
        <v>104</v>
      </c>
      <c r="J1716">
        <f t="shared" si="56"/>
        <v>1</v>
      </c>
    </row>
    <row r="1717" spans="1:10" x14ac:dyDescent="0.3">
      <c r="A1717" t="s">
        <v>149</v>
      </c>
      <c r="B1717" t="s">
        <v>155</v>
      </c>
      <c r="C1717">
        <v>93301</v>
      </c>
      <c r="D1717" s="1">
        <v>42297</v>
      </c>
      <c r="E1717" s="1">
        <v>42454</v>
      </c>
      <c r="F1717">
        <v>190426</v>
      </c>
      <c r="G1717" t="s">
        <v>10</v>
      </c>
      <c r="H1717" s="2">
        <v>42454.432800925926</v>
      </c>
      <c r="I1717">
        <f t="shared" si="55"/>
        <v>157</v>
      </c>
      <c r="J1717">
        <f t="shared" si="56"/>
        <v>2</v>
      </c>
    </row>
    <row r="1718" spans="1:10" x14ac:dyDescent="0.3">
      <c r="A1718" t="s">
        <v>149</v>
      </c>
      <c r="B1718" t="s">
        <v>155</v>
      </c>
      <c r="C1718">
        <v>93301</v>
      </c>
      <c r="D1718" s="1">
        <v>42297</v>
      </c>
      <c r="E1718" s="1">
        <v>42515</v>
      </c>
      <c r="F1718">
        <v>197286</v>
      </c>
      <c r="G1718" t="s">
        <v>10</v>
      </c>
      <c r="H1718" s="2">
        <v>42515.529548611114</v>
      </c>
      <c r="I1718">
        <f t="shared" si="55"/>
        <v>218</v>
      </c>
      <c r="J1718">
        <f t="shared" si="56"/>
        <v>3</v>
      </c>
    </row>
    <row r="1719" spans="1:10" x14ac:dyDescent="0.3">
      <c r="A1719" t="s">
        <v>149</v>
      </c>
      <c r="B1719" t="s">
        <v>155</v>
      </c>
      <c r="C1719">
        <v>93301</v>
      </c>
      <c r="D1719" s="1">
        <v>42297</v>
      </c>
      <c r="E1719" s="1">
        <v>42572</v>
      </c>
      <c r="F1719">
        <v>204374</v>
      </c>
      <c r="G1719" t="s">
        <v>10</v>
      </c>
      <c r="H1719" s="2">
        <v>42572.479583333334</v>
      </c>
      <c r="I1719">
        <f t="shared" si="55"/>
        <v>275</v>
      </c>
      <c r="J1719">
        <f t="shared" si="56"/>
        <v>4</v>
      </c>
    </row>
    <row r="1720" spans="1:10" x14ac:dyDescent="0.3">
      <c r="A1720" t="s">
        <v>149</v>
      </c>
      <c r="B1720" t="s">
        <v>156</v>
      </c>
      <c r="C1720">
        <v>93302</v>
      </c>
      <c r="D1720" s="1">
        <v>42297</v>
      </c>
      <c r="E1720" s="1">
        <v>42401</v>
      </c>
      <c r="F1720">
        <v>185946</v>
      </c>
      <c r="G1720" t="s">
        <v>10</v>
      </c>
      <c r="H1720" s="2">
        <v>42401.533136574071</v>
      </c>
      <c r="I1720">
        <f t="shared" si="55"/>
        <v>104</v>
      </c>
      <c r="J1720">
        <f t="shared" si="56"/>
        <v>1</v>
      </c>
    </row>
    <row r="1721" spans="1:10" x14ac:dyDescent="0.3">
      <c r="A1721" t="s">
        <v>149</v>
      </c>
      <c r="B1721" t="s">
        <v>156</v>
      </c>
      <c r="C1721">
        <v>93302</v>
      </c>
      <c r="D1721" s="1">
        <v>42297</v>
      </c>
      <c r="E1721" s="1">
        <v>42454</v>
      </c>
      <c r="F1721">
        <v>190427</v>
      </c>
      <c r="G1721" t="s">
        <v>10</v>
      </c>
      <c r="H1721" s="2">
        <v>42454.432835648149</v>
      </c>
      <c r="I1721">
        <f t="shared" si="55"/>
        <v>157</v>
      </c>
      <c r="J1721">
        <f t="shared" si="56"/>
        <v>2</v>
      </c>
    </row>
    <row r="1722" spans="1:10" x14ac:dyDescent="0.3">
      <c r="A1722" t="s">
        <v>149</v>
      </c>
      <c r="B1722" t="s">
        <v>156</v>
      </c>
      <c r="C1722">
        <v>93302</v>
      </c>
      <c r="D1722" s="1">
        <v>42297</v>
      </c>
      <c r="E1722" s="1">
        <v>42531</v>
      </c>
      <c r="F1722">
        <v>200815</v>
      </c>
      <c r="G1722" t="s">
        <v>10</v>
      </c>
      <c r="H1722" s="2">
        <v>42531.353344907409</v>
      </c>
      <c r="I1722">
        <f t="shared" si="55"/>
        <v>234</v>
      </c>
      <c r="J1722">
        <f t="shared" si="56"/>
        <v>3</v>
      </c>
    </row>
    <row r="1723" spans="1:10" x14ac:dyDescent="0.3">
      <c r="A1723" t="s">
        <v>149</v>
      </c>
      <c r="B1723" t="s">
        <v>156</v>
      </c>
      <c r="C1723">
        <v>93302</v>
      </c>
      <c r="D1723" s="1">
        <v>42297</v>
      </c>
      <c r="E1723" s="1">
        <v>42572</v>
      </c>
      <c r="F1723">
        <v>204372</v>
      </c>
      <c r="G1723" t="s">
        <v>10</v>
      </c>
      <c r="H1723" s="2">
        <v>42572.479837962965</v>
      </c>
      <c r="I1723">
        <f t="shared" si="55"/>
        <v>275</v>
      </c>
      <c r="J1723">
        <f t="shared" si="56"/>
        <v>4</v>
      </c>
    </row>
    <row r="1724" spans="1:10" x14ac:dyDescent="0.3">
      <c r="A1724" t="s">
        <v>149</v>
      </c>
      <c r="B1724" t="s">
        <v>161</v>
      </c>
      <c r="C1724">
        <v>93303</v>
      </c>
      <c r="D1724" s="1">
        <v>42297</v>
      </c>
      <c r="E1724" s="1">
        <v>42401</v>
      </c>
      <c r="F1724">
        <v>185951</v>
      </c>
      <c r="G1724" t="s">
        <v>10</v>
      </c>
      <c r="H1724" s="2">
        <v>42401.533368055556</v>
      </c>
      <c r="I1724">
        <f t="shared" si="55"/>
        <v>104</v>
      </c>
      <c r="J1724">
        <f t="shared" si="56"/>
        <v>1</v>
      </c>
    </row>
    <row r="1725" spans="1:10" x14ac:dyDescent="0.3">
      <c r="A1725" t="s">
        <v>149</v>
      </c>
      <c r="B1725" t="s">
        <v>161</v>
      </c>
      <c r="C1725">
        <v>93303</v>
      </c>
      <c r="D1725" s="1">
        <v>42297</v>
      </c>
      <c r="E1725" s="1">
        <v>42454</v>
      </c>
      <c r="F1725">
        <v>190428</v>
      </c>
      <c r="G1725" t="s">
        <v>10</v>
      </c>
      <c r="H1725" s="2">
        <v>42454.432870370372</v>
      </c>
      <c r="I1725">
        <f t="shared" si="55"/>
        <v>157</v>
      </c>
      <c r="J1725">
        <f t="shared" si="56"/>
        <v>2</v>
      </c>
    </row>
    <row r="1726" spans="1:10" x14ac:dyDescent="0.3">
      <c r="A1726" t="s">
        <v>149</v>
      </c>
      <c r="B1726" t="s">
        <v>161</v>
      </c>
      <c r="C1726">
        <v>93303</v>
      </c>
      <c r="D1726" s="1">
        <v>42297</v>
      </c>
      <c r="E1726" s="1">
        <v>42535</v>
      </c>
      <c r="F1726">
        <v>201628</v>
      </c>
      <c r="G1726" t="s">
        <v>10</v>
      </c>
      <c r="H1726" s="2">
        <v>42535.466585648152</v>
      </c>
      <c r="I1726">
        <f t="shared" si="55"/>
        <v>238</v>
      </c>
      <c r="J1726">
        <f t="shared" si="56"/>
        <v>3</v>
      </c>
    </row>
    <row r="1727" spans="1:10" x14ac:dyDescent="0.3">
      <c r="A1727" t="s">
        <v>149</v>
      </c>
      <c r="B1727" t="s">
        <v>161</v>
      </c>
      <c r="C1727">
        <v>93303</v>
      </c>
      <c r="D1727" s="1">
        <v>42297</v>
      </c>
      <c r="E1727" s="1">
        <v>42572</v>
      </c>
      <c r="F1727">
        <v>204371</v>
      </c>
      <c r="G1727" t="s">
        <v>10</v>
      </c>
      <c r="H1727" s="2">
        <v>42572.474930555552</v>
      </c>
      <c r="I1727">
        <f t="shared" si="55"/>
        <v>275</v>
      </c>
      <c r="J1727">
        <f t="shared" si="56"/>
        <v>4</v>
      </c>
    </row>
    <row r="1728" spans="1:10" x14ac:dyDescent="0.3">
      <c r="A1728" t="s">
        <v>149</v>
      </c>
      <c r="B1728" t="s">
        <v>161</v>
      </c>
      <c r="C1728">
        <v>93303</v>
      </c>
      <c r="D1728" s="1">
        <v>42297</v>
      </c>
      <c r="E1728" s="1">
        <v>42633</v>
      </c>
      <c r="F1728">
        <v>209952</v>
      </c>
      <c r="G1728" t="s">
        <v>10</v>
      </c>
      <c r="H1728" s="2">
        <v>42633.355046296296</v>
      </c>
      <c r="I1728">
        <f t="shared" si="55"/>
        <v>336</v>
      </c>
      <c r="J1728">
        <f t="shared" si="56"/>
        <v>5</v>
      </c>
    </row>
    <row r="1729" spans="1:10" x14ac:dyDescent="0.3">
      <c r="A1729" t="s">
        <v>149</v>
      </c>
      <c r="B1729" t="s">
        <v>161</v>
      </c>
      <c r="C1729">
        <v>93303</v>
      </c>
      <c r="D1729" s="1">
        <v>42297</v>
      </c>
      <c r="E1729" s="1">
        <v>42699</v>
      </c>
      <c r="F1729">
        <v>215310</v>
      </c>
      <c r="G1729" t="s">
        <v>10</v>
      </c>
      <c r="H1729" s="2">
        <v>42699.310486111113</v>
      </c>
      <c r="I1729">
        <f t="shared" si="55"/>
        <v>402</v>
      </c>
      <c r="J1729">
        <f t="shared" si="56"/>
        <v>6</v>
      </c>
    </row>
    <row r="1730" spans="1:10" x14ac:dyDescent="0.3">
      <c r="A1730" t="s">
        <v>149</v>
      </c>
      <c r="B1730" t="s">
        <v>161</v>
      </c>
      <c r="C1730">
        <v>93303</v>
      </c>
      <c r="D1730" s="1">
        <v>42297</v>
      </c>
      <c r="E1730" s="1">
        <v>42828</v>
      </c>
      <c r="F1730">
        <v>226414</v>
      </c>
      <c r="G1730" t="s">
        <v>10</v>
      </c>
      <c r="H1730" s="2">
        <v>42828.290763888886</v>
      </c>
      <c r="I1730">
        <f t="shared" ref="I1730:I1790" si="57">DATEDIF(D1730,E1730,"D")</f>
        <v>531</v>
      </c>
      <c r="J1730">
        <f t="shared" si="56"/>
        <v>7</v>
      </c>
    </row>
    <row r="1731" spans="1:10" x14ac:dyDescent="0.3">
      <c r="A1731" t="s">
        <v>149</v>
      </c>
      <c r="B1731" t="s">
        <v>165</v>
      </c>
      <c r="C1731">
        <v>93304</v>
      </c>
      <c r="D1731" s="1">
        <v>42297</v>
      </c>
      <c r="E1731" s="1">
        <v>42409</v>
      </c>
      <c r="F1731">
        <v>187752</v>
      </c>
      <c r="G1731" t="s">
        <v>10</v>
      </c>
      <c r="H1731" s="2">
        <v>42409.433379629627</v>
      </c>
      <c r="I1731">
        <f t="shared" si="57"/>
        <v>112</v>
      </c>
      <c r="J1731">
        <f t="shared" si="56"/>
        <v>1</v>
      </c>
    </row>
    <row r="1732" spans="1:10" x14ac:dyDescent="0.3">
      <c r="A1732" t="s">
        <v>149</v>
      </c>
      <c r="B1732" t="s">
        <v>165</v>
      </c>
      <c r="C1732">
        <v>93304</v>
      </c>
      <c r="D1732" s="1">
        <v>42297</v>
      </c>
      <c r="E1732" s="1">
        <v>42454</v>
      </c>
      <c r="F1732">
        <v>190429</v>
      </c>
      <c r="G1732" t="s">
        <v>10</v>
      </c>
      <c r="H1732" s="2">
        <v>42454.432905092595</v>
      </c>
      <c r="I1732">
        <f t="shared" si="57"/>
        <v>157</v>
      </c>
      <c r="J1732">
        <f t="shared" si="56"/>
        <v>2</v>
      </c>
    </row>
    <row r="1733" spans="1:10" x14ac:dyDescent="0.3">
      <c r="A1733" t="s">
        <v>149</v>
      </c>
      <c r="B1733" t="s">
        <v>165</v>
      </c>
      <c r="C1733">
        <v>93304</v>
      </c>
      <c r="D1733" s="1">
        <v>42297</v>
      </c>
      <c r="E1733" s="1">
        <v>42531</v>
      </c>
      <c r="F1733">
        <v>200814</v>
      </c>
      <c r="G1733" t="s">
        <v>10</v>
      </c>
      <c r="H1733" s="2">
        <v>42531.353275462963</v>
      </c>
      <c r="I1733">
        <f t="shared" si="57"/>
        <v>234</v>
      </c>
      <c r="J1733">
        <f t="shared" si="56"/>
        <v>3</v>
      </c>
    </row>
    <row r="1734" spans="1:10" x14ac:dyDescent="0.3">
      <c r="A1734" t="s">
        <v>149</v>
      </c>
      <c r="B1734" t="s">
        <v>165</v>
      </c>
      <c r="C1734">
        <v>93304</v>
      </c>
      <c r="D1734" s="1">
        <v>42297</v>
      </c>
      <c r="E1734" s="1">
        <v>42572</v>
      </c>
      <c r="F1734">
        <v>204370</v>
      </c>
      <c r="G1734" t="s">
        <v>10</v>
      </c>
      <c r="H1734" s="2">
        <v>42572.479942129627</v>
      </c>
      <c r="I1734">
        <f t="shared" si="57"/>
        <v>275</v>
      </c>
      <c r="J1734">
        <f t="shared" si="56"/>
        <v>4</v>
      </c>
    </row>
    <row r="1735" spans="1:10" x14ac:dyDescent="0.3">
      <c r="A1735" t="s">
        <v>149</v>
      </c>
      <c r="B1735" t="s">
        <v>166</v>
      </c>
      <c r="C1735">
        <v>93305</v>
      </c>
      <c r="D1735" s="1">
        <v>42297</v>
      </c>
      <c r="E1735" s="1">
        <v>42409</v>
      </c>
      <c r="F1735">
        <v>187753</v>
      </c>
      <c r="G1735" t="s">
        <v>22</v>
      </c>
      <c r="H1735" s="2">
        <v>42409.433796296296</v>
      </c>
      <c r="I1735">
        <f t="shared" si="57"/>
        <v>112</v>
      </c>
      <c r="J1735">
        <f t="shared" si="56"/>
        <v>1</v>
      </c>
    </row>
    <row r="1736" spans="1:10" x14ac:dyDescent="0.3">
      <c r="A1736" t="s">
        <v>149</v>
      </c>
      <c r="B1736" t="s">
        <v>166</v>
      </c>
      <c r="C1736">
        <v>93305</v>
      </c>
      <c r="D1736" s="1">
        <v>42297</v>
      </c>
      <c r="E1736" s="1">
        <v>42472</v>
      </c>
      <c r="F1736">
        <v>194440</v>
      </c>
      <c r="G1736" t="s">
        <v>22</v>
      </c>
      <c r="H1736" s="2">
        <v>42472.467199074075</v>
      </c>
      <c r="I1736">
        <f t="shared" si="57"/>
        <v>175</v>
      </c>
      <c r="J1736">
        <f t="shared" si="56"/>
        <v>2</v>
      </c>
    </row>
    <row r="1737" spans="1:10" x14ac:dyDescent="0.3">
      <c r="A1737" t="s">
        <v>149</v>
      </c>
      <c r="B1737" t="s">
        <v>166</v>
      </c>
      <c r="C1737">
        <v>93305</v>
      </c>
      <c r="D1737" s="1">
        <v>42297</v>
      </c>
      <c r="E1737" s="1">
        <v>42535</v>
      </c>
      <c r="F1737">
        <v>201627</v>
      </c>
      <c r="G1737" t="s">
        <v>10</v>
      </c>
      <c r="H1737" s="2">
        <v>42535.47115740741</v>
      </c>
      <c r="I1737">
        <f t="shared" si="57"/>
        <v>238</v>
      </c>
      <c r="J1737">
        <f t="shared" si="56"/>
        <v>3</v>
      </c>
    </row>
    <row r="1738" spans="1:10" x14ac:dyDescent="0.3">
      <c r="A1738" t="s">
        <v>149</v>
      </c>
      <c r="B1738" t="s">
        <v>166</v>
      </c>
      <c r="C1738">
        <v>93305</v>
      </c>
      <c r="D1738" s="1">
        <v>42297</v>
      </c>
      <c r="E1738" s="1">
        <v>42583</v>
      </c>
      <c r="F1738">
        <v>206323</v>
      </c>
      <c r="G1738" t="s">
        <v>22</v>
      </c>
      <c r="H1738" s="2">
        <v>42583.390636574077</v>
      </c>
      <c r="I1738">
        <f t="shared" si="57"/>
        <v>286</v>
      </c>
      <c r="J1738">
        <f t="shared" si="56"/>
        <v>4</v>
      </c>
    </row>
    <row r="1739" spans="1:10" x14ac:dyDescent="0.3">
      <c r="A1739" t="s">
        <v>149</v>
      </c>
      <c r="B1739" t="s">
        <v>162</v>
      </c>
      <c r="C1739">
        <v>93306</v>
      </c>
      <c r="D1739" s="1">
        <v>42297</v>
      </c>
      <c r="E1739" s="1">
        <v>42401</v>
      </c>
      <c r="F1739">
        <v>185952</v>
      </c>
      <c r="G1739" t="s">
        <v>10</v>
      </c>
      <c r="H1739" s="2">
        <v>42401.533460648148</v>
      </c>
      <c r="I1739">
        <f t="shared" si="57"/>
        <v>104</v>
      </c>
      <c r="J1739">
        <f t="shared" si="56"/>
        <v>1</v>
      </c>
    </row>
    <row r="1740" spans="1:10" x14ac:dyDescent="0.3">
      <c r="A1740" t="s">
        <v>149</v>
      </c>
      <c r="B1740" t="s">
        <v>162</v>
      </c>
      <c r="C1740">
        <v>93306</v>
      </c>
      <c r="D1740" s="1">
        <v>42297</v>
      </c>
      <c r="E1740" s="1">
        <v>42454</v>
      </c>
      <c r="F1740">
        <v>190430</v>
      </c>
      <c r="G1740" t="s">
        <v>10</v>
      </c>
      <c r="H1740" s="2">
        <v>42454.432962962965</v>
      </c>
      <c r="I1740">
        <f t="shared" si="57"/>
        <v>157</v>
      </c>
      <c r="J1740">
        <f t="shared" si="56"/>
        <v>2</v>
      </c>
    </row>
    <row r="1741" spans="1:10" x14ac:dyDescent="0.3">
      <c r="A1741" t="s">
        <v>149</v>
      </c>
      <c r="B1741" t="s">
        <v>162</v>
      </c>
      <c r="C1741">
        <v>93306</v>
      </c>
      <c r="D1741" s="1">
        <v>42297</v>
      </c>
      <c r="E1741" s="1">
        <v>42531</v>
      </c>
      <c r="F1741">
        <v>200798</v>
      </c>
      <c r="G1741" t="s">
        <v>10</v>
      </c>
      <c r="H1741" s="2">
        <v>42531.304606481484</v>
      </c>
      <c r="I1741">
        <f t="shared" si="57"/>
        <v>234</v>
      </c>
      <c r="J1741">
        <f t="shared" si="56"/>
        <v>3</v>
      </c>
    </row>
    <row r="1742" spans="1:10" x14ac:dyDescent="0.3">
      <c r="A1742" t="s">
        <v>149</v>
      </c>
      <c r="B1742" t="s">
        <v>162</v>
      </c>
      <c r="C1742">
        <v>93306</v>
      </c>
      <c r="D1742" s="1">
        <v>42297</v>
      </c>
      <c r="E1742" s="1">
        <v>42572</v>
      </c>
      <c r="F1742">
        <v>204378</v>
      </c>
      <c r="G1742" t="s">
        <v>10</v>
      </c>
      <c r="H1742" s="2">
        <v>42572.475659722222</v>
      </c>
      <c r="I1742">
        <f t="shared" si="57"/>
        <v>275</v>
      </c>
      <c r="J1742">
        <f t="shared" si="56"/>
        <v>4</v>
      </c>
    </row>
    <row r="1743" spans="1:10" x14ac:dyDescent="0.3">
      <c r="A1743" t="s">
        <v>149</v>
      </c>
      <c r="B1743" t="s">
        <v>162</v>
      </c>
      <c r="C1743">
        <v>93306</v>
      </c>
      <c r="D1743" s="1">
        <v>42297</v>
      </c>
      <c r="E1743" s="1">
        <v>42633</v>
      </c>
      <c r="F1743">
        <v>210038</v>
      </c>
      <c r="G1743" t="s">
        <v>10</v>
      </c>
      <c r="H1743" s="2">
        <v>42633.488749999997</v>
      </c>
      <c r="I1743">
        <f t="shared" si="57"/>
        <v>336</v>
      </c>
      <c r="J1743">
        <f t="shared" si="56"/>
        <v>5</v>
      </c>
    </row>
    <row r="1744" spans="1:10" x14ac:dyDescent="0.3">
      <c r="A1744" t="s">
        <v>149</v>
      </c>
      <c r="B1744" t="s">
        <v>162</v>
      </c>
      <c r="C1744">
        <v>93306</v>
      </c>
      <c r="D1744" s="1">
        <v>42297</v>
      </c>
      <c r="E1744" s="1">
        <v>42699</v>
      </c>
      <c r="F1744">
        <v>215311</v>
      </c>
      <c r="G1744" t="s">
        <v>10</v>
      </c>
      <c r="H1744" s="2">
        <v>42699.310578703706</v>
      </c>
      <c r="I1744">
        <f t="shared" si="57"/>
        <v>402</v>
      </c>
      <c r="J1744">
        <f t="shared" si="56"/>
        <v>6</v>
      </c>
    </row>
    <row r="1745" spans="1:10" x14ac:dyDescent="0.3">
      <c r="A1745" t="s">
        <v>149</v>
      </c>
      <c r="B1745" t="s">
        <v>162</v>
      </c>
      <c r="C1745">
        <v>93306</v>
      </c>
      <c r="D1745" s="1">
        <v>42297</v>
      </c>
      <c r="E1745" s="1">
        <v>42828</v>
      </c>
      <c r="F1745">
        <v>226416</v>
      </c>
      <c r="G1745" t="s">
        <v>10</v>
      </c>
      <c r="H1745" s="2">
        <v>42828.291041666664</v>
      </c>
      <c r="I1745">
        <f t="shared" si="57"/>
        <v>531</v>
      </c>
      <c r="J1745">
        <f t="shared" si="56"/>
        <v>7</v>
      </c>
    </row>
    <row r="1746" spans="1:10" x14ac:dyDescent="0.3">
      <c r="A1746" t="s">
        <v>149</v>
      </c>
      <c r="B1746" t="s">
        <v>163</v>
      </c>
      <c r="C1746">
        <v>93307</v>
      </c>
      <c r="D1746" s="1">
        <v>42297</v>
      </c>
      <c r="E1746" s="1">
        <v>42401</v>
      </c>
      <c r="F1746">
        <v>185953</v>
      </c>
      <c r="G1746" t="s">
        <v>10</v>
      </c>
      <c r="H1746" s="2">
        <v>42401.533553240741</v>
      </c>
      <c r="I1746">
        <f t="shared" si="57"/>
        <v>104</v>
      </c>
      <c r="J1746">
        <f t="shared" si="56"/>
        <v>1</v>
      </c>
    </row>
    <row r="1747" spans="1:10" x14ac:dyDescent="0.3">
      <c r="A1747" t="s">
        <v>149</v>
      </c>
      <c r="B1747" t="s">
        <v>163</v>
      </c>
      <c r="C1747">
        <v>93307</v>
      </c>
      <c r="D1747" s="1">
        <v>42297</v>
      </c>
      <c r="E1747" s="1">
        <v>42472</v>
      </c>
      <c r="F1747">
        <v>194442</v>
      </c>
      <c r="G1747" t="s">
        <v>10</v>
      </c>
      <c r="H1747" s="2">
        <v>42472.465624999997</v>
      </c>
      <c r="I1747">
        <f t="shared" si="57"/>
        <v>175</v>
      </c>
      <c r="J1747">
        <f t="shared" si="56"/>
        <v>2</v>
      </c>
    </row>
    <row r="1748" spans="1:10" x14ac:dyDescent="0.3">
      <c r="A1748" t="s">
        <v>149</v>
      </c>
      <c r="B1748" t="s">
        <v>163</v>
      </c>
      <c r="C1748">
        <v>93307</v>
      </c>
      <c r="D1748" s="1">
        <v>42297</v>
      </c>
      <c r="E1748" s="1">
        <v>42531</v>
      </c>
      <c r="F1748">
        <v>200799</v>
      </c>
      <c r="G1748" t="s">
        <v>10</v>
      </c>
      <c r="H1748" s="2">
        <v>42531.304826388892</v>
      </c>
      <c r="I1748">
        <f t="shared" si="57"/>
        <v>234</v>
      </c>
      <c r="J1748">
        <f t="shared" si="56"/>
        <v>3</v>
      </c>
    </row>
    <row r="1749" spans="1:10" x14ac:dyDescent="0.3">
      <c r="A1749" t="s">
        <v>149</v>
      </c>
      <c r="B1749" t="s">
        <v>163</v>
      </c>
      <c r="C1749">
        <v>93307</v>
      </c>
      <c r="D1749" s="1">
        <v>42297</v>
      </c>
      <c r="E1749" s="1">
        <v>42572</v>
      </c>
      <c r="F1749">
        <v>204379</v>
      </c>
      <c r="G1749" t="s">
        <v>10</v>
      </c>
      <c r="H1749" s="2">
        <v>42572.475763888891</v>
      </c>
      <c r="I1749">
        <f t="shared" si="57"/>
        <v>275</v>
      </c>
      <c r="J1749">
        <f t="shared" si="56"/>
        <v>4</v>
      </c>
    </row>
    <row r="1750" spans="1:10" x14ac:dyDescent="0.3">
      <c r="A1750" t="s">
        <v>149</v>
      </c>
      <c r="B1750" t="s">
        <v>164</v>
      </c>
      <c r="C1750">
        <v>93308</v>
      </c>
      <c r="D1750" s="1">
        <v>42297</v>
      </c>
      <c r="E1750" s="1">
        <v>42401</v>
      </c>
      <c r="F1750">
        <v>185954</v>
      </c>
      <c r="G1750" t="s">
        <v>10</v>
      </c>
      <c r="H1750" s="2">
        <v>42401.53365740741</v>
      </c>
      <c r="I1750">
        <f t="shared" si="57"/>
        <v>104</v>
      </c>
      <c r="J1750">
        <f t="shared" si="56"/>
        <v>1</v>
      </c>
    </row>
    <row r="1751" spans="1:10" x14ac:dyDescent="0.3">
      <c r="A1751" t="s">
        <v>149</v>
      </c>
      <c r="B1751" t="s">
        <v>164</v>
      </c>
      <c r="C1751">
        <v>93308</v>
      </c>
      <c r="D1751" s="1">
        <v>42297</v>
      </c>
      <c r="E1751" s="1">
        <v>42472</v>
      </c>
      <c r="F1751">
        <v>194445</v>
      </c>
      <c r="G1751" t="s">
        <v>10</v>
      </c>
      <c r="H1751" s="2">
        <v>42472.46675925926</v>
      </c>
      <c r="I1751">
        <f t="shared" si="57"/>
        <v>175</v>
      </c>
      <c r="J1751">
        <f t="shared" ref="J1751:J1790" si="58">IF(C1751=C1750,J1750+1,1)</f>
        <v>2</v>
      </c>
    </row>
    <row r="1752" spans="1:10" x14ac:dyDescent="0.3">
      <c r="A1752" t="s">
        <v>149</v>
      </c>
      <c r="B1752" t="s">
        <v>164</v>
      </c>
      <c r="C1752">
        <v>93308</v>
      </c>
      <c r="D1752" s="1">
        <v>42297</v>
      </c>
      <c r="E1752" s="1">
        <v>42531</v>
      </c>
      <c r="F1752">
        <v>200800</v>
      </c>
      <c r="G1752" t="s">
        <v>10</v>
      </c>
      <c r="H1752" s="2">
        <v>42531.304930555554</v>
      </c>
      <c r="I1752">
        <f t="shared" si="57"/>
        <v>234</v>
      </c>
      <c r="J1752">
        <f t="shared" si="58"/>
        <v>3</v>
      </c>
    </row>
    <row r="1753" spans="1:10" x14ac:dyDescent="0.3">
      <c r="A1753" t="s">
        <v>149</v>
      </c>
      <c r="B1753" t="s">
        <v>164</v>
      </c>
      <c r="C1753">
        <v>93308</v>
      </c>
      <c r="D1753" s="1">
        <v>42297</v>
      </c>
      <c r="E1753" s="1">
        <v>42572</v>
      </c>
      <c r="F1753">
        <v>204380</v>
      </c>
      <c r="G1753" t="s">
        <v>10</v>
      </c>
      <c r="H1753" s="2">
        <v>42572.476238425923</v>
      </c>
      <c r="I1753">
        <f t="shared" si="57"/>
        <v>275</v>
      </c>
      <c r="J1753">
        <f t="shared" si="58"/>
        <v>4</v>
      </c>
    </row>
    <row r="1754" spans="1:10" x14ac:dyDescent="0.3">
      <c r="A1754" t="s">
        <v>350</v>
      </c>
      <c r="B1754" t="s">
        <v>218</v>
      </c>
      <c r="C1754">
        <v>100280</v>
      </c>
      <c r="D1754" s="1">
        <v>42535</v>
      </c>
      <c r="E1754" s="1">
        <v>42535</v>
      </c>
      <c r="F1754">
        <v>201541</v>
      </c>
      <c r="G1754" t="s">
        <v>10</v>
      </c>
      <c r="H1754" s="2">
        <v>42535.459849537037</v>
      </c>
      <c r="I1754">
        <f t="shared" si="57"/>
        <v>0</v>
      </c>
      <c r="J1754">
        <f t="shared" si="58"/>
        <v>1</v>
      </c>
    </row>
    <row r="1755" spans="1:10" x14ac:dyDescent="0.3">
      <c r="A1755" t="s">
        <v>350</v>
      </c>
      <c r="B1755" t="s">
        <v>219</v>
      </c>
      <c r="C1755">
        <v>100281</v>
      </c>
      <c r="D1755" s="1">
        <v>42535</v>
      </c>
      <c r="E1755" s="1">
        <v>42535</v>
      </c>
      <c r="F1755">
        <v>201530</v>
      </c>
      <c r="G1755" t="s">
        <v>10</v>
      </c>
      <c r="H1755" s="2">
        <v>42535.43041666667</v>
      </c>
      <c r="I1755">
        <f t="shared" si="57"/>
        <v>0</v>
      </c>
      <c r="J1755">
        <f t="shared" si="58"/>
        <v>1</v>
      </c>
    </row>
    <row r="1756" spans="1:10" x14ac:dyDescent="0.3">
      <c r="A1756" t="s">
        <v>350</v>
      </c>
      <c r="B1756" t="s">
        <v>220</v>
      </c>
      <c r="C1756">
        <v>100282</v>
      </c>
      <c r="D1756" s="1">
        <v>42535</v>
      </c>
      <c r="E1756" s="1">
        <v>42535</v>
      </c>
      <c r="F1756">
        <v>201539</v>
      </c>
      <c r="G1756" t="s">
        <v>10</v>
      </c>
      <c r="H1756" s="2">
        <v>42535.438807870371</v>
      </c>
      <c r="I1756">
        <f t="shared" si="57"/>
        <v>0</v>
      </c>
      <c r="J1756">
        <f t="shared" si="58"/>
        <v>1</v>
      </c>
    </row>
    <row r="1757" spans="1:10" x14ac:dyDescent="0.3">
      <c r="A1757" t="s">
        <v>350</v>
      </c>
      <c r="B1757" t="s">
        <v>221</v>
      </c>
      <c r="C1757">
        <v>100283</v>
      </c>
      <c r="D1757" s="1">
        <v>42535</v>
      </c>
      <c r="E1757" s="1">
        <v>42535</v>
      </c>
      <c r="F1757">
        <v>201538</v>
      </c>
      <c r="G1757" t="s">
        <v>26</v>
      </c>
      <c r="H1757" s="2">
        <v>42535.43068287037</v>
      </c>
      <c r="I1757">
        <f t="shared" si="57"/>
        <v>0</v>
      </c>
      <c r="J1757">
        <f t="shared" si="58"/>
        <v>1</v>
      </c>
    </row>
    <row r="1758" spans="1:10" x14ac:dyDescent="0.3">
      <c r="A1758" t="s">
        <v>350</v>
      </c>
      <c r="B1758" t="s">
        <v>216</v>
      </c>
      <c r="C1758">
        <v>100284</v>
      </c>
      <c r="D1758" s="1">
        <v>42535</v>
      </c>
      <c r="E1758" s="1">
        <v>42535</v>
      </c>
      <c r="F1758">
        <v>201535</v>
      </c>
      <c r="G1758" t="s">
        <v>10</v>
      </c>
      <c r="H1758" s="2">
        <v>42535.421018518522</v>
      </c>
      <c r="I1758">
        <f t="shared" si="57"/>
        <v>0</v>
      </c>
      <c r="J1758">
        <f t="shared" si="58"/>
        <v>1</v>
      </c>
    </row>
    <row r="1759" spans="1:10" x14ac:dyDescent="0.3">
      <c r="A1759" t="s">
        <v>350</v>
      </c>
      <c r="B1759" t="s">
        <v>329</v>
      </c>
      <c r="C1759">
        <v>100285</v>
      </c>
      <c r="D1759" s="1">
        <v>42535</v>
      </c>
      <c r="E1759" s="1">
        <v>42535</v>
      </c>
      <c r="F1759">
        <v>200923</v>
      </c>
      <c r="G1759" t="s">
        <v>26</v>
      </c>
      <c r="H1759" s="2">
        <v>42535.256331018521</v>
      </c>
      <c r="I1759">
        <f t="shared" si="57"/>
        <v>0</v>
      </c>
      <c r="J1759">
        <f t="shared" si="58"/>
        <v>1</v>
      </c>
    </row>
    <row r="1760" spans="1:10" x14ac:dyDescent="0.3">
      <c r="A1760" t="s">
        <v>350</v>
      </c>
      <c r="B1760" t="s">
        <v>341</v>
      </c>
      <c r="C1760">
        <v>100286</v>
      </c>
      <c r="D1760" s="1">
        <v>42535</v>
      </c>
      <c r="E1760" s="1">
        <v>42535</v>
      </c>
      <c r="F1760">
        <v>200932</v>
      </c>
      <c r="G1760" t="s">
        <v>26</v>
      </c>
      <c r="H1760" s="2">
        <v>42535.253159722219</v>
      </c>
      <c r="I1760">
        <f t="shared" si="57"/>
        <v>0</v>
      </c>
      <c r="J1760">
        <f t="shared" si="58"/>
        <v>1</v>
      </c>
    </row>
    <row r="1761" spans="1:10" x14ac:dyDescent="0.3">
      <c r="A1761" t="s">
        <v>350</v>
      </c>
      <c r="B1761" t="s">
        <v>343</v>
      </c>
      <c r="C1761">
        <v>100287</v>
      </c>
      <c r="D1761" s="1">
        <v>42535</v>
      </c>
      <c r="E1761" s="1">
        <v>42535</v>
      </c>
      <c r="F1761">
        <v>200933</v>
      </c>
      <c r="G1761" t="s">
        <v>10</v>
      </c>
      <c r="H1761" s="2">
        <v>42535.296550925923</v>
      </c>
      <c r="I1761">
        <f t="shared" si="57"/>
        <v>0</v>
      </c>
      <c r="J1761">
        <f t="shared" si="58"/>
        <v>1</v>
      </c>
    </row>
    <row r="1762" spans="1:10" x14ac:dyDescent="0.3">
      <c r="A1762" t="s">
        <v>350</v>
      </c>
      <c r="B1762" t="s">
        <v>331</v>
      </c>
      <c r="C1762">
        <v>100288</v>
      </c>
      <c r="D1762" s="1">
        <v>42535</v>
      </c>
      <c r="E1762" s="1">
        <v>42535</v>
      </c>
      <c r="F1762">
        <v>200934</v>
      </c>
      <c r="G1762" t="s">
        <v>26</v>
      </c>
      <c r="H1762" s="2">
        <v>42535.292187500003</v>
      </c>
      <c r="I1762">
        <f t="shared" si="57"/>
        <v>0</v>
      </c>
      <c r="J1762">
        <f t="shared" si="58"/>
        <v>1</v>
      </c>
    </row>
    <row r="1763" spans="1:10" x14ac:dyDescent="0.3">
      <c r="A1763" t="s">
        <v>350</v>
      </c>
      <c r="B1763" t="s">
        <v>348</v>
      </c>
      <c r="C1763">
        <v>100289</v>
      </c>
      <c r="D1763" s="1">
        <v>42535</v>
      </c>
      <c r="E1763" s="1">
        <v>42535</v>
      </c>
      <c r="F1763">
        <v>200935</v>
      </c>
      <c r="G1763" t="s">
        <v>26</v>
      </c>
      <c r="H1763" s="2">
        <v>42535.292013888888</v>
      </c>
      <c r="I1763">
        <f t="shared" si="57"/>
        <v>0</v>
      </c>
      <c r="J1763">
        <f t="shared" si="58"/>
        <v>1</v>
      </c>
    </row>
    <row r="1764" spans="1:10" x14ac:dyDescent="0.3">
      <c r="A1764" t="s">
        <v>350</v>
      </c>
      <c r="B1764" t="s">
        <v>349</v>
      </c>
      <c r="C1764">
        <v>100290</v>
      </c>
      <c r="D1764" s="1">
        <v>42535</v>
      </c>
      <c r="E1764" s="1">
        <v>42535</v>
      </c>
      <c r="F1764">
        <v>200937</v>
      </c>
      <c r="G1764" t="s">
        <v>26</v>
      </c>
      <c r="H1764" s="2">
        <v>42535.295914351853</v>
      </c>
      <c r="I1764">
        <f t="shared" si="57"/>
        <v>0</v>
      </c>
      <c r="J1764">
        <f t="shared" si="58"/>
        <v>1</v>
      </c>
    </row>
    <row r="1765" spans="1:10" x14ac:dyDescent="0.3">
      <c r="A1765" t="s">
        <v>350</v>
      </c>
      <c r="B1765" t="s">
        <v>347</v>
      </c>
      <c r="C1765">
        <v>100291</v>
      </c>
      <c r="D1765" s="1">
        <v>42535</v>
      </c>
      <c r="E1765" s="1">
        <v>42535</v>
      </c>
      <c r="F1765">
        <v>201537</v>
      </c>
      <c r="G1765" t="s">
        <v>10</v>
      </c>
      <c r="H1765" s="2">
        <v>42535.417256944442</v>
      </c>
      <c r="I1765">
        <f t="shared" si="57"/>
        <v>0</v>
      </c>
      <c r="J1765">
        <f t="shared" si="58"/>
        <v>1</v>
      </c>
    </row>
    <row r="1766" spans="1:10" x14ac:dyDescent="0.3">
      <c r="A1766" t="s">
        <v>330</v>
      </c>
      <c r="B1766" t="s">
        <v>218</v>
      </c>
      <c r="C1766">
        <v>100300</v>
      </c>
      <c r="D1766" s="1">
        <v>42542</v>
      </c>
      <c r="E1766" s="1">
        <v>42542</v>
      </c>
      <c r="F1766">
        <v>201646</v>
      </c>
      <c r="G1766" t="s">
        <v>10</v>
      </c>
      <c r="H1766" s="2">
        <v>42542.28528935185</v>
      </c>
      <c r="I1766">
        <f t="shared" si="57"/>
        <v>0</v>
      </c>
      <c r="J1766">
        <f t="shared" si="58"/>
        <v>1</v>
      </c>
    </row>
    <row r="1767" spans="1:10" x14ac:dyDescent="0.3">
      <c r="A1767" t="s">
        <v>330</v>
      </c>
      <c r="B1767" t="s">
        <v>219</v>
      </c>
      <c r="C1767">
        <v>100301</v>
      </c>
      <c r="D1767" s="1">
        <v>42542</v>
      </c>
      <c r="E1767" s="1">
        <v>42542</v>
      </c>
      <c r="F1767">
        <v>201640</v>
      </c>
      <c r="G1767" t="s">
        <v>10</v>
      </c>
      <c r="H1767" s="2">
        <v>42542.263321759259</v>
      </c>
      <c r="I1767">
        <f t="shared" si="57"/>
        <v>0</v>
      </c>
      <c r="J1767">
        <f t="shared" si="58"/>
        <v>1</v>
      </c>
    </row>
    <row r="1768" spans="1:10" x14ac:dyDescent="0.3">
      <c r="A1768" t="s">
        <v>330</v>
      </c>
      <c r="B1768" t="s">
        <v>220</v>
      </c>
      <c r="C1768">
        <v>100302</v>
      </c>
      <c r="D1768" s="1">
        <v>42542</v>
      </c>
      <c r="E1768" s="1">
        <v>42542</v>
      </c>
      <c r="F1768">
        <v>201649</v>
      </c>
      <c r="G1768" t="s">
        <v>26</v>
      </c>
      <c r="H1768" s="2">
        <v>42542.289907407408</v>
      </c>
      <c r="I1768">
        <f t="shared" si="57"/>
        <v>0</v>
      </c>
      <c r="J1768">
        <f t="shared" si="58"/>
        <v>1</v>
      </c>
    </row>
    <row r="1769" spans="1:10" x14ac:dyDescent="0.3">
      <c r="A1769" t="s">
        <v>330</v>
      </c>
      <c r="B1769" t="s">
        <v>221</v>
      </c>
      <c r="C1769">
        <v>100303</v>
      </c>
      <c r="D1769" s="1">
        <v>42542</v>
      </c>
      <c r="E1769" s="1">
        <v>42542</v>
      </c>
      <c r="F1769">
        <v>201654</v>
      </c>
      <c r="G1769" t="s">
        <v>10</v>
      </c>
      <c r="H1769" s="2">
        <v>42542.322314814817</v>
      </c>
      <c r="I1769">
        <f t="shared" si="57"/>
        <v>0</v>
      </c>
      <c r="J1769">
        <f t="shared" si="58"/>
        <v>1</v>
      </c>
    </row>
    <row r="1770" spans="1:10" x14ac:dyDescent="0.3">
      <c r="A1770" t="s">
        <v>330</v>
      </c>
      <c r="B1770" t="s">
        <v>216</v>
      </c>
      <c r="C1770">
        <v>100304</v>
      </c>
      <c r="D1770" s="1">
        <v>42542</v>
      </c>
      <c r="E1770" s="1">
        <v>42542</v>
      </c>
      <c r="F1770">
        <v>201658</v>
      </c>
      <c r="G1770" t="s">
        <v>10</v>
      </c>
      <c r="H1770" s="2">
        <v>42542.343414351853</v>
      </c>
      <c r="I1770">
        <f t="shared" si="57"/>
        <v>0</v>
      </c>
      <c r="J1770">
        <f t="shared" si="58"/>
        <v>1</v>
      </c>
    </row>
    <row r="1771" spans="1:10" x14ac:dyDescent="0.3">
      <c r="A1771" t="s">
        <v>330</v>
      </c>
      <c r="B1771" t="s">
        <v>329</v>
      </c>
      <c r="C1771">
        <v>100305</v>
      </c>
      <c r="D1771" s="1">
        <v>42542</v>
      </c>
      <c r="E1771" s="1">
        <v>42542</v>
      </c>
      <c r="F1771">
        <v>201637</v>
      </c>
      <c r="G1771" t="s">
        <v>26</v>
      </c>
      <c r="H1771" s="2">
        <v>42542.208310185182</v>
      </c>
      <c r="I1771">
        <f t="shared" si="57"/>
        <v>0</v>
      </c>
      <c r="J1771">
        <f t="shared" si="58"/>
        <v>1</v>
      </c>
    </row>
    <row r="1772" spans="1:10" x14ac:dyDescent="0.3">
      <c r="A1772" t="s">
        <v>330</v>
      </c>
      <c r="B1772" t="s">
        <v>341</v>
      </c>
      <c r="C1772">
        <v>100306</v>
      </c>
      <c r="D1772" s="1">
        <v>42542</v>
      </c>
      <c r="E1772" s="1">
        <v>42542</v>
      </c>
      <c r="F1772">
        <v>201651</v>
      </c>
      <c r="G1772" t="s">
        <v>10</v>
      </c>
      <c r="H1772" s="2">
        <v>42542.292986111112</v>
      </c>
      <c r="I1772">
        <f t="shared" si="57"/>
        <v>0</v>
      </c>
      <c r="J1772">
        <f t="shared" si="58"/>
        <v>1</v>
      </c>
    </row>
    <row r="1773" spans="1:10" x14ac:dyDescent="0.3">
      <c r="A1773" t="s">
        <v>330</v>
      </c>
      <c r="B1773" t="s">
        <v>343</v>
      </c>
      <c r="C1773">
        <v>100307</v>
      </c>
      <c r="D1773" s="1">
        <v>42542</v>
      </c>
      <c r="E1773" s="1">
        <v>42542</v>
      </c>
      <c r="F1773">
        <v>201653</v>
      </c>
      <c r="G1773" t="s">
        <v>10</v>
      </c>
      <c r="H1773" s="2">
        <v>42542.298136574071</v>
      </c>
      <c r="I1773">
        <f t="shared" si="57"/>
        <v>0</v>
      </c>
      <c r="J1773">
        <f t="shared" si="58"/>
        <v>1</v>
      </c>
    </row>
    <row r="1774" spans="1:10" x14ac:dyDescent="0.3">
      <c r="A1774" t="s">
        <v>330</v>
      </c>
      <c r="B1774" t="s">
        <v>331</v>
      </c>
      <c r="C1774">
        <v>100308</v>
      </c>
      <c r="D1774" s="1">
        <v>42542</v>
      </c>
      <c r="E1774" s="1">
        <v>42542</v>
      </c>
      <c r="F1774">
        <v>201638</v>
      </c>
      <c r="G1774" t="s">
        <v>26</v>
      </c>
      <c r="H1774" s="2">
        <v>42542.240729166668</v>
      </c>
      <c r="I1774">
        <f t="shared" si="57"/>
        <v>0</v>
      </c>
      <c r="J1774">
        <f t="shared" si="58"/>
        <v>1</v>
      </c>
    </row>
    <row r="1775" spans="1:10" x14ac:dyDescent="0.3">
      <c r="A1775" t="s">
        <v>330</v>
      </c>
      <c r="B1775" t="s">
        <v>348</v>
      </c>
      <c r="C1775">
        <v>100309</v>
      </c>
      <c r="D1775" s="1">
        <v>42542</v>
      </c>
      <c r="E1775" s="1">
        <v>42542</v>
      </c>
      <c r="F1775">
        <v>201660</v>
      </c>
      <c r="G1775" t="s">
        <v>26</v>
      </c>
      <c r="H1775" s="2">
        <v>42542.468761574077</v>
      </c>
      <c r="I1775">
        <f t="shared" si="57"/>
        <v>0</v>
      </c>
      <c r="J1775">
        <f t="shared" si="58"/>
        <v>1</v>
      </c>
    </row>
    <row r="1776" spans="1:10" x14ac:dyDescent="0.3">
      <c r="A1776" t="s">
        <v>330</v>
      </c>
      <c r="B1776" t="s">
        <v>349</v>
      </c>
      <c r="C1776">
        <v>100310</v>
      </c>
      <c r="D1776" s="1">
        <v>42542</v>
      </c>
      <c r="E1776" s="1">
        <v>42542</v>
      </c>
      <c r="F1776">
        <v>201661</v>
      </c>
      <c r="G1776" t="s">
        <v>26</v>
      </c>
      <c r="H1776" s="2">
        <v>42542.470717592594</v>
      </c>
      <c r="I1776">
        <f t="shared" si="57"/>
        <v>0</v>
      </c>
      <c r="J1776">
        <f t="shared" si="58"/>
        <v>1</v>
      </c>
    </row>
    <row r="1777" spans="1:10" x14ac:dyDescent="0.3">
      <c r="A1777" t="s">
        <v>330</v>
      </c>
      <c r="B1777" t="s">
        <v>347</v>
      </c>
      <c r="C1777">
        <v>100311</v>
      </c>
      <c r="D1777" s="1">
        <v>42542</v>
      </c>
      <c r="E1777" s="1">
        <v>42542</v>
      </c>
      <c r="F1777">
        <v>201659</v>
      </c>
      <c r="G1777" t="s">
        <v>10</v>
      </c>
      <c r="H1777" s="2">
        <v>42542.336180555554</v>
      </c>
      <c r="I1777">
        <f t="shared" si="57"/>
        <v>0</v>
      </c>
      <c r="J1777">
        <f t="shared" si="58"/>
        <v>1</v>
      </c>
    </row>
    <row r="1778" spans="1:10" x14ac:dyDescent="0.3">
      <c r="A1778" t="s">
        <v>330</v>
      </c>
      <c r="B1778" t="s">
        <v>332</v>
      </c>
      <c r="C1778">
        <v>100312</v>
      </c>
      <c r="D1778" s="1">
        <v>42542</v>
      </c>
      <c r="E1778" s="1">
        <v>42542</v>
      </c>
      <c r="F1778">
        <v>201639</v>
      </c>
      <c r="G1778" t="s">
        <v>10</v>
      </c>
      <c r="H1778" s="2">
        <v>42542.246388888889</v>
      </c>
      <c r="I1778">
        <f t="shared" si="57"/>
        <v>0</v>
      </c>
      <c r="J1778">
        <f t="shared" si="58"/>
        <v>1</v>
      </c>
    </row>
    <row r="1779" spans="1:10" x14ac:dyDescent="0.3">
      <c r="A1779" t="s">
        <v>330</v>
      </c>
      <c r="B1779" t="s">
        <v>334</v>
      </c>
      <c r="C1779">
        <v>100313</v>
      </c>
      <c r="D1779" s="1">
        <v>42542</v>
      </c>
      <c r="E1779" s="1">
        <v>42542</v>
      </c>
      <c r="F1779">
        <v>201642</v>
      </c>
      <c r="G1779" t="s">
        <v>10</v>
      </c>
      <c r="H1779" s="2">
        <v>42542.253599537034</v>
      </c>
      <c r="I1779">
        <f t="shared" si="57"/>
        <v>0</v>
      </c>
      <c r="J1779">
        <f t="shared" si="58"/>
        <v>1</v>
      </c>
    </row>
    <row r="1780" spans="1:10" x14ac:dyDescent="0.3">
      <c r="A1780" t="s">
        <v>330</v>
      </c>
      <c r="B1780" t="s">
        <v>336</v>
      </c>
      <c r="C1780">
        <v>100314</v>
      </c>
      <c r="D1780" s="1">
        <v>42542</v>
      </c>
      <c r="E1780" s="1">
        <v>42542</v>
      </c>
      <c r="F1780">
        <v>201644</v>
      </c>
      <c r="G1780" t="s">
        <v>10</v>
      </c>
      <c r="H1780" s="2">
        <v>42542.264780092592</v>
      </c>
      <c r="I1780">
        <f t="shared" si="57"/>
        <v>0</v>
      </c>
      <c r="J1780">
        <f t="shared" si="58"/>
        <v>1</v>
      </c>
    </row>
    <row r="1781" spans="1:10" x14ac:dyDescent="0.3">
      <c r="A1781" t="s">
        <v>330</v>
      </c>
      <c r="B1781" t="s">
        <v>338</v>
      </c>
      <c r="C1781">
        <v>100315</v>
      </c>
      <c r="D1781" s="1">
        <v>42542</v>
      </c>
      <c r="E1781" s="1">
        <v>42542</v>
      </c>
      <c r="F1781">
        <v>201647</v>
      </c>
      <c r="G1781" t="s">
        <v>10</v>
      </c>
      <c r="H1781" s="2">
        <v>42542.286851851852</v>
      </c>
      <c r="I1781">
        <f t="shared" si="57"/>
        <v>0</v>
      </c>
      <c r="J1781">
        <f t="shared" si="58"/>
        <v>1</v>
      </c>
    </row>
    <row r="1782" spans="1:10" x14ac:dyDescent="0.3">
      <c r="A1782" t="s">
        <v>330</v>
      </c>
      <c r="B1782" t="s">
        <v>340</v>
      </c>
      <c r="C1782">
        <v>100316</v>
      </c>
      <c r="D1782" s="1">
        <v>42542</v>
      </c>
      <c r="E1782" s="1">
        <v>42542</v>
      </c>
      <c r="F1782">
        <v>201650</v>
      </c>
      <c r="G1782" t="s">
        <v>10</v>
      </c>
      <c r="H1782" s="2">
        <v>42542.292048611111</v>
      </c>
      <c r="I1782">
        <f t="shared" si="57"/>
        <v>0</v>
      </c>
      <c r="J1782">
        <f t="shared" si="58"/>
        <v>1</v>
      </c>
    </row>
    <row r="1783" spans="1:10" x14ac:dyDescent="0.3">
      <c r="A1783" t="s">
        <v>330</v>
      </c>
      <c r="B1783" t="s">
        <v>344</v>
      </c>
      <c r="C1783">
        <v>100317</v>
      </c>
      <c r="D1783" s="1">
        <v>42542</v>
      </c>
      <c r="E1783" s="1">
        <v>42542</v>
      </c>
      <c r="F1783">
        <v>201655</v>
      </c>
      <c r="G1783" t="s">
        <v>10</v>
      </c>
      <c r="H1783" s="2">
        <v>42542.305578703701</v>
      </c>
      <c r="I1783">
        <f t="shared" si="57"/>
        <v>0</v>
      </c>
      <c r="J1783">
        <f t="shared" si="58"/>
        <v>1</v>
      </c>
    </row>
    <row r="1784" spans="1:10" x14ac:dyDescent="0.3">
      <c r="A1784" t="s">
        <v>330</v>
      </c>
      <c r="B1784" t="s">
        <v>333</v>
      </c>
      <c r="C1784">
        <v>100318</v>
      </c>
      <c r="D1784" s="1">
        <v>42542</v>
      </c>
      <c r="E1784" s="1">
        <v>42542</v>
      </c>
      <c r="F1784">
        <v>201641</v>
      </c>
      <c r="G1784" t="s">
        <v>10</v>
      </c>
      <c r="H1784" s="2">
        <v>42542.248449074075</v>
      </c>
      <c r="I1784">
        <f t="shared" si="57"/>
        <v>0</v>
      </c>
      <c r="J1784">
        <f t="shared" si="58"/>
        <v>1</v>
      </c>
    </row>
    <row r="1785" spans="1:10" x14ac:dyDescent="0.3">
      <c r="A1785" t="s">
        <v>330</v>
      </c>
      <c r="B1785" t="s">
        <v>335</v>
      </c>
      <c r="C1785">
        <v>100319</v>
      </c>
      <c r="D1785" s="1">
        <v>42542</v>
      </c>
      <c r="E1785" s="1">
        <v>42542</v>
      </c>
      <c r="F1785">
        <v>201643</v>
      </c>
      <c r="G1785" t="s">
        <v>10</v>
      </c>
      <c r="H1785" s="2">
        <v>42542.261296296296</v>
      </c>
      <c r="I1785">
        <f t="shared" si="57"/>
        <v>0</v>
      </c>
      <c r="J1785">
        <f t="shared" si="58"/>
        <v>1</v>
      </c>
    </row>
    <row r="1786" spans="1:10" x14ac:dyDescent="0.3">
      <c r="A1786" t="s">
        <v>330</v>
      </c>
      <c r="B1786" t="s">
        <v>337</v>
      </c>
      <c r="C1786">
        <v>100320</v>
      </c>
      <c r="D1786" s="1">
        <v>42542</v>
      </c>
      <c r="E1786" s="1">
        <v>42542</v>
      </c>
      <c r="F1786">
        <v>201645</v>
      </c>
      <c r="G1786" t="s">
        <v>10</v>
      </c>
      <c r="H1786" s="2">
        <v>42542.268483796295</v>
      </c>
      <c r="I1786">
        <f t="shared" si="57"/>
        <v>0</v>
      </c>
      <c r="J1786">
        <f t="shared" si="58"/>
        <v>1</v>
      </c>
    </row>
    <row r="1787" spans="1:10" x14ac:dyDescent="0.3">
      <c r="A1787" t="s">
        <v>330</v>
      </c>
      <c r="B1787" t="s">
        <v>339</v>
      </c>
      <c r="C1787">
        <v>100321</v>
      </c>
      <c r="D1787" s="1">
        <v>42542</v>
      </c>
      <c r="E1787" s="1">
        <v>42542</v>
      </c>
      <c r="F1787">
        <v>201648</v>
      </c>
      <c r="G1787" t="s">
        <v>10</v>
      </c>
      <c r="H1787" s="2">
        <v>42542.289039351854</v>
      </c>
      <c r="I1787">
        <f t="shared" si="57"/>
        <v>0</v>
      </c>
      <c r="J1787">
        <f t="shared" si="58"/>
        <v>1</v>
      </c>
    </row>
    <row r="1788" spans="1:10" x14ac:dyDescent="0.3">
      <c r="A1788" t="s">
        <v>330</v>
      </c>
      <c r="B1788" t="s">
        <v>342</v>
      </c>
      <c r="C1788">
        <v>100322</v>
      </c>
      <c r="D1788" s="1">
        <v>42542</v>
      </c>
      <c r="E1788" s="1">
        <v>42542</v>
      </c>
      <c r="F1788">
        <v>201652</v>
      </c>
      <c r="G1788" t="s">
        <v>10</v>
      </c>
      <c r="H1788" s="2">
        <v>42542.302604166667</v>
      </c>
      <c r="I1788">
        <f t="shared" si="57"/>
        <v>0</v>
      </c>
      <c r="J1788">
        <f t="shared" si="58"/>
        <v>1</v>
      </c>
    </row>
    <row r="1789" spans="1:10" x14ac:dyDescent="0.3">
      <c r="A1789" t="s">
        <v>330</v>
      </c>
      <c r="B1789" t="s">
        <v>345</v>
      </c>
      <c r="C1789">
        <v>100323</v>
      </c>
      <c r="D1789" s="1">
        <v>42542</v>
      </c>
      <c r="E1789" s="1">
        <v>42542</v>
      </c>
      <c r="F1789">
        <v>201656</v>
      </c>
      <c r="G1789" t="s">
        <v>10</v>
      </c>
      <c r="H1789" s="2">
        <v>42542.307187500002</v>
      </c>
      <c r="I1789">
        <f t="shared" si="57"/>
        <v>0</v>
      </c>
      <c r="J1789">
        <f t="shared" si="58"/>
        <v>1</v>
      </c>
    </row>
    <row r="1790" spans="1:10" x14ac:dyDescent="0.3">
      <c r="A1790" t="s">
        <v>330</v>
      </c>
      <c r="B1790" t="s">
        <v>346</v>
      </c>
      <c r="C1790">
        <v>100324</v>
      </c>
      <c r="D1790" s="1">
        <v>42542</v>
      </c>
      <c r="E1790" s="1">
        <v>42542</v>
      </c>
      <c r="F1790">
        <v>201657</v>
      </c>
      <c r="G1790" t="s">
        <v>10</v>
      </c>
      <c r="H1790" s="2">
        <v>42542.319560185184</v>
      </c>
      <c r="I1790">
        <f t="shared" si="57"/>
        <v>0</v>
      </c>
      <c r="J1790">
        <f t="shared" si="58"/>
        <v>1</v>
      </c>
    </row>
  </sheetData>
  <sortState ref="A2:M1790">
    <sortCondition ref="C2:C1790"/>
    <sortCondition ref="D2:D1790"/>
    <sortCondition ref="E2:E1790"/>
  </sortState>
  <conditionalFormatting sqref="F1:F1790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2" sqref="G2"/>
    </sheetView>
  </sheetViews>
  <sheetFormatPr defaultRowHeight="14.4" x14ac:dyDescent="0.3"/>
  <cols>
    <col min="1" max="1" width="50.109375" bestFit="1" customWidth="1"/>
    <col min="7" max="7" width="15" bestFit="1" customWidth="1"/>
    <col min="8" max="8" width="13.33203125" bestFit="1" customWidth="1"/>
  </cols>
  <sheetData>
    <row r="1" spans="1:8" x14ac:dyDescent="0.3">
      <c r="A1" t="s">
        <v>359</v>
      </c>
      <c r="B1" t="s">
        <v>357</v>
      </c>
      <c r="C1" t="s">
        <v>360</v>
      </c>
      <c r="D1" t="s">
        <v>361</v>
      </c>
      <c r="E1" s="3" t="s">
        <v>362</v>
      </c>
      <c r="F1" t="s">
        <v>363</v>
      </c>
      <c r="G1" t="s">
        <v>364</v>
      </c>
      <c r="H1" t="s">
        <v>365</v>
      </c>
    </row>
    <row r="2" spans="1:8" x14ac:dyDescent="0.3">
      <c r="A2" t="s">
        <v>11</v>
      </c>
      <c r="B2">
        <v>20</v>
      </c>
      <c r="C2">
        <v>39</v>
      </c>
      <c r="E2" s="3">
        <v>0</v>
      </c>
      <c r="F2">
        <v>39</v>
      </c>
      <c r="G2">
        <v>3</v>
      </c>
      <c r="H2">
        <f t="shared" ref="H2:H23" si="0">IF(E2&lt;AVERAGE(E$2:E$23),1,IF(E2&gt;2*AVERAGE(E$2:E$23),3,2))</f>
        <v>1</v>
      </c>
    </row>
    <row r="3" spans="1:8" x14ac:dyDescent="0.3">
      <c r="A3" t="s">
        <v>24</v>
      </c>
      <c r="B3">
        <v>1</v>
      </c>
      <c r="C3">
        <v>10</v>
      </c>
      <c r="D3">
        <v>20</v>
      </c>
      <c r="E3" s="3">
        <v>0.66666666666666663</v>
      </c>
      <c r="F3">
        <v>30</v>
      </c>
      <c r="G3">
        <v>3</v>
      </c>
      <c r="H3">
        <f t="shared" si="0"/>
        <v>3</v>
      </c>
    </row>
    <row r="4" spans="1:8" x14ac:dyDescent="0.3">
      <c r="A4" t="s">
        <v>30</v>
      </c>
      <c r="B4">
        <v>6</v>
      </c>
      <c r="C4">
        <v>75</v>
      </c>
      <c r="D4">
        <v>9</v>
      </c>
      <c r="E4" s="3">
        <v>0.10714285714285714</v>
      </c>
      <c r="F4">
        <v>84</v>
      </c>
      <c r="G4">
        <v>2</v>
      </c>
      <c r="H4">
        <f t="shared" si="0"/>
        <v>2</v>
      </c>
    </row>
    <row r="5" spans="1:8" x14ac:dyDescent="0.3">
      <c r="A5" t="s">
        <v>44</v>
      </c>
      <c r="B5">
        <v>10</v>
      </c>
      <c r="C5">
        <v>61</v>
      </c>
      <c r="D5">
        <v>1</v>
      </c>
      <c r="E5" s="3">
        <v>1.6129032258064516E-2</v>
      </c>
      <c r="F5">
        <v>62</v>
      </c>
      <c r="G5">
        <v>3</v>
      </c>
      <c r="H5">
        <f t="shared" si="0"/>
        <v>1</v>
      </c>
    </row>
    <row r="6" spans="1:8" x14ac:dyDescent="0.3">
      <c r="A6" t="s">
        <v>55</v>
      </c>
      <c r="B6">
        <v>17</v>
      </c>
      <c r="C6">
        <v>45</v>
      </c>
      <c r="E6" s="3">
        <v>0</v>
      </c>
      <c r="F6">
        <v>45</v>
      </c>
      <c r="G6">
        <v>3</v>
      </c>
      <c r="H6">
        <f t="shared" si="0"/>
        <v>1</v>
      </c>
    </row>
    <row r="7" spans="1:8" x14ac:dyDescent="0.3">
      <c r="A7" t="s">
        <v>67</v>
      </c>
      <c r="B7">
        <v>12</v>
      </c>
      <c r="C7">
        <v>83</v>
      </c>
      <c r="D7">
        <v>1</v>
      </c>
      <c r="E7" s="3">
        <v>1.1904761904761904E-2</v>
      </c>
      <c r="F7">
        <v>84</v>
      </c>
      <c r="G7">
        <v>2</v>
      </c>
      <c r="H7">
        <f t="shared" si="0"/>
        <v>1</v>
      </c>
    </row>
    <row r="8" spans="1:8" x14ac:dyDescent="0.3">
      <c r="A8" t="s">
        <v>81</v>
      </c>
      <c r="B8">
        <v>11</v>
      </c>
      <c r="C8">
        <v>65</v>
      </c>
      <c r="D8">
        <v>1</v>
      </c>
      <c r="E8" s="3">
        <v>1.5151515151515152E-2</v>
      </c>
      <c r="F8">
        <v>66</v>
      </c>
      <c r="G8">
        <v>3</v>
      </c>
      <c r="H8">
        <f t="shared" si="0"/>
        <v>1</v>
      </c>
    </row>
    <row r="9" spans="1:8" x14ac:dyDescent="0.3">
      <c r="A9" t="s">
        <v>93</v>
      </c>
      <c r="B9">
        <v>16</v>
      </c>
      <c r="C9">
        <v>50</v>
      </c>
      <c r="E9" s="3">
        <v>0</v>
      </c>
      <c r="F9">
        <v>50</v>
      </c>
      <c r="G9">
        <v>3</v>
      </c>
      <c r="H9">
        <f t="shared" si="0"/>
        <v>1</v>
      </c>
    </row>
    <row r="10" spans="1:8" x14ac:dyDescent="0.3">
      <c r="A10" t="s">
        <v>102</v>
      </c>
      <c r="B10">
        <v>8</v>
      </c>
      <c r="C10">
        <v>23</v>
      </c>
      <c r="D10">
        <v>1</v>
      </c>
      <c r="E10" s="3">
        <v>4.1666666666666664E-2</v>
      </c>
      <c r="F10">
        <v>24</v>
      </c>
      <c r="G10">
        <v>3</v>
      </c>
      <c r="H10">
        <f t="shared" si="0"/>
        <v>1</v>
      </c>
    </row>
    <row r="11" spans="1:8" x14ac:dyDescent="0.3">
      <c r="A11" t="s">
        <v>106</v>
      </c>
      <c r="B11">
        <v>19</v>
      </c>
      <c r="C11">
        <v>43</v>
      </c>
      <c r="E11" s="3">
        <v>0</v>
      </c>
      <c r="F11">
        <v>43</v>
      </c>
      <c r="G11">
        <v>3</v>
      </c>
      <c r="H11">
        <f t="shared" si="0"/>
        <v>1</v>
      </c>
    </row>
    <row r="12" spans="1:8" x14ac:dyDescent="0.3">
      <c r="A12" t="s">
        <v>117</v>
      </c>
      <c r="B12">
        <v>15</v>
      </c>
      <c r="C12">
        <v>78</v>
      </c>
      <c r="E12" s="3">
        <v>0</v>
      </c>
      <c r="F12">
        <v>78</v>
      </c>
      <c r="G12">
        <v>2</v>
      </c>
      <c r="H12">
        <f t="shared" si="0"/>
        <v>1</v>
      </c>
    </row>
    <row r="13" spans="1:8" x14ac:dyDescent="0.3">
      <c r="A13" t="s">
        <v>130</v>
      </c>
      <c r="B13">
        <v>18</v>
      </c>
      <c r="C13">
        <v>44</v>
      </c>
      <c r="E13" s="3">
        <v>0</v>
      </c>
      <c r="F13">
        <v>44</v>
      </c>
      <c r="G13">
        <v>3</v>
      </c>
      <c r="H13">
        <f t="shared" si="0"/>
        <v>1</v>
      </c>
    </row>
    <row r="14" spans="1:8" x14ac:dyDescent="0.3">
      <c r="A14" t="s">
        <v>138</v>
      </c>
      <c r="B14">
        <v>21</v>
      </c>
      <c r="C14">
        <v>37</v>
      </c>
      <c r="E14" s="3">
        <v>0</v>
      </c>
      <c r="F14">
        <v>37</v>
      </c>
      <c r="G14">
        <v>3</v>
      </c>
      <c r="H14">
        <f t="shared" si="0"/>
        <v>1</v>
      </c>
    </row>
    <row r="15" spans="1:8" x14ac:dyDescent="0.3">
      <c r="A15" t="s">
        <v>149</v>
      </c>
      <c r="B15">
        <v>14</v>
      </c>
      <c r="C15">
        <v>88</v>
      </c>
      <c r="E15" s="3">
        <v>0</v>
      </c>
      <c r="F15">
        <v>88</v>
      </c>
      <c r="G15">
        <v>2</v>
      </c>
      <c r="H15">
        <f t="shared" si="0"/>
        <v>1</v>
      </c>
    </row>
    <row r="16" spans="1:8" x14ac:dyDescent="0.3">
      <c r="A16" t="s">
        <v>168</v>
      </c>
      <c r="B16">
        <v>4</v>
      </c>
      <c r="C16">
        <v>129</v>
      </c>
      <c r="D16">
        <v>33</v>
      </c>
      <c r="E16" s="3">
        <v>0.20370370370370369</v>
      </c>
      <c r="F16">
        <v>162</v>
      </c>
      <c r="G16">
        <v>1</v>
      </c>
      <c r="H16">
        <f t="shared" si="0"/>
        <v>3</v>
      </c>
    </row>
    <row r="17" spans="1:8" x14ac:dyDescent="0.3">
      <c r="A17" t="s">
        <v>192</v>
      </c>
      <c r="B17">
        <v>3</v>
      </c>
      <c r="C17">
        <v>113</v>
      </c>
      <c r="D17">
        <v>48</v>
      </c>
      <c r="E17" s="3">
        <v>0.29813664596273293</v>
      </c>
      <c r="F17">
        <v>161</v>
      </c>
      <c r="G17">
        <v>1</v>
      </c>
      <c r="H17">
        <f t="shared" si="0"/>
        <v>3</v>
      </c>
    </row>
    <row r="18" spans="1:8" x14ac:dyDescent="0.3">
      <c r="A18" t="s">
        <v>217</v>
      </c>
      <c r="B18">
        <v>9</v>
      </c>
      <c r="C18">
        <v>41</v>
      </c>
      <c r="D18">
        <v>1</v>
      </c>
      <c r="E18" s="3">
        <v>2.3809523809523808E-2</v>
      </c>
      <c r="F18">
        <v>42</v>
      </c>
      <c r="G18">
        <v>3</v>
      </c>
      <c r="H18">
        <f t="shared" si="0"/>
        <v>1</v>
      </c>
    </row>
    <row r="19" spans="1:8" x14ac:dyDescent="0.3">
      <c r="A19" t="s">
        <v>224</v>
      </c>
      <c r="B19">
        <v>13</v>
      </c>
      <c r="C19">
        <v>147</v>
      </c>
      <c r="E19" s="3">
        <v>0</v>
      </c>
      <c r="F19">
        <v>147</v>
      </c>
      <c r="G19">
        <v>2</v>
      </c>
      <c r="H19">
        <f t="shared" si="0"/>
        <v>1</v>
      </c>
    </row>
    <row r="20" spans="1:8" x14ac:dyDescent="0.3">
      <c r="A20" t="s">
        <v>257</v>
      </c>
      <c r="B20">
        <v>7</v>
      </c>
      <c r="C20">
        <v>376</v>
      </c>
      <c r="D20">
        <v>17</v>
      </c>
      <c r="E20" s="3">
        <v>4.3256997455470736E-2</v>
      </c>
      <c r="F20">
        <v>393</v>
      </c>
      <c r="G20">
        <v>1</v>
      </c>
      <c r="H20">
        <f t="shared" si="0"/>
        <v>1</v>
      </c>
    </row>
    <row r="21" spans="1:8" x14ac:dyDescent="0.3">
      <c r="A21" t="s">
        <v>330</v>
      </c>
      <c r="B21">
        <v>5</v>
      </c>
      <c r="C21">
        <v>20</v>
      </c>
      <c r="D21">
        <v>5</v>
      </c>
      <c r="E21" s="3">
        <v>0.2</v>
      </c>
      <c r="F21">
        <v>25</v>
      </c>
      <c r="G21">
        <v>3</v>
      </c>
      <c r="H21">
        <f t="shared" si="0"/>
        <v>3</v>
      </c>
    </row>
    <row r="22" spans="1:8" x14ac:dyDescent="0.3">
      <c r="A22" t="s">
        <v>350</v>
      </c>
      <c r="B22">
        <v>2</v>
      </c>
      <c r="C22">
        <v>6</v>
      </c>
      <c r="D22">
        <v>6</v>
      </c>
      <c r="E22" s="3">
        <v>0.5</v>
      </c>
      <c r="F22">
        <v>12</v>
      </c>
      <c r="G22">
        <v>3</v>
      </c>
      <c r="H22">
        <f t="shared" si="0"/>
        <v>3</v>
      </c>
    </row>
    <row r="23" spans="1:8" x14ac:dyDescent="0.3">
      <c r="A23" t="s">
        <v>352</v>
      </c>
      <c r="B23">
        <v>22</v>
      </c>
      <c r="C23">
        <v>29</v>
      </c>
      <c r="E23" s="3">
        <v>0</v>
      </c>
      <c r="F23">
        <v>29</v>
      </c>
      <c r="G23">
        <v>3</v>
      </c>
      <c r="H23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42"/>
  <sheetViews>
    <sheetView topLeftCell="B1" workbookViewId="0">
      <selection activeCell="E8" sqref="E8"/>
    </sheetView>
  </sheetViews>
  <sheetFormatPr defaultRowHeight="14.4" x14ac:dyDescent="0.3"/>
  <cols>
    <col min="1" max="1" width="47" customWidth="1"/>
    <col min="2" max="2" width="48.88671875" customWidth="1"/>
    <col min="3" max="3" width="90" bestFit="1" customWidth="1"/>
    <col min="5" max="6" width="10.44140625" customWidth="1"/>
    <col min="7" max="7" width="11.88671875" customWidth="1"/>
    <col min="8" max="8" width="12" customWidth="1"/>
  </cols>
  <sheetData>
    <row r="1" spans="1:10" x14ac:dyDescent="0.3">
      <c r="A1" t="s">
        <v>7</v>
      </c>
      <c r="B1" t="s">
        <v>7</v>
      </c>
      <c r="C1" t="s">
        <v>0</v>
      </c>
      <c r="D1" t="s">
        <v>357</v>
      </c>
      <c r="E1" t="s">
        <v>1</v>
      </c>
      <c r="F1" t="s">
        <v>366</v>
      </c>
      <c r="G1" t="s">
        <v>367</v>
      </c>
      <c r="H1" t="s">
        <v>368</v>
      </c>
      <c r="I1" t="s">
        <v>358</v>
      </c>
      <c r="J1" t="s">
        <v>371</v>
      </c>
    </row>
    <row r="2" spans="1:10" x14ac:dyDescent="0.3">
      <c r="A2" t="s">
        <v>168</v>
      </c>
      <c r="B2" t="s">
        <v>168</v>
      </c>
      <c r="C2" t="s">
        <v>180</v>
      </c>
      <c r="D2">
        <v>4</v>
      </c>
      <c r="E2">
        <v>16183</v>
      </c>
      <c r="F2">
        <v>0</v>
      </c>
      <c r="G2">
        <v>1</v>
      </c>
      <c r="H2">
        <v>3</v>
      </c>
      <c r="I2">
        <v>0</v>
      </c>
      <c r="J2">
        <v>7</v>
      </c>
    </row>
    <row r="3" spans="1:10" x14ac:dyDescent="0.3">
      <c r="A3" t="s">
        <v>168</v>
      </c>
      <c r="B3" t="s">
        <v>168</v>
      </c>
      <c r="C3" t="s">
        <v>190</v>
      </c>
      <c r="D3">
        <v>4</v>
      </c>
      <c r="E3">
        <v>16184</v>
      </c>
      <c r="F3">
        <v>0</v>
      </c>
      <c r="G3">
        <v>1</v>
      </c>
      <c r="H3">
        <v>3</v>
      </c>
      <c r="I3">
        <v>0</v>
      </c>
      <c r="J3">
        <v>7</v>
      </c>
    </row>
    <row r="4" spans="1:10" x14ac:dyDescent="0.3">
      <c r="A4" t="s">
        <v>168</v>
      </c>
      <c r="B4" t="s">
        <v>168</v>
      </c>
      <c r="C4" t="s">
        <v>174</v>
      </c>
      <c r="D4">
        <v>4</v>
      </c>
      <c r="E4">
        <v>16185</v>
      </c>
      <c r="F4">
        <v>0</v>
      </c>
      <c r="G4">
        <v>1</v>
      </c>
      <c r="H4">
        <v>3</v>
      </c>
      <c r="I4">
        <v>0</v>
      </c>
      <c r="J4">
        <v>7</v>
      </c>
    </row>
    <row r="5" spans="1:10" x14ac:dyDescent="0.3">
      <c r="A5" t="s">
        <v>168</v>
      </c>
      <c r="B5" t="s">
        <v>168</v>
      </c>
      <c r="C5" t="s">
        <v>175</v>
      </c>
      <c r="D5">
        <v>4</v>
      </c>
      <c r="E5">
        <v>16186</v>
      </c>
      <c r="F5">
        <v>0</v>
      </c>
      <c r="G5">
        <v>1</v>
      </c>
      <c r="H5">
        <v>3</v>
      </c>
      <c r="I5">
        <v>0</v>
      </c>
      <c r="J5">
        <v>7</v>
      </c>
    </row>
    <row r="6" spans="1:10" x14ac:dyDescent="0.3">
      <c r="A6" t="s">
        <v>168</v>
      </c>
      <c r="B6" t="s">
        <v>168</v>
      </c>
      <c r="C6" t="s">
        <v>173</v>
      </c>
      <c r="D6">
        <v>4</v>
      </c>
      <c r="E6">
        <v>16187</v>
      </c>
      <c r="F6">
        <v>0</v>
      </c>
      <c r="G6">
        <v>1</v>
      </c>
      <c r="H6">
        <v>3</v>
      </c>
      <c r="I6">
        <v>0</v>
      </c>
      <c r="J6">
        <v>7</v>
      </c>
    </row>
    <row r="7" spans="1:10" x14ac:dyDescent="0.3">
      <c r="A7" t="s">
        <v>168</v>
      </c>
      <c r="B7" t="s">
        <v>168</v>
      </c>
      <c r="C7" t="s">
        <v>167</v>
      </c>
      <c r="D7">
        <v>4</v>
      </c>
      <c r="E7">
        <v>16188</v>
      </c>
      <c r="F7">
        <v>0</v>
      </c>
      <c r="G7">
        <v>1</v>
      </c>
      <c r="H7">
        <v>3</v>
      </c>
      <c r="I7">
        <v>0</v>
      </c>
      <c r="J7">
        <v>7</v>
      </c>
    </row>
    <row r="8" spans="1:10" x14ac:dyDescent="0.3">
      <c r="A8" t="s">
        <v>168</v>
      </c>
      <c r="B8" t="s">
        <v>168</v>
      </c>
      <c r="C8" t="s">
        <v>169</v>
      </c>
      <c r="D8">
        <v>4</v>
      </c>
      <c r="E8">
        <v>16189</v>
      </c>
      <c r="F8">
        <v>128</v>
      </c>
      <c r="G8">
        <v>1</v>
      </c>
      <c r="H8">
        <v>3</v>
      </c>
      <c r="I8">
        <v>1</v>
      </c>
      <c r="J8">
        <v>7</v>
      </c>
    </row>
    <row r="9" spans="1:10" x14ac:dyDescent="0.3">
      <c r="A9" t="s">
        <v>168</v>
      </c>
      <c r="B9" t="s">
        <v>168</v>
      </c>
      <c r="C9" t="s">
        <v>184</v>
      </c>
      <c r="D9">
        <v>4</v>
      </c>
      <c r="E9">
        <v>16190</v>
      </c>
      <c r="F9">
        <v>0</v>
      </c>
      <c r="G9">
        <v>1</v>
      </c>
      <c r="H9">
        <v>3</v>
      </c>
      <c r="I9">
        <v>0</v>
      </c>
      <c r="J9">
        <v>7</v>
      </c>
    </row>
    <row r="10" spans="1:10" x14ac:dyDescent="0.3">
      <c r="A10" t="s">
        <v>168</v>
      </c>
      <c r="B10" t="s">
        <v>168</v>
      </c>
      <c r="C10" t="s">
        <v>185</v>
      </c>
      <c r="D10">
        <v>4</v>
      </c>
      <c r="E10">
        <v>16191</v>
      </c>
      <c r="F10">
        <v>0</v>
      </c>
      <c r="G10">
        <v>1</v>
      </c>
      <c r="H10">
        <v>3</v>
      </c>
      <c r="I10">
        <v>0</v>
      </c>
      <c r="J10">
        <v>7</v>
      </c>
    </row>
    <row r="11" spans="1:10" x14ac:dyDescent="0.3">
      <c r="A11" t="s">
        <v>168</v>
      </c>
      <c r="B11" t="s">
        <v>168</v>
      </c>
      <c r="C11" t="s">
        <v>186</v>
      </c>
      <c r="D11">
        <v>4</v>
      </c>
      <c r="E11">
        <v>16192</v>
      </c>
      <c r="F11">
        <v>0</v>
      </c>
      <c r="G11">
        <v>1</v>
      </c>
      <c r="H11">
        <v>3</v>
      </c>
      <c r="I11">
        <v>0</v>
      </c>
      <c r="J11">
        <v>7</v>
      </c>
    </row>
    <row r="12" spans="1:10" x14ac:dyDescent="0.3">
      <c r="A12" t="s">
        <v>168</v>
      </c>
      <c r="B12" t="s">
        <v>168</v>
      </c>
      <c r="C12" t="s">
        <v>176</v>
      </c>
      <c r="D12">
        <v>4</v>
      </c>
      <c r="E12">
        <v>16193</v>
      </c>
      <c r="F12">
        <v>0</v>
      </c>
      <c r="G12">
        <v>1</v>
      </c>
      <c r="H12">
        <v>3</v>
      </c>
      <c r="I12">
        <v>0</v>
      </c>
      <c r="J12">
        <v>7</v>
      </c>
    </row>
    <row r="13" spans="1:10" x14ac:dyDescent="0.3">
      <c r="A13" t="s">
        <v>168</v>
      </c>
      <c r="B13" t="s">
        <v>168</v>
      </c>
      <c r="C13" t="s">
        <v>179</v>
      </c>
      <c r="D13">
        <v>4</v>
      </c>
      <c r="E13">
        <v>16194</v>
      </c>
      <c r="F13">
        <v>0</v>
      </c>
      <c r="G13">
        <v>1</v>
      </c>
      <c r="H13">
        <v>3</v>
      </c>
      <c r="I13">
        <v>0</v>
      </c>
      <c r="J13">
        <v>7</v>
      </c>
    </row>
    <row r="14" spans="1:10" x14ac:dyDescent="0.3">
      <c r="A14" t="s">
        <v>168</v>
      </c>
      <c r="B14" t="s">
        <v>168</v>
      </c>
      <c r="C14" t="s">
        <v>182</v>
      </c>
      <c r="D14">
        <v>4</v>
      </c>
      <c r="E14">
        <v>16195</v>
      </c>
      <c r="F14">
        <v>0</v>
      </c>
      <c r="G14">
        <v>1</v>
      </c>
      <c r="H14">
        <v>3</v>
      </c>
      <c r="I14">
        <v>0</v>
      </c>
      <c r="J14">
        <v>7</v>
      </c>
    </row>
    <row r="15" spans="1:10" x14ac:dyDescent="0.3">
      <c r="A15" t="s">
        <v>168</v>
      </c>
      <c r="B15" t="s">
        <v>168</v>
      </c>
      <c r="C15" t="s">
        <v>183</v>
      </c>
      <c r="D15">
        <v>4</v>
      </c>
      <c r="E15">
        <v>16196</v>
      </c>
      <c r="F15">
        <v>128</v>
      </c>
      <c r="G15">
        <v>1</v>
      </c>
      <c r="H15">
        <v>3</v>
      </c>
      <c r="I15">
        <v>1</v>
      </c>
      <c r="J15">
        <v>7</v>
      </c>
    </row>
    <row r="16" spans="1:10" x14ac:dyDescent="0.3">
      <c r="A16" t="s">
        <v>168</v>
      </c>
      <c r="B16" t="s">
        <v>168</v>
      </c>
      <c r="C16" t="s">
        <v>181</v>
      </c>
      <c r="D16">
        <v>4</v>
      </c>
      <c r="E16">
        <v>16197</v>
      </c>
      <c r="F16">
        <v>256</v>
      </c>
      <c r="G16">
        <v>1</v>
      </c>
      <c r="H16">
        <v>3</v>
      </c>
      <c r="I16">
        <v>1</v>
      </c>
      <c r="J16">
        <v>8</v>
      </c>
    </row>
    <row r="17" spans="1:10" x14ac:dyDescent="0.3">
      <c r="A17" t="s">
        <v>168</v>
      </c>
      <c r="B17" t="s">
        <v>168</v>
      </c>
      <c r="C17" t="s">
        <v>189</v>
      </c>
      <c r="D17">
        <v>4</v>
      </c>
      <c r="E17">
        <v>16198</v>
      </c>
      <c r="F17">
        <v>0</v>
      </c>
      <c r="G17">
        <v>1</v>
      </c>
      <c r="H17">
        <v>3</v>
      </c>
      <c r="I17">
        <v>0</v>
      </c>
      <c r="J17">
        <v>7</v>
      </c>
    </row>
    <row r="18" spans="1:10" x14ac:dyDescent="0.3">
      <c r="A18" t="s">
        <v>168</v>
      </c>
      <c r="B18" t="s">
        <v>168</v>
      </c>
      <c r="C18" t="s">
        <v>170</v>
      </c>
      <c r="D18">
        <v>4</v>
      </c>
      <c r="E18">
        <v>16199</v>
      </c>
      <c r="F18">
        <v>0</v>
      </c>
      <c r="G18">
        <v>1</v>
      </c>
      <c r="H18">
        <v>3</v>
      </c>
      <c r="I18">
        <v>0</v>
      </c>
      <c r="J18">
        <v>7</v>
      </c>
    </row>
    <row r="19" spans="1:10" x14ac:dyDescent="0.3">
      <c r="A19" t="s">
        <v>168</v>
      </c>
      <c r="B19" t="s">
        <v>168</v>
      </c>
      <c r="C19" t="s">
        <v>171</v>
      </c>
      <c r="D19">
        <v>4</v>
      </c>
      <c r="E19">
        <v>16200</v>
      </c>
      <c r="F19">
        <v>0</v>
      </c>
      <c r="G19">
        <v>1</v>
      </c>
      <c r="H19">
        <v>3</v>
      </c>
      <c r="I19">
        <v>0</v>
      </c>
      <c r="J19">
        <v>7</v>
      </c>
    </row>
    <row r="20" spans="1:10" x14ac:dyDescent="0.3">
      <c r="A20" t="s">
        <v>168</v>
      </c>
      <c r="B20" t="s">
        <v>168</v>
      </c>
      <c r="C20" t="s">
        <v>177</v>
      </c>
      <c r="D20">
        <v>4</v>
      </c>
      <c r="E20">
        <v>16201</v>
      </c>
      <c r="F20">
        <v>0</v>
      </c>
      <c r="G20">
        <v>1</v>
      </c>
      <c r="H20">
        <v>3</v>
      </c>
      <c r="I20">
        <v>0</v>
      </c>
      <c r="J20">
        <v>7</v>
      </c>
    </row>
    <row r="21" spans="1:10" x14ac:dyDescent="0.3">
      <c r="A21" t="s">
        <v>168</v>
      </c>
      <c r="B21" t="s">
        <v>168</v>
      </c>
      <c r="C21" t="s">
        <v>178</v>
      </c>
      <c r="D21">
        <v>4</v>
      </c>
      <c r="E21">
        <v>16202</v>
      </c>
      <c r="F21">
        <v>0</v>
      </c>
      <c r="G21">
        <v>1</v>
      </c>
      <c r="H21">
        <v>3</v>
      </c>
      <c r="I21">
        <v>0</v>
      </c>
      <c r="J21">
        <v>7</v>
      </c>
    </row>
    <row r="22" spans="1:10" x14ac:dyDescent="0.3">
      <c r="A22" t="s">
        <v>168</v>
      </c>
      <c r="B22" t="s">
        <v>168</v>
      </c>
      <c r="C22" t="s">
        <v>172</v>
      </c>
      <c r="D22">
        <v>4</v>
      </c>
      <c r="E22">
        <v>16203</v>
      </c>
      <c r="F22">
        <v>0</v>
      </c>
      <c r="G22">
        <v>1</v>
      </c>
      <c r="H22">
        <v>3</v>
      </c>
      <c r="I22">
        <v>0</v>
      </c>
      <c r="J22">
        <v>7</v>
      </c>
    </row>
    <row r="23" spans="1:10" x14ac:dyDescent="0.3">
      <c r="A23" t="s">
        <v>168</v>
      </c>
      <c r="B23" t="s">
        <v>168</v>
      </c>
      <c r="C23" t="s">
        <v>188</v>
      </c>
      <c r="D23">
        <v>4</v>
      </c>
      <c r="E23">
        <v>16204</v>
      </c>
      <c r="F23">
        <v>128</v>
      </c>
      <c r="G23">
        <v>1</v>
      </c>
      <c r="H23">
        <v>3</v>
      </c>
      <c r="I23">
        <v>1</v>
      </c>
      <c r="J23">
        <v>7</v>
      </c>
    </row>
    <row r="24" spans="1:10" x14ac:dyDescent="0.3">
      <c r="A24" t="s">
        <v>168</v>
      </c>
      <c r="B24" t="s">
        <v>168</v>
      </c>
      <c r="C24" t="s">
        <v>187</v>
      </c>
      <c r="D24">
        <v>4</v>
      </c>
      <c r="E24">
        <v>16205</v>
      </c>
      <c r="F24">
        <v>128</v>
      </c>
      <c r="G24">
        <v>1</v>
      </c>
      <c r="H24">
        <v>3</v>
      </c>
      <c r="I24">
        <v>1</v>
      </c>
      <c r="J24">
        <v>7</v>
      </c>
    </row>
    <row r="25" spans="1:10" hidden="1" x14ac:dyDescent="0.3">
      <c r="A25" t="s">
        <v>24</v>
      </c>
      <c r="B25" t="s">
        <v>24</v>
      </c>
      <c r="C25" t="s">
        <v>27</v>
      </c>
      <c r="D25">
        <v>1</v>
      </c>
      <c r="E25">
        <v>16211</v>
      </c>
      <c r="F25">
        <v>1024</v>
      </c>
      <c r="G25">
        <v>3</v>
      </c>
      <c r="H25">
        <v>3</v>
      </c>
      <c r="I25">
        <v>1</v>
      </c>
      <c r="J25">
        <v>10</v>
      </c>
    </row>
    <row r="26" spans="1:10" hidden="1" x14ac:dyDescent="0.3">
      <c r="A26" t="s">
        <v>24</v>
      </c>
      <c r="B26" t="s">
        <v>24</v>
      </c>
      <c r="C26" t="s">
        <v>23</v>
      </c>
      <c r="D26">
        <v>1</v>
      </c>
      <c r="E26">
        <v>16213</v>
      </c>
      <c r="F26">
        <v>0</v>
      </c>
      <c r="G26">
        <v>3</v>
      </c>
      <c r="H26">
        <v>3</v>
      </c>
      <c r="I26">
        <v>0</v>
      </c>
      <c r="J26">
        <v>7</v>
      </c>
    </row>
    <row r="27" spans="1:10" hidden="1" x14ac:dyDescent="0.3">
      <c r="A27" t="s">
        <v>24</v>
      </c>
      <c r="B27" t="s">
        <v>24</v>
      </c>
      <c r="C27" t="s">
        <v>28</v>
      </c>
      <c r="D27">
        <v>1</v>
      </c>
      <c r="E27">
        <v>16214</v>
      </c>
      <c r="F27">
        <v>128</v>
      </c>
      <c r="G27">
        <v>3</v>
      </c>
      <c r="H27">
        <v>3</v>
      </c>
      <c r="I27">
        <v>1</v>
      </c>
      <c r="J27">
        <v>7</v>
      </c>
    </row>
    <row r="28" spans="1:10" hidden="1" x14ac:dyDescent="0.3">
      <c r="A28" t="s">
        <v>24</v>
      </c>
      <c r="B28" t="s">
        <v>24</v>
      </c>
      <c r="C28" t="s">
        <v>25</v>
      </c>
      <c r="D28">
        <v>1</v>
      </c>
      <c r="E28">
        <v>16215</v>
      </c>
      <c r="F28">
        <v>128</v>
      </c>
      <c r="G28">
        <v>3</v>
      </c>
      <c r="H28">
        <v>3</v>
      </c>
      <c r="I28">
        <v>1</v>
      </c>
      <c r="J28">
        <v>7</v>
      </c>
    </row>
    <row r="29" spans="1:10" hidden="1" x14ac:dyDescent="0.3">
      <c r="A29" t="s">
        <v>192</v>
      </c>
      <c r="B29" t="s">
        <v>192</v>
      </c>
      <c r="C29" t="s">
        <v>201</v>
      </c>
      <c r="D29">
        <v>3</v>
      </c>
      <c r="E29">
        <v>16227</v>
      </c>
      <c r="F29">
        <v>0</v>
      </c>
      <c r="G29">
        <v>1</v>
      </c>
      <c r="H29">
        <v>3</v>
      </c>
      <c r="I29">
        <v>0</v>
      </c>
      <c r="J29">
        <v>7</v>
      </c>
    </row>
    <row r="30" spans="1:10" hidden="1" x14ac:dyDescent="0.3">
      <c r="A30" t="s">
        <v>192</v>
      </c>
      <c r="B30" t="s">
        <v>192</v>
      </c>
      <c r="C30" t="s">
        <v>214</v>
      </c>
      <c r="D30">
        <v>3</v>
      </c>
      <c r="E30">
        <v>16228</v>
      </c>
      <c r="F30">
        <v>0</v>
      </c>
      <c r="G30">
        <v>1</v>
      </c>
      <c r="H30">
        <v>3</v>
      </c>
      <c r="I30">
        <v>0</v>
      </c>
      <c r="J30">
        <v>9</v>
      </c>
    </row>
    <row r="31" spans="1:10" hidden="1" x14ac:dyDescent="0.3">
      <c r="A31" t="s">
        <v>192</v>
      </c>
      <c r="B31" t="s">
        <v>192</v>
      </c>
      <c r="C31" t="s">
        <v>194</v>
      </c>
      <c r="D31">
        <v>3</v>
      </c>
      <c r="E31">
        <v>16229</v>
      </c>
      <c r="F31">
        <v>0</v>
      </c>
      <c r="G31">
        <v>1</v>
      </c>
      <c r="H31">
        <v>3</v>
      </c>
      <c r="I31">
        <v>0</v>
      </c>
      <c r="J31">
        <v>7</v>
      </c>
    </row>
    <row r="32" spans="1:10" hidden="1" x14ac:dyDescent="0.3">
      <c r="A32" t="s">
        <v>192</v>
      </c>
      <c r="B32" t="s">
        <v>192</v>
      </c>
      <c r="C32" t="s">
        <v>196</v>
      </c>
      <c r="D32">
        <v>3</v>
      </c>
      <c r="E32">
        <v>16230</v>
      </c>
      <c r="F32">
        <v>0</v>
      </c>
      <c r="G32">
        <v>1</v>
      </c>
      <c r="H32">
        <v>3</v>
      </c>
      <c r="I32">
        <v>0</v>
      </c>
      <c r="J32">
        <v>7</v>
      </c>
    </row>
    <row r="33" spans="1:10" hidden="1" x14ac:dyDescent="0.3">
      <c r="A33" t="s">
        <v>192</v>
      </c>
      <c r="B33" t="s">
        <v>192</v>
      </c>
      <c r="C33" t="s">
        <v>195</v>
      </c>
      <c r="D33">
        <v>3</v>
      </c>
      <c r="E33">
        <v>16231</v>
      </c>
      <c r="F33">
        <v>0</v>
      </c>
      <c r="G33">
        <v>1</v>
      </c>
      <c r="H33">
        <v>3</v>
      </c>
      <c r="I33">
        <v>0</v>
      </c>
      <c r="J33">
        <v>7</v>
      </c>
    </row>
    <row r="34" spans="1:10" hidden="1" x14ac:dyDescent="0.3">
      <c r="A34" t="s">
        <v>192</v>
      </c>
      <c r="B34" t="s">
        <v>192</v>
      </c>
      <c r="C34" t="s">
        <v>191</v>
      </c>
      <c r="D34">
        <v>3</v>
      </c>
      <c r="E34">
        <v>16232</v>
      </c>
      <c r="F34">
        <v>0</v>
      </c>
      <c r="G34">
        <v>1</v>
      </c>
      <c r="H34">
        <v>3</v>
      </c>
      <c r="I34">
        <v>0</v>
      </c>
      <c r="J34">
        <v>7</v>
      </c>
    </row>
    <row r="35" spans="1:10" hidden="1" x14ac:dyDescent="0.3">
      <c r="A35" t="s">
        <v>192</v>
      </c>
      <c r="B35" t="s">
        <v>192</v>
      </c>
      <c r="C35" t="s">
        <v>193</v>
      </c>
      <c r="D35">
        <v>3</v>
      </c>
      <c r="E35">
        <v>16233</v>
      </c>
      <c r="F35">
        <v>128</v>
      </c>
      <c r="G35">
        <v>1</v>
      </c>
      <c r="H35">
        <v>3</v>
      </c>
      <c r="I35">
        <v>1</v>
      </c>
      <c r="J35">
        <v>7</v>
      </c>
    </row>
    <row r="36" spans="1:10" hidden="1" x14ac:dyDescent="0.3">
      <c r="A36" t="s">
        <v>192</v>
      </c>
      <c r="B36" t="s">
        <v>192</v>
      </c>
      <c r="C36" t="s">
        <v>211</v>
      </c>
      <c r="D36">
        <v>3</v>
      </c>
      <c r="E36">
        <v>16234</v>
      </c>
      <c r="F36">
        <v>0</v>
      </c>
      <c r="G36">
        <v>1</v>
      </c>
      <c r="H36">
        <v>3</v>
      </c>
      <c r="I36">
        <v>0</v>
      </c>
      <c r="J36">
        <v>7</v>
      </c>
    </row>
    <row r="37" spans="1:10" hidden="1" x14ac:dyDescent="0.3">
      <c r="A37" t="s">
        <v>192</v>
      </c>
      <c r="B37" t="s">
        <v>192</v>
      </c>
      <c r="C37" t="s">
        <v>212</v>
      </c>
      <c r="D37">
        <v>3</v>
      </c>
      <c r="E37">
        <v>16235</v>
      </c>
      <c r="F37">
        <v>0</v>
      </c>
      <c r="G37">
        <v>1</v>
      </c>
      <c r="H37">
        <v>3</v>
      </c>
      <c r="I37">
        <v>0</v>
      </c>
      <c r="J37">
        <v>7</v>
      </c>
    </row>
    <row r="38" spans="1:10" hidden="1" x14ac:dyDescent="0.3">
      <c r="A38" t="s">
        <v>192</v>
      </c>
      <c r="B38" t="s">
        <v>192</v>
      </c>
      <c r="C38" t="s">
        <v>213</v>
      </c>
      <c r="D38">
        <v>3</v>
      </c>
      <c r="E38">
        <v>16236</v>
      </c>
      <c r="F38">
        <v>0</v>
      </c>
      <c r="G38">
        <v>1</v>
      </c>
      <c r="H38">
        <v>3</v>
      </c>
      <c r="I38">
        <v>0</v>
      </c>
      <c r="J38">
        <v>7</v>
      </c>
    </row>
    <row r="39" spans="1:10" hidden="1" x14ac:dyDescent="0.3">
      <c r="A39" t="s">
        <v>192</v>
      </c>
      <c r="B39" t="s">
        <v>192</v>
      </c>
      <c r="C39" t="s">
        <v>197</v>
      </c>
      <c r="D39">
        <v>3</v>
      </c>
      <c r="E39">
        <v>16237</v>
      </c>
      <c r="F39">
        <v>0</v>
      </c>
      <c r="G39">
        <v>1</v>
      </c>
      <c r="H39">
        <v>3</v>
      </c>
      <c r="I39">
        <v>0</v>
      </c>
      <c r="J39">
        <v>7</v>
      </c>
    </row>
    <row r="40" spans="1:10" hidden="1" x14ac:dyDescent="0.3">
      <c r="A40" t="s">
        <v>192</v>
      </c>
      <c r="B40" t="s">
        <v>192</v>
      </c>
      <c r="C40" t="s">
        <v>200</v>
      </c>
      <c r="D40">
        <v>3</v>
      </c>
      <c r="E40">
        <v>16238</v>
      </c>
      <c r="F40">
        <v>0</v>
      </c>
      <c r="G40">
        <v>1</v>
      </c>
      <c r="H40">
        <v>3</v>
      </c>
      <c r="I40">
        <v>0</v>
      </c>
      <c r="J40">
        <v>7</v>
      </c>
    </row>
    <row r="41" spans="1:10" hidden="1" x14ac:dyDescent="0.3">
      <c r="A41" t="s">
        <v>192</v>
      </c>
      <c r="B41" t="s">
        <v>192</v>
      </c>
      <c r="C41" t="s">
        <v>209</v>
      </c>
      <c r="D41">
        <v>3</v>
      </c>
      <c r="E41">
        <v>16239</v>
      </c>
      <c r="F41">
        <v>0</v>
      </c>
      <c r="G41">
        <v>1</v>
      </c>
      <c r="H41">
        <v>3</v>
      </c>
      <c r="I41">
        <v>0</v>
      </c>
      <c r="J41">
        <v>7</v>
      </c>
    </row>
    <row r="42" spans="1:10" hidden="1" x14ac:dyDescent="0.3">
      <c r="A42" t="s">
        <v>192</v>
      </c>
      <c r="B42" t="s">
        <v>192</v>
      </c>
      <c r="C42" t="s">
        <v>210</v>
      </c>
      <c r="D42">
        <v>3</v>
      </c>
      <c r="E42">
        <v>16240</v>
      </c>
      <c r="F42">
        <v>128</v>
      </c>
      <c r="G42">
        <v>1</v>
      </c>
      <c r="H42">
        <v>3</v>
      </c>
      <c r="I42">
        <v>1</v>
      </c>
      <c r="J42">
        <v>7</v>
      </c>
    </row>
    <row r="43" spans="1:10" hidden="1" x14ac:dyDescent="0.3">
      <c r="A43" t="s">
        <v>192</v>
      </c>
      <c r="B43" t="s">
        <v>192</v>
      </c>
      <c r="C43" t="s">
        <v>208</v>
      </c>
      <c r="D43">
        <v>3</v>
      </c>
      <c r="E43">
        <v>16241</v>
      </c>
      <c r="F43">
        <v>128</v>
      </c>
      <c r="G43">
        <v>1</v>
      </c>
      <c r="H43">
        <v>3</v>
      </c>
      <c r="I43">
        <v>1</v>
      </c>
      <c r="J43">
        <v>7</v>
      </c>
    </row>
    <row r="44" spans="1:10" hidden="1" x14ac:dyDescent="0.3">
      <c r="A44" t="s">
        <v>192</v>
      </c>
      <c r="B44" t="s">
        <v>192</v>
      </c>
      <c r="C44" t="s">
        <v>205</v>
      </c>
      <c r="D44">
        <v>3</v>
      </c>
      <c r="E44">
        <v>16242</v>
      </c>
      <c r="F44">
        <v>256</v>
      </c>
      <c r="G44">
        <v>1</v>
      </c>
      <c r="H44">
        <v>3</v>
      </c>
      <c r="I44">
        <v>1</v>
      </c>
      <c r="J44">
        <v>8</v>
      </c>
    </row>
    <row r="45" spans="1:10" hidden="1" x14ac:dyDescent="0.3">
      <c r="A45" t="s">
        <v>192</v>
      </c>
      <c r="B45" t="s">
        <v>192</v>
      </c>
      <c r="C45" t="s">
        <v>206</v>
      </c>
      <c r="D45">
        <v>3</v>
      </c>
      <c r="E45">
        <v>16243</v>
      </c>
      <c r="F45">
        <v>128</v>
      </c>
      <c r="G45">
        <v>1</v>
      </c>
      <c r="H45">
        <v>3</v>
      </c>
      <c r="I45">
        <v>1</v>
      </c>
      <c r="J45">
        <v>7</v>
      </c>
    </row>
    <row r="46" spans="1:10" hidden="1" x14ac:dyDescent="0.3">
      <c r="A46" t="s">
        <v>192</v>
      </c>
      <c r="B46" t="s">
        <v>192</v>
      </c>
      <c r="C46" t="s">
        <v>207</v>
      </c>
      <c r="D46">
        <v>3</v>
      </c>
      <c r="E46">
        <v>16244</v>
      </c>
      <c r="F46">
        <v>128</v>
      </c>
      <c r="G46">
        <v>1</v>
      </c>
      <c r="H46">
        <v>3</v>
      </c>
      <c r="I46">
        <v>1</v>
      </c>
      <c r="J46">
        <v>7</v>
      </c>
    </row>
    <row r="47" spans="1:10" hidden="1" x14ac:dyDescent="0.3">
      <c r="A47" t="s">
        <v>192</v>
      </c>
      <c r="B47" t="s">
        <v>192</v>
      </c>
      <c r="C47" t="s">
        <v>198</v>
      </c>
      <c r="D47">
        <v>3</v>
      </c>
      <c r="E47">
        <v>16245</v>
      </c>
      <c r="F47">
        <v>0</v>
      </c>
      <c r="G47">
        <v>1</v>
      </c>
      <c r="H47">
        <v>3</v>
      </c>
      <c r="I47">
        <v>0</v>
      </c>
      <c r="J47">
        <v>7</v>
      </c>
    </row>
    <row r="48" spans="1:10" hidden="1" x14ac:dyDescent="0.3">
      <c r="A48" t="s">
        <v>192</v>
      </c>
      <c r="B48" t="s">
        <v>192</v>
      </c>
      <c r="C48" t="s">
        <v>199</v>
      </c>
      <c r="D48">
        <v>3</v>
      </c>
      <c r="E48">
        <v>16246</v>
      </c>
      <c r="F48">
        <v>0</v>
      </c>
      <c r="G48">
        <v>1</v>
      </c>
      <c r="H48">
        <v>3</v>
      </c>
      <c r="I48">
        <v>0</v>
      </c>
      <c r="J48">
        <v>7</v>
      </c>
    </row>
    <row r="49" spans="1:10" hidden="1" x14ac:dyDescent="0.3">
      <c r="A49" t="s">
        <v>192</v>
      </c>
      <c r="B49" t="s">
        <v>192</v>
      </c>
      <c r="C49" t="s">
        <v>203</v>
      </c>
      <c r="D49">
        <v>3</v>
      </c>
      <c r="E49">
        <v>16247</v>
      </c>
      <c r="F49">
        <v>128</v>
      </c>
      <c r="G49">
        <v>1</v>
      </c>
      <c r="H49">
        <v>3</v>
      </c>
      <c r="I49">
        <v>1</v>
      </c>
      <c r="J49">
        <v>7</v>
      </c>
    </row>
    <row r="50" spans="1:10" hidden="1" x14ac:dyDescent="0.3">
      <c r="A50" t="s">
        <v>192</v>
      </c>
      <c r="B50" t="s">
        <v>192</v>
      </c>
      <c r="C50" t="s">
        <v>204</v>
      </c>
      <c r="D50">
        <v>3</v>
      </c>
      <c r="E50">
        <v>16248</v>
      </c>
      <c r="F50">
        <v>128</v>
      </c>
      <c r="G50">
        <v>1</v>
      </c>
      <c r="H50">
        <v>3</v>
      </c>
      <c r="I50">
        <v>1</v>
      </c>
      <c r="J50">
        <v>7</v>
      </c>
    </row>
    <row r="51" spans="1:10" hidden="1" x14ac:dyDescent="0.3">
      <c r="A51" t="s">
        <v>192</v>
      </c>
      <c r="B51" t="s">
        <v>192</v>
      </c>
      <c r="C51" t="s">
        <v>202</v>
      </c>
      <c r="D51">
        <v>3</v>
      </c>
      <c r="E51">
        <v>16249</v>
      </c>
      <c r="F51">
        <v>128</v>
      </c>
      <c r="G51">
        <v>1</v>
      </c>
      <c r="H51">
        <v>3</v>
      </c>
      <c r="I51">
        <v>1</v>
      </c>
      <c r="J51">
        <v>7</v>
      </c>
    </row>
    <row r="52" spans="1:10" hidden="1" x14ac:dyDescent="0.3">
      <c r="A52" t="s">
        <v>11</v>
      </c>
      <c r="B52" t="s">
        <v>11</v>
      </c>
      <c r="C52" t="s">
        <v>9</v>
      </c>
      <c r="D52" t="e">
        <v>#N/A</v>
      </c>
      <c r="E52">
        <v>18340</v>
      </c>
      <c r="F52">
        <v>0</v>
      </c>
      <c r="G52">
        <v>3</v>
      </c>
      <c r="H52">
        <v>1</v>
      </c>
      <c r="I52">
        <v>0</v>
      </c>
      <c r="J52">
        <v>6</v>
      </c>
    </row>
    <row r="53" spans="1:10" hidden="1" x14ac:dyDescent="0.3">
      <c r="A53" t="s">
        <v>11</v>
      </c>
      <c r="B53" t="s">
        <v>11</v>
      </c>
      <c r="C53" t="s">
        <v>18</v>
      </c>
      <c r="D53" t="e">
        <v>#N/A</v>
      </c>
      <c r="E53">
        <v>18341</v>
      </c>
      <c r="F53">
        <v>0</v>
      </c>
      <c r="G53">
        <v>3</v>
      </c>
      <c r="H53">
        <v>1</v>
      </c>
      <c r="I53">
        <v>0</v>
      </c>
      <c r="J53">
        <v>4</v>
      </c>
    </row>
    <row r="54" spans="1:10" hidden="1" x14ac:dyDescent="0.3">
      <c r="A54" t="s">
        <v>11</v>
      </c>
      <c r="B54" t="s">
        <v>11</v>
      </c>
      <c r="C54" t="s">
        <v>19</v>
      </c>
      <c r="D54" t="e">
        <v>#N/A</v>
      </c>
      <c r="E54">
        <v>18342</v>
      </c>
      <c r="F54">
        <v>0</v>
      </c>
      <c r="G54">
        <v>3</v>
      </c>
      <c r="H54">
        <v>1</v>
      </c>
      <c r="I54">
        <v>0</v>
      </c>
      <c r="J54">
        <v>4</v>
      </c>
    </row>
    <row r="55" spans="1:10" hidden="1" x14ac:dyDescent="0.3">
      <c r="A55" t="s">
        <v>11</v>
      </c>
      <c r="B55" t="s">
        <v>11</v>
      </c>
      <c r="C55" t="s">
        <v>12</v>
      </c>
      <c r="D55" t="e">
        <v>#N/A</v>
      </c>
      <c r="E55">
        <v>18343</v>
      </c>
      <c r="F55">
        <v>0</v>
      </c>
      <c r="G55">
        <v>3</v>
      </c>
      <c r="H55">
        <v>1</v>
      </c>
      <c r="I55">
        <v>0</v>
      </c>
      <c r="J55">
        <v>4</v>
      </c>
    </row>
    <row r="56" spans="1:10" hidden="1" x14ac:dyDescent="0.3">
      <c r="A56" t="s">
        <v>11</v>
      </c>
      <c r="B56" t="s">
        <v>11</v>
      </c>
      <c r="C56" t="s">
        <v>13</v>
      </c>
      <c r="D56" t="e">
        <v>#N/A</v>
      </c>
      <c r="E56">
        <v>18344</v>
      </c>
      <c r="F56">
        <v>0</v>
      </c>
      <c r="G56">
        <v>3</v>
      </c>
      <c r="H56">
        <v>1</v>
      </c>
      <c r="I56">
        <v>0</v>
      </c>
      <c r="J56">
        <v>4</v>
      </c>
    </row>
    <row r="57" spans="1:10" hidden="1" x14ac:dyDescent="0.3">
      <c r="A57" t="s">
        <v>11</v>
      </c>
      <c r="B57" t="s">
        <v>11</v>
      </c>
      <c r="C57" t="s">
        <v>16</v>
      </c>
      <c r="D57" t="e">
        <v>#N/A</v>
      </c>
      <c r="E57">
        <v>18345</v>
      </c>
      <c r="F57">
        <v>0</v>
      </c>
      <c r="G57">
        <v>3</v>
      </c>
      <c r="H57">
        <v>1</v>
      </c>
      <c r="I57">
        <v>0</v>
      </c>
      <c r="J57">
        <v>4</v>
      </c>
    </row>
    <row r="58" spans="1:10" hidden="1" x14ac:dyDescent="0.3">
      <c r="A58" t="s">
        <v>11</v>
      </c>
      <c r="B58" t="s">
        <v>11</v>
      </c>
      <c r="C58" t="s">
        <v>20</v>
      </c>
      <c r="D58" t="e">
        <v>#N/A</v>
      </c>
      <c r="E58">
        <v>18346</v>
      </c>
      <c r="F58">
        <v>0</v>
      </c>
      <c r="G58">
        <v>3</v>
      </c>
      <c r="H58">
        <v>1</v>
      </c>
      <c r="I58">
        <v>0</v>
      </c>
      <c r="J58">
        <v>3</v>
      </c>
    </row>
    <row r="59" spans="1:10" hidden="1" x14ac:dyDescent="0.3">
      <c r="A59" t="s">
        <v>11</v>
      </c>
      <c r="B59" t="s">
        <v>11</v>
      </c>
      <c r="C59" t="s">
        <v>17</v>
      </c>
      <c r="D59" t="e">
        <v>#N/A</v>
      </c>
      <c r="E59">
        <v>18347</v>
      </c>
      <c r="F59">
        <v>0</v>
      </c>
      <c r="G59">
        <v>3</v>
      </c>
      <c r="H59">
        <v>1</v>
      </c>
      <c r="I59">
        <v>0</v>
      </c>
      <c r="J59">
        <v>4</v>
      </c>
    </row>
    <row r="60" spans="1:10" hidden="1" x14ac:dyDescent="0.3">
      <c r="A60" t="s">
        <v>11</v>
      </c>
      <c r="B60" t="s">
        <v>11</v>
      </c>
      <c r="C60" t="s">
        <v>15</v>
      </c>
      <c r="D60" t="e">
        <v>#N/A</v>
      </c>
      <c r="E60">
        <v>18374</v>
      </c>
      <c r="F60">
        <v>0</v>
      </c>
      <c r="G60">
        <v>3</v>
      </c>
      <c r="H60">
        <v>1</v>
      </c>
      <c r="I60">
        <v>0</v>
      </c>
      <c r="J60">
        <v>4</v>
      </c>
    </row>
    <row r="61" spans="1:10" hidden="1" x14ac:dyDescent="0.3">
      <c r="A61" t="s">
        <v>11</v>
      </c>
      <c r="B61" t="s">
        <v>11</v>
      </c>
      <c r="C61" t="s">
        <v>14</v>
      </c>
      <c r="D61" t="e">
        <v>#N/A</v>
      </c>
      <c r="E61">
        <v>18375</v>
      </c>
      <c r="F61">
        <v>0</v>
      </c>
      <c r="G61">
        <v>3</v>
      </c>
      <c r="H61">
        <v>1</v>
      </c>
      <c r="I61">
        <v>0</v>
      </c>
      <c r="J61">
        <v>4</v>
      </c>
    </row>
    <row r="62" spans="1:10" hidden="1" x14ac:dyDescent="0.3">
      <c r="A62" t="s">
        <v>30</v>
      </c>
      <c r="B62" t="s">
        <v>30</v>
      </c>
      <c r="C62" t="s">
        <v>33</v>
      </c>
      <c r="D62">
        <v>6</v>
      </c>
      <c r="E62">
        <v>18376</v>
      </c>
      <c r="F62">
        <v>0</v>
      </c>
      <c r="G62">
        <v>2</v>
      </c>
      <c r="H62">
        <v>2</v>
      </c>
      <c r="I62">
        <v>0</v>
      </c>
      <c r="J62">
        <v>7</v>
      </c>
    </row>
    <row r="63" spans="1:10" hidden="1" x14ac:dyDescent="0.3">
      <c r="A63" t="s">
        <v>30</v>
      </c>
      <c r="B63" t="s">
        <v>30</v>
      </c>
      <c r="C63" t="s">
        <v>40</v>
      </c>
      <c r="D63">
        <v>6</v>
      </c>
      <c r="E63">
        <v>18377</v>
      </c>
      <c r="F63">
        <v>0</v>
      </c>
      <c r="G63">
        <v>2</v>
      </c>
      <c r="H63">
        <v>2</v>
      </c>
      <c r="I63">
        <v>0</v>
      </c>
      <c r="J63">
        <v>7</v>
      </c>
    </row>
    <row r="64" spans="1:10" hidden="1" x14ac:dyDescent="0.3">
      <c r="A64" t="s">
        <v>30</v>
      </c>
      <c r="B64" t="s">
        <v>30</v>
      </c>
      <c r="C64" t="s">
        <v>38</v>
      </c>
      <c r="D64">
        <v>6</v>
      </c>
      <c r="E64">
        <v>18378</v>
      </c>
      <c r="F64">
        <v>0</v>
      </c>
      <c r="G64">
        <v>2</v>
      </c>
      <c r="H64">
        <v>2</v>
      </c>
      <c r="I64">
        <v>0</v>
      </c>
      <c r="J64">
        <v>7</v>
      </c>
    </row>
    <row r="65" spans="1:10" hidden="1" x14ac:dyDescent="0.3">
      <c r="A65" t="s">
        <v>30</v>
      </c>
      <c r="B65" t="s">
        <v>30</v>
      </c>
      <c r="C65" t="s">
        <v>31</v>
      </c>
      <c r="D65">
        <v>6</v>
      </c>
      <c r="E65">
        <v>18379</v>
      </c>
      <c r="F65">
        <v>0</v>
      </c>
      <c r="G65">
        <v>2</v>
      </c>
      <c r="H65">
        <v>2</v>
      </c>
      <c r="I65">
        <v>0</v>
      </c>
      <c r="J65">
        <v>7</v>
      </c>
    </row>
    <row r="66" spans="1:10" hidden="1" x14ac:dyDescent="0.3">
      <c r="A66" t="s">
        <v>30</v>
      </c>
      <c r="B66" t="s">
        <v>30</v>
      </c>
      <c r="C66" t="s">
        <v>36</v>
      </c>
      <c r="D66">
        <v>6</v>
      </c>
      <c r="E66">
        <v>18380</v>
      </c>
      <c r="F66">
        <v>0</v>
      </c>
      <c r="G66">
        <v>2</v>
      </c>
      <c r="H66">
        <v>2</v>
      </c>
      <c r="I66">
        <v>0</v>
      </c>
      <c r="J66">
        <v>7</v>
      </c>
    </row>
    <row r="67" spans="1:10" hidden="1" x14ac:dyDescent="0.3">
      <c r="A67" t="s">
        <v>30</v>
      </c>
      <c r="B67" t="s">
        <v>30</v>
      </c>
      <c r="C67" t="s">
        <v>29</v>
      </c>
      <c r="D67">
        <v>6</v>
      </c>
      <c r="E67">
        <v>18381</v>
      </c>
      <c r="F67">
        <v>0</v>
      </c>
      <c r="G67">
        <v>2</v>
      </c>
      <c r="H67">
        <v>2</v>
      </c>
      <c r="I67">
        <v>0</v>
      </c>
      <c r="J67">
        <v>7</v>
      </c>
    </row>
    <row r="68" spans="1:10" hidden="1" x14ac:dyDescent="0.3">
      <c r="A68" t="s">
        <v>30</v>
      </c>
      <c r="B68" t="s">
        <v>30</v>
      </c>
      <c r="C68" t="s">
        <v>34</v>
      </c>
      <c r="D68">
        <v>6</v>
      </c>
      <c r="E68">
        <v>18382</v>
      </c>
      <c r="F68">
        <v>0</v>
      </c>
      <c r="G68">
        <v>2</v>
      </c>
      <c r="H68">
        <v>2</v>
      </c>
      <c r="I68">
        <v>0</v>
      </c>
      <c r="J68">
        <v>7</v>
      </c>
    </row>
    <row r="69" spans="1:10" hidden="1" x14ac:dyDescent="0.3">
      <c r="A69" t="s">
        <v>138</v>
      </c>
      <c r="B69" t="s">
        <v>138</v>
      </c>
      <c r="C69" t="s">
        <v>140</v>
      </c>
      <c r="D69">
        <v>21</v>
      </c>
      <c r="E69">
        <v>18385</v>
      </c>
      <c r="F69">
        <v>0</v>
      </c>
      <c r="G69">
        <v>3</v>
      </c>
      <c r="H69">
        <v>1</v>
      </c>
      <c r="I69">
        <v>0</v>
      </c>
      <c r="J69">
        <v>4</v>
      </c>
    </row>
    <row r="70" spans="1:10" hidden="1" x14ac:dyDescent="0.3">
      <c r="A70" t="s">
        <v>138</v>
      </c>
      <c r="B70" t="s">
        <v>138</v>
      </c>
      <c r="C70" t="s">
        <v>143</v>
      </c>
      <c r="D70">
        <v>21</v>
      </c>
      <c r="E70">
        <v>18386</v>
      </c>
      <c r="F70">
        <v>0</v>
      </c>
      <c r="G70">
        <v>3</v>
      </c>
      <c r="H70">
        <v>1</v>
      </c>
      <c r="I70">
        <v>0</v>
      </c>
      <c r="J70">
        <v>4</v>
      </c>
    </row>
    <row r="71" spans="1:10" hidden="1" x14ac:dyDescent="0.3">
      <c r="A71" t="s">
        <v>138</v>
      </c>
      <c r="B71" t="s">
        <v>138</v>
      </c>
      <c r="C71" t="s">
        <v>142</v>
      </c>
      <c r="D71">
        <v>21</v>
      </c>
      <c r="E71">
        <v>18387</v>
      </c>
      <c r="F71">
        <v>0</v>
      </c>
      <c r="G71">
        <v>3</v>
      </c>
      <c r="H71">
        <v>1</v>
      </c>
      <c r="I71">
        <v>0</v>
      </c>
      <c r="J71">
        <v>4</v>
      </c>
    </row>
    <row r="72" spans="1:10" hidden="1" x14ac:dyDescent="0.3">
      <c r="A72" t="s">
        <v>138</v>
      </c>
      <c r="B72" t="s">
        <v>138</v>
      </c>
      <c r="C72" t="s">
        <v>146</v>
      </c>
      <c r="D72">
        <v>21</v>
      </c>
      <c r="E72">
        <v>18388</v>
      </c>
      <c r="F72">
        <v>0</v>
      </c>
      <c r="G72">
        <v>3</v>
      </c>
      <c r="H72">
        <v>1</v>
      </c>
      <c r="I72">
        <v>0</v>
      </c>
      <c r="J72">
        <v>4</v>
      </c>
    </row>
    <row r="73" spans="1:10" hidden="1" x14ac:dyDescent="0.3">
      <c r="A73" t="s">
        <v>138</v>
      </c>
      <c r="B73" t="s">
        <v>138</v>
      </c>
      <c r="C73" t="s">
        <v>141</v>
      </c>
      <c r="D73">
        <v>21</v>
      </c>
      <c r="E73">
        <v>18389</v>
      </c>
      <c r="F73">
        <v>0</v>
      </c>
      <c r="G73">
        <v>3</v>
      </c>
      <c r="H73">
        <v>1</v>
      </c>
      <c r="I73">
        <v>0</v>
      </c>
      <c r="J73">
        <v>4</v>
      </c>
    </row>
    <row r="74" spans="1:10" hidden="1" x14ac:dyDescent="0.3">
      <c r="A74" t="s">
        <v>138</v>
      </c>
      <c r="B74" t="s">
        <v>138</v>
      </c>
      <c r="C74" t="s">
        <v>137</v>
      </c>
      <c r="D74">
        <v>21</v>
      </c>
      <c r="E74">
        <v>18390</v>
      </c>
      <c r="F74">
        <v>0</v>
      </c>
      <c r="G74">
        <v>3</v>
      </c>
      <c r="H74">
        <v>1</v>
      </c>
      <c r="I74">
        <v>0</v>
      </c>
      <c r="J74">
        <v>4</v>
      </c>
    </row>
    <row r="75" spans="1:10" hidden="1" x14ac:dyDescent="0.3">
      <c r="A75" t="s">
        <v>138</v>
      </c>
      <c r="B75" t="s">
        <v>138</v>
      </c>
      <c r="C75" t="s">
        <v>144</v>
      </c>
      <c r="D75">
        <v>21</v>
      </c>
      <c r="E75">
        <v>18391</v>
      </c>
      <c r="F75">
        <v>0</v>
      </c>
      <c r="G75">
        <v>3</v>
      </c>
      <c r="H75">
        <v>1</v>
      </c>
      <c r="I75">
        <v>0</v>
      </c>
      <c r="J75">
        <v>4</v>
      </c>
    </row>
    <row r="76" spans="1:10" hidden="1" x14ac:dyDescent="0.3">
      <c r="A76" t="s">
        <v>138</v>
      </c>
      <c r="B76" t="s">
        <v>138</v>
      </c>
      <c r="C76" t="s">
        <v>147</v>
      </c>
      <c r="D76">
        <v>21</v>
      </c>
      <c r="E76">
        <v>18392</v>
      </c>
      <c r="F76">
        <v>0</v>
      </c>
      <c r="G76">
        <v>3</v>
      </c>
      <c r="H76">
        <v>1</v>
      </c>
      <c r="I76">
        <v>0</v>
      </c>
      <c r="J76">
        <v>2</v>
      </c>
    </row>
    <row r="77" spans="1:10" hidden="1" x14ac:dyDescent="0.3">
      <c r="A77" t="s">
        <v>30</v>
      </c>
      <c r="B77" t="s">
        <v>30</v>
      </c>
      <c r="C77" t="s">
        <v>35</v>
      </c>
      <c r="D77">
        <v>6</v>
      </c>
      <c r="E77">
        <v>18393</v>
      </c>
      <c r="F77">
        <v>0</v>
      </c>
      <c r="G77">
        <v>2</v>
      </c>
      <c r="H77">
        <v>2</v>
      </c>
      <c r="I77">
        <v>0</v>
      </c>
      <c r="J77">
        <v>7</v>
      </c>
    </row>
    <row r="78" spans="1:10" hidden="1" x14ac:dyDescent="0.3">
      <c r="A78" t="s">
        <v>30</v>
      </c>
      <c r="B78" t="s">
        <v>30</v>
      </c>
      <c r="C78" t="s">
        <v>32</v>
      </c>
      <c r="D78">
        <v>6</v>
      </c>
      <c r="E78">
        <v>18394</v>
      </c>
      <c r="F78">
        <v>0</v>
      </c>
      <c r="G78">
        <v>2</v>
      </c>
      <c r="H78">
        <v>2</v>
      </c>
      <c r="I78">
        <v>0</v>
      </c>
      <c r="J78">
        <v>7</v>
      </c>
    </row>
    <row r="79" spans="1:10" hidden="1" x14ac:dyDescent="0.3">
      <c r="A79" t="s">
        <v>30</v>
      </c>
      <c r="B79" t="s">
        <v>30</v>
      </c>
      <c r="C79" t="s">
        <v>39</v>
      </c>
      <c r="D79">
        <v>6</v>
      </c>
      <c r="E79">
        <v>18395</v>
      </c>
      <c r="F79">
        <v>0</v>
      </c>
      <c r="G79">
        <v>2</v>
      </c>
      <c r="H79">
        <v>2</v>
      </c>
      <c r="I79">
        <v>0</v>
      </c>
      <c r="J79">
        <v>7</v>
      </c>
    </row>
    <row r="80" spans="1:10" hidden="1" x14ac:dyDescent="0.3">
      <c r="A80" t="s">
        <v>30</v>
      </c>
      <c r="B80" t="s">
        <v>30</v>
      </c>
      <c r="C80" t="s">
        <v>37</v>
      </c>
      <c r="D80">
        <v>6</v>
      </c>
      <c r="E80">
        <v>18396</v>
      </c>
      <c r="F80">
        <v>0</v>
      </c>
      <c r="G80">
        <v>2</v>
      </c>
      <c r="H80">
        <v>2</v>
      </c>
      <c r="I80">
        <v>0</v>
      </c>
      <c r="J80">
        <v>7</v>
      </c>
    </row>
    <row r="81" spans="1:10" hidden="1" x14ac:dyDescent="0.3">
      <c r="A81" t="s">
        <v>30</v>
      </c>
      <c r="B81" t="s">
        <v>30</v>
      </c>
      <c r="C81" t="s">
        <v>41</v>
      </c>
      <c r="D81">
        <v>6</v>
      </c>
      <c r="E81">
        <v>18397</v>
      </c>
      <c r="F81">
        <v>128</v>
      </c>
      <c r="G81">
        <v>2</v>
      </c>
      <c r="H81">
        <v>2</v>
      </c>
      <c r="I81">
        <v>1</v>
      </c>
      <c r="J81">
        <v>7</v>
      </c>
    </row>
    <row r="82" spans="1:10" hidden="1" x14ac:dyDescent="0.3">
      <c r="A82" t="s">
        <v>30</v>
      </c>
      <c r="B82" t="s">
        <v>30</v>
      </c>
      <c r="C82" t="s">
        <v>42</v>
      </c>
      <c r="D82">
        <v>6</v>
      </c>
      <c r="E82">
        <v>18398</v>
      </c>
      <c r="F82">
        <v>0</v>
      </c>
      <c r="G82">
        <v>2</v>
      </c>
      <c r="H82">
        <v>2</v>
      </c>
      <c r="I82">
        <v>0</v>
      </c>
      <c r="J82">
        <v>2</v>
      </c>
    </row>
    <row r="83" spans="1:10" hidden="1" x14ac:dyDescent="0.3">
      <c r="A83" t="s">
        <v>138</v>
      </c>
      <c r="B83" t="s">
        <v>138</v>
      </c>
      <c r="C83" t="s">
        <v>145</v>
      </c>
      <c r="D83">
        <v>21</v>
      </c>
      <c r="E83">
        <v>18399</v>
      </c>
      <c r="F83">
        <v>0</v>
      </c>
      <c r="G83">
        <v>3</v>
      </c>
      <c r="H83">
        <v>1</v>
      </c>
      <c r="I83">
        <v>0</v>
      </c>
      <c r="J83">
        <v>4</v>
      </c>
    </row>
    <row r="84" spans="1:10" hidden="1" x14ac:dyDescent="0.3">
      <c r="A84" t="s">
        <v>138</v>
      </c>
      <c r="B84" t="s">
        <v>138</v>
      </c>
      <c r="C84" t="s">
        <v>139</v>
      </c>
      <c r="D84">
        <v>21</v>
      </c>
      <c r="E84">
        <v>18400</v>
      </c>
      <c r="F84">
        <v>0</v>
      </c>
      <c r="G84">
        <v>3</v>
      </c>
      <c r="H84">
        <v>1</v>
      </c>
      <c r="I84">
        <v>0</v>
      </c>
      <c r="J84">
        <v>4</v>
      </c>
    </row>
    <row r="85" spans="1:10" hidden="1" x14ac:dyDescent="0.3">
      <c r="A85" t="s">
        <v>55</v>
      </c>
      <c r="B85" t="s">
        <v>55</v>
      </c>
      <c r="C85" t="s">
        <v>57</v>
      </c>
      <c r="D85">
        <v>17</v>
      </c>
      <c r="E85">
        <v>18697</v>
      </c>
      <c r="F85">
        <v>0</v>
      </c>
      <c r="G85">
        <v>3</v>
      </c>
      <c r="H85">
        <v>1</v>
      </c>
      <c r="I85">
        <v>0</v>
      </c>
      <c r="J85">
        <v>4</v>
      </c>
    </row>
    <row r="86" spans="1:10" hidden="1" x14ac:dyDescent="0.3">
      <c r="A86" t="s">
        <v>55</v>
      </c>
      <c r="B86" t="s">
        <v>55</v>
      </c>
      <c r="C86" t="s">
        <v>59</v>
      </c>
      <c r="D86">
        <v>17</v>
      </c>
      <c r="E86">
        <v>18698</v>
      </c>
      <c r="F86">
        <v>0</v>
      </c>
      <c r="G86">
        <v>3</v>
      </c>
      <c r="H86">
        <v>1</v>
      </c>
      <c r="I86">
        <v>0</v>
      </c>
      <c r="J86">
        <v>4</v>
      </c>
    </row>
    <row r="87" spans="1:10" hidden="1" x14ac:dyDescent="0.3">
      <c r="A87" t="s">
        <v>55</v>
      </c>
      <c r="B87" t="s">
        <v>55</v>
      </c>
      <c r="C87" t="s">
        <v>58</v>
      </c>
      <c r="D87">
        <v>17</v>
      </c>
      <c r="E87">
        <v>18699</v>
      </c>
      <c r="F87">
        <v>0</v>
      </c>
      <c r="G87">
        <v>3</v>
      </c>
      <c r="H87">
        <v>1</v>
      </c>
      <c r="I87">
        <v>0</v>
      </c>
      <c r="J87">
        <v>4</v>
      </c>
    </row>
    <row r="88" spans="1:10" hidden="1" x14ac:dyDescent="0.3">
      <c r="A88" t="s">
        <v>55</v>
      </c>
      <c r="B88" t="s">
        <v>55</v>
      </c>
      <c r="C88" t="s">
        <v>60</v>
      </c>
      <c r="D88">
        <v>17</v>
      </c>
      <c r="E88">
        <v>18700</v>
      </c>
      <c r="F88">
        <v>0</v>
      </c>
      <c r="G88">
        <v>3</v>
      </c>
      <c r="H88">
        <v>1</v>
      </c>
      <c r="I88">
        <v>0</v>
      </c>
      <c r="J88">
        <v>6</v>
      </c>
    </row>
    <row r="89" spans="1:10" hidden="1" x14ac:dyDescent="0.3">
      <c r="A89" t="s">
        <v>55</v>
      </c>
      <c r="B89" t="s">
        <v>55</v>
      </c>
      <c r="C89" t="s">
        <v>64</v>
      </c>
      <c r="D89">
        <v>17</v>
      </c>
      <c r="E89">
        <v>18701</v>
      </c>
      <c r="F89">
        <v>0</v>
      </c>
      <c r="G89">
        <v>3</v>
      </c>
      <c r="H89">
        <v>1</v>
      </c>
      <c r="I89">
        <v>0</v>
      </c>
      <c r="J89">
        <v>4</v>
      </c>
    </row>
    <row r="90" spans="1:10" hidden="1" x14ac:dyDescent="0.3">
      <c r="A90" t="s">
        <v>55</v>
      </c>
      <c r="B90" t="s">
        <v>55</v>
      </c>
      <c r="C90" t="s">
        <v>63</v>
      </c>
      <c r="D90">
        <v>17</v>
      </c>
      <c r="E90">
        <v>18702</v>
      </c>
      <c r="F90">
        <v>0</v>
      </c>
      <c r="G90">
        <v>3</v>
      </c>
      <c r="H90">
        <v>1</v>
      </c>
      <c r="I90">
        <v>0</v>
      </c>
      <c r="J90">
        <v>4</v>
      </c>
    </row>
    <row r="91" spans="1:10" hidden="1" x14ac:dyDescent="0.3">
      <c r="A91" t="s">
        <v>55</v>
      </c>
      <c r="B91" t="s">
        <v>55</v>
      </c>
      <c r="C91" t="s">
        <v>65</v>
      </c>
      <c r="D91">
        <v>17</v>
      </c>
      <c r="E91">
        <v>18703</v>
      </c>
      <c r="F91">
        <v>0</v>
      </c>
      <c r="G91">
        <v>3</v>
      </c>
      <c r="H91">
        <v>1</v>
      </c>
      <c r="I91">
        <v>0</v>
      </c>
      <c r="J91">
        <v>4</v>
      </c>
    </row>
    <row r="92" spans="1:10" hidden="1" x14ac:dyDescent="0.3">
      <c r="A92" t="s">
        <v>55</v>
      </c>
      <c r="B92" t="s">
        <v>55</v>
      </c>
      <c r="C92" t="s">
        <v>62</v>
      </c>
      <c r="D92">
        <v>17</v>
      </c>
      <c r="E92">
        <v>18704</v>
      </c>
      <c r="F92">
        <v>0</v>
      </c>
      <c r="G92">
        <v>3</v>
      </c>
      <c r="H92">
        <v>1</v>
      </c>
      <c r="I92">
        <v>0</v>
      </c>
      <c r="J92">
        <v>4</v>
      </c>
    </row>
    <row r="93" spans="1:10" hidden="1" x14ac:dyDescent="0.3">
      <c r="A93" t="s">
        <v>55</v>
      </c>
      <c r="B93" t="s">
        <v>55</v>
      </c>
      <c r="C93" t="s">
        <v>56</v>
      </c>
      <c r="D93">
        <v>17</v>
      </c>
      <c r="E93">
        <v>18705</v>
      </c>
      <c r="F93">
        <v>0</v>
      </c>
      <c r="G93">
        <v>3</v>
      </c>
      <c r="H93">
        <v>1</v>
      </c>
      <c r="I93">
        <v>0</v>
      </c>
      <c r="J93">
        <v>4</v>
      </c>
    </row>
    <row r="94" spans="1:10" hidden="1" x14ac:dyDescent="0.3">
      <c r="A94" t="s">
        <v>55</v>
      </c>
      <c r="B94" t="s">
        <v>55</v>
      </c>
      <c r="C94" t="s">
        <v>61</v>
      </c>
      <c r="D94">
        <v>17</v>
      </c>
      <c r="E94">
        <v>18706</v>
      </c>
      <c r="F94">
        <v>0</v>
      </c>
      <c r="G94">
        <v>3</v>
      </c>
      <c r="H94">
        <v>1</v>
      </c>
      <c r="I94">
        <v>0</v>
      </c>
      <c r="J94">
        <v>4</v>
      </c>
    </row>
    <row r="95" spans="1:10" hidden="1" x14ac:dyDescent="0.3">
      <c r="A95" t="s">
        <v>55</v>
      </c>
      <c r="B95" t="s">
        <v>55</v>
      </c>
      <c r="C95" t="s">
        <v>54</v>
      </c>
      <c r="D95">
        <v>17</v>
      </c>
      <c r="E95">
        <v>18707</v>
      </c>
      <c r="F95">
        <v>0</v>
      </c>
      <c r="G95">
        <v>3</v>
      </c>
      <c r="H95">
        <v>1</v>
      </c>
      <c r="I95">
        <v>0</v>
      </c>
      <c r="J95">
        <v>4</v>
      </c>
    </row>
    <row r="96" spans="1:10" hidden="1" x14ac:dyDescent="0.3">
      <c r="A96" t="s">
        <v>44</v>
      </c>
      <c r="B96" t="s">
        <v>44</v>
      </c>
      <c r="C96" t="s">
        <v>43</v>
      </c>
      <c r="D96">
        <v>10</v>
      </c>
      <c r="E96">
        <v>18708</v>
      </c>
      <c r="F96">
        <v>0</v>
      </c>
      <c r="G96">
        <v>3</v>
      </c>
      <c r="H96">
        <v>1</v>
      </c>
      <c r="I96">
        <v>0</v>
      </c>
      <c r="J96">
        <v>7</v>
      </c>
    </row>
    <row r="97" spans="1:10" hidden="1" x14ac:dyDescent="0.3">
      <c r="A97" t="s">
        <v>44</v>
      </c>
      <c r="B97" t="s">
        <v>44</v>
      </c>
      <c r="C97" t="s">
        <v>45</v>
      </c>
      <c r="D97">
        <v>10</v>
      </c>
      <c r="E97">
        <v>18709</v>
      </c>
      <c r="F97">
        <v>0</v>
      </c>
      <c r="G97">
        <v>3</v>
      </c>
      <c r="H97">
        <v>1</v>
      </c>
      <c r="I97">
        <v>0</v>
      </c>
      <c r="J97">
        <v>7</v>
      </c>
    </row>
    <row r="98" spans="1:10" hidden="1" x14ac:dyDescent="0.3">
      <c r="A98" t="s">
        <v>44</v>
      </c>
      <c r="B98" t="s">
        <v>44</v>
      </c>
      <c r="C98" t="s">
        <v>52</v>
      </c>
      <c r="D98">
        <v>10</v>
      </c>
      <c r="E98">
        <v>18710</v>
      </c>
      <c r="F98">
        <v>0</v>
      </c>
      <c r="G98">
        <v>3</v>
      </c>
      <c r="H98">
        <v>1</v>
      </c>
      <c r="I98">
        <v>0</v>
      </c>
      <c r="J98">
        <v>6</v>
      </c>
    </row>
    <row r="99" spans="1:10" hidden="1" x14ac:dyDescent="0.3">
      <c r="A99" t="s">
        <v>44</v>
      </c>
      <c r="B99" t="s">
        <v>44</v>
      </c>
      <c r="C99" t="s">
        <v>51</v>
      </c>
      <c r="D99">
        <v>10</v>
      </c>
      <c r="E99">
        <v>18711</v>
      </c>
      <c r="F99">
        <v>0</v>
      </c>
      <c r="G99">
        <v>3</v>
      </c>
      <c r="H99">
        <v>1</v>
      </c>
      <c r="I99">
        <v>0</v>
      </c>
      <c r="J99">
        <v>7</v>
      </c>
    </row>
    <row r="100" spans="1:10" hidden="1" x14ac:dyDescent="0.3">
      <c r="A100" t="s">
        <v>44</v>
      </c>
      <c r="B100" t="s">
        <v>44</v>
      </c>
      <c r="C100" t="s">
        <v>50</v>
      </c>
      <c r="D100">
        <v>10</v>
      </c>
      <c r="E100">
        <v>18712</v>
      </c>
      <c r="F100">
        <v>0</v>
      </c>
      <c r="G100">
        <v>3</v>
      </c>
      <c r="H100">
        <v>1</v>
      </c>
      <c r="I100">
        <v>0</v>
      </c>
      <c r="J100">
        <v>7</v>
      </c>
    </row>
    <row r="101" spans="1:10" hidden="1" x14ac:dyDescent="0.3">
      <c r="A101" t="s">
        <v>44</v>
      </c>
      <c r="B101" t="s">
        <v>44</v>
      </c>
      <c r="C101" t="s">
        <v>46</v>
      </c>
      <c r="D101">
        <v>10</v>
      </c>
      <c r="E101">
        <v>18713</v>
      </c>
      <c r="F101">
        <v>0</v>
      </c>
      <c r="G101">
        <v>3</v>
      </c>
      <c r="H101">
        <v>1</v>
      </c>
      <c r="I101">
        <v>0</v>
      </c>
      <c r="J101">
        <v>7</v>
      </c>
    </row>
    <row r="102" spans="1:10" hidden="1" x14ac:dyDescent="0.3">
      <c r="A102" t="s">
        <v>44</v>
      </c>
      <c r="B102" t="s">
        <v>44</v>
      </c>
      <c r="C102" t="s">
        <v>47</v>
      </c>
      <c r="D102">
        <v>10</v>
      </c>
      <c r="E102">
        <v>18714</v>
      </c>
      <c r="F102">
        <v>0</v>
      </c>
      <c r="G102">
        <v>3</v>
      </c>
      <c r="H102">
        <v>1</v>
      </c>
      <c r="I102">
        <v>0</v>
      </c>
      <c r="J102">
        <v>7</v>
      </c>
    </row>
    <row r="103" spans="1:10" hidden="1" x14ac:dyDescent="0.3">
      <c r="A103" t="s">
        <v>44</v>
      </c>
      <c r="B103" t="s">
        <v>44</v>
      </c>
      <c r="C103" t="s">
        <v>48</v>
      </c>
      <c r="D103">
        <v>10</v>
      </c>
      <c r="E103">
        <v>18715</v>
      </c>
      <c r="F103">
        <v>0</v>
      </c>
      <c r="G103">
        <v>3</v>
      </c>
      <c r="H103">
        <v>1</v>
      </c>
      <c r="I103">
        <v>0</v>
      </c>
      <c r="J103">
        <v>7</v>
      </c>
    </row>
    <row r="104" spans="1:10" hidden="1" x14ac:dyDescent="0.3">
      <c r="A104" t="s">
        <v>44</v>
      </c>
      <c r="B104" t="s">
        <v>44</v>
      </c>
      <c r="C104" t="s">
        <v>49</v>
      </c>
      <c r="D104">
        <v>10</v>
      </c>
      <c r="E104">
        <v>18716</v>
      </c>
      <c r="F104">
        <v>0</v>
      </c>
      <c r="G104">
        <v>3</v>
      </c>
      <c r="H104">
        <v>1</v>
      </c>
      <c r="I104">
        <v>0</v>
      </c>
      <c r="J104">
        <v>7</v>
      </c>
    </row>
    <row r="105" spans="1:10" hidden="1" x14ac:dyDescent="0.3">
      <c r="A105" t="s">
        <v>44</v>
      </c>
      <c r="B105" t="s">
        <v>44</v>
      </c>
      <c r="C105" t="s">
        <v>53</v>
      </c>
      <c r="D105">
        <v>10</v>
      </c>
      <c r="E105">
        <v>18717</v>
      </c>
      <c r="F105">
        <v>0</v>
      </c>
      <c r="G105">
        <v>3</v>
      </c>
      <c r="H105">
        <v>1</v>
      </c>
      <c r="I105">
        <v>0</v>
      </c>
      <c r="J105">
        <v>2</v>
      </c>
    </row>
    <row r="106" spans="1:10" hidden="1" x14ac:dyDescent="0.3">
      <c r="A106" t="s">
        <v>67</v>
      </c>
      <c r="B106" t="s">
        <v>67</v>
      </c>
      <c r="C106" t="s">
        <v>70</v>
      </c>
      <c r="D106">
        <v>12</v>
      </c>
      <c r="E106">
        <v>18723</v>
      </c>
      <c r="F106">
        <v>0</v>
      </c>
      <c r="G106">
        <v>2</v>
      </c>
      <c r="H106">
        <v>1</v>
      </c>
      <c r="I106">
        <v>0</v>
      </c>
      <c r="J106">
        <v>7</v>
      </c>
    </row>
    <row r="107" spans="1:10" hidden="1" x14ac:dyDescent="0.3">
      <c r="A107" t="s">
        <v>67</v>
      </c>
      <c r="B107" t="s">
        <v>67</v>
      </c>
      <c r="C107" t="s">
        <v>76</v>
      </c>
      <c r="D107">
        <v>12</v>
      </c>
      <c r="E107">
        <v>18724</v>
      </c>
      <c r="F107">
        <v>0</v>
      </c>
      <c r="G107">
        <v>2</v>
      </c>
      <c r="H107">
        <v>1</v>
      </c>
      <c r="I107">
        <v>0</v>
      </c>
      <c r="J107">
        <v>7</v>
      </c>
    </row>
    <row r="108" spans="1:10" hidden="1" x14ac:dyDescent="0.3">
      <c r="A108" t="s">
        <v>67</v>
      </c>
      <c r="B108" t="s">
        <v>67</v>
      </c>
      <c r="C108" t="s">
        <v>71</v>
      </c>
      <c r="D108">
        <v>12</v>
      </c>
      <c r="E108">
        <v>18725</v>
      </c>
      <c r="F108">
        <v>0</v>
      </c>
      <c r="G108">
        <v>2</v>
      </c>
      <c r="H108">
        <v>1</v>
      </c>
      <c r="I108">
        <v>0</v>
      </c>
      <c r="J108">
        <v>7</v>
      </c>
    </row>
    <row r="109" spans="1:10" hidden="1" x14ac:dyDescent="0.3">
      <c r="A109" t="s">
        <v>67</v>
      </c>
      <c r="B109" t="s">
        <v>67</v>
      </c>
      <c r="C109" t="s">
        <v>78</v>
      </c>
      <c r="D109">
        <v>12</v>
      </c>
      <c r="E109">
        <v>18726</v>
      </c>
      <c r="F109">
        <v>0</v>
      </c>
      <c r="G109">
        <v>2</v>
      </c>
      <c r="H109">
        <v>1</v>
      </c>
      <c r="I109">
        <v>0</v>
      </c>
      <c r="J109">
        <v>7</v>
      </c>
    </row>
    <row r="110" spans="1:10" hidden="1" x14ac:dyDescent="0.3">
      <c r="A110" t="s">
        <v>67</v>
      </c>
      <c r="B110" t="s">
        <v>67</v>
      </c>
      <c r="C110" t="s">
        <v>73</v>
      </c>
      <c r="D110">
        <v>12</v>
      </c>
      <c r="E110">
        <v>18727</v>
      </c>
      <c r="F110">
        <v>0</v>
      </c>
      <c r="G110">
        <v>2</v>
      </c>
      <c r="H110">
        <v>1</v>
      </c>
      <c r="I110">
        <v>0</v>
      </c>
      <c r="J110">
        <v>7</v>
      </c>
    </row>
    <row r="111" spans="1:10" hidden="1" x14ac:dyDescent="0.3">
      <c r="A111" t="s">
        <v>67</v>
      </c>
      <c r="B111" t="s">
        <v>67</v>
      </c>
      <c r="C111" t="s">
        <v>72</v>
      </c>
      <c r="D111">
        <v>12</v>
      </c>
      <c r="E111">
        <v>18728</v>
      </c>
      <c r="F111">
        <v>0</v>
      </c>
      <c r="G111">
        <v>2</v>
      </c>
      <c r="H111">
        <v>1</v>
      </c>
      <c r="I111">
        <v>0</v>
      </c>
      <c r="J111">
        <v>7</v>
      </c>
    </row>
    <row r="112" spans="1:10" hidden="1" x14ac:dyDescent="0.3">
      <c r="A112" t="s">
        <v>352</v>
      </c>
      <c r="B112" t="s">
        <v>352</v>
      </c>
      <c r="C112" t="s">
        <v>355</v>
      </c>
      <c r="D112">
        <v>22</v>
      </c>
      <c r="E112">
        <v>18754</v>
      </c>
      <c r="F112">
        <v>0</v>
      </c>
      <c r="G112">
        <v>3</v>
      </c>
      <c r="H112">
        <v>1</v>
      </c>
      <c r="I112">
        <v>0</v>
      </c>
      <c r="J112">
        <v>7</v>
      </c>
    </row>
    <row r="113" spans="1:10" hidden="1" x14ac:dyDescent="0.3">
      <c r="A113" t="s">
        <v>352</v>
      </c>
      <c r="B113" t="s">
        <v>352</v>
      </c>
      <c r="C113" t="s">
        <v>351</v>
      </c>
      <c r="D113">
        <v>22</v>
      </c>
      <c r="E113">
        <v>18755</v>
      </c>
      <c r="F113">
        <v>0</v>
      </c>
      <c r="G113">
        <v>3</v>
      </c>
      <c r="H113">
        <v>1</v>
      </c>
      <c r="I113">
        <v>0</v>
      </c>
      <c r="J113">
        <v>7</v>
      </c>
    </row>
    <row r="114" spans="1:10" hidden="1" x14ac:dyDescent="0.3">
      <c r="A114" t="s">
        <v>352</v>
      </c>
      <c r="B114" t="s">
        <v>352</v>
      </c>
      <c r="C114" t="s">
        <v>354</v>
      </c>
      <c r="D114">
        <v>22</v>
      </c>
      <c r="E114">
        <v>18756</v>
      </c>
      <c r="F114">
        <v>0</v>
      </c>
      <c r="G114">
        <v>3</v>
      </c>
      <c r="H114">
        <v>1</v>
      </c>
      <c r="I114">
        <v>0</v>
      </c>
      <c r="J114">
        <v>7</v>
      </c>
    </row>
    <row r="115" spans="1:10" hidden="1" x14ac:dyDescent="0.3">
      <c r="A115" t="s">
        <v>352</v>
      </c>
      <c r="B115" t="s">
        <v>352</v>
      </c>
      <c r="C115" t="s">
        <v>356</v>
      </c>
      <c r="D115">
        <v>22</v>
      </c>
      <c r="E115">
        <v>18757</v>
      </c>
      <c r="F115">
        <v>0</v>
      </c>
      <c r="G115">
        <v>3</v>
      </c>
      <c r="H115">
        <v>1</v>
      </c>
      <c r="I115">
        <v>0</v>
      </c>
      <c r="J115">
        <v>3</v>
      </c>
    </row>
    <row r="116" spans="1:10" hidden="1" x14ac:dyDescent="0.3">
      <c r="A116" t="s">
        <v>352</v>
      </c>
      <c r="B116" t="s">
        <v>352</v>
      </c>
      <c r="C116" t="s">
        <v>353</v>
      </c>
      <c r="D116">
        <v>22</v>
      </c>
      <c r="E116">
        <v>18758</v>
      </c>
      <c r="F116">
        <v>0</v>
      </c>
      <c r="G116">
        <v>3</v>
      </c>
      <c r="H116">
        <v>1</v>
      </c>
      <c r="I116">
        <v>0</v>
      </c>
      <c r="J116">
        <v>7</v>
      </c>
    </row>
    <row r="117" spans="1:10" hidden="1" x14ac:dyDescent="0.3">
      <c r="A117" t="s">
        <v>67</v>
      </c>
      <c r="B117" t="s">
        <v>67</v>
      </c>
      <c r="C117" t="s">
        <v>74</v>
      </c>
      <c r="D117">
        <v>12</v>
      </c>
      <c r="E117">
        <v>18761</v>
      </c>
      <c r="F117">
        <v>0</v>
      </c>
      <c r="G117">
        <v>2</v>
      </c>
      <c r="H117">
        <v>1</v>
      </c>
      <c r="I117">
        <v>0</v>
      </c>
      <c r="J117">
        <v>7</v>
      </c>
    </row>
    <row r="118" spans="1:10" hidden="1" x14ac:dyDescent="0.3">
      <c r="A118" t="s">
        <v>67</v>
      </c>
      <c r="B118" t="s">
        <v>67</v>
      </c>
      <c r="C118" t="s">
        <v>77</v>
      </c>
      <c r="D118">
        <v>12</v>
      </c>
      <c r="E118">
        <v>18762</v>
      </c>
      <c r="F118">
        <v>0</v>
      </c>
      <c r="G118">
        <v>2</v>
      </c>
      <c r="H118">
        <v>1</v>
      </c>
      <c r="I118">
        <v>0</v>
      </c>
      <c r="J118">
        <v>7</v>
      </c>
    </row>
    <row r="119" spans="1:10" hidden="1" x14ac:dyDescent="0.3">
      <c r="A119" t="s">
        <v>67</v>
      </c>
      <c r="B119" t="s">
        <v>67</v>
      </c>
      <c r="C119" t="s">
        <v>68</v>
      </c>
      <c r="D119">
        <v>12</v>
      </c>
      <c r="E119">
        <v>18763</v>
      </c>
      <c r="F119">
        <v>0</v>
      </c>
      <c r="G119">
        <v>2</v>
      </c>
      <c r="H119">
        <v>1</v>
      </c>
      <c r="I119">
        <v>0</v>
      </c>
      <c r="J119">
        <v>7</v>
      </c>
    </row>
    <row r="120" spans="1:10" hidden="1" x14ac:dyDescent="0.3">
      <c r="A120" t="s">
        <v>67</v>
      </c>
      <c r="B120" t="s">
        <v>67</v>
      </c>
      <c r="C120" t="s">
        <v>79</v>
      </c>
      <c r="D120">
        <v>12</v>
      </c>
      <c r="E120">
        <v>18764</v>
      </c>
      <c r="F120">
        <v>0</v>
      </c>
      <c r="G120">
        <v>2</v>
      </c>
      <c r="H120">
        <v>1</v>
      </c>
      <c r="I120">
        <v>0</v>
      </c>
      <c r="J120">
        <v>2</v>
      </c>
    </row>
    <row r="121" spans="1:10" hidden="1" x14ac:dyDescent="0.3">
      <c r="A121" t="s">
        <v>93</v>
      </c>
      <c r="B121" t="s">
        <v>93</v>
      </c>
      <c r="C121" t="s">
        <v>96</v>
      </c>
      <c r="D121">
        <v>16</v>
      </c>
      <c r="E121">
        <v>19740</v>
      </c>
      <c r="F121">
        <v>0</v>
      </c>
      <c r="G121">
        <v>3</v>
      </c>
      <c r="H121">
        <v>1</v>
      </c>
      <c r="I121">
        <v>0</v>
      </c>
      <c r="J121">
        <v>7</v>
      </c>
    </row>
    <row r="122" spans="1:10" hidden="1" x14ac:dyDescent="0.3">
      <c r="A122" t="s">
        <v>93</v>
      </c>
      <c r="B122" t="s">
        <v>93</v>
      </c>
      <c r="C122" t="s">
        <v>97</v>
      </c>
      <c r="D122">
        <v>16</v>
      </c>
      <c r="E122">
        <v>19741</v>
      </c>
      <c r="F122">
        <v>0</v>
      </c>
      <c r="G122">
        <v>3</v>
      </c>
      <c r="H122">
        <v>1</v>
      </c>
      <c r="I122">
        <v>0</v>
      </c>
      <c r="J122">
        <v>7</v>
      </c>
    </row>
    <row r="123" spans="1:10" hidden="1" x14ac:dyDescent="0.3">
      <c r="A123" t="s">
        <v>93</v>
      </c>
      <c r="B123" t="s">
        <v>93</v>
      </c>
      <c r="C123" t="s">
        <v>99</v>
      </c>
      <c r="D123">
        <v>16</v>
      </c>
      <c r="E123">
        <v>19742</v>
      </c>
      <c r="F123">
        <v>0</v>
      </c>
      <c r="G123">
        <v>3</v>
      </c>
      <c r="H123">
        <v>1</v>
      </c>
      <c r="I123">
        <v>0</v>
      </c>
      <c r="J123">
        <v>7</v>
      </c>
    </row>
    <row r="124" spans="1:10" hidden="1" x14ac:dyDescent="0.3">
      <c r="A124" t="s">
        <v>93</v>
      </c>
      <c r="B124" t="s">
        <v>93</v>
      </c>
      <c r="C124" t="s">
        <v>92</v>
      </c>
      <c r="D124">
        <v>16</v>
      </c>
      <c r="E124">
        <v>19743</v>
      </c>
      <c r="F124">
        <v>0</v>
      </c>
      <c r="G124">
        <v>3</v>
      </c>
      <c r="H124">
        <v>1</v>
      </c>
      <c r="I124">
        <v>0</v>
      </c>
      <c r="J124">
        <v>7</v>
      </c>
    </row>
    <row r="125" spans="1:10" hidden="1" x14ac:dyDescent="0.3">
      <c r="A125" t="s">
        <v>93</v>
      </c>
      <c r="B125" t="s">
        <v>93</v>
      </c>
      <c r="C125" t="s">
        <v>94</v>
      </c>
      <c r="D125">
        <v>16</v>
      </c>
      <c r="E125">
        <v>19744</v>
      </c>
      <c r="F125">
        <v>0</v>
      </c>
      <c r="G125">
        <v>3</v>
      </c>
      <c r="H125">
        <v>1</v>
      </c>
      <c r="I125">
        <v>0</v>
      </c>
      <c r="J125">
        <v>7</v>
      </c>
    </row>
    <row r="126" spans="1:10" hidden="1" x14ac:dyDescent="0.3">
      <c r="A126" t="s">
        <v>93</v>
      </c>
      <c r="B126" t="s">
        <v>93</v>
      </c>
      <c r="C126" t="s">
        <v>95</v>
      </c>
      <c r="D126">
        <v>16</v>
      </c>
      <c r="E126">
        <v>19745</v>
      </c>
      <c r="F126">
        <v>0</v>
      </c>
      <c r="G126">
        <v>3</v>
      </c>
      <c r="H126">
        <v>1</v>
      </c>
      <c r="I126">
        <v>0</v>
      </c>
      <c r="J126">
        <v>7</v>
      </c>
    </row>
    <row r="127" spans="1:10" hidden="1" x14ac:dyDescent="0.3">
      <c r="A127" t="s">
        <v>93</v>
      </c>
      <c r="B127" t="s">
        <v>93</v>
      </c>
      <c r="C127" t="s">
        <v>98</v>
      </c>
      <c r="D127">
        <v>16</v>
      </c>
      <c r="E127">
        <v>19746</v>
      </c>
      <c r="F127">
        <v>0</v>
      </c>
      <c r="G127">
        <v>3</v>
      </c>
      <c r="H127">
        <v>1</v>
      </c>
      <c r="I127">
        <v>0</v>
      </c>
      <c r="J127">
        <v>7</v>
      </c>
    </row>
    <row r="128" spans="1:10" hidden="1" x14ac:dyDescent="0.3">
      <c r="A128" t="s">
        <v>93</v>
      </c>
      <c r="B128" t="s">
        <v>93</v>
      </c>
      <c r="C128" t="s">
        <v>100</v>
      </c>
      <c r="D128">
        <v>16</v>
      </c>
      <c r="E128">
        <v>19747</v>
      </c>
      <c r="F128">
        <v>0</v>
      </c>
      <c r="G128">
        <v>3</v>
      </c>
      <c r="H128">
        <v>1</v>
      </c>
      <c r="I128">
        <v>0</v>
      </c>
      <c r="J128">
        <v>3</v>
      </c>
    </row>
    <row r="129" spans="1:10" hidden="1" x14ac:dyDescent="0.3">
      <c r="A129" t="s">
        <v>117</v>
      </c>
      <c r="B129" t="s">
        <v>117</v>
      </c>
      <c r="C129" t="s">
        <v>120</v>
      </c>
      <c r="D129">
        <v>15</v>
      </c>
      <c r="E129">
        <v>19750</v>
      </c>
      <c r="F129">
        <v>0</v>
      </c>
      <c r="G129">
        <v>2</v>
      </c>
      <c r="H129">
        <v>1</v>
      </c>
      <c r="I129">
        <v>0</v>
      </c>
      <c r="J129">
        <v>7</v>
      </c>
    </row>
    <row r="130" spans="1:10" hidden="1" x14ac:dyDescent="0.3">
      <c r="A130" t="s">
        <v>117</v>
      </c>
      <c r="B130" t="s">
        <v>117</v>
      </c>
      <c r="C130" t="s">
        <v>121</v>
      </c>
      <c r="D130">
        <v>15</v>
      </c>
      <c r="E130">
        <v>19751</v>
      </c>
      <c r="F130">
        <v>0</v>
      </c>
      <c r="G130">
        <v>2</v>
      </c>
      <c r="H130">
        <v>1</v>
      </c>
      <c r="I130">
        <v>0</v>
      </c>
      <c r="J130">
        <v>7</v>
      </c>
    </row>
    <row r="131" spans="1:10" hidden="1" x14ac:dyDescent="0.3">
      <c r="A131" t="s">
        <v>117</v>
      </c>
      <c r="B131" t="s">
        <v>117</v>
      </c>
      <c r="C131" t="s">
        <v>122</v>
      </c>
      <c r="D131">
        <v>15</v>
      </c>
      <c r="E131">
        <v>19752</v>
      </c>
      <c r="F131">
        <v>0</v>
      </c>
      <c r="G131">
        <v>2</v>
      </c>
      <c r="H131">
        <v>1</v>
      </c>
      <c r="I131">
        <v>0</v>
      </c>
      <c r="J131">
        <v>7</v>
      </c>
    </row>
    <row r="132" spans="1:10" hidden="1" x14ac:dyDescent="0.3">
      <c r="A132" t="s">
        <v>117</v>
      </c>
      <c r="B132" t="s">
        <v>117</v>
      </c>
      <c r="C132" t="s">
        <v>126</v>
      </c>
      <c r="D132">
        <v>15</v>
      </c>
      <c r="E132">
        <v>19753</v>
      </c>
      <c r="F132">
        <v>0</v>
      </c>
      <c r="G132">
        <v>2</v>
      </c>
      <c r="H132">
        <v>1</v>
      </c>
      <c r="I132">
        <v>0</v>
      </c>
      <c r="J132">
        <v>7</v>
      </c>
    </row>
    <row r="133" spans="1:10" hidden="1" x14ac:dyDescent="0.3">
      <c r="A133" t="s">
        <v>117</v>
      </c>
      <c r="B133" t="s">
        <v>117</v>
      </c>
      <c r="C133" t="s">
        <v>127</v>
      </c>
      <c r="D133">
        <v>15</v>
      </c>
      <c r="E133">
        <v>19754</v>
      </c>
      <c r="F133">
        <v>0</v>
      </c>
      <c r="G133">
        <v>2</v>
      </c>
      <c r="H133">
        <v>1</v>
      </c>
      <c r="I133">
        <v>0</v>
      </c>
      <c r="J133">
        <v>7</v>
      </c>
    </row>
    <row r="134" spans="1:10" hidden="1" x14ac:dyDescent="0.3">
      <c r="A134" t="s">
        <v>102</v>
      </c>
      <c r="B134" t="s">
        <v>102</v>
      </c>
      <c r="C134" t="s">
        <v>103</v>
      </c>
      <c r="D134">
        <v>8</v>
      </c>
      <c r="E134">
        <v>19755</v>
      </c>
      <c r="F134">
        <v>0</v>
      </c>
      <c r="G134">
        <v>3</v>
      </c>
      <c r="H134">
        <v>1</v>
      </c>
      <c r="I134">
        <v>0</v>
      </c>
      <c r="J134">
        <v>9</v>
      </c>
    </row>
    <row r="135" spans="1:10" hidden="1" x14ac:dyDescent="0.3">
      <c r="A135" t="s">
        <v>102</v>
      </c>
      <c r="B135" t="s">
        <v>102</v>
      </c>
      <c r="C135" t="s">
        <v>101</v>
      </c>
      <c r="D135">
        <v>8</v>
      </c>
      <c r="E135">
        <v>19756</v>
      </c>
      <c r="F135">
        <v>0</v>
      </c>
      <c r="G135">
        <v>3</v>
      </c>
      <c r="H135">
        <v>1</v>
      </c>
      <c r="I135">
        <v>0</v>
      </c>
      <c r="J135">
        <v>7</v>
      </c>
    </row>
    <row r="136" spans="1:10" hidden="1" x14ac:dyDescent="0.3">
      <c r="A136" t="s">
        <v>102</v>
      </c>
      <c r="B136" t="s">
        <v>102</v>
      </c>
      <c r="C136" t="s">
        <v>104</v>
      </c>
      <c r="D136">
        <v>8</v>
      </c>
      <c r="E136">
        <v>19757</v>
      </c>
      <c r="F136">
        <v>0</v>
      </c>
      <c r="G136">
        <v>3</v>
      </c>
      <c r="H136">
        <v>1</v>
      </c>
      <c r="I136">
        <v>0</v>
      </c>
      <c r="J136">
        <v>9</v>
      </c>
    </row>
    <row r="137" spans="1:10" hidden="1" x14ac:dyDescent="0.3">
      <c r="A137" t="s">
        <v>102</v>
      </c>
      <c r="B137" t="s">
        <v>102</v>
      </c>
      <c r="C137" t="s">
        <v>105</v>
      </c>
      <c r="D137">
        <v>8</v>
      </c>
      <c r="E137">
        <v>19758</v>
      </c>
      <c r="F137">
        <v>0</v>
      </c>
      <c r="G137">
        <v>3</v>
      </c>
      <c r="H137">
        <v>1</v>
      </c>
      <c r="I137">
        <v>0</v>
      </c>
      <c r="J137">
        <v>3</v>
      </c>
    </row>
    <row r="138" spans="1:10" hidden="1" x14ac:dyDescent="0.3">
      <c r="A138" t="s">
        <v>217</v>
      </c>
      <c r="B138" t="s">
        <v>217</v>
      </c>
      <c r="C138" t="s">
        <v>218</v>
      </c>
      <c r="D138">
        <v>9</v>
      </c>
      <c r="E138">
        <v>19782</v>
      </c>
      <c r="F138">
        <v>0</v>
      </c>
      <c r="G138">
        <v>3</v>
      </c>
      <c r="H138">
        <v>1</v>
      </c>
      <c r="I138">
        <v>0</v>
      </c>
      <c r="J138">
        <v>7</v>
      </c>
    </row>
    <row r="139" spans="1:10" hidden="1" x14ac:dyDescent="0.3">
      <c r="A139" t="s">
        <v>217</v>
      </c>
      <c r="B139" t="s">
        <v>217</v>
      </c>
      <c r="C139" t="s">
        <v>219</v>
      </c>
      <c r="D139">
        <v>9</v>
      </c>
      <c r="E139">
        <v>19783</v>
      </c>
      <c r="F139">
        <v>0</v>
      </c>
      <c r="G139">
        <v>3</v>
      </c>
      <c r="H139">
        <v>1</v>
      </c>
      <c r="I139">
        <v>0</v>
      </c>
      <c r="J139">
        <v>7</v>
      </c>
    </row>
    <row r="140" spans="1:10" hidden="1" x14ac:dyDescent="0.3">
      <c r="A140" t="s">
        <v>217</v>
      </c>
      <c r="B140" t="s">
        <v>217</v>
      </c>
      <c r="C140" t="s">
        <v>220</v>
      </c>
      <c r="D140">
        <v>9</v>
      </c>
      <c r="E140">
        <v>19784</v>
      </c>
      <c r="F140">
        <v>0</v>
      </c>
      <c r="G140">
        <v>3</v>
      </c>
      <c r="H140">
        <v>1</v>
      </c>
      <c r="I140">
        <v>0</v>
      </c>
      <c r="J140">
        <v>7</v>
      </c>
    </row>
    <row r="141" spans="1:10" hidden="1" x14ac:dyDescent="0.3">
      <c r="A141" t="s">
        <v>217</v>
      </c>
      <c r="B141" t="s">
        <v>217</v>
      </c>
      <c r="C141" t="s">
        <v>222</v>
      </c>
      <c r="D141">
        <v>9</v>
      </c>
      <c r="E141">
        <v>19785</v>
      </c>
      <c r="F141">
        <v>0</v>
      </c>
      <c r="G141">
        <v>3</v>
      </c>
      <c r="H141">
        <v>1</v>
      </c>
      <c r="I141">
        <v>0</v>
      </c>
      <c r="J141">
        <v>7</v>
      </c>
    </row>
    <row r="142" spans="1:10" hidden="1" x14ac:dyDescent="0.3">
      <c r="A142" t="s">
        <v>117</v>
      </c>
      <c r="B142" t="s">
        <v>117</v>
      </c>
      <c r="C142" t="s">
        <v>119</v>
      </c>
      <c r="D142">
        <v>15</v>
      </c>
      <c r="E142">
        <v>19786</v>
      </c>
      <c r="F142">
        <v>0</v>
      </c>
      <c r="G142">
        <v>2</v>
      </c>
      <c r="H142">
        <v>1</v>
      </c>
      <c r="I142">
        <v>0</v>
      </c>
      <c r="J142">
        <v>7</v>
      </c>
    </row>
    <row r="143" spans="1:10" hidden="1" x14ac:dyDescent="0.3">
      <c r="A143" t="s">
        <v>117</v>
      </c>
      <c r="B143" t="s">
        <v>117</v>
      </c>
      <c r="C143" t="s">
        <v>116</v>
      </c>
      <c r="D143">
        <v>15</v>
      </c>
      <c r="E143">
        <v>19787</v>
      </c>
      <c r="F143">
        <v>0</v>
      </c>
      <c r="G143">
        <v>2</v>
      </c>
      <c r="H143">
        <v>1</v>
      </c>
      <c r="I143">
        <v>0</v>
      </c>
      <c r="J143">
        <v>7</v>
      </c>
    </row>
    <row r="144" spans="1:10" hidden="1" x14ac:dyDescent="0.3">
      <c r="A144" t="s">
        <v>117</v>
      </c>
      <c r="B144" t="s">
        <v>117</v>
      </c>
      <c r="C144" t="s">
        <v>123</v>
      </c>
      <c r="D144">
        <v>15</v>
      </c>
      <c r="E144">
        <v>19788</v>
      </c>
      <c r="F144">
        <v>0</v>
      </c>
      <c r="G144">
        <v>2</v>
      </c>
      <c r="H144">
        <v>1</v>
      </c>
      <c r="I144">
        <v>0</v>
      </c>
      <c r="J144">
        <v>7</v>
      </c>
    </row>
    <row r="145" spans="1:10" hidden="1" x14ac:dyDescent="0.3">
      <c r="A145" t="s">
        <v>117</v>
      </c>
      <c r="B145" t="s">
        <v>117</v>
      </c>
      <c r="C145" t="s">
        <v>128</v>
      </c>
      <c r="D145">
        <v>15</v>
      </c>
      <c r="E145">
        <v>19789</v>
      </c>
      <c r="F145">
        <v>0</v>
      </c>
      <c r="G145">
        <v>2</v>
      </c>
      <c r="H145">
        <v>1</v>
      </c>
      <c r="I145">
        <v>0</v>
      </c>
      <c r="J145">
        <v>2</v>
      </c>
    </row>
    <row r="146" spans="1:10" hidden="1" x14ac:dyDescent="0.3">
      <c r="A146" t="s">
        <v>117</v>
      </c>
      <c r="B146" t="s">
        <v>117</v>
      </c>
      <c r="C146" t="s">
        <v>125</v>
      </c>
      <c r="D146">
        <v>15</v>
      </c>
      <c r="E146">
        <v>19790</v>
      </c>
      <c r="F146">
        <v>0</v>
      </c>
      <c r="G146">
        <v>2</v>
      </c>
      <c r="H146">
        <v>1</v>
      </c>
      <c r="I146">
        <v>0</v>
      </c>
      <c r="J146">
        <v>7</v>
      </c>
    </row>
    <row r="147" spans="1:10" hidden="1" x14ac:dyDescent="0.3">
      <c r="A147" t="s">
        <v>117</v>
      </c>
      <c r="B147" t="s">
        <v>117</v>
      </c>
      <c r="C147" t="s">
        <v>124</v>
      </c>
      <c r="D147">
        <v>15</v>
      </c>
      <c r="E147">
        <v>19791</v>
      </c>
      <c r="F147">
        <v>0</v>
      </c>
      <c r="G147">
        <v>2</v>
      </c>
      <c r="H147">
        <v>1</v>
      </c>
      <c r="I147">
        <v>0</v>
      </c>
      <c r="J147">
        <v>9</v>
      </c>
    </row>
    <row r="148" spans="1:10" hidden="1" x14ac:dyDescent="0.3">
      <c r="A148" t="s">
        <v>117</v>
      </c>
      <c r="B148" t="s">
        <v>117</v>
      </c>
      <c r="C148" t="s">
        <v>118</v>
      </c>
      <c r="D148">
        <v>15</v>
      </c>
      <c r="E148">
        <v>19792</v>
      </c>
      <c r="F148">
        <v>0</v>
      </c>
      <c r="G148">
        <v>2</v>
      </c>
      <c r="H148">
        <v>1</v>
      </c>
      <c r="I148">
        <v>0</v>
      </c>
      <c r="J148">
        <v>7</v>
      </c>
    </row>
    <row r="149" spans="1:10" hidden="1" x14ac:dyDescent="0.3">
      <c r="A149" t="s">
        <v>81</v>
      </c>
      <c r="B149" t="s">
        <v>81</v>
      </c>
      <c r="C149" t="s">
        <v>86</v>
      </c>
      <c r="D149">
        <v>11</v>
      </c>
      <c r="E149">
        <v>19794</v>
      </c>
      <c r="F149">
        <v>0</v>
      </c>
      <c r="G149">
        <v>3</v>
      </c>
      <c r="H149">
        <v>1</v>
      </c>
      <c r="I149">
        <v>0</v>
      </c>
      <c r="J149">
        <v>7</v>
      </c>
    </row>
    <row r="150" spans="1:10" hidden="1" x14ac:dyDescent="0.3">
      <c r="A150" t="s">
        <v>81</v>
      </c>
      <c r="B150" t="s">
        <v>81</v>
      </c>
      <c r="C150" t="s">
        <v>88</v>
      </c>
      <c r="D150">
        <v>11</v>
      </c>
      <c r="E150">
        <v>19795</v>
      </c>
      <c r="F150">
        <v>0</v>
      </c>
      <c r="G150">
        <v>3</v>
      </c>
      <c r="H150">
        <v>1</v>
      </c>
      <c r="I150">
        <v>0</v>
      </c>
      <c r="J150">
        <v>12</v>
      </c>
    </row>
    <row r="151" spans="1:10" hidden="1" x14ac:dyDescent="0.3">
      <c r="A151" t="s">
        <v>81</v>
      </c>
      <c r="B151" t="s">
        <v>81</v>
      </c>
      <c r="C151" t="s">
        <v>91</v>
      </c>
      <c r="D151">
        <v>11</v>
      </c>
      <c r="E151">
        <v>19795</v>
      </c>
      <c r="F151">
        <v>0</v>
      </c>
      <c r="G151">
        <v>3</v>
      </c>
      <c r="H151">
        <v>1</v>
      </c>
      <c r="I151">
        <v>0</v>
      </c>
      <c r="J151">
        <v>11</v>
      </c>
    </row>
    <row r="152" spans="1:10" hidden="1" x14ac:dyDescent="0.3">
      <c r="A152" t="s">
        <v>81</v>
      </c>
      <c r="B152" t="s">
        <v>81</v>
      </c>
      <c r="C152" t="s">
        <v>83</v>
      </c>
      <c r="D152">
        <v>11</v>
      </c>
      <c r="E152">
        <v>19796</v>
      </c>
      <c r="F152">
        <v>0</v>
      </c>
      <c r="G152">
        <v>3</v>
      </c>
      <c r="H152">
        <v>1</v>
      </c>
      <c r="I152">
        <v>0</v>
      </c>
      <c r="J152">
        <v>7</v>
      </c>
    </row>
    <row r="153" spans="1:10" hidden="1" x14ac:dyDescent="0.3">
      <c r="A153" t="s">
        <v>81</v>
      </c>
      <c r="B153" t="s">
        <v>81</v>
      </c>
      <c r="C153" t="s">
        <v>87</v>
      </c>
      <c r="D153">
        <v>11</v>
      </c>
      <c r="E153">
        <v>19797</v>
      </c>
      <c r="F153">
        <v>0</v>
      </c>
      <c r="G153">
        <v>3</v>
      </c>
      <c r="H153">
        <v>1</v>
      </c>
      <c r="I153">
        <v>0</v>
      </c>
      <c r="J153">
        <v>7</v>
      </c>
    </row>
    <row r="154" spans="1:10" hidden="1" x14ac:dyDescent="0.3">
      <c r="A154" t="s">
        <v>81</v>
      </c>
      <c r="B154" t="s">
        <v>81</v>
      </c>
      <c r="C154" t="s">
        <v>89</v>
      </c>
      <c r="D154">
        <v>11</v>
      </c>
      <c r="E154">
        <v>19798</v>
      </c>
      <c r="F154">
        <v>0</v>
      </c>
      <c r="G154">
        <v>3</v>
      </c>
      <c r="H154">
        <v>1</v>
      </c>
      <c r="I154">
        <v>0</v>
      </c>
      <c r="J154">
        <v>7</v>
      </c>
    </row>
    <row r="155" spans="1:10" hidden="1" x14ac:dyDescent="0.3">
      <c r="A155" t="s">
        <v>81</v>
      </c>
      <c r="B155" t="s">
        <v>81</v>
      </c>
      <c r="C155" t="s">
        <v>82</v>
      </c>
      <c r="D155">
        <v>11</v>
      </c>
      <c r="E155">
        <v>19799</v>
      </c>
      <c r="F155">
        <v>0</v>
      </c>
      <c r="G155">
        <v>3</v>
      </c>
      <c r="H155">
        <v>1</v>
      </c>
      <c r="I155">
        <v>0</v>
      </c>
      <c r="J155">
        <v>7</v>
      </c>
    </row>
    <row r="156" spans="1:10" hidden="1" x14ac:dyDescent="0.3">
      <c r="A156" t="s">
        <v>81</v>
      </c>
      <c r="B156" t="s">
        <v>81</v>
      </c>
      <c r="C156" t="s">
        <v>84</v>
      </c>
      <c r="D156">
        <v>11</v>
      </c>
      <c r="E156">
        <v>19800</v>
      </c>
      <c r="F156">
        <v>0</v>
      </c>
      <c r="G156">
        <v>3</v>
      </c>
      <c r="H156">
        <v>1</v>
      </c>
      <c r="I156">
        <v>0</v>
      </c>
      <c r="J156">
        <v>7</v>
      </c>
    </row>
    <row r="157" spans="1:10" hidden="1" x14ac:dyDescent="0.3">
      <c r="A157" t="s">
        <v>81</v>
      </c>
      <c r="B157" t="s">
        <v>81</v>
      </c>
      <c r="C157" t="s">
        <v>80</v>
      </c>
      <c r="D157">
        <v>11</v>
      </c>
      <c r="E157">
        <v>19801</v>
      </c>
      <c r="F157">
        <v>0</v>
      </c>
      <c r="G157">
        <v>3</v>
      </c>
      <c r="H157">
        <v>1</v>
      </c>
      <c r="I157">
        <v>0</v>
      </c>
      <c r="J157">
        <v>7</v>
      </c>
    </row>
    <row r="158" spans="1:10" hidden="1" x14ac:dyDescent="0.3">
      <c r="A158" t="s">
        <v>81</v>
      </c>
      <c r="B158" t="s">
        <v>81</v>
      </c>
      <c r="C158" t="s">
        <v>85</v>
      </c>
      <c r="D158">
        <v>11</v>
      </c>
      <c r="E158">
        <v>19802</v>
      </c>
      <c r="F158">
        <v>0</v>
      </c>
      <c r="G158">
        <v>3</v>
      </c>
      <c r="H158">
        <v>1</v>
      </c>
      <c r="I158">
        <v>0</v>
      </c>
      <c r="J158">
        <v>7</v>
      </c>
    </row>
    <row r="159" spans="1:10" hidden="1" x14ac:dyDescent="0.3">
      <c r="A159" t="s">
        <v>81</v>
      </c>
      <c r="B159" t="s">
        <v>81</v>
      </c>
      <c r="C159" t="s">
        <v>90</v>
      </c>
      <c r="D159">
        <v>11</v>
      </c>
      <c r="E159">
        <v>19803</v>
      </c>
      <c r="F159">
        <v>0</v>
      </c>
      <c r="G159">
        <v>3</v>
      </c>
      <c r="H159">
        <v>1</v>
      </c>
      <c r="I159">
        <v>0</v>
      </c>
      <c r="J159">
        <v>3</v>
      </c>
    </row>
    <row r="160" spans="1:10" hidden="1" x14ac:dyDescent="0.3">
      <c r="A160" t="s">
        <v>217</v>
      </c>
      <c r="B160" t="s">
        <v>217</v>
      </c>
      <c r="C160" t="s">
        <v>221</v>
      </c>
      <c r="D160">
        <v>9</v>
      </c>
      <c r="E160">
        <v>19809</v>
      </c>
      <c r="F160">
        <v>0</v>
      </c>
      <c r="G160">
        <v>3</v>
      </c>
      <c r="H160">
        <v>1</v>
      </c>
      <c r="I160">
        <v>0</v>
      </c>
      <c r="J160">
        <v>7</v>
      </c>
    </row>
    <row r="161" spans="1:10" hidden="1" x14ac:dyDescent="0.3">
      <c r="A161" t="s">
        <v>217</v>
      </c>
      <c r="B161" t="s">
        <v>217</v>
      </c>
      <c r="C161" t="s">
        <v>216</v>
      </c>
      <c r="D161">
        <v>9</v>
      </c>
      <c r="E161">
        <v>19811</v>
      </c>
      <c r="F161">
        <v>0</v>
      </c>
      <c r="G161">
        <v>3</v>
      </c>
      <c r="H161">
        <v>1</v>
      </c>
      <c r="I161">
        <v>0</v>
      </c>
      <c r="J161">
        <v>7</v>
      </c>
    </row>
    <row r="162" spans="1:10" hidden="1" x14ac:dyDescent="0.3">
      <c r="A162" t="s">
        <v>67</v>
      </c>
      <c r="B162" t="s">
        <v>67</v>
      </c>
      <c r="C162" t="s">
        <v>66</v>
      </c>
      <c r="D162">
        <v>12</v>
      </c>
      <c r="E162">
        <v>19828</v>
      </c>
      <c r="F162">
        <v>0</v>
      </c>
      <c r="G162">
        <v>2</v>
      </c>
      <c r="H162">
        <v>1</v>
      </c>
      <c r="I162">
        <v>0</v>
      </c>
      <c r="J162">
        <v>7</v>
      </c>
    </row>
    <row r="163" spans="1:10" hidden="1" x14ac:dyDescent="0.3">
      <c r="A163" t="s">
        <v>67</v>
      </c>
      <c r="B163" t="s">
        <v>67</v>
      </c>
      <c r="C163" t="s">
        <v>75</v>
      </c>
      <c r="D163">
        <v>12</v>
      </c>
      <c r="E163">
        <v>19829</v>
      </c>
      <c r="F163">
        <v>0</v>
      </c>
      <c r="G163">
        <v>2</v>
      </c>
      <c r="H163">
        <v>1</v>
      </c>
      <c r="I163">
        <v>0</v>
      </c>
      <c r="J163">
        <v>7</v>
      </c>
    </row>
    <row r="164" spans="1:10" hidden="1" x14ac:dyDescent="0.3">
      <c r="A164" t="s">
        <v>67</v>
      </c>
      <c r="B164" t="s">
        <v>67</v>
      </c>
      <c r="C164" t="s">
        <v>69</v>
      </c>
      <c r="D164">
        <v>12</v>
      </c>
      <c r="E164">
        <v>19830</v>
      </c>
      <c r="F164">
        <v>0</v>
      </c>
      <c r="G164">
        <v>2</v>
      </c>
      <c r="H164">
        <v>1</v>
      </c>
      <c r="I164">
        <v>0</v>
      </c>
      <c r="J164">
        <v>7</v>
      </c>
    </row>
    <row r="165" spans="1:10" hidden="1" x14ac:dyDescent="0.3">
      <c r="A165" t="s">
        <v>106</v>
      </c>
      <c r="B165" t="s">
        <v>106</v>
      </c>
      <c r="C165" t="s">
        <v>112</v>
      </c>
      <c r="D165">
        <v>19</v>
      </c>
      <c r="E165">
        <v>19831</v>
      </c>
      <c r="F165">
        <v>0</v>
      </c>
      <c r="G165">
        <v>3</v>
      </c>
      <c r="H165">
        <v>1</v>
      </c>
      <c r="I165">
        <v>0</v>
      </c>
      <c r="J165">
        <v>4</v>
      </c>
    </row>
    <row r="166" spans="1:10" hidden="1" x14ac:dyDescent="0.3">
      <c r="A166" t="s">
        <v>106</v>
      </c>
      <c r="B166" t="s">
        <v>106</v>
      </c>
      <c r="C166" t="s">
        <v>109</v>
      </c>
      <c r="D166">
        <v>19</v>
      </c>
      <c r="E166">
        <v>19832</v>
      </c>
      <c r="F166">
        <v>0</v>
      </c>
      <c r="G166">
        <v>3</v>
      </c>
      <c r="H166">
        <v>1</v>
      </c>
      <c r="I166">
        <v>0</v>
      </c>
      <c r="J166">
        <v>4</v>
      </c>
    </row>
    <row r="167" spans="1:10" hidden="1" x14ac:dyDescent="0.3">
      <c r="A167" t="s">
        <v>106</v>
      </c>
      <c r="B167" t="s">
        <v>106</v>
      </c>
      <c r="C167" t="s">
        <v>113</v>
      </c>
      <c r="D167">
        <v>19</v>
      </c>
      <c r="E167">
        <v>19833</v>
      </c>
      <c r="F167">
        <v>0</v>
      </c>
      <c r="G167">
        <v>3</v>
      </c>
      <c r="H167">
        <v>1</v>
      </c>
      <c r="I167">
        <v>0</v>
      </c>
      <c r="J167">
        <v>4</v>
      </c>
    </row>
    <row r="168" spans="1:10" hidden="1" x14ac:dyDescent="0.3">
      <c r="A168" t="s">
        <v>106</v>
      </c>
      <c r="B168" t="s">
        <v>106</v>
      </c>
      <c r="C168" t="s">
        <v>107</v>
      </c>
      <c r="D168">
        <v>19</v>
      </c>
      <c r="E168">
        <v>19834</v>
      </c>
      <c r="F168">
        <v>0</v>
      </c>
      <c r="G168">
        <v>3</v>
      </c>
      <c r="H168">
        <v>1</v>
      </c>
      <c r="I168">
        <v>0</v>
      </c>
      <c r="J168">
        <v>4</v>
      </c>
    </row>
    <row r="169" spans="1:10" hidden="1" x14ac:dyDescent="0.3">
      <c r="A169" t="s">
        <v>106</v>
      </c>
      <c r="B169" t="s">
        <v>106</v>
      </c>
      <c r="C169" t="s">
        <v>108</v>
      </c>
      <c r="D169">
        <v>19</v>
      </c>
      <c r="E169">
        <v>19835</v>
      </c>
      <c r="F169">
        <v>0</v>
      </c>
      <c r="G169">
        <v>3</v>
      </c>
      <c r="H169">
        <v>1</v>
      </c>
      <c r="I169">
        <v>0</v>
      </c>
      <c r="J169">
        <v>4</v>
      </c>
    </row>
    <row r="170" spans="1:10" hidden="1" x14ac:dyDescent="0.3">
      <c r="A170" t="s">
        <v>106</v>
      </c>
      <c r="B170" t="s">
        <v>106</v>
      </c>
      <c r="C170" t="s">
        <v>110</v>
      </c>
      <c r="D170">
        <v>19</v>
      </c>
      <c r="E170">
        <v>19836</v>
      </c>
      <c r="F170">
        <v>0</v>
      </c>
      <c r="G170">
        <v>3</v>
      </c>
      <c r="H170">
        <v>1</v>
      </c>
      <c r="I170">
        <v>0</v>
      </c>
      <c r="J170">
        <v>4</v>
      </c>
    </row>
    <row r="171" spans="1:10" hidden="1" x14ac:dyDescent="0.3">
      <c r="A171" t="s">
        <v>106</v>
      </c>
      <c r="B171" t="s">
        <v>106</v>
      </c>
      <c r="C171" t="s">
        <v>66</v>
      </c>
      <c r="D171">
        <v>19</v>
      </c>
      <c r="E171">
        <v>19837</v>
      </c>
      <c r="F171">
        <v>0</v>
      </c>
      <c r="G171">
        <v>3</v>
      </c>
      <c r="H171">
        <v>1</v>
      </c>
      <c r="I171">
        <v>0</v>
      </c>
      <c r="J171">
        <v>4</v>
      </c>
    </row>
    <row r="172" spans="1:10" hidden="1" x14ac:dyDescent="0.3">
      <c r="A172" t="s">
        <v>106</v>
      </c>
      <c r="B172" t="s">
        <v>106</v>
      </c>
      <c r="C172" t="s">
        <v>115</v>
      </c>
      <c r="D172">
        <v>19</v>
      </c>
      <c r="E172">
        <v>19838</v>
      </c>
      <c r="F172">
        <v>0</v>
      </c>
      <c r="G172">
        <v>3</v>
      </c>
      <c r="H172">
        <v>1</v>
      </c>
      <c r="I172">
        <v>0</v>
      </c>
      <c r="J172">
        <v>3</v>
      </c>
    </row>
    <row r="173" spans="1:10" hidden="1" x14ac:dyDescent="0.3">
      <c r="A173" t="s">
        <v>106</v>
      </c>
      <c r="B173" t="s">
        <v>106</v>
      </c>
      <c r="C173" t="s">
        <v>111</v>
      </c>
      <c r="D173">
        <v>19</v>
      </c>
      <c r="E173">
        <v>19839</v>
      </c>
      <c r="F173">
        <v>0</v>
      </c>
      <c r="G173">
        <v>3</v>
      </c>
      <c r="H173">
        <v>1</v>
      </c>
      <c r="I173">
        <v>0</v>
      </c>
      <c r="J173">
        <v>4</v>
      </c>
    </row>
    <row r="174" spans="1:10" hidden="1" x14ac:dyDescent="0.3">
      <c r="A174" t="s">
        <v>106</v>
      </c>
      <c r="B174" t="s">
        <v>106</v>
      </c>
      <c r="C174" t="s">
        <v>114</v>
      </c>
      <c r="D174">
        <v>19</v>
      </c>
      <c r="E174">
        <v>19840</v>
      </c>
      <c r="F174">
        <v>0</v>
      </c>
      <c r="G174">
        <v>3</v>
      </c>
      <c r="H174">
        <v>1</v>
      </c>
      <c r="I174">
        <v>0</v>
      </c>
      <c r="J174">
        <v>4</v>
      </c>
    </row>
    <row r="175" spans="1:10" hidden="1" x14ac:dyDescent="0.3">
      <c r="A175" t="s">
        <v>106</v>
      </c>
      <c r="B175" t="s">
        <v>106</v>
      </c>
      <c r="C175" t="s">
        <v>68</v>
      </c>
      <c r="D175">
        <v>19</v>
      </c>
      <c r="E175">
        <v>19841</v>
      </c>
      <c r="F175">
        <v>0</v>
      </c>
      <c r="G175">
        <v>3</v>
      </c>
      <c r="H175">
        <v>1</v>
      </c>
      <c r="I175">
        <v>0</v>
      </c>
      <c r="J175">
        <v>4</v>
      </c>
    </row>
    <row r="176" spans="1:10" hidden="1" x14ac:dyDescent="0.3">
      <c r="A176" t="s">
        <v>106</v>
      </c>
      <c r="B176" t="s">
        <v>106</v>
      </c>
      <c r="C176" t="s">
        <v>79</v>
      </c>
      <c r="D176">
        <v>19</v>
      </c>
      <c r="E176">
        <v>19842</v>
      </c>
      <c r="F176">
        <v>0</v>
      </c>
      <c r="G176">
        <v>3</v>
      </c>
      <c r="H176">
        <v>1</v>
      </c>
      <c r="I176">
        <v>0</v>
      </c>
      <c r="J176">
        <v>1</v>
      </c>
    </row>
    <row r="177" spans="1:10" hidden="1" x14ac:dyDescent="0.3">
      <c r="A177" t="s">
        <v>130</v>
      </c>
      <c r="B177" t="s">
        <v>130</v>
      </c>
      <c r="C177" t="s">
        <v>134</v>
      </c>
      <c r="D177">
        <v>18</v>
      </c>
      <c r="E177">
        <v>19848</v>
      </c>
      <c r="F177">
        <v>0</v>
      </c>
      <c r="G177">
        <v>3</v>
      </c>
      <c r="H177">
        <v>1</v>
      </c>
      <c r="I177">
        <v>0</v>
      </c>
      <c r="J177">
        <v>7</v>
      </c>
    </row>
    <row r="178" spans="1:10" hidden="1" x14ac:dyDescent="0.3">
      <c r="A178" t="s">
        <v>130</v>
      </c>
      <c r="B178" t="s">
        <v>130</v>
      </c>
      <c r="C178" t="s">
        <v>136</v>
      </c>
      <c r="D178">
        <v>18</v>
      </c>
      <c r="E178">
        <v>19849</v>
      </c>
      <c r="F178">
        <v>0</v>
      </c>
      <c r="G178">
        <v>3</v>
      </c>
      <c r="H178">
        <v>1</v>
      </c>
      <c r="I178">
        <v>0</v>
      </c>
      <c r="J178">
        <v>7</v>
      </c>
    </row>
    <row r="179" spans="1:10" hidden="1" x14ac:dyDescent="0.3">
      <c r="A179" t="s">
        <v>130</v>
      </c>
      <c r="B179" t="s">
        <v>130</v>
      </c>
      <c r="C179" t="s">
        <v>131</v>
      </c>
      <c r="D179">
        <v>18</v>
      </c>
      <c r="E179">
        <v>19850</v>
      </c>
      <c r="F179">
        <v>0</v>
      </c>
      <c r="G179">
        <v>3</v>
      </c>
      <c r="H179">
        <v>1</v>
      </c>
      <c r="I179">
        <v>0</v>
      </c>
      <c r="J179">
        <v>7</v>
      </c>
    </row>
    <row r="180" spans="1:10" hidden="1" x14ac:dyDescent="0.3">
      <c r="A180" t="s">
        <v>130</v>
      </c>
      <c r="B180" t="s">
        <v>130</v>
      </c>
      <c r="C180" t="s">
        <v>129</v>
      </c>
      <c r="D180">
        <v>18</v>
      </c>
      <c r="E180">
        <v>19851</v>
      </c>
      <c r="F180">
        <v>0</v>
      </c>
      <c r="G180">
        <v>3</v>
      </c>
      <c r="H180">
        <v>1</v>
      </c>
      <c r="I180">
        <v>0</v>
      </c>
      <c r="J180">
        <v>7</v>
      </c>
    </row>
    <row r="181" spans="1:10" hidden="1" x14ac:dyDescent="0.3">
      <c r="A181" t="s">
        <v>130</v>
      </c>
      <c r="B181" t="s">
        <v>130</v>
      </c>
      <c r="C181" t="s">
        <v>135</v>
      </c>
      <c r="D181">
        <v>18</v>
      </c>
      <c r="E181">
        <v>19852</v>
      </c>
      <c r="F181">
        <v>0</v>
      </c>
      <c r="G181">
        <v>3</v>
      </c>
      <c r="H181">
        <v>1</v>
      </c>
      <c r="I181">
        <v>0</v>
      </c>
      <c r="J181">
        <v>4</v>
      </c>
    </row>
    <row r="182" spans="1:10" hidden="1" x14ac:dyDescent="0.3">
      <c r="A182" t="s">
        <v>130</v>
      </c>
      <c r="B182" t="s">
        <v>130</v>
      </c>
      <c r="C182" t="s">
        <v>132</v>
      </c>
      <c r="D182">
        <v>18</v>
      </c>
      <c r="E182">
        <v>19853</v>
      </c>
      <c r="F182">
        <v>0</v>
      </c>
      <c r="G182">
        <v>3</v>
      </c>
      <c r="H182">
        <v>1</v>
      </c>
      <c r="I182">
        <v>0</v>
      </c>
      <c r="J182">
        <v>7</v>
      </c>
    </row>
    <row r="183" spans="1:10" hidden="1" x14ac:dyDescent="0.3">
      <c r="A183" t="s">
        <v>130</v>
      </c>
      <c r="B183" t="s">
        <v>130</v>
      </c>
      <c r="C183" t="s">
        <v>133</v>
      </c>
      <c r="D183">
        <v>18</v>
      </c>
      <c r="E183">
        <v>19854</v>
      </c>
      <c r="F183">
        <v>0</v>
      </c>
      <c r="G183">
        <v>3</v>
      </c>
      <c r="H183">
        <v>1</v>
      </c>
      <c r="I183">
        <v>0</v>
      </c>
      <c r="J183">
        <v>7</v>
      </c>
    </row>
    <row r="184" spans="1:10" hidden="1" x14ac:dyDescent="0.3">
      <c r="A184" t="s">
        <v>257</v>
      </c>
      <c r="B184" t="s">
        <v>257</v>
      </c>
      <c r="C184" t="s">
        <v>261</v>
      </c>
      <c r="D184">
        <v>7</v>
      </c>
      <c r="E184">
        <v>92637</v>
      </c>
      <c r="F184">
        <v>0</v>
      </c>
      <c r="G184">
        <v>1</v>
      </c>
      <c r="H184">
        <v>1</v>
      </c>
      <c r="I184">
        <v>0</v>
      </c>
      <c r="J184">
        <v>7</v>
      </c>
    </row>
    <row r="185" spans="1:10" hidden="1" x14ac:dyDescent="0.3">
      <c r="A185" t="s">
        <v>257</v>
      </c>
      <c r="B185" t="s">
        <v>257</v>
      </c>
      <c r="C185" t="s">
        <v>262</v>
      </c>
      <c r="D185">
        <v>7</v>
      </c>
      <c r="E185">
        <v>92638</v>
      </c>
      <c r="F185">
        <v>0</v>
      </c>
      <c r="G185">
        <v>1</v>
      </c>
      <c r="H185">
        <v>1</v>
      </c>
      <c r="I185">
        <v>0</v>
      </c>
      <c r="J185">
        <v>4</v>
      </c>
    </row>
    <row r="186" spans="1:10" hidden="1" x14ac:dyDescent="0.3">
      <c r="A186" t="s">
        <v>257</v>
      </c>
      <c r="B186" t="s">
        <v>257</v>
      </c>
      <c r="C186" t="s">
        <v>263</v>
      </c>
      <c r="D186">
        <v>7</v>
      </c>
      <c r="E186">
        <v>92639</v>
      </c>
      <c r="F186">
        <v>0</v>
      </c>
      <c r="G186">
        <v>1</v>
      </c>
      <c r="H186">
        <v>1</v>
      </c>
      <c r="I186">
        <v>0</v>
      </c>
      <c r="J186">
        <v>4</v>
      </c>
    </row>
    <row r="187" spans="1:10" hidden="1" x14ac:dyDescent="0.3">
      <c r="A187" t="s">
        <v>257</v>
      </c>
      <c r="B187" t="s">
        <v>257</v>
      </c>
      <c r="C187" t="s">
        <v>264</v>
      </c>
      <c r="D187">
        <v>7</v>
      </c>
      <c r="E187">
        <v>92640</v>
      </c>
      <c r="F187">
        <v>0</v>
      </c>
      <c r="G187">
        <v>1</v>
      </c>
      <c r="H187">
        <v>1</v>
      </c>
      <c r="I187">
        <v>0</v>
      </c>
      <c r="J187">
        <v>4</v>
      </c>
    </row>
    <row r="188" spans="1:10" hidden="1" x14ac:dyDescent="0.3">
      <c r="A188" t="s">
        <v>257</v>
      </c>
      <c r="B188" t="s">
        <v>257</v>
      </c>
      <c r="C188" t="s">
        <v>265</v>
      </c>
      <c r="D188">
        <v>7</v>
      </c>
      <c r="E188">
        <v>92641</v>
      </c>
      <c r="F188">
        <v>0</v>
      </c>
      <c r="G188">
        <v>1</v>
      </c>
      <c r="H188">
        <v>1</v>
      </c>
      <c r="I188">
        <v>0</v>
      </c>
      <c r="J188">
        <v>7</v>
      </c>
    </row>
    <row r="189" spans="1:10" hidden="1" x14ac:dyDescent="0.3">
      <c r="A189" t="s">
        <v>257</v>
      </c>
      <c r="B189" t="s">
        <v>257</v>
      </c>
      <c r="C189" t="s">
        <v>266</v>
      </c>
      <c r="D189">
        <v>7</v>
      </c>
      <c r="E189">
        <v>92642</v>
      </c>
      <c r="F189">
        <v>0</v>
      </c>
      <c r="G189">
        <v>1</v>
      </c>
      <c r="H189">
        <v>1</v>
      </c>
      <c r="I189">
        <v>0</v>
      </c>
      <c r="J189">
        <v>4</v>
      </c>
    </row>
    <row r="190" spans="1:10" hidden="1" x14ac:dyDescent="0.3">
      <c r="A190" t="s">
        <v>257</v>
      </c>
      <c r="B190" t="s">
        <v>257</v>
      </c>
      <c r="C190" t="s">
        <v>267</v>
      </c>
      <c r="D190">
        <v>7</v>
      </c>
      <c r="E190">
        <v>92643</v>
      </c>
      <c r="F190">
        <v>0</v>
      </c>
      <c r="G190">
        <v>1</v>
      </c>
      <c r="H190">
        <v>1</v>
      </c>
      <c r="I190">
        <v>0</v>
      </c>
      <c r="J190">
        <v>6</v>
      </c>
    </row>
    <row r="191" spans="1:10" hidden="1" x14ac:dyDescent="0.3">
      <c r="A191" t="s">
        <v>257</v>
      </c>
      <c r="B191" t="s">
        <v>257</v>
      </c>
      <c r="C191" t="s">
        <v>269</v>
      </c>
      <c r="D191">
        <v>7</v>
      </c>
      <c r="E191">
        <v>92644</v>
      </c>
      <c r="F191">
        <v>0</v>
      </c>
      <c r="G191">
        <v>1</v>
      </c>
      <c r="H191">
        <v>1</v>
      </c>
      <c r="I191">
        <v>0</v>
      </c>
      <c r="J191">
        <v>9</v>
      </c>
    </row>
    <row r="192" spans="1:10" hidden="1" x14ac:dyDescent="0.3">
      <c r="A192" t="s">
        <v>257</v>
      </c>
      <c r="B192" t="s">
        <v>257</v>
      </c>
      <c r="C192" t="s">
        <v>270</v>
      </c>
      <c r="D192">
        <v>7</v>
      </c>
      <c r="E192">
        <v>92645</v>
      </c>
      <c r="F192">
        <v>0</v>
      </c>
      <c r="G192">
        <v>1</v>
      </c>
      <c r="H192">
        <v>1</v>
      </c>
      <c r="I192">
        <v>0</v>
      </c>
      <c r="J192">
        <v>4</v>
      </c>
    </row>
    <row r="193" spans="1:10" hidden="1" x14ac:dyDescent="0.3">
      <c r="A193" t="s">
        <v>257</v>
      </c>
      <c r="B193" t="s">
        <v>257</v>
      </c>
      <c r="C193" t="s">
        <v>277</v>
      </c>
      <c r="D193">
        <v>7</v>
      </c>
      <c r="E193">
        <v>92646</v>
      </c>
      <c r="F193">
        <v>0</v>
      </c>
      <c r="G193">
        <v>1</v>
      </c>
      <c r="H193">
        <v>1</v>
      </c>
      <c r="I193">
        <v>0</v>
      </c>
      <c r="J193">
        <v>7</v>
      </c>
    </row>
    <row r="194" spans="1:10" hidden="1" x14ac:dyDescent="0.3">
      <c r="A194" t="s">
        <v>257</v>
      </c>
      <c r="B194" t="s">
        <v>257</v>
      </c>
      <c r="C194" t="s">
        <v>268</v>
      </c>
      <c r="D194">
        <v>7</v>
      </c>
      <c r="E194">
        <v>92647</v>
      </c>
      <c r="F194">
        <v>0</v>
      </c>
      <c r="G194">
        <v>1</v>
      </c>
      <c r="H194">
        <v>1</v>
      </c>
      <c r="I194">
        <v>0</v>
      </c>
      <c r="J194">
        <v>4</v>
      </c>
    </row>
    <row r="195" spans="1:10" hidden="1" x14ac:dyDescent="0.3">
      <c r="A195" t="s">
        <v>257</v>
      </c>
      <c r="B195" t="s">
        <v>257</v>
      </c>
      <c r="C195" t="s">
        <v>271</v>
      </c>
      <c r="D195">
        <v>7</v>
      </c>
      <c r="E195">
        <v>92648</v>
      </c>
      <c r="F195">
        <v>0</v>
      </c>
      <c r="G195">
        <v>1</v>
      </c>
      <c r="H195">
        <v>1</v>
      </c>
      <c r="I195">
        <v>0</v>
      </c>
      <c r="J195">
        <v>4</v>
      </c>
    </row>
    <row r="196" spans="1:10" hidden="1" x14ac:dyDescent="0.3">
      <c r="A196" t="s">
        <v>257</v>
      </c>
      <c r="B196" t="s">
        <v>257</v>
      </c>
      <c r="C196" t="s">
        <v>272</v>
      </c>
      <c r="D196">
        <v>7</v>
      </c>
      <c r="E196">
        <v>92649</v>
      </c>
      <c r="F196">
        <v>0</v>
      </c>
      <c r="G196">
        <v>1</v>
      </c>
      <c r="H196">
        <v>1</v>
      </c>
      <c r="I196">
        <v>0</v>
      </c>
      <c r="J196">
        <v>4</v>
      </c>
    </row>
    <row r="197" spans="1:10" hidden="1" x14ac:dyDescent="0.3">
      <c r="A197" t="s">
        <v>257</v>
      </c>
      <c r="B197" t="s">
        <v>257</v>
      </c>
      <c r="C197" t="s">
        <v>273</v>
      </c>
      <c r="D197">
        <v>7</v>
      </c>
      <c r="E197">
        <v>92650</v>
      </c>
      <c r="F197">
        <v>0</v>
      </c>
      <c r="G197">
        <v>1</v>
      </c>
      <c r="H197">
        <v>1</v>
      </c>
      <c r="I197">
        <v>0</v>
      </c>
      <c r="J197">
        <v>4</v>
      </c>
    </row>
    <row r="198" spans="1:10" hidden="1" x14ac:dyDescent="0.3">
      <c r="A198" t="s">
        <v>257</v>
      </c>
      <c r="B198" t="s">
        <v>257</v>
      </c>
      <c r="C198" t="s">
        <v>274</v>
      </c>
      <c r="D198">
        <v>7</v>
      </c>
      <c r="E198">
        <v>92651</v>
      </c>
      <c r="F198">
        <v>0</v>
      </c>
      <c r="G198">
        <v>1</v>
      </c>
      <c r="H198">
        <v>1</v>
      </c>
      <c r="I198">
        <v>0</v>
      </c>
      <c r="J198">
        <v>4</v>
      </c>
    </row>
    <row r="199" spans="1:10" hidden="1" x14ac:dyDescent="0.3">
      <c r="A199" t="s">
        <v>257</v>
      </c>
      <c r="B199" t="s">
        <v>257</v>
      </c>
      <c r="C199" t="s">
        <v>278</v>
      </c>
      <c r="D199">
        <v>7</v>
      </c>
      <c r="E199">
        <v>92652</v>
      </c>
      <c r="F199">
        <v>0</v>
      </c>
      <c r="G199">
        <v>1</v>
      </c>
      <c r="H199">
        <v>1</v>
      </c>
      <c r="I199">
        <v>0</v>
      </c>
      <c r="J199">
        <v>7</v>
      </c>
    </row>
    <row r="200" spans="1:10" hidden="1" x14ac:dyDescent="0.3">
      <c r="A200" t="s">
        <v>257</v>
      </c>
      <c r="B200" t="s">
        <v>257</v>
      </c>
      <c r="C200" t="s">
        <v>275</v>
      </c>
      <c r="D200">
        <v>7</v>
      </c>
      <c r="E200">
        <v>92653</v>
      </c>
      <c r="F200">
        <v>0</v>
      </c>
      <c r="G200">
        <v>1</v>
      </c>
      <c r="H200">
        <v>1</v>
      </c>
      <c r="I200">
        <v>0</v>
      </c>
      <c r="J200">
        <v>4</v>
      </c>
    </row>
    <row r="201" spans="1:10" hidden="1" x14ac:dyDescent="0.3">
      <c r="A201" t="s">
        <v>257</v>
      </c>
      <c r="B201" t="s">
        <v>257</v>
      </c>
      <c r="C201" t="s">
        <v>276</v>
      </c>
      <c r="D201">
        <v>7</v>
      </c>
      <c r="E201">
        <v>92654</v>
      </c>
      <c r="F201">
        <v>0</v>
      </c>
      <c r="G201">
        <v>1</v>
      </c>
      <c r="H201">
        <v>1</v>
      </c>
      <c r="I201">
        <v>0</v>
      </c>
      <c r="J201">
        <v>4</v>
      </c>
    </row>
    <row r="202" spans="1:10" hidden="1" x14ac:dyDescent="0.3">
      <c r="A202" t="s">
        <v>257</v>
      </c>
      <c r="B202" t="s">
        <v>257</v>
      </c>
      <c r="C202" t="s">
        <v>279</v>
      </c>
      <c r="D202">
        <v>7</v>
      </c>
      <c r="E202">
        <v>92655</v>
      </c>
      <c r="F202">
        <v>0</v>
      </c>
      <c r="G202">
        <v>1</v>
      </c>
      <c r="H202">
        <v>1</v>
      </c>
      <c r="I202">
        <v>0</v>
      </c>
      <c r="J202">
        <v>4</v>
      </c>
    </row>
    <row r="203" spans="1:10" hidden="1" x14ac:dyDescent="0.3">
      <c r="A203" t="s">
        <v>257</v>
      </c>
      <c r="B203" t="s">
        <v>257</v>
      </c>
      <c r="C203" t="s">
        <v>280</v>
      </c>
      <c r="D203">
        <v>7</v>
      </c>
      <c r="E203">
        <v>92656</v>
      </c>
      <c r="F203">
        <v>0</v>
      </c>
      <c r="G203">
        <v>1</v>
      </c>
      <c r="H203">
        <v>1</v>
      </c>
      <c r="I203">
        <v>0</v>
      </c>
      <c r="J203">
        <v>4</v>
      </c>
    </row>
    <row r="204" spans="1:10" hidden="1" x14ac:dyDescent="0.3">
      <c r="A204" t="s">
        <v>257</v>
      </c>
      <c r="B204" t="s">
        <v>257</v>
      </c>
      <c r="C204" t="s">
        <v>281</v>
      </c>
      <c r="D204">
        <v>7</v>
      </c>
      <c r="E204">
        <v>92657</v>
      </c>
      <c r="F204">
        <v>0</v>
      </c>
      <c r="G204">
        <v>1</v>
      </c>
      <c r="H204">
        <v>1</v>
      </c>
      <c r="I204">
        <v>0</v>
      </c>
      <c r="J204">
        <v>4</v>
      </c>
    </row>
    <row r="205" spans="1:10" hidden="1" x14ac:dyDescent="0.3">
      <c r="A205" t="s">
        <v>257</v>
      </c>
      <c r="B205" t="s">
        <v>257</v>
      </c>
      <c r="C205" t="s">
        <v>282</v>
      </c>
      <c r="D205">
        <v>7</v>
      </c>
      <c r="E205">
        <v>92658</v>
      </c>
      <c r="F205">
        <v>0</v>
      </c>
      <c r="G205">
        <v>1</v>
      </c>
      <c r="H205">
        <v>1</v>
      </c>
      <c r="I205">
        <v>0</v>
      </c>
      <c r="J205">
        <v>4</v>
      </c>
    </row>
    <row r="206" spans="1:10" hidden="1" x14ac:dyDescent="0.3">
      <c r="A206" t="s">
        <v>257</v>
      </c>
      <c r="B206" t="s">
        <v>257</v>
      </c>
      <c r="C206" t="s">
        <v>283</v>
      </c>
      <c r="D206">
        <v>7</v>
      </c>
      <c r="E206">
        <v>92659</v>
      </c>
      <c r="F206">
        <v>0</v>
      </c>
      <c r="G206">
        <v>1</v>
      </c>
      <c r="H206">
        <v>1</v>
      </c>
      <c r="I206">
        <v>0</v>
      </c>
      <c r="J206">
        <v>7</v>
      </c>
    </row>
    <row r="207" spans="1:10" hidden="1" x14ac:dyDescent="0.3">
      <c r="A207" t="s">
        <v>257</v>
      </c>
      <c r="B207" t="s">
        <v>257</v>
      </c>
      <c r="C207" t="s">
        <v>284</v>
      </c>
      <c r="D207">
        <v>7</v>
      </c>
      <c r="E207">
        <v>92660</v>
      </c>
      <c r="F207">
        <v>0</v>
      </c>
      <c r="G207">
        <v>1</v>
      </c>
      <c r="H207">
        <v>1</v>
      </c>
      <c r="I207">
        <v>0</v>
      </c>
      <c r="J207">
        <v>7</v>
      </c>
    </row>
    <row r="208" spans="1:10" hidden="1" x14ac:dyDescent="0.3">
      <c r="A208" t="s">
        <v>257</v>
      </c>
      <c r="B208" t="s">
        <v>257</v>
      </c>
      <c r="C208" t="s">
        <v>286</v>
      </c>
      <c r="D208">
        <v>7</v>
      </c>
      <c r="E208">
        <v>92661</v>
      </c>
      <c r="F208">
        <v>0</v>
      </c>
      <c r="G208">
        <v>1</v>
      </c>
      <c r="H208">
        <v>1</v>
      </c>
      <c r="I208">
        <v>0</v>
      </c>
      <c r="J208">
        <v>4</v>
      </c>
    </row>
    <row r="209" spans="1:10" hidden="1" x14ac:dyDescent="0.3">
      <c r="A209" t="s">
        <v>257</v>
      </c>
      <c r="B209" t="s">
        <v>257</v>
      </c>
      <c r="C209" t="s">
        <v>285</v>
      </c>
      <c r="D209">
        <v>7</v>
      </c>
      <c r="E209">
        <v>92662</v>
      </c>
      <c r="F209">
        <v>0</v>
      </c>
      <c r="G209">
        <v>1</v>
      </c>
      <c r="H209">
        <v>1</v>
      </c>
      <c r="I209">
        <v>0</v>
      </c>
      <c r="J209">
        <v>4</v>
      </c>
    </row>
    <row r="210" spans="1:10" hidden="1" x14ac:dyDescent="0.3">
      <c r="A210" t="s">
        <v>257</v>
      </c>
      <c r="B210" t="s">
        <v>257</v>
      </c>
      <c r="C210" t="s">
        <v>290</v>
      </c>
      <c r="D210">
        <v>7</v>
      </c>
      <c r="E210">
        <v>92663</v>
      </c>
      <c r="F210">
        <v>0</v>
      </c>
      <c r="G210">
        <v>1</v>
      </c>
      <c r="H210">
        <v>1</v>
      </c>
      <c r="I210">
        <v>0</v>
      </c>
      <c r="J210">
        <v>4</v>
      </c>
    </row>
    <row r="211" spans="1:10" hidden="1" x14ac:dyDescent="0.3">
      <c r="A211" t="s">
        <v>257</v>
      </c>
      <c r="B211" t="s">
        <v>257</v>
      </c>
      <c r="C211" t="s">
        <v>287</v>
      </c>
      <c r="D211">
        <v>7</v>
      </c>
      <c r="E211">
        <v>92664</v>
      </c>
      <c r="F211">
        <v>0</v>
      </c>
      <c r="G211">
        <v>1</v>
      </c>
      <c r="H211">
        <v>1</v>
      </c>
      <c r="I211">
        <v>0</v>
      </c>
      <c r="J211">
        <v>7</v>
      </c>
    </row>
    <row r="212" spans="1:10" hidden="1" x14ac:dyDescent="0.3">
      <c r="A212" t="s">
        <v>257</v>
      </c>
      <c r="B212" t="s">
        <v>257</v>
      </c>
      <c r="C212" t="s">
        <v>288</v>
      </c>
      <c r="D212">
        <v>7</v>
      </c>
      <c r="E212">
        <v>92665</v>
      </c>
      <c r="F212">
        <v>0</v>
      </c>
      <c r="G212">
        <v>1</v>
      </c>
      <c r="H212">
        <v>1</v>
      </c>
      <c r="I212">
        <v>0</v>
      </c>
      <c r="J212">
        <v>4</v>
      </c>
    </row>
    <row r="213" spans="1:10" hidden="1" x14ac:dyDescent="0.3">
      <c r="A213" t="s">
        <v>257</v>
      </c>
      <c r="B213" t="s">
        <v>257</v>
      </c>
      <c r="C213" t="s">
        <v>291</v>
      </c>
      <c r="D213">
        <v>7</v>
      </c>
      <c r="E213">
        <v>92666</v>
      </c>
      <c r="F213">
        <v>0</v>
      </c>
      <c r="G213">
        <v>1</v>
      </c>
      <c r="H213">
        <v>1</v>
      </c>
      <c r="I213">
        <v>0</v>
      </c>
      <c r="J213">
        <v>4</v>
      </c>
    </row>
    <row r="214" spans="1:10" hidden="1" x14ac:dyDescent="0.3">
      <c r="A214" t="s">
        <v>257</v>
      </c>
      <c r="B214" t="s">
        <v>257</v>
      </c>
      <c r="C214" t="s">
        <v>256</v>
      </c>
      <c r="D214">
        <v>7</v>
      </c>
      <c r="E214">
        <v>92667</v>
      </c>
      <c r="F214">
        <v>0</v>
      </c>
      <c r="G214">
        <v>1</v>
      </c>
      <c r="H214">
        <v>1</v>
      </c>
      <c r="I214">
        <v>0</v>
      </c>
      <c r="J214">
        <v>4</v>
      </c>
    </row>
    <row r="215" spans="1:10" hidden="1" x14ac:dyDescent="0.3">
      <c r="A215" t="s">
        <v>257</v>
      </c>
      <c r="B215" t="s">
        <v>257</v>
      </c>
      <c r="C215" t="s">
        <v>258</v>
      </c>
      <c r="D215">
        <v>7</v>
      </c>
      <c r="E215">
        <v>92668</v>
      </c>
      <c r="F215">
        <v>0</v>
      </c>
      <c r="G215">
        <v>1</v>
      </c>
      <c r="H215">
        <v>1</v>
      </c>
      <c r="I215">
        <v>0</v>
      </c>
      <c r="J215">
        <v>4</v>
      </c>
    </row>
    <row r="216" spans="1:10" hidden="1" x14ac:dyDescent="0.3">
      <c r="A216" t="s">
        <v>257</v>
      </c>
      <c r="B216" t="s">
        <v>257</v>
      </c>
      <c r="C216" t="s">
        <v>259</v>
      </c>
      <c r="D216">
        <v>7</v>
      </c>
      <c r="E216">
        <v>92669</v>
      </c>
      <c r="F216">
        <v>0</v>
      </c>
      <c r="G216">
        <v>1</v>
      </c>
      <c r="H216">
        <v>1</v>
      </c>
      <c r="I216">
        <v>0</v>
      </c>
      <c r="J216">
        <v>4</v>
      </c>
    </row>
    <row r="217" spans="1:10" hidden="1" x14ac:dyDescent="0.3">
      <c r="A217" t="s">
        <v>257</v>
      </c>
      <c r="B217" t="s">
        <v>257</v>
      </c>
      <c r="C217" t="s">
        <v>260</v>
      </c>
      <c r="D217">
        <v>7</v>
      </c>
      <c r="E217">
        <v>92670</v>
      </c>
      <c r="F217">
        <v>0</v>
      </c>
      <c r="G217">
        <v>1</v>
      </c>
      <c r="H217">
        <v>1</v>
      </c>
      <c r="I217">
        <v>0</v>
      </c>
      <c r="J217">
        <v>7</v>
      </c>
    </row>
    <row r="218" spans="1:10" hidden="1" x14ac:dyDescent="0.3">
      <c r="A218" t="s">
        <v>257</v>
      </c>
      <c r="B218" t="s">
        <v>257</v>
      </c>
      <c r="C218" t="s">
        <v>289</v>
      </c>
      <c r="D218">
        <v>7</v>
      </c>
      <c r="E218">
        <v>92671</v>
      </c>
      <c r="F218">
        <v>0</v>
      </c>
      <c r="G218">
        <v>1</v>
      </c>
      <c r="H218">
        <v>1</v>
      </c>
      <c r="I218">
        <v>0</v>
      </c>
      <c r="J218">
        <v>7</v>
      </c>
    </row>
    <row r="219" spans="1:10" hidden="1" x14ac:dyDescent="0.3">
      <c r="A219" t="s">
        <v>257</v>
      </c>
      <c r="B219" t="s">
        <v>257</v>
      </c>
      <c r="C219" t="s">
        <v>292</v>
      </c>
      <c r="D219">
        <v>7</v>
      </c>
      <c r="E219">
        <v>92672</v>
      </c>
      <c r="F219">
        <v>0</v>
      </c>
      <c r="G219">
        <v>1</v>
      </c>
      <c r="H219">
        <v>1</v>
      </c>
      <c r="I219">
        <v>0</v>
      </c>
      <c r="J219">
        <v>4</v>
      </c>
    </row>
    <row r="220" spans="1:10" hidden="1" x14ac:dyDescent="0.3">
      <c r="A220" t="s">
        <v>257</v>
      </c>
      <c r="B220" t="s">
        <v>257</v>
      </c>
      <c r="C220" t="s">
        <v>300</v>
      </c>
      <c r="D220">
        <v>7</v>
      </c>
      <c r="E220">
        <v>92673</v>
      </c>
      <c r="F220">
        <v>0</v>
      </c>
      <c r="G220">
        <v>1</v>
      </c>
      <c r="H220">
        <v>1</v>
      </c>
      <c r="I220">
        <v>0</v>
      </c>
      <c r="J220">
        <v>4</v>
      </c>
    </row>
    <row r="221" spans="1:10" hidden="1" x14ac:dyDescent="0.3">
      <c r="A221" t="s">
        <v>257</v>
      </c>
      <c r="B221" t="s">
        <v>257</v>
      </c>
      <c r="C221" t="s">
        <v>301</v>
      </c>
      <c r="D221">
        <v>7</v>
      </c>
      <c r="E221">
        <v>92675</v>
      </c>
      <c r="F221">
        <v>0</v>
      </c>
      <c r="G221">
        <v>1</v>
      </c>
      <c r="H221">
        <v>1</v>
      </c>
      <c r="I221">
        <v>0</v>
      </c>
      <c r="J221">
        <v>7</v>
      </c>
    </row>
    <row r="222" spans="1:10" hidden="1" x14ac:dyDescent="0.3">
      <c r="A222" t="s">
        <v>257</v>
      </c>
      <c r="B222" t="s">
        <v>257</v>
      </c>
      <c r="C222" t="s">
        <v>302</v>
      </c>
      <c r="D222">
        <v>7</v>
      </c>
      <c r="E222">
        <v>92676</v>
      </c>
      <c r="F222">
        <v>0</v>
      </c>
      <c r="G222">
        <v>1</v>
      </c>
      <c r="H222">
        <v>1</v>
      </c>
      <c r="I222">
        <v>0</v>
      </c>
      <c r="J222">
        <v>7</v>
      </c>
    </row>
    <row r="223" spans="1:10" hidden="1" x14ac:dyDescent="0.3">
      <c r="A223" t="s">
        <v>257</v>
      </c>
      <c r="B223" t="s">
        <v>257</v>
      </c>
      <c r="C223" t="s">
        <v>318</v>
      </c>
      <c r="D223">
        <v>7</v>
      </c>
      <c r="E223">
        <v>92677</v>
      </c>
      <c r="F223">
        <v>0</v>
      </c>
      <c r="G223">
        <v>1</v>
      </c>
      <c r="H223">
        <v>1</v>
      </c>
      <c r="I223">
        <v>0</v>
      </c>
      <c r="J223">
        <v>7</v>
      </c>
    </row>
    <row r="224" spans="1:10" hidden="1" x14ac:dyDescent="0.3">
      <c r="A224" t="s">
        <v>257</v>
      </c>
      <c r="B224" t="s">
        <v>257</v>
      </c>
      <c r="C224" t="s">
        <v>304</v>
      </c>
      <c r="D224">
        <v>7</v>
      </c>
      <c r="E224">
        <v>92678</v>
      </c>
      <c r="F224">
        <v>0</v>
      </c>
      <c r="G224">
        <v>1</v>
      </c>
      <c r="H224">
        <v>1</v>
      </c>
      <c r="I224">
        <v>0</v>
      </c>
      <c r="J224">
        <v>7</v>
      </c>
    </row>
    <row r="225" spans="1:10" hidden="1" x14ac:dyDescent="0.3">
      <c r="A225" t="s">
        <v>257</v>
      </c>
      <c r="B225" t="s">
        <v>257</v>
      </c>
      <c r="C225" t="s">
        <v>319</v>
      </c>
      <c r="D225">
        <v>7</v>
      </c>
      <c r="E225">
        <v>92679</v>
      </c>
      <c r="F225">
        <v>0</v>
      </c>
      <c r="G225">
        <v>1</v>
      </c>
      <c r="H225">
        <v>1</v>
      </c>
      <c r="I225">
        <v>0</v>
      </c>
      <c r="J225">
        <v>7</v>
      </c>
    </row>
    <row r="226" spans="1:10" hidden="1" x14ac:dyDescent="0.3">
      <c r="A226" t="s">
        <v>257</v>
      </c>
      <c r="B226" t="s">
        <v>257</v>
      </c>
      <c r="C226" t="s">
        <v>320</v>
      </c>
      <c r="D226">
        <v>7</v>
      </c>
      <c r="E226">
        <v>92680</v>
      </c>
      <c r="F226">
        <v>0</v>
      </c>
      <c r="G226">
        <v>1</v>
      </c>
      <c r="H226">
        <v>1</v>
      </c>
      <c r="I226">
        <v>0</v>
      </c>
      <c r="J226">
        <v>7</v>
      </c>
    </row>
    <row r="227" spans="1:10" hidden="1" x14ac:dyDescent="0.3">
      <c r="A227" t="s">
        <v>257</v>
      </c>
      <c r="B227" t="s">
        <v>257</v>
      </c>
      <c r="C227" t="s">
        <v>305</v>
      </c>
      <c r="D227">
        <v>7</v>
      </c>
      <c r="E227">
        <v>92681</v>
      </c>
      <c r="F227">
        <v>0</v>
      </c>
      <c r="G227">
        <v>1</v>
      </c>
      <c r="H227">
        <v>1</v>
      </c>
      <c r="I227">
        <v>0</v>
      </c>
      <c r="J227">
        <v>7</v>
      </c>
    </row>
    <row r="228" spans="1:10" hidden="1" x14ac:dyDescent="0.3">
      <c r="A228" t="s">
        <v>257</v>
      </c>
      <c r="B228" t="s">
        <v>257</v>
      </c>
      <c r="C228" t="s">
        <v>326</v>
      </c>
      <c r="D228">
        <v>7</v>
      </c>
      <c r="E228">
        <v>92682</v>
      </c>
      <c r="F228">
        <v>0</v>
      </c>
      <c r="G228">
        <v>1</v>
      </c>
      <c r="H228">
        <v>1</v>
      </c>
      <c r="I228">
        <v>0</v>
      </c>
      <c r="J228">
        <v>7</v>
      </c>
    </row>
    <row r="229" spans="1:10" hidden="1" x14ac:dyDescent="0.3">
      <c r="A229" t="s">
        <v>257</v>
      </c>
      <c r="B229" t="s">
        <v>257</v>
      </c>
      <c r="C229" t="s">
        <v>324</v>
      </c>
      <c r="D229">
        <v>7</v>
      </c>
      <c r="E229">
        <v>92683</v>
      </c>
      <c r="F229">
        <v>0</v>
      </c>
      <c r="G229">
        <v>1</v>
      </c>
      <c r="H229">
        <v>1</v>
      </c>
      <c r="I229">
        <v>0</v>
      </c>
      <c r="J229">
        <v>7</v>
      </c>
    </row>
    <row r="230" spans="1:10" hidden="1" x14ac:dyDescent="0.3">
      <c r="A230" t="s">
        <v>257</v>
      </c>
      <c r="B230" t="s">
        <v>257</v>
      </c>
      <c r="C230" t="s">
        <v>310</v>
      </c>
      <c r="D230">
        <v>7</v>
      </c>
      <c r="E230">
        <v>92684</v>
      </c>
      <c r="F230">
        <v>0</v>
      </c>
      <c r="G230">
        <v>1</v>
      </c>
      <c r="H230">
        <v>1</v>
      </c>
      <c r="I230">
        <v>0</v>
      </c>
      <c r="J230">
        <v>8</v>
      </c>
    </row>
    <row r="231" spans="1:10" hidden="1" x14ac:dyDescent="0.3">
      <c r="A231" t="s">
        <v>257</v>
      </c>
      <c r="B231" t="s">
        <v>257</v>
      </c>
      <c r="C231" t="s">
        <v>325</v>
      </c>
      <c r="D231">
        <v>7</v>
      </c>
      <c r="E231">
        <v>92684</v>
      </c>
      <c r="F231">
        <v>0</v>
      </c>
      <c r="G231">
        <v>1</v>
      </c>
      <c r="H231">
        <v>1</v>
      </c>
      <c r="I231">
        <v>0</v>
      </c>
      <c r="J231">
        <v>10</v>
      </c>
    </row>
    <row r="232" spans="1:10" hidden="1" x14ac:dyDescent="0.3">
      <c r="A232" t="s">
        <v>257</v>
      </c>
      <c r="B232" t="s">
        <v>257</v>
      </c>
      <c r="C232" t="s">
        <v>306</v>
      </c>
      <c r="D232">
        <v>7</v>
      </c>
      <c r="E232">
        <v>92685</v>
      </c>
      <c r="F232">
        <v>0</v>
      </c>
      <c r="G232">
        <v>1</v>
      </c>
      <c r="H232">
        <v>1</v>
      </c>
      <c r="I232">
        <v>0</v>
      </c>
      <c r="J232">
        <v>7</v>
      </c>
    </row>
    <row r="233" spans="1:10" hidden="1" x14ac:dyDescent="0.3">
      <c r="A233" t="s">
        <v>257</v>
      </c>
      <c r="B233" t="s">
        <v>257</v>
      </c>
      <c r="C233" t="s">
        <v>307</v>
      </c>
      <c r="D233">
        <v>7</v>
      </c>
      <c r="E233">
        <v>92686</v>
      </c>
      <c r="F233">
        <v>0</v>
      </c>
      <c r="G233">
        <v>1</v>
      </c>
      <c r="H233">
        <v>1</v>
      </c>
      <c r="I233">
        <v>0</v>
      </c>
      <c r="J233">
        <v>7</v>
      </c>
    </row>
    <row r="234" spans="1:10" hidden="1" x14ac:dyDescent="0.3">
      <c r="A234" t="s">
        <v>257</v>
      </c>
      <c r="B234" t="s">
        <v>257</v>
      </c>
      <c r="C234" t="s">
        <v>308</v>
      </c>
      <c r="D234">
        <v>7</v>
      </c>
      <c r="E234">
        <v>92687</v>
      </c>
      <c r="F234">
        <v>0</v>
      </c>
      <c r="G234">
        <v>1</v>
      </c>
      <c r="H234">
        <v>1</v>
      </c>
      <c r="I234">
        <v>0</v>
      </c>
      <c r="J234">
        <v>7</v>
      </c>
    </row>
    <row r="235" spans="1:10" hidden="1" x14ac:dyDescent="0.3">
      <c r="A235" t="s">
        <v>257</v>
      </c>
      <c r="B235" t="s">
        <v>257</v>
      </c>
      <c r="C235" t="s">
        <v>309</v>
      </c>
      <c r="D235">
        <v>7</v>
      </c>
      <c r="E235">
        <v>92688</v>
      </c>
      <c r="F235">
        <v>0</v>
      </c>
      <c r="G235">
        <v>1</v>
      </c>
      <c r="H235">
        <v>1</v>
      </c>
      <c r="I235">
        <v>0</v>
      </c>
      <c r="J235">
        <v>7</v>
      </c>
    </row>
    <row r="236" spans="1:10" hidden="1" x14ac:dyDescent="0.3">
      <c r="A236" t="s">
        <v>257</v>
      </c>
      <c r="B236" t="s">
        <v>257</v>
      </c>
      <c r="C236" t="s">
        <v>327</v>
      </c>
      <c r="D236">
        <v>7</v>
      </c>
      <c r="E236">
        <v>92689</v>
      </c>
      <c r="F236">
        <v>0</v>
      </c>
      <c r="G236">
        <v>1</v>
      </c>
      <c r="H236">
        <v>1</v>
      </c>
      <c r="I236">
        <v>0</v>
      </c>
      <c r="J236">
        <v>7</v>
      </c>
    </row>
    <row r="237" spans="1:10" hidden="1" x14ac:dyDescent="0.3">
      <c r="A237" t="s">
        <v>257</v>
      </c>
      <c r="B237" t="s">
        <v>257</v>
      </c>
      <c r="C237" t="s">
        <v>328</v>
      </c>
      <c r="D237">
        <v>7</v>
      </c>
      <c r="E237">
        <v>92690</v>
      </c>
      <c r="F237">
        <v>0</v>
      </c>
      <c r="G237">
        <v>1</v>
      </c>
      <c r="H237">
        <v>1</v>
      </c>
      <c r="I237">
        <v>0</v>
      </c>
      <c r="J237">
        <v>3</v>
      </c>
    </row>
    <row r="238" spans="1:10" hidden="1" x14ac:dyDescent="0.3">
      <c r="A238" t="s">
        <v>257</v>
      </c>
      <c r="B238" t="s">
        <v>257</v>
      </c>
      <c r="C238" t="s">
        <v>311</v>
      </c>
      <c r="D238">
        <v>7</v>
      </c>
      <c r="E238">
        <v>92691</v>
      </c>
      <c r="F238">
        <v>0</v>
      </c>
      <c r="G238">
        <v>1</v>
      </c>
      <c r="H238">
        <v>1</v>
      </c>
      <c r="I238">
        <v>0</v>
      </c>
      <c r="J238">
        <v>7</v>
      </c>
    </row>
    <row r="239" spans="1:10" hidden="1" x14ac:dyDescent="0.3">
      <c r="A239" t="s">
        <v>257</v>
      </c>
      <c r="B239" t="s">
        <v>257</v>
      </c>
      <c r="C239" t="s">
        <v>312</v>
      </c>
      <c r="D239">
        <v>7</v>
      </c>
      <c r="E239">
        <v>92692</v>
      </c>
      <c r="F239">
        <v>0</v>
      </c>
      <c r="G239">
        <v>1</v>
      </c>
      <c r="H239">
        <v>1</v>
      </c>
      <c r="I239">
        <v>0</v>
      </c>
      <c r="J239">
        <v>7</v>
      </c>
    </row>
    <row r="240" spans="1:10" hidden="1" x14ac:dyDescent="0.3">
      <c r="A240" t="s">
        <v>257</v>
      </c>
      <c r="B240" t="s">
        <v>257</v>
      </c>
      <c r="C240" t="s">
        <v>293</v>
      </c>
      <c r="D240">
        <v>7</v>
      </c>
      <c r="E240">
        <v>92693</v>
      </c>
      <c r="F240">
        <v>0</v>
      </c>
      <c r="G240">
        <v>1</v>
      </c>
      <c r="H240">
        <v>1</v>
      </c>
      <c r="I240">
        <v>0</v>
      </c>
      <c r="J240">
        <v>7</v>
      </c>
    </row>
    <row r="241" spans="1:10" hidden="1" x14ac:dyDescent="0.3">
      <c r="A241" t="s">
        <v>257</v>
      </c>
      <c r="B241" t="s">
        <v>257</v>
      </c>
      <c r="C241" t="s">
        <v>313</v>
      </c>
      <c r="D241">
        <v>7</v>
      </c>
      <c r="E241">
        <v>92694</v>
      </c>
      <c r="F241">
        <v>0</v>
      </c>
      <c r="G241">
        <v>1</v>
      </c>
      <c r="H241">
        <v>1</v>
      </c>
      <c r="I241">
        <v>0</v>
      </c>
      <c r="J241">
        <v>7</v>
      </c>
    </row>
    <row r="242" spans="1:10" hidden="1" x14ac:dyDescent="0.3">
      <c r="A242" t="s">
        <v>257</v>
      </c>
      <c r="B242" t="s">
        <v>257</v>
      </c>
      <c r="C242" t="s">
        <v>314</v>
      </c>
      <c r="D242">
        <v>7</v>
      </c>
      <c r="E242">
        <v>92695</v>
      </c>
      <c r="F242">
        <v>0</v>
      </c>
      <c r="G242">
        <v>1</v>
      </c>
      <c r="H242">
        <v>1</v>
      </c>
      <c r="I242">
        <v>0</v>
      </c>
      <c r="J242">
        <v>4</v>
      </c>
    </row>
    <row r="243" spans="1:10" hidden="1" x14ac:dyDescent="0.3">
      <c r="A243" t="s">
        <v>257</v>
      </c>
      <c r="B243" t="s">
        <v>257</v>
      </c>
      <c r="C243" t="s">
        <v>315</v>
      </c>
      <c r="D243">
        <v>7</v>
      </c>
      <c r="E243">
        <v>92696</v>
      </c>
      <c r="F243">
        <v>0</v>
      </c>
      <c r="G243">
        <v>1</v>
      </c>
      <c r="H243">
        <v>1</v>
      </c>
      <c r="I243">
        <v>0</v>
      </c>
      <c r="J243">
        <v>7</v>
      </c>
    </row>
    <row r="244" spans="1:10" hidden="1" x14ac:dyDescent="0.3">
      <c r="A244" t="s">
        <v>257</v>
      </c>
      <c r="B244" t="s">
        <v>257</v>
      </c>
      <c r="C244" t="s">
        <v>317</v>
      </c>
      <c r="D244">
        <v>7</v>
      </c>
      <c r="E244">
        <v>92697</v>
      </c>
      <c r="F244">
        <v>0</v>
      </c>
      <c r="G244">
        <v>1</v>
      </c>
      <c r="H244">
        <v>1</v>
      </c>
      <c r="I244">
        <v>0</v>
      </c>
      <c r="J244">
        <v>4</v>
      </c>
    </row>
    <row r="245" spans="1:10" hidden="1" x14ac:dyDescent="0.3">
      <c r="A245" t="s">
        <v>257</v>
      </c>
      <c r="B245" t="s">
        <v>257</v>
      </c>
      <c r="C245" t="s">
        <v>321</v>
      </c>
      <c r="D245">
        <v>7</v>
      </c>
      <c r="E245">
        <v>92698</v>
      </c>
      <c r="F245">
        <v>0</v>
      </c>
      <c r="G245">
        <v>1</v>
      </c>
      <c r="H245">
        <v>1</v>
      </c>
      <c r="I245">
        <v>0</v>
      </c>
      <c r="J245">
        <v>7</v>
      </c>
    </row>
    <row r="246" spans="1:10" hidden="1" x14ac:dyDescent="0.3">
      <c r="A246" t="s">
        <v>257</v>
      </c>
      <c r="B246" t="s">
        <v>257</v>
      </c>
      <c r="C246" t="s">
        <v>322</v>
      </c>
      <c r="D246">
        <v>7</v>
      </c>
      <c r="E246">
        <v>92699</v>
      </c>
      <c r="F246">
        <v>0</v>
      </c>
      <c r="G246">
        <v>1</v>
      </c>
      <c r="H246">
        <v>1</v>
      </c>
      <c r="I246">
        <v>0</v>
      </c>
      <c r="J246">
        <v>7</v>
      </c>
    </row>
    <row r="247" spans="1:10" hidden="1" x14ac:dyDescent="0.3">
      <c r="A247" t="s">
        <v>257</v>
      </c>
      <c r="B247" t="s">
        <v>257</v>
      </c>
      <c r="C247" t="s">
        <v>294</v>
      </c>
      <c r="D247">
        <v>7</v>
      </c>
      <c r="E247">
        <v>92700</v>
      </c>
      <c r="F247">
        <v>0</v>
      </c>
      <c r="G247">
        <v>1</v>
      </c>
      <c r="H247">
        <v>1</v>
      </c>
      <c r="I247">
        <v>0</v>
      </c>
      <c r="J247">
        <v>4</v>
      </c>
    </row>
    <row r="248" spans="1:10" hidden="1" x14ac:dyDescent="0.3">
      <c r="A248" t="s">
        <v>257</v>
      </c>
      <c r="B248" t="s">
        <v>257</v>
      </c>
      <c r="C248" t="s">
        <v>296</v>
      </c>
      <c r="D248">
        <v>7</v>
      </c>
      <c r="E248">
        <v>92701</v>
      </c>
      <c r="F248">
        <v>0</v>
      </c>
      <c r="G248">
        <v>1</v>
      </c>
      <c r="H248">
        <v>1</v>
      </c>
      <c r="I248">
        <v>0</v>
      </c>
      <c r="J248">
        <v>7</v>
      </c>
    </row>
    <row r="249" spans="1:10" hidden="1" x14ac:dyDescent="0.3">
      <c r="A249" t="s">
        <v>257</v>
      </c>
      <c r="B249" t="s">
        <v>257</v>
      </c>
      <c r="C249" t="s">
        <v>297</v>
      </c>
      <c r="D249">
        <v>7</v>
      </c>
      <c r="E249">
        <v>92702</v>
      </c>
      <c r="F249">
        <v>0</v>
      </c>
      <c r="G249">
        <v>1</v>
      </c>
      <c r="H249">
        <v>1</v>
      </c>
      <c r="I249">
        <v>0</v>
      </c>
      <c r="J249">
        <v>7</v>
      </c>
    </row>
    <row r="250" spans="1:10" hidden="1" x14ac:dyDescent="0.3">
      <c r="A250" t="s">
        <v>257</v>
      </c>
      <c r="B250" t="s">
        <v>257</v>
      </c>
      <c r="C250" t="s">
        <v>299</v>
      </c>
      <c r="D250">
        <v>7</v>
      </c>
      <c r="E250">
        <v>92703</v>
      </c>
      <c r="F250">
        <v>0</v>
      </c>
      <c r="G250">
        <v>1</v>
      </c>
      <c r="H250">
        <v>1</v>
      </c>
      <c r="I250">
        <v>0</v>
      </c>
      <c r="J250">
        <v>4</v>
      </c>
    </row>
    <row r="251" spans="1:10" hidden="1" x14ac:dyDescent="0.3">
      <c r="A251" t="s">
        <v>257</v>
      </c>
      <c r="B251" t="s">
        <v>257</v>
      </c>
      <c r="C251" t="s">
        <v>298</v>
      </c>
      <c r="D251">
        <v>7</v>
      </c>
      <c r="E251">
        <v>92704</v>
      </c>
      <c r="F251">
        <v>0</v>
      </c>
      <c r="G251">
        <v>1</v>
      </c>
      <c r="H251">
        <v>1</v>
      </c>
      <c r="I251">
        <v>0</v>
      </c>
      <c r="J251">
        <v>4</v>
      </c>
    </row>
    <row r="252" spans="1:10" hidden="1" x14ac:dyDescent="0.3">
      <c r="A252" t="s">
        <v>257</v>
      </c>
      <c r="B252" t="s">
        <v>257</v>
      </c>
      <c r="C252" t="s">
        <v>295</v>
      </c>
      <c r="D252">
        <v>7</v>
      </c>
      <c r="E252">
        <v>92705</v>
      </c>
      <c r="F252">
        <v>0</v>
      </c>
      <c r="G252">
        <v>1</v>
      </c>
      <c r="H252">
        <v>1</v>
      </c>
      <c r="I252">
        <v>0</v>
      </c>
      <c r="J252">
        <v>4</v>
      </c>
    </row>
    <row r="253" spans="1:10" hidden="1" x14ac:dyDescent="0.3">
      <c r="A253" t="s">
        <v>257</v>
      </c>
      <c r="B253" t="s">
        <v>257</v>
      </c>
      <c r="C253" t="s">
        <v>323</v>
      </c>
      <c r="D253">
        <v>7</v>
      </c>
      <c r="E253">
        <v>92706</v>
      </c>
      <c r="F253">
        <v>0</v>
      </c>
      <c r="G253">
        <v>1</v>
      </c>
      <c r="H253">
        <v>1</v>
      </c>
      <c r="I253">
        <v>0</v>
      </c>
      <c r="J253">
        <v>7</v>
      </c>
    </row>
    <row r="254" spans="1:10" hidden="1" x14ac:dyDescent="0.3">
      <c r="A254" t="s">
        <v>257</v>
      </c>
      <c r="B254" t="s">
        <v>257</v>
      </c>
      <c r="C254" t="s">
        <v>316</v>
      </c>
      <c r="D254">
        <v>7</v>
      </c>
      <c r="E254">
        <v>92707</v>
      </c>
      <c r="F254">
        <v>0</v>
      </c>
      <c r="G254">
        <v>1</v>
      </c>
      <c r="H254">
        <v>1</v>
      </c>
      <c r="I254">
        <v>0</v>
      </c>
      <c r="J254">
        <v>7</v>
      </c>
    </row>
    <row r="255" spans="1:10" hidden="1" x14ac:dyDescent="0.3">
      <c r="A255" t="s">
        <v>257</v>
      </c>
      <c r="B255" t="s">
        <v>257</v>
      </c>
      <c r="C255" t="s">
        <v>303</v>
      </c>
      <c r="D255">
        <v>7</v>
      </c>
      <c r="E255">
        <v>92708</v>
      </c>
      <c r="F255">
        <v>0</v>
      </c>
      <c r="G255">
        <v>1</v>
      </c>
      <c r="H255">
        <v>1</v>
      </c>
      <c r="I255">
        <v>0</v>
      </c>
      <c r="J255">
        <v>7</v>
      </c>
    </row>
    <row r="256" spans="1:10" hidden="1" x14ac:dyDescent="0.3">
      <c r="A256" t="s">
        <v>224</v>
      </c>
      <c r="B256" t="s">
        <v>224</v>
      </c>
      <c r="C256" t="s">
        <v>223</v>
      </c>
      <c r="D256">
        <v>13</v>
      </c>
      <c r="E256">
        <v>93048</v>
      </c>
      <c r="F256">
        <v>0</v>
      </c>
      <c r="G256">
        <v>2</v>
      </c>
      <c r="H256">
        <v>1</v>
      </c>
      <c r="I256">
        <v>0</v>
      </c>
      <c r="J256">
        <v>7</v>
      </c>
    </row>
    <row r="257" spans="1:10" hidden="1" x14ac:dyDescent="0.3">
      <c r="A257" t="s">
        <v>224</v>
      </c>
      <c r="B257" t="s">
        <v>224</v>
      </c>
      <c r="C257" t="s">
        <v>225</v>
      </c>
      <c r="D257">
        <v>13</v>
      </c>
      <c r="E257">
        <v>93049</v>
      </c>
      <c r="F257">
        <v>0</v>
      </c>
      <c r="G257">
        <v>2</v>
      </c>
      <c r="H257">
        <v>1</v>
      </c>
      <c r="I257">
        <v>0</v>
      </c>
      <c r="J257">
        <v>4</v>
      </c>
    </row>
    <row r="258" spans="1:10" hidden="1" x14ac:dyDescent="0.3">
      <c r="A258" t="s">
        <v>224</v>
      </c>
      <c r="B258" t="s">
        <v>224</v>
      </c>
      <c r="C258" t="s">
        <v>226</v>
      </c>
      <c r="D258">
        <v>13</v>
      </c>
      <c r="E258">
        <v>93050</v>
      </c>
      <c r="F258">
        <v>0</v>
      </c>
      <c r="G258">
        <v>2</v>
      </c>
      <c r="H258">
        <v>1</v>
      </c>
      <c r="I258">
        <v>0</v>
      </c>
      <c r="J258">
        <v>4</v>
      </c>
    </row>
    <row r="259" spans="1:10" hidden="1" x14ac:dyDescent="0.3">
      <c r="A259" t="s">
        <v>224</v>
      </c>
      <c r="B259" t="s">
        <v>224</v>
      </c>
      <c r="C259" t="s">
        <v>227</v>
      </c>
      <c r="D259">
        <v>13</v>
      </c>
      <c r="E259">
        <v>93051</v>
      </c>
      <c r="F259">
        <v>0</v>
      </c>
      <c r="G259">
        <v>2</v>
      </c>
      <c r="H259">
        <v>1</v>
      </c>
      <c r="I259">
        <v>0</v>
      </c>
      <c r="J259">
        <v>5</v>
      </c>
    </row>
    <row r="260" spans="1:10" hidden="1" x14ac:dyDescent="0.3">
      <c r="A260" t="s">
        <v>224</v>
      </c>
      <c r="B260" t="s">
        <v>224</v>
      </c>
      <c r="C260" t="s">
        <v>242</v>
      </c>
      <c r="D260">
        <v>13</v>
      </c>
      <c r="E260">
        <v>93052</v>
      </c>
      <c r="F260">
        <v>0</v>
      </c>
      <c r="G260">
        <v>2</v>
      </c>
      <c r="H260">
        <v>1</v>
      </c>
      <c r="I260">
        <v>0</v>
      </c>
      <c r="J260">
        <v>4</v>
      </c>
    </row>
    <row r="261" spans="1:10" hidden="1" x14ac:dyDescent="0.3">
      <c r="A261" t="s">
        <v>224</v>
      </c>
      <c r="B261" t="s">
        <v>224</v>
      </c>
      <c r="C261" t="s">
        <v>228</v>
      </c>
      <c r="D261">
        <v>13</v>
      </c>
      <c r="E261">
        <v>93053</v>
      </c>
      <c r="F261">
        <v>0</v>
      </c>
      <c r="G261">
        <v>2</v>
      </c>
      <c r="H261">
        <v>1</v>
      </c>
      <c r="I261">
        <v>0</v>
      </c>
      <c r="J261">
        <v>4</v>
      </c>
    </row>
    <row r="262" spans="1:10" hidden="1" x14ac:dyDescent="0.3">
      <c r="A262" t="s">
        <v>224</v>
      </c>
      <c r="B262" t="s">
        <v>224</v>
      </c>
      <c r="C262" t="s">
        <v>231</v>
      </c>
      <c r="D262">
        <v>13</v>
      </c>
      <c r="E262">
        <v>93054</v>
      </c>
      <c r="F262">
        <v>0</v>
      </c>
      <c r="G262">
        <v>2</v>
      </c>
      <c r="H262">
        <v>1</v>
      </c>
      <c r="I262">
        <v>0</v>
      </c>
      <c r="J262">
        <v>4</v>
      </c>
    </row>
    <row r="263" spans="1:10" hidden="1" x14ac:dyDescent="0.3">
      <c r="A263" t="s">
        <v>224</v>
      </c>
      <c r="B263" t="s">
        <v>224</v>
      </c>
      <c r="C263" t="s">
        <v>230</v>
      </c>
      <c r="D263">
        <v>13</v>
      </c>
      <c r="E263">
        <v>93055</v>
      </c>
      <c r="F263">
        <v>0</v>
      </c>
      <c r="G263">
        <v>2</v>
      </c>
      <c r="H263">
        <v>1</v>
      </c>
      <c r="I263">
        <v>0</v>
      </c>
      <c r="J263">
        <v>4</v>
      </c>
    </row>
    <row r="264" spans="1:10" hidden="1" x14ac:dyDescent="0.3">
      <c r="A264" t="s">
        <v>224</v>
      </c>
      <c r="B264" t="s">
        <v>224</v>
      </c>
      <c r="C264" t="s">
        <v>229</v>
      </c>
      <c r="D264">
        <v>13</v>
      </c>
      <c r="E264">
        <v>93056</v>
      </c>
      <c r="F264">
        <v>0</v>
      </c>
      <c r="G264">
        <v>2</v>
      </c>
      <c r="H264">
        <v>1</v>
      </c>
      <c r="I264">
        <v>0</v>
      </c>
      <c r="J264">
        <v>4</v>
      </c>
    </row>
    <row r="265" spans="1:10" hidden="1" x14ac:dyDescent="0.3">
      <c r="A265" t="s">
        <v>224</v>
      </c>
      <c r="B265" t="s">
        <v>224</v>
      </c>
      <c r="C265" t="s">
        <v>243</v>
      </c>
      <c r="D265">
        <v>13</v>
      </c>
      <c r="E265">
        <v>93057</v>
      </c>
      <c r="F265">
        <v>0</v>
      </c>
      <c r="G265">
        <v>2</v>
      </c>
      <c r="H265">
        <v>1</v>
      </c>
      <c r="I265">
        <v>0</v>
      </c>
      <c r="J265">
        <v>4</v>
      </c>
    </row>
    <row r="266" spans="1:10" hidden="1" x14ac:dyDescent="0.3">
      <c r="A266" t="s">
        <v>224</v>
      </c>
      <c r="B266" t="s">
        <v>224</v>
      </c>
      <c r="C266" t="s">
        <v>244</v>
      </c>
      <c r="D266">
        <v>13</v>
      </c>
      <c r="E266">
        <v>93058</v>
      </c>
      <c r="F266">
        <v>0</v>
      </c>
      <c r="G266">
        <v>2</v>
      </c>
      <c r="H266">
        <v>1</v>
      </c>
      <c r="I266">
        <v>0</v>
      </c>
      <c r="J266">
        <v>4</v>
      </c>
    </row>
    <row r="267" spans="1:10" hidden="1" x14ac:dyDescent="0.3">
      <c r="A267" t="s">
        <v>224</v>
      </c>
      <c r="B267" t="s">
        <v>224</v>
      </c>
      <c r="C267" t="s">
        <v>252</v>
      </c>
      <c r="D267">
        <v>13</v>
      </c>
      <c r="E267">
        <v>93059</v>
      </c>
      <c r="F267">
        <v>0</v>
      </c>
      <c r="G267">
        <v>2</v>
      </c>
      <c r="H267">
        <v>1</v>
      </c>
      <c r="I267">
        <v>0</v>
      </c>
      <c r="J267">
        <v>4</v>
      </c>
    </row>
    <row r="268" spans="1:10" hidden="1" x14ac:dyDescent="0.3">
      <c r="A268" t="s">
        <v>224</v>
      </c>
      <c r="B268" t="s">
        <v>224</v>
      </c>
      <c r="C268" t="s">
        <v>232</v>
      </c>
      <c r="D268">
        <v>13</v>
      </c>
      <c r="E268">
        <v>93060</v>
      </c>
      <c r="F268">
        <v>0</v>
      </c>
      <c r="G268">
        <v>2</v>
      </c>
      <c r="H268">
        <v>1</v>
      </c>
      <c r="I268">
        <v>0</v>
      </c>
      <c r="J268">
        <v>4</v>
      </c>
    </row>
    <row r="269" spans="1:10" hidden="1" x14ac:dyDescent="0.3">
      <c r="A269" t="s">
        <v>224</v>
      </c>
      <c r="B269" t="s">
        <v>224</v>
      </c>
      <c r="C269" t="s">
        <v>245</v>
      </c>
      <c r="D269">
        <v>13</v>
      </c>
      <c r="E269">
        <v>93061</v>
      </c>
      <c r="F269">
        <v>0</v>
      </c>
      <c r="G269">
        <v>2</v>
      </c>
      <c r="H269">
        <v>1</v>
      </c>
      <c r="I269">
        <v>0</v>
      </c>
      <c r="J269">
        <v>4</v>
      </c>
    </row>
    <row r="270" spans="1:10" hidden="1" x14ac:dyDescent="0.3">
      <c r="A270" t="s">
        <v>224</v>
      </c>
      <c r="B270" t="s">
        <v>224</v>
      </c>
      <c r="C270" t="s">
        <v>248</v>
      </c>
      <c r="D270">
        <v>13</v>
      </c>
      <c r="E270">
        <v>93062</v>
      </c>
      <c r="F270">
        <v>0</v>
      </c>
      <c r="G270">
        <v>2</v>
      </c>
      <c r="H270">
        <v>1</v>
      </c>
      <c r="I270">
        <v>0</v>
      </c>
      <c r="J270">
        <v>7</v>
      </c>
    </row>
    <row r="271" spans="1:10" hidden="1" x14ac:dyDescent="0.3">
      <c r="A271" t="s">
        <v>224</v>
      </c>
      <c r="B271" t="s">
        <v>224</v>
      </c>
      <c r="C271" t="s">
        <v>247</v>
      </c>
      <c r="D271">
        <v>13</v>
      </c>
      <c r="E271">
        <v>93063</v>
      </c>
      <c r="F271">
        <v>0</v>
      </c>
      <c r="G271">
        <v>2</v>
      </c>
      <c r="H271">
        <v>1</v>
      </c>
      <c r="I271">
        <v>0</v>
      </c>
      <c r="J271">
        <v>4</v>
      </c>
    </row>
    <row r="272" spans="1:10" hidden="1" x14ac:dyDescent="0.3">
      <c r="A272" t="s">
        <v>224</v>
      </c>
      <c r="B272" t="s">
        <v>224</v>
      </c>
      <c r="C272" t="s">
        <v>246</v>
      </c>
      <c r="D272">
        <v>13</v>
      </c>
      <c r="E272">
        <v>93064</v>
      </c>
      <c r="F272">
        <v>0</v>
      </c>
      <c r="G272">
        <v>2</v>
      </c>
      <c r="H272">
        <v>1</v>
      </c>
      <c r="I272">
        <v>0</v>
      </c>
      <c r="J272">
        <v>7</v>
      </c>
    </row>
    <row r="273" spans="1:10" hidden="1" x14ac:dyDescent="0.3">
      <c r="A273" t="s">
        <v>224</v>
      </c>
      <c r="B273" t="s">
        <v>224</v>
      </c>
      <c r="C273" t="s">
        <v>255</v>
      </c>
      <c r="D273">
        <v>13</v>
      </c>
      <c r="E273">
        <v>93065</v>
      </c>
      <c r="F273">
        <v>0</v>
      </c>
      <c r="G273">
        <v>2</v>
      </c>
      <c r="H273">
        <v>1</v>
      </c>
      <c r="I273">
        <v>0</v>
      </c>
      <c r="J273">
        <v>3</v>
      </c>
    </row>
    <row r="274" spans="1:10" hidden="1" x14ac:dyDescent="0.3">
      <c r="A274" t="s">
        <v>224</v>
      </c>
      <c r="B274" t="s">
        <v>224</v>
      </c>
      <c r="C274" t="s">
        <v>233</v>
      </c>
      <c r="D274">
        <v>13</v>
      </c>
      <c r="E274">
        <v>93066</v>
      </c>
      <c r="F274">
        <v>0</v>
      </c>
      <c r="G274">
        <v>2</v>
      </c>
      <c r="H274">
        <v>1</v>
      </c>
      <c r="I274">
        <v>0</v>
      </c>
      <c r="J274">
        <v>4</v>
      </c>
    </row>
    <row r="275" spans="1:10" hidden="1" x14ac:dyDescent="0.3">
      <c r="A275" t="s">
        <v>224</v>
      </c>
      <c r="B275" t="s">
        <v>224</v>
      </c>
      <c r="C275" t="s">
        <v>249</v>
      </c>
      <c r="D275">
        <v>13</v>
      </c>
      <c r="E275">
        <v>93067</v>
      </c>
      <c r="F275">
        <v>0</v>
      </c>
      <c r="G275">
        <v>2</v>
      </c>
      <c r="H275">
        <v>1</v>
      </c>
      <c r="I275">
        <v>0</v>
      </c>
      <c r="J275">
        <v>4</v>
      </c>
    </row>
    <row r="276" spans="1:10" hidden="1" x14ac:dyDescent="0.3">
      <c r="A276" t="s">
        <v>224</v>
      </c>
      <c r="B276" t="s">
        <v>224</v>
      </c>
      <c r="C276" t="s">
        <v>234</v>
      </c>
      <c r="D276">
        <v>13</v>
      </c>
      <c r="E276">
        <v>93068</v>
      </c>
      <c r="F276">
        <v>0</v>
      </c>
      <c r="G276">
        <v>2</v>
      </c>
      <c r="H276">
        <v>1</v>
      </c>
      <c r="I276">
        <v>0</v>
      </c>
      <c r="J276">
        <v>7</v>
      </c>
    </row>
    <row r="277" spans="1:10" hidden="1" x14ac:dyDescent="0.3">
      <c r="A277" t="s">
        <v>224</v>
      </c>
      <c r="B277" t="s">
        <v>224</v>
      </c>
      <c r="C277" t="s">
        <v>235</v>
      </c>
      <c r="D277">
        <v>13</v>
      </c>
      <c r="E277">
        <v>93069</v>
      </c>
      <c r="F277">
        <v>0</v>
      </c>
      <c r="G277">
        <v>2</v>
      </c>
      <c r="H277">
        <v>1</v>
      </c>
      <c r="I277">
        <v>0</v>
      </c>
      <c r="J277">
        <v>7</v>
      </c>
    </row>
    <row r="278" spans="1:10" hidden="1" x14ac:dyDescent="0.3">
      <c r="A278" t="s">
        <v>224</v>
      </c>
      <c r="B278" t="s">
        <v>224</v>
      </c>
      <c r="C278" t="s">
        <v>237</v>
      </c>
      <c r="D278">
        <v>13</v>
      </c>
      <c r="E278">
        <v>93070</v>
      </c>
      <c r="F278">
        <v>0</v>
      </c>
      <c r="G278">
        <v>2</v>
      </c>
      <c r="H278">
        <v>1</v>
      </c>
      <c r="I278">
        <v>0</v>
      </c>
      <c r="J278">
        <v>4</v>
      </c>
    </row>
    <row r="279" spans="1:10" hidden="1" x14ac:dyDescent="0.3">
      <c r="A279" t="s">
        <v>224</v>
      </c>
      <c r="B279" t="s">
        <v>224</v>
      </c>
      <c r="C279" t="s">
        <v>236</v>
      </c>
      <c r="D279">
        <v>13</v>
      </c>
      <c r="E279">
        <v>93071</v>
      </c>
      <c r="F279">
        <v>0</v>
      </c>
      <c r="G279">
        <v>2</v>
      </c>
      <c r="H279">
        <v>1</v>
      </c>
      <c r="I279">
        <v>0</v>
      </c>
      <c r="J279">
        <v>4</v>
      </c>
    </row>
    <row r="280" spans="1:10" hidden="1" x14ac:dyDescent="0.3">
      <c r="A280" t="s">
        <v>224</v>
      </c>
      <c r="B280" t="s">
        <v>224</v>
      </c>
      <c r="C280" t="s">
        <v>238</v>
      </c>
      <c r="D280">
        <v>13</v>
      </c>
      <c r="E280">
        <v>93072</v>
      </c>
      <c r="F280">
        <v>0</v>
      </c>
      <c r="G280">
        <v>2</v>
      </c>
      <c r="H280">
        <v>1</v>
      </c>
      <c r="I280">
        <v>0</v>
      </c>
      <c r="J280">
        <v>4</v>
      </c>
    </row>
    <row r="281" spans="1:10" hidden="1" x14ac:dyDescent="0.3">
      <c r="A281" t="s">
        <v>224</v>
      </c>
      <c r="B281" t="s">
        <v>224</v>
      </c>
      <c r="C281" t="s">
        <v>239</v>
      </c>
      <c r="D281">
        <v>13</v>
      </c>
      <c r="E281">
        <v>93073</v>
      </c>
      <c r="F281">
        <v>0</v>
      </c>
      <c r="G281">
        <v>2</v>
      </c>
      <c r="H281">
        <v>1</v>
      </c>
      <c r="I281">
        <v>0</v>
      </c>
      <c r="J281">
        <v>4</v>
      </c>
    </row>
    <row r="282" spans="1:10" hidden="1" x14ac:dyDescent="0.3">
      <c r="A282" t="s">
        <v>224</v>
      </c>
      <c r="B282" t="s">
        <v>224</v>
      </c>
      <c r="C282" t="s">
        <v>240</v>
      </c>
      <c r="D282">
        <v>13</v>
      </c>
      <c r="E282">
        <v>93074</v>
      </c>
      <c r="F282">
        <v>0</v>
      </c>
      <c r="G282">
        <v>2</v>
      </c>
      <c r="H282">
        <v>1</v>
      </c>
      <c r="I282">
        <v>0</v>
      </c>
      <c r="J282">
        <v>4</v>
      </c>
    </row>
    <row r="283" spans="1:10" hidden="1" x14ac:dyDescent="0.3">
      <c r="A283" t="s">
        <v>224</v>
      </c>
      <c r="B283" t="s">
        <v>224</v>
      </c>
      <c r="C283" t="s">
        <v>250</v>
      </c>
      <c r="D283">
        <v>13</v>
      </c>
      <c r="E283">
        <v>93075</v>
      </c>
      <c r="F283">
        <v>0</v>
      </c>
      <c r="G283">
        <v>2</v>
      </c>
      <c r="H283">
        <v>1</v>
      </c>
      <c r="I283">
        <v>0</v>
      </c>
      <c r="J283">
        <v>4</v>
      </c>
    </row>
    <row r="284" spans="1:10" hidden="1" x14ac:dyDescent="0.3">
      <c r="A284" t="s">
        <v>224</v>
      </c>
      <c r="B284" t="s">
        <v>224</v>
      </c>
      <c r="C284" t="s">
        <v>241</v>
      </c>
      <c r="D284">
        <v>13</v>
      </c>
      <c r="E284">
        <v>93076</v>
      </c>
      <c r="F284">
        <v>0</v>
      </c>
      <c r="G284">
        <v>2</v>
      </c>
      <c r="H284">
        <v>1</v>
      </c>
      <c r="I284">
        <v>0</v>
      </c>
      <c r="J284">
        <v>4</v>
      </c>
    </row>
    <row r="285" spans="1:10" hidden="1" x14ac:dyDescent="0.3">
      <c r="A285" t="s">
        <v>224</v>
      </c>
      <c r="B285" t="s">
        <v>224</v>
      </c>
      <c r="C285" t="s">
        <v>253</v>
      </c>
      <c r="D285">
        <v>13</v>
      </c>
      <c r="E285">
        <v>93077</v>
      </c>
      <c r="F285">
        <v>0</v>
      </c>
      <c r="G285">
        <v>2</v>
      </c>
      <c r="H285">
        <v>1</v>
      </c>
      <c r="I285">
        <v>0</v>
      </c>
      <c r="J285">
        <v>3</v>
      </c>
    </row>
    <row r="286" spans="1:10" hidden="1" x14ac:dyDescent="0.3">
      <c r="A286" t="s">
        <v>224</v>
      </c>
      <c r="B286" t="s">
        <v>224</v>
      </c>
      <c r="C286" t="s">
        <v>251</v>
      </c>
      <c r="D286">
        <v>13</v>
      </c>
      <c r="E286">
        <v>93078</v>
      </c>
      <c r="F286">
        <v>0</v>
      </c>
      <c r="G286">
        <v>2</v>
      </c>
      <c r="H286">
        <v>1</v>
      </c>
      <c r="I286">
        <v>0</v>
      </c>
      <c r="J286">
        <v>7</v>
      </c>
    </row>
    <row r="287" spans="1:10" hidden="1" x14ac:dyDescent="0.3">
      <c r="A287" t="s">
        <v>224</v>
      </c>
      <c r="B287" t="s">
        <v>224</v>
      </c>
      <c r="C287" t="s">
        <v>254</v>
      </c>
      <c r="D287">
        <v>13</v>
      </c>
      <c r="E287">
        <v>93079</v>
      </c>
      <c r="F287">
        <v>0</v>
      </c>
      <c r="G287">
        <v>2</v>
      </c>
      <c r="H287">
        <v>1</v>
      </c>
      <c r="I287">
        <v>0</v>
      </c>
      <c r="J287">
        <v>6</v>
      </c>
    </row>
    <row r="288" spans="1:10" hidden="1" x14ac:dyDescent="0.3">
      <c r="A288" t="s">
        <v>149</v>
      </c>
      <c r="B288" t="s">
        <v>149</v>
      </c>
      <c r="C288" t="s">
        <v>148</v>
      </c>
      <c r="D288">
        <v>14</v>
      </c>
      <c r="E288">
        <v>93291</v>
      </c>
      <c r="F288">
        <v>0</v>
      </c>
      <c r="G288">
        <v>2</v>
      </c>
      <c r="H288">
        <v>1</v>
      </c>
      <c r="I288">
        <v>0</v>
      </c>
      <c r="J288">
        <v>4</v>
      </c>
    </row>
    <row r="289" spans="1:10" hidden="1" x14ac:dyDescent="0.3">
      <c r="A289" t="s">
        <v>149</v>
      </c>
      <c r="B289" t="s">
        <v>149</v>
      </c>
      <c r="C289" t="s">
        <v>150</v>
      </c>
      <c r="D289">
        <v>14</v>
      </c>
      <c r="E289">
        <v>93292</v>
      </c>
      <c r="F289">
        <v>0</v>
      </c>
      <c r="G289">
        <v>2</v>
      </c>
      <c r="H289">
        <v>1</v>
      </c>
      <c r="I289">
        <v>0</v>
      </c>
      <c r="J289">
        <v>4</v>
      </c>
    </row>
    <row r="290" spans="1:10" hidden="1" x14ac:dyDescent="0.3">
      <c r="A290" t="s">
        <v>149</v>
      </c>
      <c r="B290" t="s">
        <v>149</v>
      </c>
      <c r="C290" t="s">
        <v>157</v>
      </c>
      <c r="D290">
        <v>14</v>
      </c>
      <c r="E290">
        <v>93293</v>
      </c>
      <c r="F290">
        <v>0</v>
      </c>
      <c r="G290">
        <v>2</v>
      </c>
      <c r="H290">
        <v>1</v>
      </c>
      <c r="I290">
        <v>0</v>
      </c>
      <c r="J290">
        <v>7</v>
      </c>
    </row>
    <row r="291" spans="1:10" hidden="1" x14ac:dyDescent="0.3">
      <c r="A291" t="s">
        <v>149</v>
      </c>
      <c r="B291" t="s">
        <v>149</v>
      </c>
      <c r="C291" t="s">
        <v>158</v>
      </c>
      <c r="D291">
        <v>14</v>
      </c>
      <c r="E291">
        <v>93294</v>
      </c>
      <c r="F291">
        <v>0</v>
      </c>
      <c r="G291">
        <v>2</v>
      </c>
      <c r="H291">
        <v>1</v>
      </c>
      <c r="I291">
        <v>0</v>
      </c>
      <c r="J291">
        <v>4</v>
      </c>
    </row>
    <row r="292" spans="1:10" hidden="1" x14ac:dyDescent="0.3">
      <c r="A292" t="s">
        <v>149</v>
      </c>
      <c r="B292" t="s">
        <v>149</v>
      </c>
      <c r="C292" t="s">
        <v>159</v>
      </c>
      <c r="D292">
        <v>14</v>
      </c>
      <c r="E292">
        <v>93295</v>
      </c>
      <c r="F292">
        <v>0</v>
      </c>
      <c r="G292">
        <v>2</v>
      </c>
      <c r="H292">
        <v>1</v>
      </c>
      <c r="I292">
        <v>0</v>
      </c>
      <c r="J292">
        <v>7</v>
      </c>
    </row>
    <row r="293" spans="1:10" hidden="1" x14ac:dyDescent="0.3">
      <c r="A293" t="s">
        <v>149</v>
      </c>
      <c r="B293" t="s">
        <v>149</v>
      </c>
      <c r="C293" t="s">
        <v>160</v>
      </c>
      <c r="D293">
        <v>14</v>
      </c>
      <c r="E293">
        <v>93296</v>
      </c>
      <c r="F293">
        <v>0</v>
      </c>
      <c r="G293">
        <v>2</v>
      </c>
      <c r="H293">
        <v>1</v>
      </c>
      <c r="I293">
        <v>0</v>
      </c>
      <c r="J293">
        <v>4</v>
      </c>
    </row>
    <row r="294" spans="1:10" hidden="1" x14ac:dyDescent="0.3">
      <c r="A294" t="s">
        <v>149</v>
      </c>
      <c r="B294" t="s">
        <v>149</v>
      </c>
      <c r="C294" t="s">
        <v>151</v>
      </c>
      <c r="D294">
        <v>14</v>
      </c>
      <c r="E294">
        <v>93297</v>
      </c>
      <c r="F294">
        <v>0</v>
      </c>
      <c r="G294">
        <v>2</v>
      </c>
      <c r="H294">
        <v>1</v>
      </c>
      <c r="I294">
        <v>0</v>
      </c>
      <c r="J294">
        <v>7</v>
      </c>
    </row>
    <row r="295" spans="1:10" hidden="1" x14ac:dyDescent="0.3">
      <c r="A295" t="s">
        <v>149</v>
      </c>
      <c r="B295" t="s">
        <v>149</v>
      </c>
      <c r="C295" t="s">
        <v>152</v>
      </c>
      <c r="D295">
        <v>14</v>
      </c>
      <c r="E295">
        <v>93298</v>
      </c>
      <c r="F295">
        <v>0</v>
      </c>
      <c r="G295">
        <v>2</v>
      </c>
      <c r="H295">
        <v>1</v>
      </c>
      <c r="I295">
        <v>0</v>
      </c>
      <c r="J295">
        <v>4</v>
      </c>
    </row>
    <row r="296" spans="1:10" hidden="1" x14ac:dyDescent="0.3">
      <c r="A296" t="s">
        <v>149</v>
      </c>
      <c r="B296" t="s">
        <v>149</v>
      </c>
      <c r="C296" t="s">
        <v>153</v>
      </c>
      <c r="D296">
        <v>14</v>
      </c>
      <c r="E296">
        <v>93299</v>
      </c>
      <c r="F296">
        <v>0</v>
      </c>
      <c r="G296">
        <v>2</v>
      </c>
      <c r="H296">
        <v>1</v>
      </c>
      <c r="I296">
        <v>0</v>
      </c>
      <c r="J296">
        <v>8</v>
      </c>
    </row>
    <row r="297" spans="1:10" hidden="1" x14ac:dyDescent="0.3">
      <c r="A297" t="s">
        <v>149</v>
      </c>
      <c r="B297" t="s">
        <v>149</v>
      </c>
      <c r="C297" t="s">
        <v>154</v>
      </c>
      <c r="D297">
        <v>14</v>
      </c>
      <c r="E297">
        <v>93300</v>
      </c>
      <c r="F297">
        <v>0</v>
      </c>
      <c r="G297">
        <v>2</v>
      </c>
      <c r="H297">
        <v>1</v>
      </c>
      <c r="I297">
        <v>0</v>
      </c>
      <c r="J297">
        <v>4</v>
      </c>
    </row>
    <row r="298" spans="1:10" hidden="1" x14ac:dyDescent="0.3">
      <c r="A298" t="s">
        <v>149</v>
      </c>
      <c r="B298" t="s">
        <v>149</v>
      </c>
      <c r="C298" t="s">
        <v>155</v>
      </c>
      <c r="D298">
        <v>14</v>
      </c>
      <c r="E298">
        <v>93301</v>
      </c>
      <c r="F298">
        <v>0</v>
      </c>
      <c r="G298">
        <v>2</v>
      </c>
      <c r="H298">
        <v>1</v>
      </c>
      <c r="I298">
        <v>0</v>
      </c>
      <c r="J298">
        <v>4</v>
      </c>
    </row>
    <row r="299" spans="1:10" hidden="1" x14ac:dyDescent="0.3">
      <c r="A299" t="s">
        <v>149</v>
      </c>
      <c r="B299" t="s">
        <v>149</v>
      </c>
      <c r="C299" t="s">
        <v>156</v>
      </c>
      <c r="D299">
        <v>14</v>
      </c>
      <c r="E299">
        <v>93302</v>
      </c>
      <c r="F299">
        <v>0</v>
      </c>
      <c r="G299">
        <v>2</v>
      </c>
      <c r="H299">
        <v>1</v>
      </c>
      <c r="I299">
        <v>0</v>
      </c>
      <c r="J299">
        <v>4</v>
      </c>
    </row>
    <row r="300" spans="1:10" hidden="1" x14ac:dyDescent="0.3">
      <c r="A300" t="s">
        <v>149</v>
      </c>
      <c r="B300" t="s">
        <v>149</v>
      </c>
      <c r="C300" t="s">
        <v>161</v>
      </c>
      <c r="D300">
        <v>14</v>
      </c>
      <c r="E300">
        <v>93303</v>
      </c>
      <c r="F300">
        <v>0</v>
      </c>
      <c r="G300">
        <v>2</v>
      </c>
      <c r="H300">
        <v>1</v>
      </c>
      <c r="I300">
        <v>0</v>
      </c>
      <c r="J300">
        <v>7</v>
      </c>
    </row>
    <row r="301" spans="1:10" hidden="1" x14ac:dyDescent="0.3">
      <c r="A301" t="s">
        <v>149</v>
      </c>
      <c r="B301" t="s">
        <v>149</v>
      </c>
      <c r="C301" t="s">
        <v>165</v>
      </c>
      <c r="D301">
        <v>14</v>
      </c>
      <c r="E301">
        <v>93304</v>
      </c>
      <c r="F301">
        <v>0</v>
      </c>
      <c r="G301">
        <v>2</v>
      </c>
      <c r="H301">
        <v>1</v>
      </c>
      <c r="I301">
        <v>0</v>
      </c>
      <c r="J301">
        <v>4</v>
      </c>
    </row>
    <row r="302" spans="1:10" hidden="1" x14ac:dyDescent="0.3">
      <c r="A302" t="s">
        <v>149</v>
      </c>
      <c r="B302" t="s">
        <v>149</v>
      </c>
      <c r="C302" t="s">
        <v>166</v>
      </c>
      <c r="D302">
        <v>14</v>
      </c>
      <c r="E302">
        <v>93305</v>
      </c>
      <c r="F302">
        <v>0</v>
      </c>
      <c r="G302">
        <v>2</v>
      </c>
      <c r="H302">
        <v>1</v>
      </c>
      <c r="I302">
        <v>0</v>
      </c>
      <c r="J302">
        <v>4</v>
      </c>
    </row>
    <row r="303" spans="1:10" hidden="1" x14ac:dyDescent="0.3">
      <c r="A303" t="s">
        <v>149</v>
      </c>
      <c r="B303" t="s">
        <v>149</v>
      </c>
      <c r="C303" t="s">
        <v>162</v>
      </c>
      <c r="D303">
        <v>14</v>
      </c>
      <c r="E303">
        <v>93306</v>
      </c>
      <c r="F303">
        <v>0</v>
      </c>
      <c r="G303">
        <v>2</v>
      </c>
      <c r="H303">
        <v>1</v>
      </c>
      <c r="I303">
        <v>0</v>
      </c>
      <c r="J303">
        <v>7</v>
      </c>
    </row>
    <row r="304" spans="1:10" hidden="1" x14ac:dyDescent="0.3">
      <c r="A304" t="s">
        <v>149</v>
      </c>
      <c r="B304" t="s">
        <v>149</v>
      </c>
      <c r="C304" t="s">
        <v>163</v>
      </c>
      <c r="D304">
        <v>14</v>
      </c>
      <c r="E304">
        <v>93307</v>
      </c>
      <c r="F304">
        <v>0</v>
      </c>
      <c r="G304">
        <v>2</v>
      </c>
      <c r="H304">
        <v>1</v>
      </c>
      <c r="I304">
        <v>0</v>
      </c>
      <c r="J304">
        <v>4</v>
      </c>
    </row>
    <row r="305" spans="1:10" hidden="1" x14ac:dyDescent="0.3">
      <c r="A305" t="s">
        <v>149</v>
      </c>
      <c r="B305" t="s">
        <v>149</v>
      </c>
      <c r="C305" t="s">
        <v>164</v>
      </c>
      <c r="D305">
        <v>14</v>
      </c>
      <c r="E305">
        <v>93308</v>
      </c>
      <c r="F305">
        <v>0</v>
      </c>
      <c r="G305">
        <v>2</v>
      </c>
      <c r="H305">
        <v>1</v>
      </c>
      <c r="I305">
        <v>0</v>
      </c>
      <c r="J305">
        <v>4</v>
      </c>
    </row>
    <row r="306" spans="1:10" hidden="1" x14ac:dyDescent="0.3">
      <c r="A306" t="s">
        <v>350</v>
      </c>
      <c r="B306" t="s">
        <v>350</v>
      </c>
      <c r="C306" t="s">
        <v>218</v>
      </c>
      <c r="D306">
        <v>2</v>
      </c>
      <c r="E306">
        <v>100280</v>
      </c>
      <c r="F306">
        <v>0</v>
      </c>
      <c r="G306">
        <v>3</v>
      </c>
      <c r="H306">
        <v>3</v>
      </c>
      <c r="I306">
        <v>0</v>
      </c>
      <c r="J306">
        <v>1</v>
      </c>
    </row>
    <row r="307" spans="1:10" hidden="1" x14ac:dyDescent="0.3">
      <c r="A307" t="s">
        <v>350</v>
      </c>
      <c r="B307" t="s">
        <v>350</v>
      </c>
      <c r="C307" t="s">
        <v>219</v>
      </c>
      <c r="D307">
        <v>2</v>
      </c>
      <c r="E307">
        <v>100281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 hidden="1" x14ac:dyDescent="0.3">
      <c r="A308" t="s">
        <v>350</v>
      </c>
      <c r="B308" t="s">
        <v>350</v>
      </c>
      <c r="C308" t="s">
        <v>220</v>
      </c>
      <c r="D308">
        <v>2</v>
      </c>
      <c r="E308">
        <v>100282</v>
      </c>
      <c r="F308">
        <v>0</v>
      </c>
      <c r="G308">
        <v>3</v>
      </c>
      <c r="H308">
        <v>3</v>
      </c>
      <c r="I308">
        <v>0</v>
      </c>
      <c r="J308">
        <v>1</v>
      </c>
    </row>
    <row r="309" spans="1:10" hidden="1" x14ac:dyDescent="0.3">
      <c r="A309" t="s">
        <v>350</v>
      </c>
      <c r="B309" t="s">
        <v>350</v>
      </c>
      <c r="C309" t="s">
        <v>221</v>
      </c>
      <c r="D309">
        <v>2</v>
      </c>
      <c r="E309">
        <v>100283</v>
      </c>
      <c r="F309">
        <v>2</v>
      </c>
      <c r="G309">
        <v>3</v>
      </c>
      <c r="H309">
        <v>3</v>
      </c>
      <c r="I309">
        <v>1</v>
      </c>
      <c r="J309">
        <v>1</v>
      </c>
    </row>
    <row r="310" spans="1:10" hidden="1" x14ac:dyDescent="0.3">
      <c r="A310" t="s">
        <v>350</v>
      </c>
      <c r="B310" t="s">
        <v>350</v>
      </c>
      <c r="C310" t="s">
        <v>216</v>
      </c>
      <c r="D310">
        <v>2</v>
      </c>
      <c r="E310">
        <v>100284</v>
      </c>
      <c r="F310">
        <v>0</v>
      </c>
      <c r="G310">
        <v>3</v>
      </c>
      <c r="H310">
        <v>3</v>
      </c>
      <c r="I310">
        <v>0</v>
      </c>
      <c r="J310">
        <v>1</v>
      </c>
    </row>
    <row r="311" spans="1:10" hidden="1" x14ac:dyDescent="0.3">
      <c r="A311" t="s">
        <v>350</v>
      </c>
      <c r="B311" t="s">
        <v>350</v>
      </c>
      <c r="C311" t="s">
        <v>329</v>
      </c>
      <c r="D311">
        <v>2</v>
      </c>
      <c r="E311">
        <v>100285</v>
      </c>
      <c r="F311">
        <v>2</v>
      </c>
      <c r="G311">
        <v>3</v>
      </c>
      <c r="H311">
        <v>3</v>
      </c>
      <c r="I311">
        <v>1</v>
      </c>
      <c r="J311">
        <v>1</v>
      </c>
    </row>
    <row r="312" spans="1:10" hidden="1" x14ac:dyDescent="0.3">
      <c r="A312" t="s">
        <v>350</v>
      </c>
      <c r="B312" t="s">
        <v>350</v>
      </c>
      <c r="C312" t="s">
        <v>341</v>
      </c>
      <c r="D312">
        <v>2</v>
      </c>
      <c r="E312">
        <v>100286</v>
      </c>
      <c r="F312">
        <v>2</v>
      </c>
      <c r="G312">
        <v>3</v>
      </c>
      <c r="H312">
        <v>3</v>
      </c>
      <c r="I312">
        <v>1</v>
      </c>
      <c r="J312">
        <v>1</v>
      </c>
    </row>
    <row r="313" spans="1:10" hidden="1" x14ac:dyDescent="0.3">
      <c r="A313" t="s">
        <v>350</v>
      </c>
      <c r="B313" t="s">
        <v>350</v>
      </c>
      <c r="C313" t="s">
        <v>343</v>
      </c>
      <c r="D313">
        <v>2</v>
      </c>
      <c r="E313">
        <v>100287</v>
      </c>
      <c r="F313">
        <v>0</v>
      </c>
      <c r="G313">
        <v>3</v>
      </c>
      <c r="H313">
        <v>3</v>
      </c>
      <c r="I313">
        <v>0</v>
      </c>
      <c r="J313">
        <v>1</v>
      </c>
    </row>
    <row r="314" spans="1:10" hidden="1" x14ac:dyDescent="0.3">
      <c r="A314" t="s">
        <v>350</v>
      </c>
      <c r="B314" t="s">
        <v>350</v>
      </c>
      <c r="C314" t="s">
        <v>331</v>
      </c>
      <c r="D314">
        <v>2</v>
      </c>
      <c r="E314">
        <v>100288</v>
      </c>
      <c r="F314">
        <v>2</v>
      </c>
      <c r="G314">
        <v>3</v>
      </c>
      <c r="H314">
        <v>3</v>
      </c>
      <c r="I314">
        <v>1</v>
      </c>
      <c r="J314">
        <v>1</v>
      </c>
    </row>
    <row r="315" spans="1:10" hidden="1" x14ac:dyDescent="0.3">
      <c r="A315" t="s">
        <v>350</v>
      </c>
      <c r="B315" t="s">
        <v>350</v>
      </c>
      <c r="C315" t="s">
        <v>348</v>
      </c>
      <c r="D315">
        <v>2</v>
      </c>
      <c r="E315">
        <v>100289</v>
      </c>
      <c r="F315">
        <v>2</v>
      </c>
      <c r="G315">
        <v>3</v>
      </c>
      <c r="H315">
        <v>3</v>
      </c>
      <c r="I315">
        <v>1</v>
      </c>
      <c r="J315">
        <v>1</v>
      </c>
    </row>
    <row r="316" spans="1:10" hidden="1" x14ac:dyDescent="0.3">
      <c r="A316" t="s">
        <v>350</v>
      </c>
      <c r="B316" t="s">
        <v>350</v>
      </c>
      <c r="C316" t="s">
        <v>349</v>
      </c>
      <c r="D316">
        <v>2</v>
      </c>
      <c r="E316">
        <v>100290</v>
      </c>
      <c r="F316">
        <v>2</v>
      </c>
      <c r="G316">
        <v>3</v>
      </c>
      <c r="H316">
        <v>3</v>
      </c>
      <c r="I316">
        <v>1</v>
      </c>
      <c r="J316">
        <v>1</v>
      </c>
    </row>
    <row r="317" spans="1:10" hidden="1" x14ac:dyDescent="0.3">
      <c r="A317" t="s">
        <v>350</v>
      </c>
      <c r="B317" t="s">
        <v>350</v>
      </c>
      <c r="C317" t="s">
        <v>347</v>
      </c>
      <c r="D317">
        <v>2</v>
      </c>
      <c r="E317">
        <v>100291</v>
      </c>
      <c r="F317">
        <v>0</v>
      </c>
      <c r="G317">
        <v>3</v>
      </c>
      <c r="H317">
        <v>3</v>
      </c>
      <c r="I317">
        <v>0</v>
      </c>
      <c r="J317">
        <v>1</v>
      </c>
    </row>
    <row r="318" spans="1:10" hidden="1" x14ac:dyDescent="0.3">
      <c r="A318" t="s">
        <v>330</v>
      </c>
      <c r="B318" t="s">
        <v>330</v>
      </c>
      <c r="C318" t="s">
        <v>218</v>
      </c>
      <c r="D318">
        <v>5</v>
      </c>
      <c r="E318">
        <v>100300</v>
      </c>
      <c r="F318">
        <v>0</v>
      </c>
      <c r="G318">
        <v>3</v>
      </c>
      <c r="H318">
        <v>3</v>
      </c>
      <c r="I318">
        <v>0</v>
      </c>
      <c r="J318">
        <v>1</v>
      </c>
    </row>
    <row r="319" spans="1:10" hidden="1" x14ac:dyDescent="0.3">
      <c r="A319" t="s">
        <v>330</v>
      </c>
      <c r="B319" t="s">
        <v>330</v>
      </c>
      <c r="C319" t="s">
        <v>219</v>
      </c>
      <c r="D319">
        <v>5</v>
      </c>
      <c r="E319">
        <v>100301</v>
      </c>
      <c r="F319">
        <v>0</v>
      </c>
      <c r="G319">
        <v>3</v>
      </c>
      <c r="H319">
        <v>3</v>
      </c>
      <c r="I319">
        <v>0</v>
      </c>
      <c r="J319">
        <v>1</v>
      </c>
    </row>
    <row r="320" spans="1:10" hidden="1" x14ac:dyDescent="0.3">
      <c r="A320" t="s">
        <v>330</v>
      </c>
      <c r="B320" t="s">
        <v>330</v>
      </c>
      <c r="C320" t="s">
        <v>220</v>
      </c>
      <c r="D320">
        <v>5</v>
      </c>
      <c r="E320">
        <v>100302</v>
      </c>
      <c r="F320">
        <v>2</v>
      </c>
      <c r="G320">
        <v>3</v>
      </c>
      <c r="H320">
        <v>3</v>
      </c>
      <c r="I320">
        <v>1</v>
      </c>
      <c r="J320">
        <v>1</v>
      </c>
    </row>
    <row r="321" spans="1:10" hidden="1" x14ac:dyDescent="0.3">
      <c r="A321" t="s">
        <v>330</v>
      </c>
      <c r="B321" t="s">
        <v>330</v>
      </c>
      <c r="C321" t="s">
        <v>221</v>
      </c>
      <c r="D321">
        <v>5</v>
      </c>
      <c r="E321">
        <v>100303</v>
      </c>
      <c r="F321">
        <v>0</v>
      </c>
      <c r="G321">
        <v>3</v>
      </c>
      <c r="H321">
        <v>3</v>
      </c>
      <c r="I321">
        <v>0</v>
      </c>
      <c r="J321">
        <v>1</v>
      </c>
    </row>
    <row r="322" spans="1:10" hidden="1" x14ac:dyDescent="0.3">
      <c r="A322" t="s">
        <v>330</v>
      </c>
      <c r="B322" t="s">
        <v>330</v>
      </c>
      <c r="C322" t="s">
        <v>216</v>
      </c>
      <c r="D322">
        <v>5</v>
      </c>
      <c r="E322">
        <v>100304</v>
      </c>
      <c r="F322">
        <v>0</v>
      </c>
      <c r="G322">
        <v>3</v>
      </c>
      <c r="H322">
        <v>3</v>
      </c>
      <c r="I322">
        <v>0</v>
      </c>
      <c r="J322">
        <v>1</v>
      </c>
    </row>
    <row r="323" spans="1:10" hidden="1" x14ac:dyDescent="0.3">
      <c r="A323" t="s">
        <v>330</v>
      </c>
      <c r="B323" t="s">
        <v>330</v>
      </c>
      <c r="C323" t="s">
        <v>329</v>
      </c>
      <c r="D323">
        <v>5</v>
      </c>
      <c r="E323">
        <v>100305</v>
      </c>
      <c r="F323">
        <v>2</v>
      </c>
      <c r="G323">
        <v>3</v>
      </c>
      <c r="H323">
        <v>3</v>
      </c>
      <c r="I323">
        <v>1</v>
      </c>
      <c r="J323">
        <v>1</v>
      </c>
    </row>
    <row r="324" spans="1:10" hidden="1" x14ac:dyDescent="0.3">
      <c r="A324" t="s">
        <v>330</v>
      </c>
      <c r="B324" t="s">
        <v>330</v>
      </c>
      <c r="C324" t="s">
        <v>341</v>
      </c>
      <c r="D324">
        <v>5</v>
      </c>
      <c r="E324">
        <v>100306</v>
      </c>
      <c r="F324">
        <v>0</v>
      </c>
      <c r="G324">
        <v>3</v>
      </c>
      <c r="H324">
        <v>3</v>
      </c>
      <c r="I324">
        <v>0</v>
      </c>
      <c r="J324">
        <v>1</v>
      </c>
    </row>
    <row r="325" spans="1:10" hidden="1" x14ac:dyDescent="0.3">
      <c r="A325" t="s">
        <v>330</v>
      </c>
      <c r="B325" t="s">
        <v>330</v>
      </c>
      <c r="C325" t="s">
        <v>343</v>
      </c>
      <c r="D325">
        <v>5</v>
      </c>
      <c r="E325">
        <v>100307</v>
      </c>
      <c r="F325">
        <v>0</v>
      </c>
      <c r="G325">
        <v>3</v>
      </c>
      <c r="H325">
        <v>3</v>
      </c>
      <c r="I325">
        <v>0</v>
      </c>
      <c r="J325">
        <v>1</v>
      </c>
    </row>
    <row r="326" spans="1:10" hidden="1" x14ac:dyDescent="0.3">
      <c r="A326" t="s">
        <v>330</v>
      </c>
      <c r="B326" t="s">
        <v>330</v>
      </c>
      <c r="C326" t="s">
        <v>331</v>
      </c>
      <c r="D326">
        <v>5</v>
      </c>
      <c r="E326">
        <v>100308</v>
      </c>
      <c r="F326">
        <v>2</v>
      </c>
      <c r="G326">
        <v>3</v>
      </c>
      <c r="H326">
        <v>3</v>
      </c>
      <c r="I326">
        <v>1</v>
      </c>
      <c r="J326">
        <v>1</v>
      </c>
    </row>
    <row r="327" spans="1:10" hidden="1" x14ac:dyDescent="0.3">
      <c r="A327" t="s">
        <v>330</v>
      </c>
      <c r="B327" t="s">
        <v>330</v>
      </c>
      <c r="C327" t="s">
        <v>348</v>
      </c>
      <c r="D327">
        <v>5</v>
      </c>
      <c r="E327">
        <v>100309</v>
      </c>
      <c r="F327">
        <v>2</v>
      </c>
      <c r="G327">
        <v>3</v>
      </c>
      <c r="H327">
        <v>3</v>
      </c>
      <c r="I327">
        <v>1</v>
      </c>
      <c r="J327">
        <v>1</v>
      </c>
    </row>
    <row r="328" spans="1:10" hidden="1" x14ac:dyDescent="0.3">
      <c r="A328" t="s">
        <v>330</v>
      </c>
      <c r="B328" t="s">
        <v>330</v>
      </c>
      <c r="C328" t="s">
        <v>349</v>
      </c>
      <c r="D328">
        <v>5</v>
      </c>
      <c r="E328">
        <v>100310</v>
      </c>
      <c r="F328">
        <v>2</v>
      </c>
      <c r="G328">
        <v>3</v>
      </c>
      <c r="H328">
        <v>3</v>
      </c>
      <c r="I328">
        <v>1</v>
      </c>
      <c r="J328">
        <v>1</v>
      </c>
    </row>
    <row r="329" spans="1:10" hidden="1" x14ac:dyDescent="0.3">
      <c r="A329" t="s">
        <v>330</v>
      </c>
      <c r="B329" t="s">
        <v>330</v>
      </c>
      <c r="C329" t="s">
        <v>347</v>
      </c>
      <c r="D329">
        <v>5</v>
      </c>
      <c r="E329">
        <v>100311</v>
      </c>
      <c r="F329">
        <v>0</v>
      </c>
      <c r="G329">
        <v>3</v>
      </c>
      <c r="H329">
        <v>3</v>
      </c>
      <c r="I329">
        <v>0</v>
      </c>
      <c r="J329">
        <v>1</v>
      </c>
    </row>
    <row r="330" spans="1:10" hidden="1" x14ac:dyDescent="0.3">
      <c r="A330" t="s">
        <v>330</v>
      </c>
      <c r="B330" t="s">
        <v>330</v>
      </c>
      <c r="C330" t="s">
        <v>332</v>
      </c>
      <c r="D330">
        <v>5</v>
      </c>
      <c r="E330">
        <v>100312</v>
      </c>
      <c r="F330">
        <v>0</v>
      </c>
      <c r="G330">
        <v>3</v>
      </c>
      <c r="H330">
        <v>3</v>
      </c>
      <c r="I330">
        <v>0</v>
      </c>
      <c r="J330">
        <v>1</v>
      </c>
    </row>
    <row r="331" spans="1:10" hidden="1" x14ac:dyDescent="0.3">
      <c r="A331" t="s">
        <v>330</v>
      </c>
      <c r="B331" t="s">
        <v>330</v>
      </c>
      <c r="C331" t="s">
        <v>334</v>
      </c>
      <c r="D331">
        <v>5</v>
      </c>
      <c r="E331">
        <v>100313</v>
      </c>
      <c r="F331">
        <v>0</v>
      </c>
      <c r="G331">
        <v>3</v>
      </c>
      <c r="H331">
        <v>3</v>
      </c>
      <c r="I331">
        <v>0</v>
      </c>
      <c r="J331">
        <v>1</v>
      </c>
    </row>
    <row r="332" spans="1:10" hidden="1" x14ac:dyDescent="0.3">
      <c r="A332" t="s">
        <v>330</v>
      </c>
      <c r="B332" t="s">
        <v>330</v>
      </c>
      <c r="C332" t="s">
        <v>336</v>
      </c>
      <c r="D332">
        <v>5</v>
      </c>
      <c r="E332">
        <v>100314</v>
      </c>
      <c r="F332">
        <v>0</v>
      </c>
      <c r="G332">
        <v>3</v>
      </c>
      <c r="H332">
        <v>3</v>
      </c>
      <c r="I332">
        <v>0</v>
      </c>
      <c r="J332">
        <v>1</v>
      </c>
    </row>
    <row r="333" spans="1:10" hidden="1" x14ac:dyDescent="0.3">
      <c r="A333" t="s">
        <v>330</v>
      </c>
      <c r="B333" t="s">
        <v>330</v>
      </c>
      <c r="C333" t="s">
        <v>338</v>
      </c>
      <c r="D333">
        <v>5</v>
      </c>
      <c r="E333">
        <v>100315</v>
      </c>
      <c r="F333">
        <v>0</v>
      </c>
      <c r="G333">
        <v>3</v>
      </c>
      <c r="H333">
        <v>3</v>
      </c>
      <c r="I333">
        <v>0</v>
      </c>
      <c r="J333">
        <v>1</v>
      </c>
    </row>
    <row r="334" spans="1:10" hidden="1" x14ac:dyDescent="0.3">
      <c r="A334" t="s">
        <v>330</v>
      </c>
      <c r="B334" t="s">
        <v>330</v>
      </c>
      <c r="C334" t="s">
        <v>340</v>
      </c>
      <c r="D334">
        <v>5</v>
      </c>
      <c r="E334">
        <v>100316</v>
      </c>
      <c r="F334">
        <v>0</v>
      </c>
      <c r="G334">
        <v>3</v>
      </c>
      <c r="H334">
        <v>3</v>
      </c>
      <c r="I334">
        <v>0</v>
      </c>
      <c r="J334">
        <v>1</v>
      </c>
    </row>
    <row r="335" spans="1:10" hidden="1" x14ac:dyDescent="0.3">
      <c r="A335" t="s">
        <v>330</v>
      </c>
      <c r="B335" t="s">
        <v>330</v>
      </c>
      <c r="C335" t="s">
        <v>344</v>
      </c>
      <c r="D335">
        <v>5</v>
      </c>
      <c r="E335">
        <v>100317</v>
      </c>
      <c r="F335">
        <v>0</v>
      </c>
      <c r="G335">
        <v>3</v>
      </c>
      <c r="H335">
        <v>3</v>
      </c>
      <c r="I335">
        <v>0</v>
      </c>
      <c r="J335">
        <v>1</v>
      </c>
    </row>
    <row r="336" spans="1:10" hidden="1" x14ac:dyDescent="0.3">
      <c r="A336" t="s">
        <v>330</v>
      </c>
      <c r="B336" t="s">
        <v>330</v>
      </c>
      <c r="C336" t="s">
        <v>333</v>
      </c>
      <c r="D336">
        <v>5</v>
      </c>
      <c r="E336">
        <v>100318</v>
      </c>
      <c r="F336">
        <v>0</v>
      </c>
      <c r="G336">
        <v>3</v>
      </c>
      <c r="H336">
        <v>3</v>
      </c>
      <c r="I336">
        <v>0</v>
      </c>
      <c r="J336">
        <v>1</v>
      </c>
    </row>
    <row r="337" spans="1:10" hidden="1" x14ac:dyDescent="0.3">
      <c r="A337" t="s">
        <v>330</v>
      </c>
      <c r="B337" t="s">
        <v>330</v>
      </c>
      <c r="C337" t="s">
        <v>335</v>
      </c>
      <c r="D337">
        <v>5</v>
      </c>
      <c r="E337">
        <v>100319</v>
      </c>
      <c r="F337">
        <v>0</v>
      </c>
      <c r="G337">
        <v>3</v>
      </c>
      <c r="H337">
        <v>3</v>
      </c>
      <c r="I337">
        <v>0</v>
      </c>
      <c r="J337">
        <v>1</v>
      </c>
    </row>
    <row r="338" spans="1:10" hidden="1" x14ac:dyDescent="0.3">
      <c r="A338" t="s">
        <v>330</v>
      </c>
      <c r="B338" t="s">
        <v>330</v>
      </c>
      <c r="C338" t="s">
        <v>337</v>
      </c>
      <c r="D338">
        <v>5</v>
      </c>
      <c r="E338">
        <v>100320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 hidden="1" x14ac:dyDescent="0.3">
      <c r="A339" t="s">
        <v>330</v>
      </c>
      <c r="B339" t="s">
        <v>330</v>
      </c>
      <c r="C339" t="s">
        <v>339</v>
      </c>
      <c r="D339">
        <v>5</v>
      </c>
      <c r="E339">
        <v>100321</v>
      </c>
      <c r="F339">
        <v>0</v>
      </c>
      <c r="G339">
        <v>3</v>
      </c>
      <c r="H339">
        <v>3</v>
      </c>
      <c r="I339">
        <v>0</v>
      </c>
      <c r="J339">
        <v>1</v>
      </c>
    </row>
    <row r="340" spans="1:10" hidden="1" x14ac:dyDescent="0.3">
      <c r="A340" t="s">
        <v>330</v>
      </c>
      <c r="B340" t="s">
        <v>330</v>
      </c>
      <c r="C340" t="s">
        <v>342</v>
      </c>
      <c r="D340">
        <v>5</v>
      </c>
      <c r="E340">
        <v>100322</v>
      </c>
      <c r="F340">
        <v>0</v>
      </c>
      <c r="G340">
        <v>3</v>
      </c>
      <c r="H340">
        <v>3</v>
      </c>
      <c r="I340">
        <v>0</v>
      </c>
      <c r="J340">
        <v>1</v>
      </c>
    </row>
    <row r="341" spans="1:10" hidden="1" x14ac:dyDescent="0.3">
      <c r="A341" t="s">
        <v>330</v>
      </c>
      <c r="B341" t="s">
        <v>330</v>
      </c>
      <c r="C341" t="s">
        <v>345</v>
      </c>
      <c r="D341">
        <v>5</v>
      </c>
      <c r="E341">
        <v>100323</v>
      </c>
      <c r="F341">
        <v>0</v>
      </c>
      <c r="G341">
        <v>3</v>
      </c>
      <c r="H341">
        <v>3</v>
      </c>
      <c r="I341">
        <v>0</v>
      </c>
      <c r="J341">
        <v>1</v>
      </c>
    </row>
    <row r="342" spans="1:10" hidden="1" x14ac:dyDescent="0.3">
      <c r="A342" t="s">
        <v>330</v>
      </c>
      <c r="B342" t="s">
        <v>330</v>
      </c>
      <c r="C342" t="s">
        <v>346</v>
      </c>
      <c r="D342">
        <v>5</v>
      </c>
      <c r="E342">
        <v>100324</v>
      </c>
      <c r="F342">
        <v>0</v>
      </c>
      <c r="G342">
        <v>3</v>
      </c>
      <c r="H342">
        <v>3</v>
      </c>
      <c r="I342">
        <v>0</v>
      </c>
      <c r="J342">
        <v>1</v>
      </c>
    </row>
  </sheetData>
  <autoFilter ref="A1:J342">
    <filterColumn colId="3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Master</vt:lpstr>
      <vt:lpstr>Crit-Qua</vt:lpstr>
      <vt:lpstr>train-csv</vt:lpstr>
      <vt:lpstr>test-c7</vt:lpstr>
      <vt:lpstr>Sheet5</vt:lpstr>
      <vt:lpstr>Sheet1</vt:lpstr>
      <vt:lpstr>train-c6</vt:lpstr>
      <vt:lpstr>test-Cn</vt:lpstr>
      <vt:lpstr>Sheet1!Extract</vt:lpstr>
    </vt:vector>
  </TitlesOfParts>
  <Company>NIIT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Nagaraja Rao</dc:creator>
  <cp:lastModifiedBy>Runa Pal</cp:lastModifiedBy>
  <dcterms:created xsi:type="dcterms:W3CDTF">2017-08-10T12:29:33Z</dcterms:created>
  <dcterms:modified xsi:type="dcterms:W3CDTF">2017-09-22T06:37:58Z</dcterms:modified>
</cp:coreProperties>
</file>