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zhongrunping/Desktop/jupyter文件夹/数学建模/第五问/第一步/"/>
    </mc:Choice>
  </mc:AlternateContent>
  <bookViews>
    <workbookView xWindow="0" yWindow="460" windowWidth="38400" windowHeight="19780" activeTab="6"/>
  </bookViews>
  <sheets>
    <sheet name="原料换热器管程总管进口温度" sheetId="1" r:id="rId1"/>
    <sheet name="1.0MPa蒸汽进装置温度" sheetId="3" r:id="rId2"/>
    <sheet name="氮气进装置流量" sheetId="4" r:id="rId3"/>
    <sheet name="稳定塔顶压力" sheetId="5" r:id="rId4"/>
    <sheet name="K101机出口压力" sheetId="6" r:id="rId5"/>
    <sheet name="蒸汽进装置流量" sheetId="7" r:id="rId6"/>
    <sheet name="加氢裂化轻石脑油进装置流量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F3" i="6"/>
  <c r="F4" i="6"/>
  <c r="F5" i="6"/>
  <c r="F6" i="6"/>
  <c r="F7" i="6"/>
  <c r="E3" i="5"/>
  <c r="D3" i="4"/>
  <c r="D4" i="4"/>
  <c r="D5" i="4"/>
  <c r="D6" i="4"/>
  <c r="D7" i="4"/>
  <c r="D8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3" i="1"/>
  <c r="B4" i="1"/>
  <c r="B5" i="1"/>
  <c r="B6" i="1"/>
</calcChain>
</file>

<file path=xl/sharedStrings.xml><?xml version="1.0" encoding="utf-8"?>
<sst xmlns="http://schemas.openxmlformats.org/spreadsheetml/2006/main" count="70" uniqueCount="10">
  <si>
    <t>样本编号</t>
    <rPh sb="0" eb="1">
      <t>yang ben</t>
    </rPh>
    <rPh sb="2" eb="3">
      <t>bian h</t>
    </rPh>
    <phoneticPr fontId="2" type="noConversion"/>
  </si>
  <si>
    <t>原料换热器管程总管进口温度</t>
  </si>
  <si>
    <t>1.0MPa蒸汽进装置温度</t>
  </si>
  <si>
    <t>氮气进装置流量</t>
  </si>
  <si>
    <t>稳定塔顶压力</t>
  </si>
  <si>
    <t>K101机出口压力</t>
  </si>
  <si>
    <t>蒸汽进装置流量</t>
  </si>
  <si>
    <t>加氢裂化轻石脑油进装置流量</t>
  </si>
  <si>
    <t>硫含量2,μg/g</t>
  </si>
  <si>
    <t>辛烷值1RON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</si>
</sst>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8.83203125" style="1" bestFit="1" customWidth="1"/>
    <col min="2" max="2" width="25.33203125" style="1" bestFit="1" customWidth="1"/>
    <col min="3" max="3" width="20.5" style="1" bestFit="1" customWidth="1"/>
    <col min="4" max="4" width="14.33203125" style="1" bestFit="1" customWidth="1"/>
    <col min="5" max="5" width="12.5" style="1" bestFit="1" customWidth="1"/>
    <col min="6" max="6" width="14.83203125" style="1" bestFit="1" customWidth="1"/>
    <col min="7" max="7" width="14.33203125" style="1" bestFit="1" customWidth="1"/>
    <col min="8" max="8" width="25.33203125" style="1" bestFit="1" customWidth="1"/>
    <col min="9" max="9" width="11.83203125" style="1" bestFit="1" customWidth="1"/>
    <col min="10" max="13" width="12.5" style="1" bestFit="1" customWidth="1"/>
    <col min="14" max="16384" width="8.83203125" style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1">
        <f>B2-1</f>
        <v>53.788542249999992</v>
      </c>
      <c r="C3" s="4">
        <v>186.37644</v>
      </c>
      <c r="D3" s="4">
        <v>596.30766499999982</v>
      </c>
      <c r="E3" s="4">
        <v>0.66005164999999999</v>
      </c>
      <c r="F3" s="4">
        <v>3.0971143749999999</v>
      </c>
      <c r="G3" s="4">
        <v>2310.4409749999991</v>
      </c>
      <c r="H3" s="4">
        <v>4535.7290000000003</v>
      </c>
      <c r="I3" s="4">
        <v>89.4</v>
      </c>
      <c r="J3" s="4">
        <v>3.2</v>
      </c>
    </row>
    <row r="4" spans="1:11" x14ac:dyDescent="0.2">
      <c r="A4" s="3">
        <v>133</v>
      </c>
      <c r="B4" s="1">
        <f t="shared" ref="B4:B6" si="0">B3-1</f>
        <v>52.788542249999992</v>
      </c>
      <c r="C4" s="4">
        <v>186.37644</v>
      </c>
      <c r="D4" s="4">
        <v>596.30766499999982</v>
      </c>
      <c r="E4" s="4">
        <v>0.66005164999999999</v>
      </c>
      <c r="F4" s="4">
        <v>3.0971143749999999</v>
      </c>
      <c r="G4" s="4">
        <v>2310.4409749999991</v>
      </c>
      <c r="H4" s="4">
        <v>4535.7290000000003</v>
      </c>
      <c r="I4" s="4">
        <v>89.4</v>
      </c>
      <c r="J4" s="4">
        <v>3.2</v>
      </c>
    </row>
    <row r="5" spans="1:11" x14ac:dyDescent="0.2">
      <c r="A5" s="3">
        <v>133</v>
      </c>
      <c r="B5" s="1">
        <f t="shared" si="0"/>
        <v>51.788542249999992</v>
      </c>
      <c r="C5" s="4">
        <v>186.37644</v>
      </c>
      <c r="D5" s="4">
        <v>596.30766499999982</v>
      </c>
      <c r="E5" s="4">
        <v>0.66005164999999999</v>
      </c>
      <c r="F5" s="4">
        <v>3.0971143749999999</v>
      </c>
      <c r="G5" s="4">
        <v>2310.4409749999991</v>
      </c>
      <c r="H5" s="4">
        <v>4535.7290000000003</v>
      </c>
      <c r="I5" s="4">
        <v>89.4</v>
      </c>
      <c r="J5" s="4">
        <v>3.2</v>
      </c>
    </row>
    <row r="6" spans="1:11" x14ac:dyDescent="0.2">
      <c r="A6" s="3">
        <v>133</v>
      </c>
      <c r="B6" s="1">
        <f t="shared" si="0"/>
        <v>50.788542249999992</v>
      </c>
      <c r="C6" s="4">
        <v>186.37644</v>
      </c>
      <c r="D6" s="4">
        <v>596.30766499999982</v>
      </c>
      <c r="E6" s="4">
        <v>0.66005164999999999</v>
      </c>
      <c r="F6" s="4">
        <v>3.0971143749999999</v>
      </c>
      <c r="G6" s="4">
        <v>2310.4409749999991</v>
      </c>
      <c r="H6" s="4">
        <v>4535.7290000000003</v>
      </c>
      <c r="I6" s="4">
        <v>89.4</v>
      </c>
      <c r="J6" s="4">
        <v>3.2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2" sqref="A2:XFD2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5" bestFit="1" customWidth="1"/>
    <col min="4" max="4" width="14.33203125" bestFit="1" customWidth="1"/>
    <col min="5" max="5" width="12.5" bestFit="1" customWidth="1"/>
    <col min="6" max="6" width="14.83203125" bestFit="1" customWidth="1"/>
    <col min="7" max="7" width="14.33203125" bestFit="1" customWidth="1"/>
    <col min="8" max="8" width="25.33203125" bestFit="1" customWidth="1"/>
    <col min="9" max="9" width="11.83203125" bestFit="1" customWidth="1"/>
    <col min="10" max="10" width="12.5" bestFit="1" customWidth="1"/>
  </cols>
  <sheetData>
    <row r="1" spans="1:11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s="1" customFormat="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>
        <f>C2-1</f>
        <v>185.37644</v>
      </c>
      <c r="D3" s="4">
        <v>596.30766499999982</v>
      </c>
      <c r="E3" s="4">
        <v>0.66005164999999999</v>
      </c>
      <c r="F3" s="4">
        <v>3.0971143749999999</v>
      </c>
      <c r="G3" s="4">
        <v>2310.4409749999991</v>
      </c>
      <c r="H3" s="4">
        <v>4535.7290000000003</v>
      </c>
      <c r="I3" s="4">
        <v>89.4</v>
      </c>
      <c r="J3" s="4">
        <v>3.2</v>
      </c>
    </row>
    <row r="4" spans="1:11" x14ac:dyDescent="0.2">
      <c r="A4" s="3">
        <v>133</v>
      </c>
      <c r="B4" s="4">
        <v>54.788542249999992</v>
      </c>
      <c r="C4">
        <f t="shared" ref="C4:C37" si="0">C3-1</f>
        <v>184.37644</v>
      </c>
      <c r="D4" s="4">
        <v>596.30766499999982</v>
      </c>
      <c r="E4" s="4">
        <v>0.66005164999999999</v>
      </c>
      <c r="F4" s="4">
        <v>3.0971143749999999</v>
      </c>
      <c r="G4" s="4">
        <v>2310.4409749999991</v>
      </c>
      <c r="H4" s="4">
        <v>4535.7290000000003</v>
      </c>
      <c r="I4" s="4">
        <v>89.4</v>
      </c>
      <c r="J4" s="4">
        <v>3.2</v>
      </c>
    </row>
    <row r="5" spans="1:11" x14ac:dyDescent="0.2">
      <c r="A5" s="3">
        <v>133</v>
      </c>
      <c r="B5" s="4">
        <v>54.788542249999992</v>
      </c>
      <c r="C5">
        <f t="shared" si="0"/>
        <v>183.37644</v>
      </c>
      <c r="D5" s="4">
        <v>596.30766499999982</v>
      </c>
      <c r="E5" s="4">
        <v>0.66005164999999999</v>
      </c>
      <c r="F5" s="4">
        <v>3.0971143749999999</v>
      </c>
      <c r="G5" s="4">
        <v>2310.4409749999991</v>
      </c>
      <c r="H5" s="4">
        <v>4535.7290000000003</v>
      </c>
      <c r="I5" s="4">
        <v>89.4</v>
      </c>
      <c r="J5" s="4">
        <v>3.2</v>
      </c>
    </row>
    <row r="6" spans="1:11" x14ac:dyDescent="0.2">
      <c r="A6" s="3">
        <v>133</v>
      </c>
      <c r="B6" s="4">
        <v>54.788542249999992</v>
      </c>
      <c r="C6">
        <f t="shared" si="0"/>
        <v>182.37644</v>
      </c>
      <c r="D6" s="4">
        <v>596.30766499999982</v>
      </c>
      <c r="E6" s="4">
        <v>0.66005164999999999</v>
      </c>
      <c r="F6" s="4">
        <v>3.0971143749999999</v>
      </c>
      <c r="G6" s="4">
        <v>2310.4409749999991</v>
      </c>
      <c r="H6" s="4">
        <v>4535.7290000000003</v>
      </c>
      <c r="I6" s="4">
        <v>89.4</v>
      </c>
      <c r="J6" s="4">
        <v>3.2</v>
      </c>
    </row>
    <row r="7" spans="1:11" x14ac:dyDescent="0.2">
      <c r="A7" s="3">
        <v>133</v>
      </c>
      <c r="B7" s="4">
        <v>54.788542249999992</v>
      </c>
      <c r="C7">
        <f t="shared" si="0"/>
        <v>181.37644</v>
      </c>
      <c r="D7" s="4">
        <v>596.30766499999982</v>
      </c>
      <c r="E7" s="4">
        <v>0.66005164999999999</v>
      </c>
      <c r="F7" s="4">
        <v>3.0971143749999999</v>
      </c>
      <c r="G7" s="4">
        <v>2310.4409749999991</v>
      </c>
      <c r="H7" s="4">
        <v>4535.7290000000003</v>
      </c>
      <c r="I7" s="4">
        <v>89.4</v>
      </c>
      <c r="J7" s="4">
        <v>3.2</v>
      </c>
    </row>
    <row r="8" spans="1:11" x14ac:dyDescent="0.2">
      <c r="A8" s="3">
        <v>133</v>
      </c>
      <c r="B8" s="4">
        <v>54.788542249999992</v>
      </c>
      <c r="C8">
        <f t="shared" si="0"/>
        <v>180.37644</v>
      </c>
      <c r="D8" s="4">
        <v>596.30766499999982</v>
      </c>
      <c r="E8" s="4">
        <v>0.66005164999999999</v>
      </c>
      <c r="F8" s="4">
        <v>3.0971143749999999</v>
      </c>
      <c r="G8" s="4">
        <v>2310.4409749999991</v>
      </c>
      <c r="H8" s="4">
        <v>4535.7290000000003</v>
      </c>
      <c r="I8" s="4">
        <v>89.4</v>
      </c>
      <c r="J8" s="4">
        <v>3.2</v>
      </c>
    </row>
    <row r="9" spans="1:11" x14ac:dyDescent="0.2">
      <c r="A9" s="3">
        <v>133</v>
      </c>
      <c r="B9" s="4">
        <v>54.788542249999992</v>
      </c>
      <c r="C9">
        <f t="shared" si="0"/>
        <v>179.37644</v>
      </c>
      <c r="D9" s="4">
        <v>596.30766499999982</v>
      </c>
      <c r="E9" s="4">
        <v>0.66005164999999999</v>
      </c>
      <c r="F9" s="4">
        <v>3.0971143749999999</v>
      </c>
      <c r="G9" s="4">
        <v>2310.4409749999991</v>
      </c>
      <c r="H9" s="4">
        <v>4535.7290000000003</v>
      </c>
      <c r="I9" s="4">
        <v>89.4</v>
      </c>
      <c r="J9" s="4">
        <v>3.2</v>
      </c>
    </row>
    <row r="10" spans="1:11" x14ac:dyDescent="0.2">
      <c r="A10" s="3">
        <v>133</v>
      </c>
      <c r="B10" s="4">
        <v>54.788542249999992</v>
      </c>
      <c r="C10">
        <f t="shared" si="0"/>
        <v>178.37644</v>
      </c>
      <c r="D10" s="4">
        <v>596.30766499999982</v>
      </c>
      <c r="E10" s="4">
        <v>0.66005164999999999</v>
      </c>
      <c r="F10" s="4">
        <v>3.0971143749999999</v>
      </c>
      <c r="G10" s="4">
        <v>2310.4409749999991</v>
      </c>
      <c r="H10" s="4">
        <v>4535.7290000000003</v>
      </c>
      <c r="I10" s="4">
        <v>89.4</v>
      </c>
      <c r="J10" s="4">
        <v>3.2</v>
      </c>
    </row>
    <row r="11" spans="1:11" x14ac:dyDescent="0.2">
      <c r="A11" s="3">
        <v>133</v>
      </c>
      <c r="B11" s="4">
        <v>54.788542249999992</v>
      </c>
      <c r="C11">
        <f t="shared" si="0"/>
        <v>177.37644</v>
      </c>
      <c r="D11" s="4">
        <v>596.30766499999982</v>
      </c>
      <c r="E11" s="4">
        <v>0.66005164999999999</v>
      </c>
      <c r="F11" s="4">
        <v>3.0971143749999999</v>
      </c>
      <c r="G11" s="4">
        <v>2310.4409749999991</v>
      </c>
      <c r="H11" s="4">
        <v>4535.7290000000003</v>
      </c>
      <c r="I11" s="4">
        <v>89.4</v>
      </c>
      <c r="J11" s="4">
        <v>3.2</v>
      </c>
    </row>
    <row r="12" spans="1:11" x14ac:dyDescent="0.2">
      <c r="A12" s="3">
        <v>133</v>
      </c>
      <c r="B12" s="4">
        <v>54.788542249999992</v>
      </c>
      <c r="C12">
        <f t="shared" si="0"/>
        <v>176.37644</v>
      </c>
      <c r="D12" s="4">
        <v>596.30766499999982</v>
      </c>
      <c r="E12" s="4">
        <v>0.66005164999999999</v>
      </c>
      <c r="F12" s="4">
        <v>3.0971143749999999</v>
      </c>
      <c r="G12" s="4">
        <v>2310.4409749999991</v>
      </c>
      <c r="H12" s="4">
        <v>4535.7290000000003</v>
      </c>
      <c r="I12" s="4">
        <v>89.4</v>
      </c>
      <c r="J12" s="4">
        <v>3.2</v>
      </c>
    </row>
    <row r="13" spans="1:11" x14ac:dyDescent="0.2">
      <c r="A13" s="3">
        <v>133</v>
      </c>
      <c r="B13" s="4">
        <v>54.788542249999992</v>
      </c>
      <c r="C13">
        <f t="shared" si="0"/>
        <v>175.37644</v>
      </c>
      <c r="D13" s="4">
        <v>596.30766499999982</v>
      </c>
      <c r="E13" s="4">
        <v>0.66005164999999999</v>
      </c>
      <c r="F13" s="4">
        <v>3.0971143749999999</v>
      </c>
      <c r="G13" s="4">
        <v>2310.4409749999991</v>
      </c>
      <c r="H13" s="4">
        <v>4535.7290000000003</v>
      </c>
      <c r="I13" s="4">
        <v>89.4</v>
      </c>
      <c r="J13" s="4">
        <v>3.2</v>
      </c>
    </row>
    <row r="14" spans="1:11" x14ac:dyDescent="0.2">
      <c r="A14" s="3">
        <v>133</v>
      </c>
      <c r="B14" s="4">
        <v>54.788542249999992</v>
      </c>
      <c r="C14">
        <f t="shared" si="0"/>
        <v>174.37644</v>
      </c>
      <c r="D14" s="4">
        <v>596.30766499999982</v>
      </c>
      <c r="E14" s="4">
        <v>0.66005164999999999</v>
      </c>
      <c r="F14" s="4">
        <v>3.0971143749999999</v>
      </c>
      <c r="G14" s="4">
        <v>2310.4409749999991</v>
      </c>
      <c r="H14" s="4">
        <v>4535.7290000000003</v>
      </c>
      <c r="I14" s="4">
        <v>89.4</v>
      </c>
      <c r="J14" s="4">
        <v>3.2</v>
      </c>
    </row>
    <row r="15" spans="1:11" x14ac:dyDescent="0.2">
      <c r="A15" s="3">
        <v>133</v>
      </c>
      <c r="B15" s="4">
        <v>54.788542249999992</v>
      </c>
      <c r="C15">
        <f t="shared" si="0"/>
        <v>173.37644</v>
      </c>
      <c r="D15" s="4">
        <v>596.30766499999982</v>
      </c>
      <c r="E15" s="4">
        <v>0.66005164999999999</v>
      </c>
      <c r="F15" s="4">
        <v>3.0971143749999999</v>
      </c>
      <c r="G15" s="4">
        <v>2310.4409749999991</v>
      </c>
      <c r="H15" s="4">
        <v>4535.7290000000003</v>
      </c>
      <c r="I15" s="4">
        <v>89.4</v>
      </c>
      <c r="J15" s="4">
        <v>3.2</v>
      </c>
    </row>
    <row r="16" spans="1:11" x14ac:dyDescent="0.2">
      <c r="A16" s="3">
        <v>133</v>
      </c>
      <c r="B16" s="4">
        <v>54.788542249999992</v>
      </c>
      <c r="C16">
        <f t="shared" si="0"/>
        <v>172.37644</v>
      </c>
      <c r="D16" s="4">
        <v>596.30766499999982</v>
      </c>
      <c r="E16" s="4">
        <v>0.66005164999999999</v>
      </c>
      <c r="F16" s="4">
        <v>3.0971143749999999</v>
      </c>
      <c r="G16" s="4">
        <v>2310.4409749999991</v>
      </c>
      <c r="H16" s="4">
        <v>4535.7290000000003</v>
      </c>
      <c r="I16" s="4">
        <v>89.4</v>
      </c>
      <c r="J16" s="4">
        <v>3.2</v>
      </c>
    </row>
    <row r="17" spans="1:10" x14ac:dyDescent="0.2">
      <c r="A17" s="3">
        <v>133</v>
      </c>
      <c r="B17" s="4">
        <v>54.788542249999992</v>
      </c>
      <c r="C17">
        <f t="shared" si="0"/>
        <v>171.37644</v>
      </c>
      <c r="D17" s="4">
        <v>596.30766499999982</v>
      </c>
      <c r="E17" s="4">
        <v>0.66005164999999999</v>
      </c>
      <c r="F17" s="4">
        <v>3.0971143749999999</v>
      </c>
      <c r="G17" s="4">
        <v>2310.4409749999991</v>
      </c>
      <c r="H17" s="4">
        <v>4535.7290000000003</v>
      </c>
      <c r="I17" s="4">
        <v>89.4</v>
      </c>
      <c r="J17" s="4">
        <v>3.2</v>
      </c>
    </row>
    <row r="18" spans="1:10" x14ac:dyDescent="0.2">
      <c r="A18" s="3">
        <v>133</v>
      </c>
      <c r="B18" s="4">
        <v>54.788542249999992</v>
      </c>
      <c r="C18">
        <f t="shared" si="0"/>
        <v>170.37644</v>
      </c>
      <c r="D18" s="4">
        <v>596.30766499999982</v>
      </c>
      <c r="E18" s="4">
        <v>0.66005164999999999</v>
      </c>
      <c r="F18" s="4">
        <v>3.0971143749999999</v>
      </c>
      <c r="G18" s="4">
        <v>2310.4409749999991</v>
      </c>
      <c r="H18" s="4">
        <v>4535.7290000000003</v>
      </c>
      <c r="I18" s="4">
        <v>89.4</v>
      </c>
      <c r="J18" s="4">
        <v>3.2</v>
      </c>
    </row>
    <row r="19" spans="1:10" x14ac:dyDescent="0.2">
      <c r="A19" s="3">
        <v>133</v>
      </c>
      <c r="B19" s="4">
        <v>54.788542249999992</v>
      </c>
      <c r="C19">
        <f t="shared" si="0"/>
        <v>169.37644</v>
      </c>
      <c r="D19" s="4">
        <v>596.30766499999982</v>
      </c>
      <c r="E19" s="4">
        <v>0.66005164999999999</v>
      </c>
      <c r="F19" s="4">
        <v>3.0971143749999999</v>
      </c>
      <c r="G19" s="4">
        <v>2310.4409749999991</v>
      </c>
      <c r="H19" s="4">
        <v>4535.7290000000003</v>
      </c>
      <c r="I19" s="4">
        <v>89.4</v>
      </c>
      <c r="J19" s="4">
        <v>3.2</v>
      </c>
    </row>
    <row r="20" spans="1:10" x14ac:dyDescent="0.2">
      <c r="A20" s="3">
        <v>133</v>
      </c>
      <c r="B20" s="4">
        <v>54.788542249999992</v>
      </c>
      <c r="C20">
        <f t="shared" si="0"/>
        <v>168.37644</v>
      </c>
      <c r="D20" s="4">
        <v>596.30766499999982</v>
      </c>
      <c r="E20" s="4">
        <v>0.66005164999999999</v>
      </c>
      <c r="F20" s="4">
        <v>3.0971143749999999</v>
      </c>
      <c r="G20" s="4">
        <v>2310.4409749999991</v>
      </c>
      <c r="H20" s="4">
        <v>4535.7290000000003</v>
      </c>
      <c r="I20" s="4">
        <v>89.4</v>
      </c>
      <c r="J20" s="4">
        <v>3.2</v>
      </c>
    </row>
    <row r="21" spans="1:10" x14ac:dyDescent="0.2">
      <c r="A21" s="3">
        <v>133</v>
      </c>
      <c r="B21" s="4">
        <v>54.788542249999992</v>
      </c>
      <c r="C21">
        <f t="shared" si="0"/>
        <v>167.37644</v>
      </c>
      <c r="D21" s="4">
        <v>596.30766499999982</v>
      </c>
      <c r="E21" s="4">
        <v>0.66005164999999999</v>
      </c>
      <c r="F21" s="4">
        <v>3.0971143749999999</v>
      </c>
      <c r="G21" s="4">
        <v>2310.4409749999991</v>
      </c>
      <c r="H21" s="4">
        <v>4535.7290000000003</v>
      </c>
      <c r="I21" s="4">
        <v>89.4</v>
      </c>
      <c r="J21" s="4">
        <v>3.2</v>
      </c>
    </row>
    <row r="22" spans="1:10" x14ac:dyDescent="0.2">
      <c r="A22" s="3">
        <v>133</v>
      </c>
      <c r="B22" s="4">
        <v>54.788542249999992</v>
      </c>
      <c r="C22">
        <f t="shared" si="0"/>
        <v>166.37644</v>
      </c>
      <c r="D22" s="4">
        <v>596.30766499999982</v>
      </c>
      <c r="E22" s="4">
        <v>0.66005164999999999</v>
      </c>
      <c r="F22" s="4">
        <v>3.0971143749999999</v>
      </c>
      <c r="G22" s="4">
        <v>2310.4409749999991</v>
      </c>
      <c r="H22" s="4">
        <v>4535.7290000000003</v>
      </c>
      <c r="I22" s="4">
        <v>89.4</v>
      </c>
      <c r="J22" s="4">
        <v>3.2</v>
      </c>
    </row>
    <row r="23" spans="1:10" x14ac:dyDescent="0.2">
      <c r="A23" s="3">
        <v>133</v>
      </c>
      <c r="B23" s="4">
        <v>54.788542249999992</v>
      </c>
      <c r="C23">
        <f t="shared" si="0"/>
        <v>165.37644</v>
      </c>
      <c r="D23" s="4">
        <v>596.30766499999982</v>
      </c>
      <c r="E23" s="4">
        <v>0.66005164999999999</v>
      </c>
      <c r="F23" s="4">
        <v>3.0971143749999999</v>
      </c>
      <c r="G23" s="4">
        <v>2310.4409749999991</v>
      </c>
      <c r="H23" s="4">
        <v>4535.7290000000003</v>
      </c>
      <c r="I23" s="4">
        <v>89.4</v>
      </c>
      <c r="J23" s="4">
        <v>3.2</v>
      </c>
    </row>
    <row r="24" spans="1:10" x14ac:dyDescent="0.2">
      <c r="A24" s="3">
        <v>133</v>
      </c>
      <c r="B24" s="4">
        <v>54.788542249999992</v>
      </c>
      <c r="C24">
        <f t="shared" si="0"/>
        <v>164.37644</v>
      </c>
      <c r="D24" s="4">
        <v>596.30766499999982</v>
      </c>
      <c r="E24" s="4">
        <v>0.66005164999999999</v>
      </c>
      <c r="F24" s="4">
        <v>3.0971143749999999</v>
      </c>
      <c r="G24" s="4">
        <v>2310.4409749999991</v>
      </c>
      <c r="H24" s="4">
        <v>4535.7290000000003</v>
      </c>
      <c r="I24" s="4">
        <v>89.4</v>
      </c>
      <c r="J24" s="4">
        <v>3.2</v>
      </c>
    </row>
    <row r="25" spans="1:10" x14ac:dyDescent="0.2">
      <c r="A25" s="3">
        <v>133</v>
      </c>
      <c r="B25" s="4">
        <v>54.788542249999992</v>
      </c>
      <c r="C25">
        <f t="shared" si="0"/>
        <v>163.37644</v>
      </c>
      <c r="D25" s="4">
        <v>596.30766499999982</v>
      </c>
      <c r="E25" s="4">
        <v>0.66005164999999999</v>
      </c>
      <c r="F25" s="4">
        <v>3.0971143749999999</v>
      </c>
      <c r="G25" s="4">
        <v>2310.4409749999991</v>
      </c>
      <c r="H25" s="4">
        <v>4535.7290000000003</v>
      </c>
      <c r="I25" s="4">
        <v>89.4</v>
      </c>
      <c r="J25" s="4">
        <v>3.2</v>
      </c>
    </row>
    <row r="26" spans="1:10" x14ac:dyDescent="0.2">
      <c r="A26" s="3">
        <v>133</v>
      </c>
      <c r="B26" s="4">
        <v>54.788542249999992</v>
      </c>
      <c r="C26">
        <f t="shared" si="0"/>
        <v>162.37644</v>
      </c>
      <c r="D26" s="4">
        <v>596.30766499999982</v>
      </c>
      <c r="E26" s="4">
        <v>0.66005164999999999</v>
      </c>
      <c r="F26" s="4">
        <v>3.0971143749999999</v>
      </c>
      <c r="G26" s="4">
        <v>2310.4409749999991</v>
      </c>
      <c r="H26" s="4">
        <v>4535.7290000000003</v>
      </c>
      <c r="I26" s="4">
        <v>89.4</v>
      </c>
      <c r="J26" s="4">
        <v>3.2</v>
      </c>
    </row>
    <row r="27" spans="1:10" x14ac:dyDescent="0.2">
      <c r="A27" s="3">
        <v>133</v>
      </c>
      <c r="B27" s="4">
        <v>54.788542249999992</v>
      </c>
      <c r="C27">
        <f t="shared" si="0"/>
        <v>161.37644</v>
      </c>
      <c r="D27" s="4">
        <v>596.30766499999982</v>
      </c>
      <c r="E27" s="4">
        <v>0.66005164999999999</v>
      </c>
      <c r="F27" s="4">
        <v>3.0971143749999999</v>
      </c>
      <c r="G27" s="4">
        <v>2310.4409749999991</v>
      </c>
      <c r="H27" s="4">
        <v>4535.7290000000003</v>
      </c>
      <c r="I27" s="4">
        <v>89.4</v>
      </c>
      <c r="J27" s="4">
        <v>3.2</v>
      </c>
    </row>
    <row r="28" spans="1:10" x14ac:dyDescent="0.2">
      <c r="A28" s="3">
        <v>133</v>
      </c>
      <c r="B28" s="4">
        <v>54.788542249999992</v>
      </c>
      <c r="C28">
        <f>C27-1</f>
        <v>160.37644</v>
      </c>
      <c r="D28" s="4">
        <v>596.30766499999982</v>
      </c>
      <c r="E28" s="4">
        <v>0.66005164999999999</v>
      </c>
      <c r="F28" s="4">
        <v>3.0971143749999999</v>
      </c>
      <c r="G28" s="4">
        <v>2310.4409749999991</v>
      </c>
      <c r="H28" s="4">
        <v>4535.7290000000003</v>
      </c>
      <c r="I28" s="4">
        <v>89.4</v>
      </c>
      <c r="J28" s="4">
        <v>3.2</v>
      </c>
    </row>
    <row r="29" spans="1:10" x14ac:dyDescent="0.2">
      <c r="A29" s="3">
        <v>133</v>
      </c>
      <c r="B29" s="4">
        <v>54.788542249999992</v>
      </c>
      <c r="C29">
        <f t="shared" si="0"/>
        <v>159.37644</v>
      </c>
      <c r="D29" s="4">
        <v>596.30766499999982</v>
      </c>
      <c r="E29" s="4">
        <v>0.66005164999999999</v>
      </c>
      <c r="F29" s="4">
        <v>3.0971143749999999</v>
      </c>
      <c r="G29" s="4">
        <v>2310.4409749999991</v>
      </c>
      <c r="H29" s="4">
        <v>4535.7290000000003</v>
      </c>
      <c r="I29" s="4">
        <v>89.4</v>
      </c>
      <c r="J29" s="4">
        <v>3.2</v>
      </c>
    </row>
    <row r="30" spans="1:10" x14ac:dyDescent="0.2">
      <c r="A30" s="3">
        <v>133</v>
      </c>
      <c r="B30" s="4">
        <v>54.788542249999992</v>
      </c>
      <c r="C30">
        <f t="shared" si="0"/>
        <v>158.37644</v>
      </c>
      <c r="D30" s="4">
        <v>596.30766499999982</v>
      </c>
      <c r="E30" s="4">
        <v>0.66005164999999999</v>
      </c>
      <c r="F30" s="4">
        <v>3.0971143749999999</v>
      </c>
      <c r="G30" s="4">
        <v>2310.4409749999991</v>
      </c>
      <c r="H30" s="4">
        <v>4535.7290000000003</v>
      </c>
      <c r="I30" s="4">
        <v>89.4</v>
      </c>
      <c r="J30" s="4">
        <v>3.2</v>
      </c>
    </row>
    <row r="31" spans="1:10" x14ac:dyDescent="0.2">
      <c r="A31" s="3">
        <v>133</v>
      </c>
      <c r="B31" s="4">
        <v>54.788542249999992</v>
      </c>
      <c r="C31">
        <f t="shared" si="0"/>
        <v>157.37644</v>
      </c>
      <c r="D31" s="4">
        <v>596.30766499999982</v>
      </c>
      <c r="E31" s="4">
        <v>0.66005164999999999</v>
      </c>
      <c r="F31" s="4">
        <v>3.0971143749999999</v>
      </c>
      <c r="G31" s="4">
        <v>2310.4409749999991</v>
      </c>
      <c r="H31" s="4">
        <v>4535.7290000000003</v>
      </c>
      <c r="I31" s="4">
        <v>89.4</v>
      </c>
      <c r="J31" s="4">
        <v>3.2</v>
      </c>
    </row>
    <row r="32" spans="1:10" x14ac:dyDescent="0.2">
      <c r="A32" s="3">
        <v>133</v>
      </c>
      <c r="B32" s="4">
        <v>54.788542249999992</v>
      </c>
      <c r="C32">
        <f t="shared" si="0"/>
        <v>156.37644</v>
      </c>
      <c r="D32" s="4">
        <v>596.30766499999982</v>
      </c>
      <c r="E32" s="4">
        <v>0.66005164999999999</v>
      </c>
      <c r="F32" s="4">
        <v>3.0971143749999999</v>
      </c>
      <c r="G32" s="4">
        <v>2310.4409749999991</v>
      </c>
      <c r="H32" s="4">
        <v>4535.7290000000003</v>
      </c>
      <c r="I32" s="4">
        <v>89.4</v>
      </c>
      <c r="J32" s="4">
        <v>3.2</v>
      </c>
    </row>
    <row r="33" spans="1:10" x14ac:dyDescent="0.2">
      <c r="A33" s="3">
        <v>133</v>
      </c>
      <c r="B33" s="4">
        <v>54.788542249999992</v>
      </c>
      <c r="C33">
        <f t="shared" si="0"/>
        <v>155.37644</v>
      </c>
      <c r="D33" s="4">
        <v>596.30766499999982</v>
      </c>
      <c r="E33" s="4">
        <v>0.66005164999999999</v>
      </c>
      <c r="F33" s="4">
        <v>3.0971143749999999</v>
      </c>
      <c r="G33" s="4">
        <v>2310.4409749999991</v>
      </c>
      <c r="H33" s="4">
        <v>4535.7290000000003</v>
      </c>
      <c r="I33" s="4">
        <v>89.4</v>
      </c>
      <c r="J33" s="4">
        <v>3.2</v>
      </c>
    </row>
    <row r="34" spans="1:10" x14ac:dyDescent="0.2">
      <c r="A34" s="3">
        <v>133</v>
      </c>
      <c r="B34" s="4">
        <v>54.788542249999992</v>
      </c>
      <c r="C34">
        <f t="shared" si="0"/>
        <v>154.37644</v>
      </c>
      <c r="D34" s="4">
        <v>596.30766499999982</v>
      </c>
      <c r="E34" s="4">
        <v>0.66005164999999999</v>
      </c>
      <c r="F34" s="4">
        <v>3.0971143749999999</v>
      </c>
      <c r="G34" s="4">
        <v>2310.4409749999991</v>
      </c>
      <c r="H34" s="4">
        <v>4535.7290000000003</v>
      </c>
      <c r="I34" s="4">
        <v>89.4</v>
      </c>
      <c r="J34" s="4">
        <v>3.2</v>
      </c>
    </row>
    <row r="35" spans="1:10" x14ac:dyDescent="0.2">
      <c r="A35" s="3">
        <v>133</v>
      </c>
      <c r="B35" s="4">
        <v>54.788542249999992</v>
      </c>
      <c r="C35">
        <f t="shared" si="0"/>
        <v>153.37644</v>
      </c>
      <c r="D35" s="4">
        <v>596.30766499999982</v>
      </c>
      <c r="E35" s="4">
        <v>0.66005164999999999</v>
      </c>
      <c r="F35" s="4">
        <v>3.0971143749999999</v>
      </c>
      <c r="G35" s="4">
        <v>2310.4409749999991</v>
      </c>
      <c r="H35" s="4">
        <v>4535.7290000000003</v>
      </c>
      <c r="I35" s="4">
        <v>89.4</v>
      </c>
      <c r="J35" s="4">
        <v>3.2</v>
      </c>
    </row>
    <row r="36" spans="1:10" x14ac:dyDescent="0.2">
      <c r="A36" s="3">
        <v>133</v>
      </c>
      <c r="B36" s="4">
        <v>54.788542249999992</v>
      </c>
      <c r="C36">
        <f>C35-1</f>
        <v>152.37644</v>
      </c>
      <c r="D36" s="4">
        <v>596.30766499999982</v>
      </c>
      <c r="E36" s="4">
        <v>0.66005164999999999</v>
      </c>
      <c r="F36" s="4">
        <v>3.0971143749999999</v>
      </c>
      <c r="G36" s="4">
        <v>2310.4409749999991</v>
      </c>
      <c r="H36" s="4">
        <v>4535.7290000000003</v>
      </c>
      <c r="I36" s="4">
        <v>89.4</v>
      </c>
      <c r="J36" s="4">
        <v>3.2</v>
      </c>
    </row>
    <row r="37" spans="1:10" x14ac:dyDescent="0.2">
      <c r="A37" s="3">
        <v>133</v>
      </c>
      <c r="B37" s="4">
        <v>54.788542249999992</v>
      </c>
      <c r="C37">
        <f t="shared" si="0"/>
        <v>151.37644</v>
      </c>
      <c r="D37" s="4">
        <v>596.30766499999982</v>
      </c>
      <c r="E37" s="4">
        <v>0.66005164999999999</v>
      </c>
      <c r="F37" s="4">
        <v>3.0971143749999999</v>
      </c>
      <c r="G37" s="4">
        <v>2310.4409749999991</v>
      </c>
      <c r="H37" s="4">
        <v>4535.7290000000003</v>
      </c>
      <c r="I37" s="4">
        <v>89.4</v>
      </c>
      <c r="J37" s="4">
        <v>3.2</v>
      </c>
    </row>
    <row r="38" spans="1:10" x14ac:dyDescent="0.2">
      <c r="A38" s="3">
        <v>133</v>
      </c>
      <c r="B38" s="4">
        <v>54.788542249999992</v>
      </c>
      <c r="C38">
        <f>C37-1</f>
        <v>150.37644</v>
      </c>
      <c r="D38" s="4">
        <v>596.30766499999982</v>
      </c>
      <c r="E38" s="4">
        <v>0.66005164999999999</v>
      </c>
      <c r="F38" s="4">
        <v>3.0971143749999999</v>
      </c>
      <c r="G38" s="4">
        <v>2310.4409749999991</v>
      </c>
      <c r="H38" s="4">
        <v>4535.7290000000003</v>
      </c>
      <c r="I38" s="4">
        <v>89.4</v>
      </c>
      <c r="J38" s="4">
        <v>3.2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2" sqref="A2:XFD2"/>
    </sheetView>
  </sheetViews>
  <sheetFormatPr baseColWidth="10" defaultRowHeight="15" x14ac:dyDescent="0.2"/>
  <cols>
    <col min="1" max="1" width="8.83203125" style="1" bestFit="1" customWidth="1"/>
    <col min="2" max="2" width="25.33203125" style="1" bestFit="1" customWidth="1"/>
    <col min="3" max="3" width="20.5" style="1" bestFit="1" customWidth="1"/>
    <col min="4" max="4" width="14.33203125" style="1" bestFit="1" customWidth="1"/>
    <col min="5" max="5" width="12.5" style="1" bestFit="1" customWidth="1"/>
    <col min="6" max="6" width="14.83203125" style="1" bestFit="1" customWidth="1"/>
    <col min="7" max="7" width="14.33203125" style="1" bestFit="1" customWidth="1"/>
    <col min="8" max="8" width="25.33203125" style="1" bestFit="1" customWidth="1"/>
    <col min="9" max="9" width="11.83203125" style="1" bestFit="1" customWidth="1"/>
    <col min="10" max="10" width="12.5" style="1" bestFit="1" customWidth="1"/>
    <col min="11" max="16384" width="10.83203125" style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 s="4">
        <v>186.37644</v>
      </c>
      <c r="D3" s="1">
        <f>D2-50</f>
        <v>546.30766499999982</v>
      </c>
      <c r="E3" s="4">
        <v>0.66005164999999999</v>
      </c>
      <c r="F3" s="4">
        <v>3.0971143749999999</v>
      </c>
      <c r="G3" s="4">
        <v>2310.4409749999991</v>
      </c>
      <c r="H3" s="4">
        <v>4535.7290000000003</v>
      </c>
      <c r="I3" s="4">
        <v>89.4</v>
      </c>
      <c r="J3" s="4">
        <v>3.2</v>
      </c>
    </row>
    <row r="4" spans="1:11" x14ac:dyDescent="0.2">
      <c r="A4" s="3">
        <v>133</v>
      </c>
      <c r="B4" s="4">
        <v>54.788542249999992</v>
      </c>
      <c r="C4" s="4">
        <v>186.37644</v>
      </c>
      <c r="D4" s="1">
        <f t="shared" ref="D4:D8" si="0">D3-50</f>
        <v>496.30766499999982</v>
      </c>
      <c r="E4" s="4">
        <v>0.66005164999999999</v>
      </c>
      <c r="F4" s="4">
        <v>3.0971143749999999</v>
      </c>
      <c r="G4" s="4">
        <v>2310.4409749999991</v>
      </c>
      <c r="H4" s="4">
        <v>4535.7290000000003</v>
      </c>
      <c r="I4" s="4">
        <v>89.4</v>
      </c>
      <c r="J4" s="4">
        <v>3.2</v>
      </c>
    </row>
    <row r="5" spans="1:11" x14ac:dyDescent="0.2">
      <c r="A5" s="3">
        <v>133</v>
      </c>
      <c r="B5" s="4">
        <v>54.788542249999992</v>
      </c>
      <c r="C5" s="4">
        <v>186.37644</v>
      </c>
      <c r="D5" s="1">
        <f t="shared" si="0"/>
        <v>446.30766499999982</v>
      </c>
      <c r="E5" s="4">
        <v>0.66005164999999999</v>
      </c>
      <c r="F5" s="4">
        <v>3.0971143749999999</v>
      </c>
      <c r="G5" s="4">
        <v>2310.4409749999991</v>
      </c>
      <c r="H5" s="4">
        <v>4535.7290000000003</v>
      </c>
      <c r="I5" s="4">
        <v>89.4</v>
      </c>
      <c r="J5" s="4">
        <v>3.2</v>
      </c>
    </row>
    <row r="6" spans="1:11" x14ac:dyDescent="0.2">
      <c r="A6" s="3">
        <v>133</v>
      </c>
      <c r="B6" s="4">
        <v>54.788542249999992</v>
      </c>
      <c r="C6" s="4">
        <v>186.37644</v>
      </c>
      <c r="D6" s="1">
        <f t="shared" si="0"/>
        <v>396.30766499999982</v>
      </c>
      <c r="E6" s="4">
        <v>0.66005164999999999</v>
      </c>
      <c r="F6" s="4">
        <v>3.0971143749999999</v>
      </c>
      <c r="G6" s="4">
        <v>2310.4409749999991</v>
      </c>
      <c r="H6" s="4">
        <v>4535.7290000000003</v>
      </c>
      <c r="I6" s="4">
        <v>89.4</v>
      </c>
      <c r="J6" s="4">
        <v>3.2</v>
      </c>
    </row>
    <row r="7" spans="1:11" x14ac:dyDescent="0.2">
      <c r="A7" s="3">
        <v>133</v>
      </c>
      <c r="B7" s="4">
        <v>54.788542249999992</v>
      </c>
      <c r="C7" s="4">
        <v>186.37644</v>
      </c>
      <c r="D7" s="1">
        <f t="shared" si="0"/>
        <v>346.30766499999982</v>
      </c>
      <c r="E7" s="4">
        <v>0.66005164999999999</v>
      </c>
      <c r="F7" s="4">
        <v>3.0971143749999999</v>
      </c>
      <c r="G7" s="4">
        <v>2310.4409749999991</v>
      </c>
      <c r="H7" s="4">
        <v>4535.7290000000003</v>
      </c>
      <c r="I7" s="4">
        <v>89.4</v>
      </c>
      <c r="J7" s="4">
        <v>3.2</v>
      </c>
    </row>
    <row r="8" spans="1:11" x14ac:dyDescent="0.2">
      <c r="A8" s="3">
        <v>133</v>
      </c>
      <c r="B8" s="4">
        <v>54.788542249999992</v>
      </c>
      <c r="C8" s="4">
        <v>186.37644</v>
      </c>
      <c r="D8" s="1">
        <f t="shared" si="0"/>
        <v>296.30766499999982</v>
      </c>
      <c r="E8" s="4">
        <v>0.66005164999999999</v>
      </c>
      <c r="F8" s="4">
        <v>3.0971143749999999</v>
      </c>
      <c r="G8" s="4">
        <v>2310.4409749999991</v>
      </c>
      <c r="H8" s="4">
        <v>4535.7290000000003</v>
      </c>
      <c r="I8" s="4">
        <v>89.4</v>
      </c>
      <c r="J8" s="4">
        <v>3.2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2" sqref="A2:XFD2"/>
    </sheetView>
  </sheetViews>
  <sheetFormatPr baseColWidth="10" defaultRowHeight="15" x14ac:dyDescent="0.2"/>
  <cols>
    <col min="1" max="1" width="8.83203125" style="1" bestFit="1" customWidth="1"/>
    <col min="2" max="2" width="25.33203125" style="1" bestFit="1" customWidth="1"/>
    <col min="3" max="3" width="20.5" style="1" bestFit="1" customWidth="1"/>
    <col min="4" max="4" width="14.33203125" style="1" bestFit="1" customWidth="1"/>
    <col min="5" max="5" width="12.5" style="1" bestFit="1" customWidth="1"/>
    <col min="6" max="6" width="14.83203125" style="1" bestFit="1" customWidth="1"/>
    <col min="7" max="7" width="14.33203125" style="1" bestFit="1" customWidth="1"/>
    <col min="8" max="8" width="25.33203125" style="1" bestFit="1" customWidth="1"/>
    <col min="9" max="9" width="11.83203125" style="1" bestFit="1" customWidth="1"/>
    <col min="10" max="10" width="12.5" style="1" bestFit="1" customWidth="1"/>
    <col min="11" max="16384" width="10.83203125" style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 s="4">
        <v>186.37644</v>
      </c>
      <c r="D3" s="4">
        <v>596.30766499999982</v>
      </c>
      <c r="E3" s="1">
        <f>E2-0.05</f>
        <v>0.61005164999999995</v>
      </c>
      <c r="F3" s="4">
        <v>3.0971143749999999</v>
      </c>
      <c r="G3" s="4">
        <v>2310.4409749999991</v>
      </c>
      <c r="H3" s="4">
        <v>4535.7290000000003</v>
      </c>
      <c r="I3" s="4">
        <v>89.4</v>
      </c>
      <c r="J3" s="4">
        <v>3.2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XFD2"/>
    </sheetView>
  </sheetViews>
  <sheetFormatPr baseColWidth="10" defaultRowHeight="15" x14ac:dyDescent="0.2"/>
  <cols>
    <col min="1" max="1" width="8.83203125" style="1" bestFit="1" customWidth="1"/>
    <col min="2" max="2" width="25.33203125" style="1" bestFit="1" customWidth="1"/>
    <col min="3" max="3" width="20.1640625" style="1" bestFit="1" customWidth="1"/>
    <col min="4" max="4" width="14.33203125" style="1" bestFit="1" customWidth="1"/>
    <col min="5" max="5" width="12.5" style="1" bestFit="1" customWidth="1"/>
    <col min="6" max="6" width="14.5" style="1" bestFit="1" customWidth="1"/>
    <col min="7" max="7" width="14.33203125" style="1" bestFit="1" customWidth="1"/>
    <col min="8" max="8" width="25.33203125" style="1" bestFit="1" customWidth="1"/>
    <col min="9" max="9" width="11.6640625" style="1" bestFit="1" customWidth="1"/>
    <col min="10" max="10" width="12.1640625" style="1" bestFit="1" customWidth="1"/>
    <col min="11" max="16384" width="10.83203125" style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 s="4">
        <v>186.37644</v>
      </c>
      <c r="D3" s="4">
        <v>596.30766499999982</v>
      </c>
      <c r="E3" s="4">
        <v>0.66005164999999999</v>
      </c>
      <c r="F3" s="1">
        <f>F2-0.1</f>
        <v>2.9971143749999998</v>
      </c>
      <c r="G3" s="4">
        <v>2310.4409749999991</v>
      </c>
      <c r="H3" s="4">
        <v>4535.7290000000003</v>
      </c>
      <c r="I3" s="4">
        <v>89.4</v>
      </c>
      <c r="J3" s="4">
        <v>3.2</v>
      </c>
    </row>
    <row r="4" spans="1:11" x14ac:dyDescent="0.2">
      <c r="A4" s="3">
        <v>133</v>
      </c>
      <c r="B4" s="4">
        <v>54.788542249999992</v>
      </c>
      <c r="C4" s="4">
        <v>186.37644</v>
      </c>
      <c r="D4" s="4">
        <v>596.30766499999982</v>
      </c>
      <c r="E4" s="4">
        <v>0.66005164999999999</v>
      </c>
      <c r="F4" s="1">
        <f t="shared" ref="F4:F7" si="0">F3-0.1</f>
        <v>2.8971143749999997</v>
      </c>
      <c r="G4" s="4">
        <v>2310.4409749999991</v>
      </c>
      <c r="H4" s="4">
        <v>4535.7290000000003</v>
      </c>
      <c r="I4" s="4">
        <v>89.4</v>
      </c>
      <c r="J4" s="4">
        <v>3.2</v>
      </c>
    </row>
    <row r="5" spans="1:11" x14ac:dyDescent="0.2">
      <c r="A5" s="3">
        <v>133</v>
      </c>
      <c r="B5" s="4">
        <v>54.788542249999992</v>
      </c>
      <c r="C5" s="4">
        <v>186.37644</v>
      </c>
      <c r="D5" s="4">
        <v>596.30766499999982</v>
      </c>
      <c r="E5" s="4">
        <v>0.66005164999999999</v>
      </c>
      <c r="F5" s="1">
        <f t="shared" si="0"/>
        <v>2.7971143749999996</v>
      </c>
      <c r="G5" s="4">
        <v>2310.4409749999991</v>
      </c>
      <c r="H5" s="4">
        <v>4535.7290000000003</v>
      </c>
      <c r="I5" s="4">
        <v>89.4</v>
      </c>
      <c r="J5" s="4">
        <v>3.2</v>
      </c>
    </row>
    <row r="6" spans="1:11" x14ac:dyDescent="0.2">
      <c r="A6" s="3">
        <v>133</v>
      </c>
      <c r="B6" s="4">
        <v>54.788542249999992</v>
      </c>
      <c r="C6" s="4">
        <v>186.37644</v>
      </c>
      <c r="D6" s="4">
        <v>596.30766499999982</v>
      </c>
      <c r="E6" s="4">
        <v>0.66005164999999999</v>
      </c>
      <c r="F6" s="1">
        <f t="shared" si="0"/>
        <v>2.6971143749999995</v>
      </c>
      <c r="G6" s="4">
        <v>2310.4409749999991</v>
      </c>
      <c r="H6" s="4">
        <v>4535.7290000000003</v>
      </c>
      <c r="I6" s="4">
        <v>89.4</v>
      </c>
      <c r="J6" s="4">
        <v>3.2</v>
      </c>
    </row>
    <row r="7" spans="1:11" x14ac:dyDescent="0.2">
      <c r="A7" s="3">
        <v>133</v>
      </c>
      <c r="B7" s="4">
        <v>54.788542249999992</v>
      </c>
      <c r="C7" s="4">
        <v>186.37644</v>
      </c>
      <c r="D7" s="4">
        <v>596.30766499999982</v>
      </c>
      <c r="E7" s="4">
        <v>0.66005164999999999</v>
      </c>
      <c r="F7" s="1">
        <f t="shared" si="0"/>
        <v>2.5971143749999994</v>
      </c>
      <c r="G7" s="4">
        <v>2310.4409749999991</v>
      </c>
      <c r="H7" s="4">
        <v>4535.7290000000003</v>
      </c>
      <c r="I7" s="4">
        <v>89.4</v>
      </c>
      <c r="J7" s="4">
        <v>3.2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" sqref="A2:XFD2"/>
    </sheetView>
  </sheetViews>
  <sheetFormatPr baseColWidth="10" defaultRowHeight="15" x14ac:dyDescent="0.2"/>
  <cols>
    <col min="1" max="1" width="8.83203125" bestFit="1" customWidth="1"/>
    <col min="2" max="2" width="25.33203125" bestFit="1" customWidth="1"/>
    <col min="3" max="3" width="20.1640625" bestFit="1" customWidth="1"/>
    <col min="4" max="4" width="14.33203125" bestFit="1" customWidth="1"/>
    <col min="5" max="5" width="12.5" bestFit="1" customWidth="1"/>
    <col min="6" max="6" width="14.5" bestFit="1" customWidth="1"/>
    <col min="7" max="7" width="14.33203125" bestFit="1" customWidth="1"/>
    <col min="8" max="8" width="25.33203125" bestFit="1" customWidth="1"/>
    <col min="9" max="9" width="11.6640625" bestFit="1" customWidth="1"/>
    <col min="10" max="10" width="12.1640625" bestFit="1" customWidth="1"/>
  </cols>
  <sheetData>
    <row r="1" spans="1:11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s="1" customFormat="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 s="4">
        <v>186.37644</v>
      </c>
      <c r="D3" s="4">
        <v>596.30766499999982</v>
      </c>
      <c r="E3" s="4">
        <v>0.66005164999999999</v>
      </c>
      <c r="F3" s="4">
        <v>3.0971143749999999</v>
      </c>
      <c r="G3">
        <f>G2+50</f>
        <v>2360.4409749999991</v>
      </c>
      <c r="H3" s="4">
        <v>4535.7290000000003</v>
      </c>
      <c r="I3" s="4">
        <v>89.4</v>
      </c>
      <c r="J3" s="4">
        <v>3.2</v>
      </c>
    </row>
    <row r="4" spans="1:11" x14ac:dyDescent="0.2">
      <c r="A4" s="3">
        <v>133</v>
      </c>
      <c r="B4" s="4">
        <v>54.788542249999992</v>
      </c>
      <c r="C4" s="4">
        <v>186.37644</v>
      </c>
      <c r="D4" s="4">
        <v>596.30766499999982</v>
      </c>
      <c r="E4" s="4">
        <v>0.66005164999999999</v>
      </c>
      <c r="F4" s="4">
        <v>3.0971143749999999</v>
      </c>
      <c r="G4">
        <f t="shared" ref="G4:G25" si="0">G3+50</f>
        <v>2410.4409749999991</v>
      </c>
      <c r="H4" s="4">
        <v>4535.7290000000003</v>
      </c>
      <c r="I4" s="4">
        <v>89.4</v>
      </c>
      <c r="J4" s="4">
        <v>3.2</v>
      </c>
    </row>
    <row r="5" spans="1:11" x14ac:dyDescent="0.2">
      <c r="A5" s="3">
        <v>133</v>
      </c>
      <c r="B5" s="4">
        <v>54.788542249999992</v>
      </c>
      <c r="C5" s="4">
        <v>186.37644</v>
      </c>
      <c r="D5" s="4">
        <v>596.30766499999982</v>
      </c>
      <c r="E5" s="4">
        <v>0.66005164999999999</v>
      </c>
      <c r="F5" s="4">
        <v>3.0971143749999999</v>
      </c>
      <c r="G5">
        <f t="shared" si="0"/>
        <v>2460.4409749999991</v>
      </c>
      <c r="H5" s="4">
        <v>4535.7290000000003</v>
      </c>
      <c r="I5" s="4">
        <v>89.4</v>
      </c>
      <c r="J5" s="4">
        <v>3.2</v>
      </c>
    </row>
    <row r="6" spans="1:11" x14ac:dyDescent="0.2">
      <c r="A6" s="3">
        <v>133</v>
      </c>
      <c r="B6" s="4">
        <v>54.788542249999992</v>
      </c>
      <c r="C6" s="4">
        <v>186.37644</v>
      </c>
      <c r="D6" s="4">
        <v>596.30766499999982</v>
      </c>
      <c r="E6" s="4">
        <v>0.66005164999999999</v>
      </c>
      <c r="F6" s="4">
        <v>3.0971143749999999</v>
      </c>
      <c r="G6">
        <f t="shared" si="0"/>
        <v>2510.4409749999991</v>
      </c>
      <c r="H6" s="4">
        <v>4535.7290000000003</v>
      </c>
      <c r="I6" s="4">
        <v>89.4</v>
      </c>
      <c r="J6" s="4">
        <v>3.2</v>
      </c>
    </row>
    <row r="7" spans="1:11" x14ac:dyDescent="0.2">
      <c r="A7" s="3">
        <v>133</v>
      </c>
      <c r="B7" s="4">
        <v>54.788542249999992</v>
      </c>
      <c r="C7" s="4">
        <v>186.37644</v>
      </c>
      <c r="D7" s="4">
        <v>596.30766499999982</v>
      </c>
      <c r="E7" s="4">
        <v>0.66005164999999999</v>
      </c>
      <c r="F7" s="4">
        <v>3.0971143749999999</v>
      </c>
      <c r="G7">
        <f t="shared" si="0"/>
        <v>2560.4409749999991</v>
      </c>
      <c r="H7" s="4">
        <v>4535.7290000000003</v>
      </c>
      <c r="I7" s="4">
        <v>89.4</v>
      </c>
      <c r="J7" s="4">
        <v>3.2</v>
      </c>
    </row>
    <row r="8" spans="1:11" x14ac:dyDescent="0.2">
      <c r="A8" s="3">
        <v>133</v>
      </c>
      <c r="B8" s="4">
        <v>54.788542249999992</v>
      </c>
      <c r="C8" s="4">
        <v>186.37644</v>
      </c>
      <c r="D8" s="4">
        <v>596.30766499999982</v>
      </c>
      <c r="E8" s="4">
        <v>0.66005164999999999</v>
      </c>
      <c r="F8" s="4">
        <v>3.0971143749999999</v>
      </c>
      <c r="G8">
        <f t="shared" si="0"/>
        <v>2610.4409749999991</v>
      </c>
      <c r="H8" s="4">
        <v>4535.7290000000003</v>
      </c>
      <c r="I8" s="4">
        <v>89.4</v>
      </c>
      <c r="J8" s="4">
        <v>3.2</v>
      </c>
    </row>
    <row r="9" spans="1:11" x14ac:dyDescent="0.2">
      <c r="A9" s="3">
        <v>133</v>
      </c>
      <c r="B9" s="4">
        <v>54.788542249999992</v>
      </c>
      <c r="C9" s="4">
        <v>186.37644</v>
      </c>
      <c r="D9" s="4">
        <v>596.30766499999982</v>
      </c>
      <c r="E9" s="4">
        <v>0.66005164999999999</v>
      </c>
      <c r="F9" s="4">
        <v>3.0971143749999999</v>
      </c>
      <c r="G9">
        <f t="shared" si="0"/>
        <v>2660.4409749999991</v>
      </c>
      <c r="H9" s="4">
        <v>4535.7290000000003</v>
      </c>
      <c r="I9" s="4">
        <v>89.4</v>
      </c>
      <c r="J9" s="4">
        <v>3.2</v>
      </c>
    </row>
    <row r="10" spans="1:11" x14ac:dyDescent="0.2">
      <c r="A10" s="3">
        <v>133</v>
      </c>
      <c r="B10" s="4">
        <v>54.788542249999992</v>
      </c>
      <c r="C10" s="4">
        <v>186.37644</v>
      </c>
      <c r="D10" s="4">
        <v>596.30766499999982</v>
      </c>
      <c r="E10" s="4">
        <v>0.66005164999999999</v>
      </c>
      <c r="F10" s="4">
        <v>3.0971143749999999</v>
      </c>
      <c r="G10">
        <f t="shared" si="0"/>
        <v>2710.4409749999991</v>
      </c>
      <c r="H10" s="4">
        <v>4535.7290000000003</v>
      </c>
      <c r="I10" s="4">
        <v>89.4</v>
      </c>
      <c r="J10" s="4">
        <v>3.2</v>
      </c>
    </row>
    <row r="11" spans="1:11" x14ac:dyDescent="0.2">
      <c r="A11" s="3">
        <v>133</v>
      </c>
      <c r="B11" s="4">
        <v>54.788542249999992</v>
      </c>
      <c r="C11" s="4">
        <v>186.37644</v>
      </c>
      <c r="D11" s="4">
        <v>596.30766499999982</v>
      </c>
      <c r="E11" s="4">
        <v>0.66005164999999999</v>
      </c>
      <c r="F11" s="4">
        <v>3.0971143749999999</v>
      </c>
      <c r="G11">
        <f t="shared" si="0"/>
        <v>2760.4409749999991</v>
      </c>
      <c r="H11" s="4">
        <v>4535.7290000000003</v>
      </c>
      <c r="I11" s="4">
        <v>89.4</v>
      </c>
      <c r="J11" s="4">
        <v>3.2</v>
      </c>
    </row>
    <row r="12" spans="1:11" x14ac:dyDescent="0.2">
      <c r="A12" s="3">
        <v>133</v>
      </c>
      <c r="B12" s="4">
        <v>54.788542249999992</v>
      </c>
      <c r="C12" s="4">
        <v>186.37644</v>
      </c>
      <c r="D12" s="4">
        <v>596.30766499999982</v>
      </c>
      <c r="E12" s="4">
        <v>0.66005164999999999</v>
      </c>
      <c r="F12" s="4">
        <v>3.0971143749999999</v>
      </c>
      <c r="G12">
        <f t="shared" si="0"/>
        <v>2810.4409749999991</v>
      </c>
      <c r="H12" s="4">
        <v>4535.7290000000003</v>
      </c>
      <c r="I12" s="4">
        <v>89.4</v>
      </c>
      <c r="J12" s="4">
        <v>3.2</v>
      </c>
    </row>
    <row r="13" spans="1:11" x14ac:dyDescent="0.2">
      <c r="A13" s="3">
        <v>133</v>
      </c>
      <c r="B13" s="4">
        <v>54.788542249999992</v>
      </c>
      <c r="C13" s="4">
        <v>186.37644</v>
      </c>
      <c r="D13" s="4">
        <v>596.30766499999982</v>
      </c>
      <c r="E13" s="4">
        <v>0.66005164999999999</v>
      </c>
      <c r="F13" s="4">
        <v>3.0971143749999999</v>
      </c>
      <c r="G13">
        <f t="shared" si="0"/>
        <v>2860.4409749999991</v>
      </c>
      <c r="H13" s="4">
        <v>4535.7290000000003</v>
      </c>
      <c r="I13" s="4">
        <v>89.4</v>
      </c>
      <c r="J13" s="4">
        <v>3.2</v>
      </c>
    </row>
    <row r="14" spans="1:11" x14ac:dyDescent="0.2">
      <c r="A14" s="3">
        <v>133</v>
      </c>
      <c r="B14" s="4">
        <v>54.788542249999992</v>
      </c>
      <c r="C14" s="4">
        <v>186.37644</v>
      </c>
      <c r="D14" s="4">
        <v>596.30766499999982</v>
      </c>
      <c r="E14" s="4">
        <v>0.66005164999999999</v>
      </c>
      <c r="F14" s="4">
        <v>3.0971143749999999</v>
      </c>
      <c r="G14">
        <f t="shared" si="0"/>
        <v>2910.4409749999991</v>
      </c>
      <c r="H14" s="4">
        <v>4535.7290000000003</v>
      </c>
      <c r="I14" s="4">
        <v>89.4</v>
      </c>
      <c r="J14" s="4">
        <v>3.2</v>
      </c>
    </row>
    <row r="15" spans="1:11" x14ac:dyDescent="0.2">
      <c r="A15" s="3">
        <v>133</v>
      </c>
      <c r="B15" s="4">
        <v>54.788542249999992</v>
      </c>
      <c r="C15" s="4">
        <v>186.37644</v>
      </c>
      <c r="D15" s="4">
        <v>596.30766499999982</v>
      </c>
      <c r="E15" s="4">
        <v>0.66005164999999999</v>
      </c>
      <c r="F15" s="4">
        <v>3.0971143749999999</v>
      </c>
      <c r="G15">
        <f t="shared" si="0"/>
        <v>2960.4409749999991</v>
      </c>
      <c r="H15" s="4">
        <v>4535.7290000000003</v>
      </c>
      <c r="I15" s="4">
        <v>89.4</v>
      </c>
      <c r="J15" s="4">
        <v>3.2</v>
      </c>
    </row>
    <row r="16" spans="1:11" x14ac:dyDescent="0.2">
      <c r="A16" s="3">
        <v>133</v>
      </c>
      <c r="B16" s="4">
        <v>54.788542249999992</v>
      </c>
      <c r="C16" s="4">
        <v>186.37644</v>
      </c>
      <c r="D16" s="4">
        <v>596.30766499999982</v>
      </c>
      <c r="E16" s="4">
        <v>0.66005164999999999</v>
      </c>
      <c r="F16" s="4">
        <v>3.0971143749999999</v>
      </c>
      <c r="G16">
        <f>G15+50</f>
        <v>3010.4409749999991</v>
      </c>
      <c r="H16" s="4">
        <v>4535.7290000000003</v>
      </c>
      <c r="I16" s="4">
        <v>89.4</v>
      </c>
      <c r="J16" s="4">
        <v>3.2</v>
      </c>
    </row>
    <row r="17" spans="1:10" x14ac:dyDescent="0.2">
      <c r="A17" s="3">
        <v>133</v>
      </c>
      <c r="B17" s="4">
        <v>54.788542249999992</v>
      </c>
      <c r="C17" s="4">
        <v>186.37644</v>
      </c>
      <c r="D17" s="4">
        <v>596.30766499999982</v>
      </c>
      <c r="E17" s="4">
        <v>0.66005164999999999</v>
      </c>
      <c r="F17" s="4">
        <v>3.0971143749999999</v>
      </c>
      <c r="G17">
        <f t="shared" si="0"/>
        <v>3060.4409749999991</v>
      </c>
      <c r="H17" s="4">
        <v>4535.7290000000003</v>
      </c>
      <c r="I17" s="4">
        <v>89.4</v>
      </c>
      <c r="J17" s="4">
        <v>3.2</v>
      </c>
    </row>
    <row r="18" spans="1:10" x14ac:dyDescent="0.2">
      <c r="A18" s="3">
        <v>133</v>
      </c>
      <c r="B18" s="4">
        <v>54.788542249999992</v>
      </c>
      <c r="C18" s="4">
        <v>186.37644</v>
      </c>
      <c r="D18" s="4">
        <v>596.30766499999982</v>
      </c>
      <c r="E18" s="4">
        <v>0.66005164999999999</v>
      </c>
      <c r="F18" s="4">
        <v>3.0971143749999999</v>
      </c>
      <c r="G18">
        <f t="shared" si="0"/>
        <v>3110.4409749999991</v>
      </c>
      <c r="H18" s="4">
        <v>4535.7290000000003</v>
      </c>
      <c r="I18" s="4">
        <v>89.4</v>
      </c>
      <c r="J18" s="4">
        <v>3.2</v>
      </c>
    </row>
    <row r="19" spans="1:10" x14ac:dyDescent="0.2">
      <c r="A19" s="3">
        <v>133</v>
      </c>
      <c r="B19" s="4">
        <v>54.788542249999992</v>
      </c>
      <c r="C19" s="4">
        <v>186.37644</v>
      </c>
      <c r="D19" s="4">
        <v>596.30766499999982</v>
      </c>
      <c r="E19" s="4">
        <v>0.66005164999999999</v>
      </c>
      <c r="F19" s="4">
        <v>3.0971143749999999</v>
      </c>
      <c r="G19">
        <f>G18+50</f>
        <v>3160.4409749999991</v>
      </c>
      <c r="H19" s="4">
        <v>4535.7290000000003</v>
      </c>
      <c r="I19" s="4">
        <v>89.4</v>
      </c>
      <c r="J19" s="4">
        <v>3.2</v>
      </c>
    </row>
    <row r="20" spans="1:10" x14ac:dyDescent="0.2">
      <c r="A20" s="3">
        <v>133</v>
      </c>
      <c r="B20" s="4">
        <v>54.788542249999992</v>
      </c>
      <c r="C20" s="4">
        <v>186.37644</v>
      </c>
      <c r="D20" s="4">
        <v>596.30766499999982</v>
      </c>
      <c r="E20" s="4">
        <v>0.66005164999999999</v>
      </c>
      <c r="F20" s="4">
        <v>3.0971143749999999</v>
      </c>
      <c r="G20">
        <f t="shared" si="0"/>
        <v>3210.4409749999991</v>
      </c>
      <c r="H20" s="4">
        <v>4535.7290000000003</v>
      </c>
      <c r="I20" s="4">
        <v>89.4</v>
      </c>
      <c r="J20" s="4">
        <v>3.2</v>
      </c>
    </row>
    <row r="21" spans="1:10" x14ac:dyDescent="0.2">
      <c r="A21" s="3">
        <v>133</v>
      </c>
      <c r="B21" s="4">
        <v>54.788542249999992</v>
      </c>
      <c r="C21" s="4">
        <v>186.37644</v>
      </c>
      <c r="D21" s="4">
        <v>596.30766499999982</v>
      </c>
      <c r="E21" s="4">
        <v>0.66005164999999999</v>
      </c>
      <c r="F21" s="4">
        <v>3.0971143749999999</v>
      </c>
      <c r="G21">
        <f t="shared" si="0"/>
        <v>3260.4409749999991</v>
      </c>
      <c r="H21" s="4">
        <v>4535.7290000000003</v>
      </c>
      <c r="I21" s="4">
        <v>89.4</v>
      </c>
      <c r="J21" s="4">
        <v>3.2</v>
      </c>
    </row>
    <row r="22" spans="1:10" x14ac:dyDescent="0.2">
      <c r="A22" s="3">
        <v>133</v>
      </c>
      <c r="B22" s="4">
        <v>54.788542249999992</v>
      </c>
      <c r="C22" s="4">
        <v>186.37644</v>
      </c>
      <c r="D22" s="4">
        <v>596.30766499999982</v>
      </c>
      <c r="E22" s="4">
        <v>0.66005164999999999</v>
      </c>
      <c r="F22" s="4">
        <v>3.0971143749999999</v>
      </c>
      <c r="G22">
        <f t="shared" si="0"/>
        <v>3310.4409749999991</v>
      </c>
      <c r="H22" s="4">
        <v>4535.7290000000003</v>
      </c>
      <c r="I22" s="4">
        <v>89.4</v>
      </c>
      <c r="J22" s="4">
        <v>3.2</v>
      </c>
    </row>
    <row r="23" spans="1:10" x14ac:dyDescent="0.2">
      <c r="A23" s="3">
        <v>133</v>
      </c>
      <c r="B23" s="4">
        <v>54.788542249999992</v>
      </c>
      <c r="C23" s="4">
        <v>186.37644</v>
      </c>
      <c r="D23" s="4">
        <v>596.30766499999982</v>
      </c>
      <c r="E23" s="4">
        <v>0.66005164999999999</v>
      </c>
      <c r="F23" s="4">
        <v>3.0971143749999999</v>
      </c>
      <c r="G23">
        <f t="shared" si="0"/>
        <v>3360.4409749999991</v>
      </c>
      <c r="H23" s="4">
        <v>4535.7290000000003</v>
      </c>
      <c r="I23" s="4">
        <v>89.4</v>
      </c>
      <c r="J23" s="4">
        <v>3.2</v>
      </c>
    </row>
    <row r="24" spans="1:10" x14ac:dyDescent="0.2">
      <c r="A24" s="3">
        <v>133</v>
      </c>
      <c r="B24" s="4">
        <v>54.788542249999992</v>
      </c>
      <c r="C24" s="4">
        <v>186.37644</v>
      </c>
      <c r="D24" s="4">
        <v>596.30766499999982</v>
      </c>
      <c r="E24" s="4">
        <v>0.66005164999999999</v>
      </c>
      <c r="F24" s="4">
        <v>3.0971143749999999</v>
      </c>
      <c r="G24">
        <f t="shared" si="0"/>
        <v>3410.4409749999991</v>
      </c>
      <c r="H24" s="4">
        <v>4535.7290000000003</v>
      </c>
      <c r="I24" s="4">
        <v>89.4</v>
      </c>
      <c r="J24" s="4">
        <v>3.2</v>
      </c>
    </row>
    <row r="25" spans="1:10" x14ac:dyDescent="0.2">
      <c r="A25" s="3">
        <v>133</v>
      </c>
      <c r="B25" s="4">
        <v>54.788542249999992</v>
      </c>
      <c r="C25" s="4">
        <v>186.37644</v>
      </c>
      <c r="D25" s="4">
        <v>596.30766499999982</v>
      </c>
      <c r="E25" s="4">
        <v>0.66005164999999999</v>
      </c>
      <c r="F25" s="4">
        <v>3.0971143749999999</v>
      </c>
      <c r="G25">
        <f t="shared" si="0"/>
        <v>3460.4409749999991</v>
      </c>
      <c r="H25" s="4">
        <v>4535.7290000000003</v>
      </c>
      <c r="I25" s="4">
        <v>89.4</v>
      </c>
      <c r="J25" s="4">
        <v>3.2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E15" sqref="E15"/>
    </sheetView>
  </sheetViews>
  <sheetFormatPr baseColWidth="10" defaultRowHeight="15" x14ac:dyDescent="0.2"/>
  <cols>
    <col min="1" max="1" width="8.83203125" style="1" bestFit="1" customWidth="1"/>
    <col min="2" max="2" width="25.33203125" style="1" bestFit="1" customWidth="1"/>
    <col min="3" max="3" width="20.1640625" style="1" bestFit="1" customWidth="1"/>
    <col min="4" max="4" width="14.33203125" style="1" bestFit="1" customWidth="1"/>
    <col min="5" max="5" width="12.5" style="1" bestFit="1" customWidth="1"/>
    <col min="6" max="6" width="14.5" style="1" bestFit="1" customWidth="1"/>
    <col min="7" max="7" width="14.33203125" style="1" bestFit="1" customWidth="1"/>
    <col min="8" max="8" width="25.33203125" style="1" bestFit="1" customWidth="1"/>
    <col min="9" max="9" width="11.6640625" style="1" bestFit="1" customWidth="1"/>
    <col min="10" max="10" width="12.1640625" style="1" bestFit="1" customWidth="1"/>
    <col min="11" max="16384" width="10.83203125" style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8</v>
      </c>
      <c r="K1" s="2"/>
    </row>
    <row r="2" spans="1:11" x14ac:dyDescent="0.2">
      <c r="A2" s="3">
        <v>133</v>
      </c>
      <c r="B2" s="4">
        <v>54.788542249999992</v>
      </c>
      <c r="C2" s="4">
        <v>186.37644</v>
      </c>
      <c r="D2" s="4">
        <v>596.30766499999982</v>
      </c>
      <c r="E2" s="4">
        <v>0.66005164999999999</v>
      </c>
      <c r="F2" s="4">
        <v>3.0971143749999999</v>
      </c>
      <c r="G2" s="4">
        <v>2310.4409749999991</v>
      </c>
      <c r="H2" s="4">
        <v>4535.7290000000003</v>
      </c>
      <c r="I2" s="4">
        <v>89.4</v>
      </c>
      <c r="J2" s="4">
        <v>3.2</v>
      </c>
    </row>
    <row r="3" spans="1:11" x14ac:dyDescent="0.2">
      <c r="A3" s="3">
        <v>133</v>
      </c>
      <c r="B3" s="4">
        <v>54.788542249999992</v>
      </c>
      <c r="C3" s="4">
        <v>186.37644</v>
      </c>
      <c r="D3" s="4">
        <v>596.30766499999982</v>
      </c>
      <c r="E3" s="4">
        <v>0.66005164999999999</v>
      </c>
      <c r="F3" s="4">
        <v>3.0971143749999999</v>
      </c>
      <c r="G3" s="4">
        <v>2310.4409749999991</v>
      </c>
      <c r="H3" s="1">
        <f>H2-100</f>
        <v>4435.7290000000003</v>
      </c>
      <c r="I3" s="4">
        <v>89.4</v>
      </c>
      <c r="J3" s="4">
        <v>3.2</v>
      </c>
    </row>
    <row r="4" spans="1:11" x14ac:dyDescent="0.2">
      <c r="A4" s="3">
        <v>133</v>
      </c>
      <c r="B4" s="4">
        <v>54.788542249999992</v>
      </c>
      <c r="C4" s="4">
        <v>186.37644</v>
      </c>
      <c r="D4" s="4">
        <v>596.30766499999982</v>
      </c>
      <c r="E4" s="4">
        <v>0.66005164999999999</v>
      </c>
      <c r="F4" s="4">
        <v>3.0971143749999999</v>
      </c>
      <c r="G4" s="4">
        <v>2310.4409749999991</v>
      </c>
      <c r="H4" s="1">
        <f t="shared" ref="H4:H47" si="0">H3-100</f>
        <v>4335.7290000000003</v>
      </c>
      <c r="I4" s="4">
        <v>89.4</v>
      </c>
      <c r="J4" s="4">
        <v>3.2</v>
      </c>
    </row>
    <row r="5" spans="1:11" x14ac:dyDescent="0.2">
      <c r="A5" s="3">
        <v>133</v>
      </c>
      <c r="B5" s="4">
        <v>54.788542249999992</v>
      </c>
      <c r="C5" s="4">
        <v>186.37644</v>
      </c>
      <c r="D5" s="4">
        <v>596.30766499999982</v>
      </c>
      <c r="E5" s="4">
        <v>0.66005164999999999</v>
      </c>
      <c r="F5" s="4">
        <v>3.0971143749999999</v>
      </c>
      <c r="G5" s="4">
        <v>2310.4409749999991</v>
      </c>
      <c r="H5" s="1">
        <f t="shared" si="0"/>
        <v>4235.7290000000003</v>
      </c>
      <c r="I5" s="4">
        <v>89.4</v>
      </c>
      <c r="J5" s="4">
        <v>3.2</v>
      </c>
    </row>
    <row r="6" spans="1:11" x14ac:dyDescent="0.2">
      <c r="A6" s="3">
        <v>133</v>
      </c>
      <c r="B6" s="4">
        <v>54.788542249999992</v>
      </c>
      <c r="C6" s="4">
        <v>186.37644</v>
      </c>
      <c r="D6" s="4">
        <v>596.30766499999982</v>
      </c>
      <c r="E6" s="4">
        <v>0.66005164999999999</v>
      </c>
      <c r="F6" s="4">
        <v>3.0971143749999999</v>
      </c>
      <c r="G6" s="4">
        <v>2310.4409749999991</v>
      </c>
      <c r="H6" s="1">
        <f t="shared" si="0"/>
        <v>4135.7290000000003</v>
      </c>
      <c r="I6" s="4">
        <v>89.4</v>
      </c>
      <c r="J6" s="4">
        <v>3.2</v>
      </c>
    </row>
    <row r="7" spans="1:11" x14ac:dyDescent="0.2">
      <c r="A7" s="3">
        <v>133</v>
      </c>
      <c r="B7" s="4">
        <v>54.788542249999992</v>
      </c>
      <c r="C7" s="4">
        <v>186.37644</v>
      </c>
      <c r="D7" s="4">
        <v>596.30766499999982</v>
      </c>
      <c r="E7" s="4">
        <v>0.66005164999999999</v>
      </c>
      <c r="F7" s="4">
        <v>3.0971143749999999</v>
      </c>
      <c r="G7" s="4">
        <v>2310.4409749999991</v>
      </c>
      <c r="H7" s="1">
        <f t="shared" si="0"/>
        <v>4035.7290000000003</v>
      </c>
      <c r="I7" s="4">
        <v>89.4</v>
      </c>
      <c r="J7" s="4">
        <v>3.2</v>
      </c>
    </row>
    <row r="8" spans="1:11" x14ac:dyDescent="0.2">
      <c r="A8" s="3">
        <v>133</v>
      </c>
      <c r="B8" s="4">
        <v>54.788542249999992</v>
      </c>
      <c r="C8" s="4">
        <v>186.37644</v>
      </c>
      <c r="D8" s="4">
        <v>596.30766499999982</v>
      </c>
      <c r="E8" s="4">
        <v>0.66005164999999999</v>
      </c>
      <c r="F8" s="4">
        <v>3.0971143749999999</v>
      </c>
      <c r="G8" s="4">
        <v>2310.4409749999991</v>
      </c>
      <c r="H8" s="1">
        <f t="shared" si="0"/>
        <v>3935.7290000000003</v>
      </c>
      <c r="I8" s="4">
        <v>89.4</v>
      </c>
      <c r="J8" s="4">
        <v>3.2</v>
      </c>
    </row>
    <row r="9" spans="1:11" x14ac:dyDescent="0.2">
      <c r="A9" s="3">
        <v>133</v>
      </c>
      <c r="B9" s="4">
        <v>54.788542249999992</v>
      </c>
      <c r="C9" s="4">
        <v>186.37644</v>
      </c>
      <c r="D9" s="4">
        <v>596.30766499999982</v>
      </c>
      <c r="E9" s="4">
        <v>0.66005164999999999</v>
      </c>
      <c r="F9" s="4">
        <v>3.0971143749999999</v>
      </c>
      <c r="G9" s="4">
        <v>2310.4409749999991</v>
      </c>
      <c r="H9" s="1">
        <f t="shared" si="0"/>
        <v>3835.7290000000003</v>
      </c>
      <c r="I9" s="4">
        <v>89.4</v>
      </c>
      <c r="J9" s="4">
        <v>3.2</v>
      </c>
    </row>
    <row r="10" spans="1:11" x14ac:dyDescent="0.2">
      <c r="A10" s="3">
        <v>133</v>
      </c>
      <c r="B10" s="4">
        <v>54.788542249999992</v>
      </c>
      <c r="C10" s="4">
        <v>186.37644</v>
      </c>
      <c r="D10" s="4">
        <v>596.30766499999982</v>
      </c>
      <c r="E10" s="4">
        <v>0.66005164999999999</v>
      </c>
      <c r="F10" s="4">
        <v>3.0971143749999999</v>
      </c>
      <c r="G10" s="4">
        <v>2310.4409749999991</v>
      </c>
      <c r="H10" s="1">
        <f t="shared" si="0"/>
        <v>3735.7290000000003</v>
      </c>
      <c r="I10" s="4">
        <v>89.4</v>
      </c>
      <c r="J10" s="4">
        <v>3.2</v>
      </c>
    </row>
    <row r="11" spans="1:11" x14ac:dyDescent="0.2">
      <c r="A11" s="3">
        <v>133</v>
      </c>
      <c r="B11" s="4">
        <v>54.788542249999992</v>
      </c>
      <c r="C11" s="4">
        <v>186.37644</v>
      </c>
      <c r="D11" s="4">
        <v>596.30766499999982</v>
      </c>
      <c r="E11" s="4">
        <v>0.66005164999999999</v>
      </c>
      <c r="F11" s="4">
        <v>3.0971143749999999</v>
      </c>
      <c r="G11" s="4">
        <v>2310.4409749999991</v>
      </c>
      <c r="H11" s="1">
        <f t="shared" si="0"/>
        <v>3635.7290000000003</v>
      </c>
      <c r="I11" s="4">
        <v>89.4</v>
      </c>
      <c r="J11" s="4">
        <v>3.2</v>
      </c>
    </row>
    <row r="12" spans="1:11" x14ac:dyDescent="0.2">
      <c r="A12" s="3">
        <v>133</v>
      </c>
      <c r="B12" s="4">
        <v>54.788542249999992</v>
      </c>
      <c r="C12" s="4">
        <v>186.37644</v>
      </c>
      <c r="D12" s="4">
        <v>596.30766499999982</v>
      </c>
      <c r="E12" s="4">
        <v>0.66005164999999999</v>
      </c>
      <c r="F12" s="4">
        <v>3.0971143749999999</v>
      </c>
      <c r="G12" s="4">
        <v>2310.4409749999991</v>
      </c>
      <c r="H12" s="1">
        <f t="shared" si="0"/>
        <v>3535.7290000000003</v>
      </c>
      <c r="I12" s="4">
        <v>89.4</v>
      </c>
      <c r="J12" s="4">
        <v>3.2</v>
      </c>
    </row>
    <row r="13" spans="1:11" x14ac:dyDescent="0.2">
      <c r="A13" s="3">
        <v>133</v>
      </c>
      <c r="B13" s="4">
        <v>54.788542249999992</v>
      </c>
      <c r="C13" s="4">
        <v>186.37644</v>
      </c>
      <c r="D13" s="4">
        <v>596.30766499999982</v>
      </c>
      <c r="E13" s="4">
        <v>0.66005164999999999</v>
      </c>
      <c r="F13" s="4">
        <v>3.0971143749999999</v>
      </c>
      <c r="G13" s="4">
        <v>2310.4409749999991</v>
      </c>
      <c r="H13" s="1">
        <f t="shared" si="0"/>
        <v>3435.7290000000003</v>
      </c>
      <c r="I13" s="4">
        <v>89.4</v>
      </c>
      <c r="J13" s="4">
        <v>3.2</v>
      </c>
    </row>
    <row r="14" spans="1:11" x14ac:dyDescent="0.2">
      <c r="A14" s="3">
        <v>133</v>
      </c>
      <c r="B14" s="4">
        <v>54.788542249999992</v>
      </c>
      <c r="C14" s="4">
        <v>186.37644</v>
      </c>
      <c r="D14" s="4">
        <v>596.30766499999982</v>
      </c>
      <c r="E14" s="4">
        <v>0.66005164999999999</v>
      </c>
      <c r="F14" s="4">
        <v>3.0971143749999999</v>
      </c>
      <c r="G14" s="4">
        <v>2310.4409749999991</v>
      </c>
      <c r="H14" s="1">
        <f t="shared" si="0"/>
        <v>3335.7290000000003</v>
      </c>
      <c r="I14" s="4">
        <v>89.4</v>
      </c>
      <c r="J14" s="4">
        <v>3.2</v>
      </c>
    </row>
    <row r="15" spans="1:11" x14ac:dyDescent="0.2">
      <c r="A15" s="3">
        <v>133</v>
      </c>
      <c r="B15" s="4">
        <v>54.788542249999992</v>
      </c>
      <c r="C15" s="4">
        <v>186.37644</v>
      </c>
      <c r="D15" s="4">
        <v>596.30766499999982</v>
      </c>
      <c r="E15" s="4">
        <v>0.66005164999999999</v>
      </c>
      <c r="F15" s="4">
        <v>3.0971143749999999</v>
      </c>
      <c r="G15" s="4">
        <v>2310.4409749999991</v>
      </c>
      <c r="H15" s="1">
        <f t="shared" si="0"/>
        <v>3235.7290000000003</v>
      </c>
      <c r="I15" s="4">
        <v>89.4</v>
      </c>
      <c r="J15" s="4">
        <v>3.2</v>
      </c>
    </row>
    <row r="16" spans="1:11" x14ac:dyDescent="0.2">
      <c r="A16" s="3">
        <v>133</v>
      </c>
      <c r="B16" s="4">
        <v>54.788542249999992</v>
      </c>
      <c r="C16" s="4">
        <v>186.37644</v>
      </c>
      <c r="D16" s="4">
        <v>596.30766499999982</v>
      </c>
      <c r="E16" s="4">
        <v>0.66005164999999999</v>
      </c>
      <c r="F16" s="4">
        <v>3.0971143749999999</v>
      </c>
      <c r="G16" s="4">
        <v>2310.4409749999991</v>
      </c>
      <c r="H16" s="1">
        <f t="shared" si="0"/>
        <v>3135.7290000000003</v>
      </c>
      <c r="I16" s="4">
        <v>89.4</v>
      </c>
      <c r="J16" s="4">
        <v>3.2</v>
      </c>
    </row>
    <row r="17" spans="1:10" x14ac:dyDescent="0.2">
      <c r="A17" s="3">
        <v>133</v>
      </c>
      <c r="B17" s="4">
        <v>54.788542249999992</v>
      </c>
      <c r="C17" s="4">
        <v>186.37644</v>
      </c>
      <c r="D17" s="4">
        <v>596.30766499999982</v>
      </c>
      <c r="E17" s="4">
        <v>0.66005164999999999</v>
      </c>
      <c r="F17" s="4">
        <v>3.0971143749999999</v>
      </c>
      <c r="G17" s="4">
        <v>2310.4409749999991</v>
      </c>
      <c r="H17" s="1">
        <f t="shared" si="0"/>
        <v>3035.7290000000003</v>
      </c>
      <c r="I17" s="4">
        <v>89.4</v>
      </c>
      <c r="J17" s="4">
        <v>3.2</v>
      </c>
    </row>
    <row r="18" spans="1:10" x14ac:dyDescent="0.2">
      <c r="A18" s="3">
        <v>133</v>
      </c>
      <c r="B18" s="4">
        <v>54.788542249999992</v>
      </c>
      <c r="C18" s="4">
        <v>186.37644</v>
      </c>
      <c r="D18" s="4">
        <v>596.30766499999982</v>
      </c>
      <c r="E18" s="4">
        <v>0.66005164999999999</v>
      </c>
      <c r="F18" s="4">
        <v>3.0971143749999999</v>
      </c>
      <c r="G18" s="4">
        <v>2310.4409749999991</v>
      </c>
      <c r="H18" s="1">
        <f t="shared" si="0"/>
        <v>2935.7290000000003</v>
      </c>
      <c r="I18" s="4">
        <v>89.4</v>
      </c>
      <c r="J18" s="4">
        <v>3.2</v>
      </c>
    </row>
    <row r="19" spans="1:10" x14ac:dyDescent="0.2">
      <c r="A19" s="3">
        <v>133</v>
      </c>
      <c r="B19" s="4">
        <v>54.788542249999992</v>
      </c>
      <c r="C19" s="4">
        <v>186.37644</v>
      </c>
      <c r="D19" s="4">
        <v>596.30766499999982</v>
      </c>
      <c r="E19" s="4">
        <v>0.66005164999999999</v>
      </c>
      <c r="F19" s="4">
        <v>3.0971143749999999</v>
      </c>
      <c r="G19" s="4">
        <v>2310.4409749999991</v>
      </c>
      <c r="H19" s="1">
        <f t="shared" si="0"/>
        <v>2835.7290000000003</v>
      </c>
      <c r="I19" s="4">
        <v>89.4</v>
      </c>
      <c r="J19" s="4">
        <v>3.2</v>
      </c>
    </row>
    <row r="20" spans="1:10" x14ac:dyDescent="0.2">
      <c r="A20" s="3">
        <v>133</v>
      </c>
      <c r="B20" s="4">
        <v>54.788542249999992</v>
      </c>
      <c r="C20" s="4">
        <v>186.37644</v>
      </c>
      <c r="D20" s="4">
        <v>596.30766499999982</v>
      </c>
      <c r="E20" s="4">
        <v>0.66005164999999999</v>
      </c>
      <c r="F20" s="4">
        <v>3.0971143749999999</v>
      </c>
      <c r="G20" s="4">
        <v>2310.4409749999991</v>
      </c>
      <c r="H20" s="1">
        <f t="shared" si="0"/>
        <v>2735.7290000000003</v>
      </c>
      <c r="I20" s="4">
        <v>89.4</v>
      </c>
      <c r="J20" s="4">
        <v>3.2</v>
      </c>
    </row>
    <row r="21" spans="1:10" x14ac:dyDescent="0.2">
      <c r="A21" s="3">
        <v>133</v>
      </c>
      <c r="B21" s="4">
        <v>54.788542249999992</v>
      </c>
      <c r="C21" s="4">
        <v>186.37644</v>
      </c>
      <c r="D21" s="4">
        <v>596.30766499999982</v>
      </c>
      <c r="E21" s="4">
        <v>0.66005164999999999</v>
      </c>
      <c r="F21" s="4">
        <v>3.0971143749999999</v>
      </c>
      <c r="G21" s="4">
        <v>2310.4409749999991</v>
      </c>
      <c r="H21" s="1">
        <f t="shared" si="0"/>
        <v>2635.7290000000003</v>
      </c>
      <c r="I21" s="4">
        <v>89.4</v>
      </c>
      <c r="J21" s="4">
        <v>3.2</v>
      </c>
    </row>
    <row r="22" spans="1:10" x14ac:dyDescent="0.2">
      <c r="A22" s="3">
        <v>133</v>
      </c>
      <c r="B22" s="4">
        <v>54.788542249999992</v>
      </c>
      <c r="C22" s="4">
        <v>186.37644</v>
      </c>
      <c r="D22" s="4">
        <v>596.30766499999982</v>
      </c>
      <c r="E22" s="4">
        <v>0.66005164999999999</v>
      </c>
      <c r="F22" s="4">
        <v>3.0971143749999999</v>
      </c>
      <c r="G22" s="4">
        <v>2310.4409749999991</v>
      </c>
      <c r="H22" s="1">
        <f t="shared" si="0"/>
        <v>2535.7290000000003</v>
      </c>
      <c r="I22" s="4">
        <v>89.4</v>
      </c>
      <c r="J22" s="4">
        <v>3.2</v>
      </c>
    </row>
    <row r="23" spans="1:10" x14ac:dyDescent="0.2">
      <c r="A23" s="3">
        <v>133</v>
      </c>
      <c r="B23" s="4">
        <v>54.788542249999992</v>
      </c>
      <c r="C23" s="4">
        <v>186.37644</v>
      </c>
      <c r="D23" s="4">
        <v>596.30766499999982</v>
      </c>
      <c r="E23" s="4">
        <v>0.66005164999999999</v>
      </c>
      <c r="F23" s="4">
        <v>3.0971143749999999</v>
      </c>
      <c r="G23" s="4">
        <v>2310.4409749999991</v>
      </c>
      <c r="H23" s="1">
        <f t="shared" si="0"/>
        <v>2435.7290000000003</v>
      </c>
      <c r="I23" s="4">
        <v>89.4</v>
      </c>
      <c r="J23" s="4">
        <v>3.2</v>
      </c>
    </row>
    <row r="24" spans="1:10" x14ac:dyDescent="0.2">
      <c r="A24" s="3">
        <v>133</v>
      </c>
      <c r="B24" s="4">
        <v>54.788542249999992</v>
      </c>
      <c r="C24" s="4">
        <v>186.37644</v>
      </c>
      <c r="D24" s="4">
        <v>596.30766499999982</v>
      </c>
      <c r="E24" s="4">
        <v>0.66005164999999999</v>
      </c>
      <c r="F24" s="4">
        <v>3.0971143749999999</v>
      </c>
      <c r="G24" s="4">
        <v>2310.4409749999991</v>
      </c>
      <c r="H24" s="1">
        <f>H23-100</f>
        <v>2335.7290000000003</v>
      </c>
      <c r="I24" s="4">
        <v>89.4</v>
      </c>
      <c r="J24" s="4">
        <v>3.2</v>
      </c>
    </row>
    <row r="25" spans="1:10" x14ac:dyDescent="0.2">
      <c r="A25" s="3">
        <v>133</v>
      </c>
      <c r="B25" s="4">
        <v>54.788542249999992</v>
      </c>
      <c r="C25" s="4">
        <v>186.37644</v>
      </c>
      <c r="D25" s="4">
        <v>596.30766499999982</v>
      </c>
      <c r="E25" s="4">
        <v>0.66005164999999999</v>
      </c>
      <c r="F25" s="4">
        <v>3.0971143749999999</v>
      </c>
      <c r="G25" s="4">
        <v>2310.4409749999991</v>
      </c>
      <c r="H25" s="1">
        <f t="shared" si="0"/>
        <v>2235.7290000000003</v>
      </c>
      <c r="I25" s="4">
        <v>89.4</v>
      </c>
      <c r="J25" s="4">
        <v>3.2</v>
      </c>
    </row>
    <row r="26" spans="1:10" x14ac:dyDescent="0.2">
      <c r="A26" s="3">
        <v>133</v>
      </c>
      <c r="B26" s="4">
        <v>54.788542249999992</v>
      </c>
      <c r="C26" s="4">
        <v>186.37644</v>
      </c>
      <c r="D26" s="4">
        <v>596.30766499999982</v>
      </c>
      <c r="E26" s="4">
        <v>0.66005164999999999</v>
      </c>
      <c r="F26" s="4">
        <v>3.0971143749999999</v>
      </c>
      <c r="G26" s="4">
        <v>2310.4409749999991</v>
      </c>
      <c r="H26" s="1">
        <f t="shared" si="0"/>
        <v>2135.7290000000003</v>
      </c>
      <c r="I26" s="4">
        <v>89.4</v>
      </c>
      <c r="J26" s="4">
        <v>3.2</v>
      </c>
    </row>
    <row r="27" spans="1:10" x14ac:dyDescent="0.2">
      <c r="A27" s="3">
        <v>133</v>
      </c>
      <c r="B27" s="4">
        <v>54.788542249999992</v>
      </c>
      <c r="C27" s="4">
        <v>186.37644</v>
      </c>
      <c r="D27" s="4">
        <v>596.30766499999982</v>
      </c>
      <c r="E27" s="4">
        <v>0.66005164999999999</v>
      </c>
      <c r="F27" s="4">
        <v>3.0971143749999999</v>
      </c>
      <c r="G27" s="4">
        <v>2310.4409749999991</v>
      </c>
      <c r="H27" s="1">
        <f t="shared" si="0"/>
        <v>2035.7290000000003</v>
      </c>
      <c r="I27" s="4">
        <v>89.4</v>
      </c>
      <c r="J27" s="4">
        <v>3.2</v>
      </c>
    </row>
    <row r="28" spans="1:10" x14ac:dyDescent="0.2">
      <c r="A28" s="3">
        <v>133</v>
      </c>
      <c r="B28" s="4">
        <v>54.788542249999992</v>
      </c>
      <c r="C28" s="4">
        <v>186.37644</v>
      </c>
      <c r="D28" s="4">
        <v>596.30766499999982</v>
      </c>
      <c r="E28" s="4">
        <v>0.66005164999999999</v>
      </c>
      <c r="F28" s="4">
        <v>3.0971143749999999</v>
      </c>
      <c r="G28" s="4">
        <v>2310.4409749999991</v>
      </c>
      <c r="H28" s="1">
        <f t="shared" si="0"/>
        <v>1935.7290000000003</v>
      </c>
      <c r="I28" s="4">
        <v>89.4</v>
      </c>
      <c r="J28" s="4">
        <v>3.2</v>
      </c>
    </row>
    <row r="29" spans="1:10" x14ac:dyDescent="0.2">
      <c r="A29" s="3">
        <v>133</v>
      </c>
      <c r="B29" s="4">
        <v>54.788542249999992</v>
      </c>
      <c r="C29" s="4">
        <v>186.37644</v>
      </c>
      <c r="D29" s="4">
        <v>596.30766499999982</v>
      </c>
      <c r="E29" s="4">
        <v>0.66005164999999999</v>
      </c>
      <c r="F29" s="4">
        <v>3.0971143749999999</v>
      </c>
      <c r="G29" s="4">
        <v>2310.4409749999991</v>
      </c>
      <c r="H29" s="1">
        <f t="shared" si="0"/>
        <v>1835.7290000000003</v>
      </c>
      <c r="I29" s="4">
        <v>89.4</v>
      </c>
      <c r="J29" s="4">
        <v>3.2</v>
      </c>
    </row>
    <row r="30" spans="1:10" x14ac:dyDescent="0.2">
      <c r="A30" s="3">
        <v>133</v>
      </c>
      <c r="B30" s="4">
        <v>54.788542249999992</v>
      </c>
      <c r="C30" s="4">
        <v>186.37644</v>
      </c>
      <c r="D30" s="4">
        <v>596.30766499999982</v>
      </c>
      <c r="E30" s="4">
        <v>0.66005164999999999</v>
      </c>
      <c r="F30" s="4">
        <v>3.0971143749999999</v>
      </c>
      <c r="G30" s="4">
        <v>2310.4409749999991</v>
      </c>
      <c r="H30" s="1">
        <f t="shared" si="0"/>
        <v>1735.7290000000003</v>
      </c>
      <c r="I30" s="4">
        <v>89.4</v>
      </c>
      <c r="J30" s="4">
        <v>3.2</v>
      </c>
    </row>
    <row r="31" spans="1:10" x14ac:dyDescent="0.2">
      <c r="A31" s="3">
        <v>133</v>
      </c>
      <c r="B31" s="4">
        <v>54.788542249999992</v>
      </c>
      <c r="C31" s="4">
        <v>186.37644</v>
      </c>
      <c r="D31" s="4">
        <v>596.30766499999982</v>
      </c>
      <c r="E31" s="4">
        <v>0.66005164999999999</v>
      </c>
      <c r="F31" s="4">
        <v>3.0971143749999999</v>
      </c>
      <c r="G31" s="4">
        <v>2310.4409749999991</v>
      </c>
      <c r="H31" s="1">
        <f t="shared" si="0"/>
        <v>1635.7290000000003</v>
      </c>
      <c r="I31" s="4">
        <v>89.4</v>
      </c>
      <c r="J31" s="4">
        <v>3.2</v>
      </c>
    </row>
    <row r="32" spans="1:10" x14ac:dyDescent="0.2">
      <c r="A32" s="3">
        <v>133</v>
      </c>
      <c r="B32" s="4">
        <v>54.788542249999992</v>
      </c>
      <c r="C32" s="4">
        <v>186.37644</v>
      </c>
      <c r="D32" s="4">
        <v>596.30766499999982</v>
      </c>
      <c r="E32" s="4">
        <v>0.66005164999999999</v>
      </c>
      <c r="F32" s="4">
        <v>3.0971143749999999</v>
      </c>
      <c r="G32" s="4">
        <v>2310.4409749999991</v>
      </c>
      <c r="H32" s="1">
        <f t="shared" si="0"/>
        <v>1535.7290000000003</v>
      </c>
      <c r="I32" s="4">
        <v>89.4</v>
      </c>
      <c r="J32" s="4">
        <v>3.2</v>
      </c>
    </row>
    <row r="33" spans="1:10" x14ac:dyDescent="0.2">
      <c r="A33" s="3">
        <v>133</v>
      </c>
      <c r="B33" s="4">
        <v>54.788542249999992</v>
      </c>
      <c r="C33" s="4">
        <v>186.37644</v>
      </c>
      <c r="D33" s="4">
        <v>596.30766499999982</v>
      </c>
      <c r="E33" s="4">
        <v>0.66005164999999999</v>
      </c>
      <c r="F33" s="4">
        <v>3.0971143749999999</v>
      </c>
      <c r="G33" s="4">
        <v>2310.4409749999991</v>
      </c>
      <c r="H33" s="1">
        <f t="shared" si="0"/>
        <v>1435.7290000000003</v>
      </c>
      <c r="I33" s="4">
        <v>89.4</v>
      </c>
      <c r="J33" s="4">
        <v>3.2</v>
      </c>
    </row>
    <row r="34" spans="1:10" x14ac:dyDescent="0.2">
      <c r="A34" s="3">
        <v>133</v>
      </c>
      <c r="B34" s="4">
        <v>54.788542249999992</v>
      </c>
      <c r="C34" s="4">
        <v>186.37644</v>
      </c>
      <c r="D34" s="4">
        <v>596.30766499999982</v>
      </c>
      <c r="E34" s="4">
        <v>0.66005164999999999</v>
      </c>
      <c r="F34" s="4">
        <v>3.0971143749999999</v>
      </c>
      <c r="G34" s="4">
        <v>2310.4409749999991</v>
      </c>
      <c r="H34" s="1">
        <f t="shared" si="0"/>
        <v>1335.7290000000003</v>
      </c>
      <c r="I34" s="4">
        <v>89.4</v>
      </c>
      <c r="J34" s="4">
        <v>3.2</v>
      </c>
    </row>
    <row r="35" spans="1:10" x14ac:dyDescent="0.2">
      <c r="A35" s="3">
        <v>133</v>
      </c>
      <c r="B35" s="4">
        <v>54.788542249999992</v>
      </c>
      <c r="C35" s="4">
        <v>186.37644</v>
      </c>
      <c r="D35" s="4">
        <v>596.30766499999982</v>
      </c>
      <c r="E35" s="4">
        <v>0.66005164999999999</v>
      </c>
      <c r="F35" s="4">
        <v>3.0971143749999999</v>
      </c>
      <c r="G35" s="4">
        <v>2310.4409749999991</v>
      </c>
      <c r="H35" s="1">
        <f t="shared" si="0"/>
        <v>1235.7290000000003</v>
      </c>
      <c r="I35" s="4">
        <v>89.4</v>
      </c>
      <c r="J35" s="4">
        <v>3.2</v>
      </c>
    </row>
    <row r="36" spans="1:10" x14ac:dyDescent="0.2">
      <c r="A36" s="3">
        <v>133</v>
      </c>
      <c r="B36" s="4">
        <v>54.788542249999992</v>
      </c>
      <c r="C36" s="4">
        <v>186.37644</v>
      </c>
      <c r="D36" s="4">
        <v>596.30766499999982</v>
      </c>
      <c r="E36" s="4">
        <v>0.66005164999999999</v>
      </c>
      <c r="F36" s="4">
        <v>3.0971143749999999</v>
      </c>
      <c r="G36" s="4">
        <v>2310.4409749999991</v>
      </c>
      <c r="H36" s="1">
        <f t="shared" si="0"/>
        <v>1135.7290000000003</v>
      </c>
      <c r="I36" s="4">
        <v>89.4</v>
      </c>
      <c r="J36" s="4">
        <v>3.2</v>
      </c>
    </row>
    <row r="37" spans="1:10" x14ac:dyDescent="0.2">
      <c r="A37" s="3">
        <v>133</v>
      </c>
      <c r="B37" s="4">
        <v>54.788542249999992</v>
      </c>
      <c r="C37" s="4">
        <v>186.37644</v>
      </c>
      <c r="D37" s="4">
        <v>596.30766499999982</v>
      </c>
      <c r="E37" s="4">
        <v>0.66005164999999999</v>
      </c>
      <c r="F37" s="4">
        <v>3.0971143749999999</v>
      </c>
      <c r="G37" s="4">
        <v>2310.4409749999991</v>
      </c>
      <c r="H37" s="1">
        <f t="shared" si="0"/>
        <v>1035.7290000000003</v>
      </c>
      <c r="I37" s="4">
        <v>89.4</v>
      </c>
      <c r="J37" s="4">
        <v>3.2</v>
      </c>
    </row>
    <row r="38" spans="1:10" x14ac:dyDescent="0.2">
      <c r="A38" s="3">
        <v>133</v>
      </c>
      <c r="B38" s="4">
        <v>54.788542249999992</v>
      </c>
      <c r="C38" s="4">
        <v>186.37644</v>
      </c>
      <c r="D38" s="4">
        <v>596.30766499999982</v>
      </c>
      <c r="E38" s="4">
        <v>0.66005164999999999</v>
      </c>
      <c r="F38" s="4">
        <v>3.0971143749999999</v>
      </c>
      <c r="G38" s="4">
        <v>2310.4409749999991</v>
      </c>
      <c r="H38" s="1">
        <f t="shared" si="0"/>
        <v>935.72900000000027</v>
      </c>
      <c r="I38" s="4">
        <v>89.4</v>
      </c>
      <c r="J38" s="4">
        <v>3.2</v>
      </c>
    </row>
    <row r="39" spans="1:10" x14ac:dyDescent="0.2">
      <c r="A39" s="3">
        <v>133</v>
      </c>
      <c r="B39" s="4">
        <v>54.788542249999992</v>
      </c>
      <c r="C39" s="4">
        <v>186.37644</v>
      </c>
      <c r="D39" s="4">
        <v>596.30766499999982</v>
      </c>
      <c r="E39" s="4">
        <v>0.66005164999999999</v>
      </c>
      <c r="F39" s="4">
        <v>3.0971143749999999</v>
      </c>
      <c r="G39" s="4">
        <v>2310.4409749999991</v>
      </c>
      <c r="H39" s="1">
        <f t="shared" si="0"/>
        <v>835.72900000000027</v>
      </c>
      <c r="I39" s="4">
        <v>89.4</v>
      </c>
      <c r="J39" s="4">
        <v>3.2</v>
      </c>
    </row>
    <row r="40" spans="1:10" x14ac:dyDescent="0.2">
      <c r="A40" s="3">
        <v>133</v>
      </c>
      <c r="B40" s="4">
        <v>54.788542249999992</v>
      </c>
      <c r="C40" s="4">
        <v>186.37644</v>
      </c>
      <c r="D40" s="4">
        <v>596.30766499999982</v>
      </c>
      <c r="E40" s="4">
        <v>0.66005164999999999</v>
      </c>
      <c r="F40" s="4">
        <v>3.0971143749999999</v>
      </c>
      <c r="G40" s="4">
        <v>2310.4409749999991</v>
      </c>
      <c r="H40" s="1">
        <f t="shared" si="0"/>
        <v>735.72900000000027</v>
      </c>
      <c r="I40" s="4">
        <v>89.4</v>
      </c>
      <c r="J40" s="4">
        <v>3.2</v>
      </c>
    </row>
    <row r="41" spans="1:10" x14ac:dyDescent="0.2">
      <c r="A41" s="3">
        <v>133</v>
      </c>
      <c r="B41" s="4">
        <v>54.788542249999992</v>
      </c>
      <c r="C41" s="4">
        <v>186.37644</v>
      </c>
      <c r="D41" s="4">
        <v>596.30766499999982</v>
      </c>
      <c r="E41" s="4">
        <v>0.66005164999999999</v>
      </c>
      <c r="F41" s="4">
        <v>3.0971143749999999</v>
      </c>
      <c r="G41" s="4">
        <v>2310.4409749999991</v>
      </c>
      <c r="H41" s="1">
        <f t="shared" si="0"/>
        <v>635.72900000000027</v>
      </c>
      <c r="I41" s="4">
        <v>89.4</v>
      </c>
      <c r="J41" s="4">
        <v>3.2</v>
      </c>
    </row>
    <row r="42" spans="1:10" x14ac:dyDescent="0.2">
      <c r="A42" s="3">
        <v>133</v>
      </c>
      <c r="B42" s="4">
        <v>54.788542249999992</v>
      </c>
      <c r="C42" s="4">
        <v>186.37644</v>
      </c>
      <c r="D42" s="4">
        <v>596.30766499999982</v>
      </c>
      <c r="E42" s="4">
        <v>0.66005164999999999</v>
      </c>
      <c r="F42" s="4">
        <v>3.0971143749999999</v>
      </c>
      <c r="G42" s="4">
        <v>2310.4409749999991</v>
      </c>
      <c r="H42" s="1">
        <f t="shared" si="0"/>
        <v>535.72900000000027</v>
      </c>
      <c r="I42" s="4">
        <v>89.4</v>
      </c>
      <c r="J42" s="4">
        <v>3.2</v>
      </c>
    </row>
    <row r="43" spans="1:10" x14ac:dyDescent="0.2">
      <c r="A43" s="3">
        <v>133</v>
      </c>
      <c r="B43" s="4">
        <v>54.788542249999992</v>
      </c>
      <c r="C43" s="4">
        <v>186.37644</v>
      </c>
      <c r="D43" s="4">
        <v>596.30766499999982</v>
      </c>
      <c r="E43" s="4">
        <v>0.66005164999999999</v>
      </c>
      <c r="F43" s="4">
        <v>3.0971143749999999</v>
      </c>
      <c r="G43" s="4">
        <v>2310.4409749999991</v>
      </c>
      <c r="H43" s="1">
        <f t="shared" si="0"/>
        <v>435.72900000000027</v>
      </c>
      <c r="I43" s="4">
        <v>89.4</v>
      </c>
      <c r="J43" s="4">
        <v>3.2</v>
      </c>
    </row>
    <row r="44" spans="1:10" x14ac:dyDescent="0.2">
      <c r="A44" s="3">
        <v>133</v>
      </c>
      <c r="B44" s="4">
        <v>54.788542249999992</v>
      </c>
      <c r="C44" s="4">
        <v>186.37644</v>
      </c>
      <c r="D44" s="4">
        <v>596.30766499999982</v>
      </c>
      <c r="E44" s="4">
        <v>0.66005164999999999</v>
      </c>
      <c r="F44" s="4">
        <v>3.0971143749999999</v>
      </c>
      <c r="G44" s="4">
        <v>2310.4409749999991</v>
      </c>
      <c r="H44" s="1">
        <f>H43-100</f>
        <v>335.72900000000027</v>
      </c>
      <c r="I44" s="4">
        <v>89.4</v>
      </c>
      <c r="J44" s="4">
        <v>3.2</v>
      </c>
    </row>
    <row r="45" spans="1:10" x14ac:dyDescent="0.2">
      <c r="A45" s="3">
        <v>133</v>
      </c>
      <c r="B45" s="4">
        <v>54.788542249999992</v>
      </c>
      <c r="C45" s="4">
        <v>186.37644</v>
      </c>
      <c r="D45" s="4">
        <v>596.30766499999982</v>
      </c>
      <c r="E45" s="4">
        <v>0.66005164999999999</v>
      </c>
      <c r="F45" s="4">
        <v>3.0971143749999999</v>
      </c>
      <c r="G45" s="4">
        <v>2310.4409749999991</v>
      </c>
      <c r="H45" s="1">
        <f t="shared" si="0"/>
        <v>235.72900000000027</v>
      </c>
      <c r="I45" s="4">
        <v>89.4</v>
      </c>
      <c r="J45" s="4">
        <v>3.2</v>
      </c>
    </row>
    <row r="46" spans="1:10" x14ac:dyDescent="0.2">
      <c r="A46" s="3">
        <v>133</v>
      </c>
      <c r="B46" s="4">
        <v>54.788542249999992</v>
      </c>
      <c r="C46" s="4">
        <v>186.37644</v>
      </c>
      <c r="D46" s="4">
        <v>596.30766499999982</v>
      </c>
      <c r="E46" s="4">
        <v>0.66005164999999999</v>
      </c>
      <c r="F46" s="4">
        <v>3.0971143749999999</v>
      </c>
      <c r="G46" s="4">
        <v>2310.4409749999991</v>
      </c>
      <c r="H46" s="1">
        <f t="shared" si="0"/>
        <v>135.72900000000027</v>
      </c>
      <c r="I46" s="4">
        <v>89.4</v>
      </c>
      <c r="J46" s="4">
        <v>3.2</v>
      </c>
    </row>
    <row r="47" spans="1:10" x14ac:dyDescent="0.2">
      <c r="A47" s="3">
        <v>133</v>
      </c>
      <c r="B47" s="4">
        <v>54.788542249999992</v>
      </c>
      <c r="C47" s="4">
        <v>186.37644</v>
      </c>
      <c r="D47" s="4">
        <v>596.30766499999982</v>
      </c>
      <c r="E47" s="4">
        <v>0.66005164999999999</v>
      </c>
      <c r="F47" s="4">
        <v>3.0971143749999999</v>
      </c>
      <c r="G47" s="4">
        <v>2310.4409749999991</v>
      </c>
      <c r="H47" s="1">
        <f t="shared" si="0"/>
        <v>35.729000000000269</v>
      </c>
      <c r="I47" s="4">
        <v>89.4</v>
      </c>
      <c r="J47" s="4">
        <v>3.2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原料换热器管程总管进口温度</vt:lpstr>
      <vt:lpstr>1.0MPa蒸汽进装置温度</vt:lpstr>
      <vt:lpstr>氮气进装置流量</vt:lpstr>
      <vt:lpstr>稳定塔顶压力</vt:lpstr>
      <vt:lpstr>K101机出口压力</vt:lpstr>
      <vt:lpstr>蒸汽进装置流量</vt:lpstr>
      <vt:lpstr>加氢裂化轻石脑油进装置流量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Microsoft Office 用户</cp:lastModifiedBy>
  <dcterms:created xsi:type="dcterms:W3CDTF">2020-09-19T05:47:01Z</dcterms:created>
  <dcterms:modified xsi:type="dcterms:W3CDTF">2020-09-20T12:20:39Z</dcterms:modified>
  <cp:category/>
</cp:coreProperties>
</file>