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zhongrunping/Desktop/jupyter文件夹/数学建模/第五问/"/>
    </mc:Choice>
  </mc:AlternateContent>
  <bookViews>
    <workbookView xWindow="0" yWindow="460" windowWidth="38400" windowHeight="19780" tabRatio="500"/>
  </bookViews>
  <sheets>
    <sheet name="工作表1" sheetId="1" r:id="rId1"/>
    <sheet name="氮气进装置流量" sheetId="2" r:id="rId2"/>
    <sheet name="加氢裂化轻石脑油进装置流量" sheetId="3" r:id="rId3"/>
    <sheet name="蒸汽进装置流量" sheetId="4" r:id="rId4"/>
    <sheet name="1.0MPa蒸汽进装置温度" sheetId="5" r:id="rId5"/>
    <sheet name="原料换热器管程总管进口温度" sheetId="6" r:id="rId6"/>
    <sheet name="K101机出口压力" sheetId="7" r:id="rId7"/>
    <sheet name="稳定塔顶压力" sheetId="8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8" l="1"/>
  <c r="F3" i="7"/>
  <c r="F4" i="7"/>
  <c r="F5" i="7"/>
  <c r="F6" i="7"/>
  <c r="F7" i="7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D3" i="2"/>
  <c r="D4" i="2"/>
  <c r="D5" i="2"/>
  <c r="D6" i="2"/>
  <c r="D7" i="2"/>
  <c r="D8" i="2"/>
</calcChain>
</file>

<file path=xl/sharedStrings.xml><?xml version="1.0" encoding="utf-8"?>
<sst xmlns="http://schemas.openxmlformats.org/spreadsheetml/2006/main" count="80" uniqueCount="13">
  <si>
    <t>变量名</t>
    <rPh sb="0" eb="1">
      <t>bian l</t>
    </rPh>
    <rPh sb="2" eb="3">
      <t>ming</t>
    </rPh>
    <phoneticPr fontId="1" type="noConversion"/>
  </si>
  <si>
    <t>辛烷值</t>
    <rPh sb="0" eb="1">
      <t>xin wan z</t>
    </rPh>
    <phoneticPr fontId="1" type="noConversion"/>
  </si>
  <si>
    <t>硫含量</t>
    <rPh sb="0" eb="1">
      <t>liu han l</t>
    </rPh>
    <phoneticPr fontId="1" type="noConversion"/>
  </si>
  <si>
    <t>1.0MPa蒸汽进装置温度</t>
  </si>
  <si>
    <t>氮气进装置流量</t>
  </si>
  <si>
    <t>加氢裂化轻石脑油进装置流量</t>
  </si>
  <si>
    <t>稳定塔顶压力</t>
  </si>
  <si>
    <t>原料换热器管程总管进口温度</t>
  </si>
  <si>
    <t>蒸汽进装置流量</t>
  </si>
  <si>
    <t>K101机出口压力</t>
  </si>
  <si>
    <t>样本编号</t>
    <rPh sb="0" eb="1">
      <t>yang ben</t>
    </rPh>
    <rPh sb="2" eb="3">
      <t>bian h</t>
    </rPh>
    <phoneticPr fontId="1" type="noConversion"/>
  </si>
  <si>
    <t>辛烷值1RON</t>
  </si>
  <si>
    <t>硫含量2,μg/g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</si>
</sst>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0_ "/>
  </numFmts>
  <fonts count="4" x14ac:knownFonts="1">
    <font>
      <sz val="11"/>
      <color theme="1"/>
      <name val="DengXian"/>
      <family val="2"/>
      <scheme val="minor"/>
    </font>
    <font>
      <sz val="9"/>
      <name val="DengXian"/>
      <family val="2"/>
      <scheme val="minor"/>
    </font>
    <font>
      <sz val="11"/>
      <color theme="1"/>
      <name val="DengXian"/>
      <family val="2"/>
    </font>
    <font>
      <b/>
      <sz val="11"/>
      <color theme="1"/>
      <name val="DengXian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A8" sqref="A8"/>
    </sheetView>
  </sheetViews>
  <sheetFormatPr baseColWidth="10" defaultRowHeight="15" x14ac:dyDescent="0.2"/>
  <cols>
    <col min="1" max="1" width="25.33203125" style="3" bestFit="1" customWidth="1"/>
    <col min="2" max="3" width="12.5" style="3" bestFit="1" customWidth="1"/>
    <col min="4" max="16384" width="10.83203125" style="3"/>
  </cols>
  <sheetData>
    <row r="1" spans="1:3" x14ac:dyDescent="0.2">
      <c r="A1" s="3" t="s">
        <v>0</v>
      </c>
      <c r="B1" s="3" t="s">
        <v>1</v>
      </c>
      <c r="C1" s="3" t="s">
        <v>2</v>
      </c>
    </row>
    <row r="2" spans="1:3" x14ac:dyDescent="0.2">
      <c r="A2" s="2" t="s">
        <v>4</v>
      </c>
      <c r="B2" s="5">
        <v>88.231681904564169</v>
      </c>
      <c r="C2" s="5">
        <v>3.5016350405426628</v>
      </c>
    </row>
    <row r="3" spans="1:3" x14ac:dyDescent="0.2">
      <c r="A3" s="2" t="s">
        <v>5</v>
      </c>
      <c r="B3" s="5">
        <v>88.115655891444902</v>
      </c>
      <c r="C3" s="5">
        <v>3.4845194152302672</v>
      </c>
    </row>
    <row r="4" spans="1:3" x14ac:dyDescent="0.2">
      <c r="A4" s="2" t="s">
        <v>8</v>
      </c>
      <c r="B4" s="5">
        <v>88.098046643007905</v>
      </c>
      <c r="C4" s="5">
        <v>3.4819217796640878</v>
      </c>
    </row>
    <row r="5" spans="1:3" x14ac:dyDescent="0.2">
      <c r="A5" s="2" t="s">
        <v>3</v>
      </c>
      <c r="B5" s="4">
        <v>88.032621269935788</v>
      </c>
      <c r="C5" s="4">
        <v>3.4722705286961268</v>
      </c>
    </row>
    <row r="6" spans="1:3" x14ac:dyDescent="0.2">
      <c r="A6" s="2" t="s">
        <v>7</v>
      </c>
      <c r="B6" s="5">
        <v>88.023080895948311</v>
      </c>
      <c r="C6" s="5">
        <v>3.4708631764815689</v>
      </c>
    </row>
    <row r="7" spans="1:3" x14ac:dyDescent="0.2">
      <c r="A7" s="2" t="s">
        <v>9</v>
      </c>
      <c r="B7" s="5">
        <v>88.021041423951118</v>
      </c>
      <c r="C7" s="5">
        <v>3.4705623229264</v>
      </c>
    </row>
    <row r="8" spans="1:3" x14ac:dyDescent="0.2">
      <c r="A8" s="2" t="s">
        <v>6</v>
      </c>
      <c r="B8" s="5">
        <v>88.021040098570808</v>
      </c>
      <c r="C8" s="5">
        <v>3.470562127412375</v>
      </c>
    </row>
  </sheetData>
  <sortState ref="A2:C8">
    <sortCondition descending="1" ref="B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C51" sqref="C51"/>
    </sheetView>
  </sheetViews>
  <sheetFormatPr baseColWidth="10" defaultRowHeight="15" x14ac:dyDescent="0.2"/>
  <cols>
    <col min="1" max="1" width="8.83203125" bestFit="1" customWidth="1"/>
    <col min="2" max="2" width="25.33203125" bestFit="1" customWidth="1"/>
    <col min="3" max="3" width="20.5" bestFit="1" customWidth="1"/>
    <col min="4" max="4" width="14.33203125" bestFit="1" customWidth="1"/>
    <col min="5" max="5" width="12.5" bestFit="1" customWidth="1"/>
    <col min="6" max="6" width="14.83203125" bestFit="1" customWidth="1"/>
    <col min="7" max="7" width="14.33203125" bestFit="1" customWidth="1"/>
    <col min="8" max="8" width="25.33203125" bestFit="1" customWidth="1"/>
    <col min="9" max="9" width="11.83203125" bestFit="1" customWidth="1"/>
    <col min="10" max="10" width="12.5" bestFit="1" customWidth="1"/>
  </cols>
  <sheetData>
    <row r="1" spans="1:10" x14ac:dyDescent="0.2">
      <c r="A1" s="3" t="s">
        <v>10</v>
      </c>
      <c r="B1" s="2" t="s">
        <v>7</v>
      </c>
      <c r="C1" s="2" t="s">
        <v>3</v>
      </c>
      <c r="D1" s="2" t="s">
        <v>4</v>
      </c>
      <c r="E1" s="2" t="s">
        <v>6</v>
      </c>
      <c r="F1" s="2" t="s">
        <v>9</v>
      </c>
      <c r="G1" s="2" t="s">
        <v>8</v>
      </c>
      <c r="H1" s="2" t="s">
        <v>5</v>
      </c>
      <c r="I1" s="2" t="s">
        <v>11</v>
      </c>
      <c r="J1" s="2" t="s">
        <v>12</v>
      </c>
    </row>
    <row r="2" spans="1:10" x14ac:dyDescent="0.2">
      <c r="A2" s="3">
        <v>133</v>
      </c>
      <c r="B2" s="3">
        <v>59.472072500000003</v>
      </c>
      <c r="C2" s="3">
        <v>189.49203750000001</v>
      </c>
      <c r="D2" s="6">
        <v>592.08952500000009</v>
      </c>
      <c r="E2" s="3">
        <v>0.65993499499999986</v>
      </c>
      <c r="F2" s="3">
        <v>3.0796721749999998</v>
      </c>
      <c r="G2" s="3">
        <v>2102.270500000001</v>
      </c>
      <c r="H2" s="3">
        <v>4618.1021499999997</v>
      </c>
      <c r="I2" s="3">
        <v>89.2</v>
      </c>
      <c r="J2" s="3">
        <v>3.2</v>
      </c>
    </row>
    <row r="3" spans="1:10" x14ac:dyDescent="0.2">
      <c r="A3" s="3">
        <v>133</v>
      </c>
      <c r="B3" s="3">
        <v>59.472072500000003</v>
      </c>
      <c r="C3" s="3">
        <v>189.49203750000001</v>
      </c>
      <c r="D3" s="6">
        <f>D2-50</f>
        <v>542.08952500000009</v>
      </c>
      <c r="E3" s="3">
        <v>0.65993499499999986</v>
      </c>
      <c r="F3" s="3">
        <v>3.0796721749999998</v>
      </c>
      <c r="G3" s="3">
        <v>2102.270500000001</v>
      </c>
      <c r="H3" s="3">
        <v>4618.1021499999997</v>
      </c>
      <c r="I3" s="3">
        <v>89.2</v>
      </c>
      <c r="J3" s="3">
        <v>3.2</v>
      </c>
    </row>
    <row r="4" spans="1:10" x14ac:dyDescent="0.2">
      <c r="A4" s="3">
        <v>133</v>
      </c>
      <c r="B4" s="3">
        <v>59.472072500000003</v>
      </c>
      <c r="C4" s="3">
        <v>189.49203750000001</v>
      </c>
      <c r="D4" s="6">
        <f t="shared" ref="D4:D8" si="0">D3-50</f>
        <v>492.08952500000009</v>
      </c>
      <c r="E4" s="3">
        <v>0.65993499499999986</v>
      </c>
      <c r="F4" s="3">
        <v>3.0796721749999998</v>
      </c>
      <c r="G4" s="3">
        <v>2102.270500000001</v>
      </c>
      <c r="H4" s="3">
        <v>4618.1021499999997</v>
      </c>
      <c r="I4" s="3">
        <v>89.2</v>
      </c>
      <c r="J4" s="3">
        <v>3.2</v>
      </c>
    </row>
    <row r="5" spans="1:10" x14ac:dyDescent="0.2">
      <c r="A5" s="3">
        <v>133</v>
      </c>
      <c r="B5" s="3">
        <v>59.472072500000003</v>
      </c>
      <c r="C5" s="3">
        <v>189.49203750000001</v>
      </c>
      <c r="D5" s="6">
        <f t="shared" si="0"/>
        <v>442.08952500000009</v>
      </c>
      <c r="E5" s="3">
        <v>0.65993499499999986</v>
      </c>
      <c r="F5" s="3">
        <v>3.0796721749999998</v>
      </c>
      <c r="G5" s="3">
        <v>2102.270500000001</v>
      </c>
      <c r="H5" s="3">
        <v>4618.1021499999997</v>
      </c>
      <c r="I5" s="3">
        <v>89.2</v>
      </c>
      <c r="J5" s="3">
        <v>3.2</v>
      </c>
    </row>
    <row r="6" spans="1:10" x14ac:dyDescent="0.2">
      <c r="A6" s="3">
        <v>133</v>
      </c>
      <c r="B6" s="3">
        <v>59.472072500000003</v>
      </c>
      <c r="C6" s="3">
        <v>189.49203750000001</v>
      </c>
      <c r="D6" s="6">
        <f t="shared" si="0"/>
        <v>392.08952500000009</v>
      </c>
      <c r="E6" s="3">
        <v>0.65993499499999986</v>
      </c>
      <c r="F6" s="3">
        <v>3.0796721749999998</v>
      </c>
      <c r="G6" s="3">
        <v>2102.270500000001</v>
      </c>
      <c r="H6" s="3">
        <v>4618.1021499999997</v>
      </c>
      <c r="I6" s="3">
        <v>89.2</v>
      </c>
      <c r="J6" s="3">
        <v>3.2</v>
      </c>
    </row>
    <row r="7" spans="1:10" x14ac:dyDescent="0.2">
      <c r="A7" s="3">
        <v>133</v>
      </c>
      <c r="B7" s="3">
        <v>59.472072500000003</v>
      </c>
      <c r="C7" s="3">
        <v>189.49203750000001</v>
      </c>
      <c r="D7" s="6">
        <f t="shared" si="0"/>
        <v>342.08952500000009</v>
      </c>
      <c r="E7" s="3">
        <v>0.65993499499999986</v>
      </c>
      <c r="F7" s="3">
        <v>3.0796721749999998</v>
      </c>
      <c r="G7" s="3">
        <v>2102.270500000001</v>
      </c>
      <c r="H7" s="3">
        <v>4618.1021499999997</v>
      </c>
      <c r="I7" s="3">
        <v>89.2</v>
      </c>
      <c r="J7" s="3">
        <v>3.2</v>
      </c>
    </row>
    <row r="8" spans="1:10" x14ac:dyDescent="0.2">
      <c r="A8" s="3">
        <v>133</v>
      </c>
      <c r="B8" s="3">
        <v>59.472072500000003</v>
      </c>
      <c r="C8" s="3">
        <v>189.49203750000001</v>
      </c>
      <c r="D8" s="6">
        <f t="shared" si="0"/>
        <v>292.08952500000009</v>
      </c>
      <c r="E8" s="3">
        <v>0.65993499499999986</v>
      </c>
      <c r="F8" s="3">
        <v>3.0796721749999998</v>
      </c>
      <c r="G8" s="3">
        <v>2102.270500000001</v>
      </c>
      <c r="H8" s="3">
        <v>4618.1021499999997</v>
      </c>
      <c r="I8" s="3">
        <v>89.2</v>
      </c>
      <c r="J8" s="3">
        <v>3.2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H48" sqref="H48"/>
    </sheetView>
  </sheetViews>
  <sheetFormatPr baseColWidth="10" defaultRowHeight="15" x14ac:dyDescent="0.2"/>
  <cols>
    <col min="1" max="1" width="8.83203125" bestFit="1" customWidth="1"/>
    <col min="2" max="2" width="25.33203125" bestFit="1" customWidth="1"/>
    <col min="3" max="3" width="20.5" bestFit="1" customWidth="1"/>
    <col min="4" max="4" width="14.33203125" bestFit="1" customWidth="1"/>
    <col min="5" max="5" width="12.5" bestFit="1" customWidth="1"/>
    <col min="6" max="6" width="14.83203125" bestFit="1" customWidth="1"/>
    <col min="7" max="7" width="14.33203125" bestFit="1" customWidth="1"/>
    <col min="8" max="8" width="25.33203125" bestFit="1" customWidth="1"/>
    <col min="9" max="9" width="11.83203125" bestFit="1" customWidth="1"/>
    <col min="10" max="10" width="12.5" bestFit="1" customWidth="1"/>
  </cols>
  <sheetData>
    <row r="1" spans="1:10" x14ac:dyDescent="0.2">
      <c r="A1" s="3" t="s">
        <v>10</v>
      </c>
      <c r="B1" s="3" t="s">
        <v>7</v>
      </c>
      <c r="C1" s="3" t="s">
        <v>3</v>
      </c>
      <c r="D1" s="3" t="s">
        <v>4</v>
      </c>
      <c r="E1" s="3" t="s">
        <v>6</v>
      </c>
      <c r="F1" s="3" t="s">
        <v>9</v>
      </c>
      <c r="G1" s="3" t="s">
        <v>8</v>
      </c>
      <c r="H1" s="3" t="s">
        <v>5</v>
      </c>
      <c r="I1" s="3" t="s">
        <v>11</v>
      </c>
      <c r="J1" s="3" t="s">
        <v>12</v>
      </c>
    </row>
    <row r="2" spans="1:10" x14ac:dyDescent="0.2">
      <c r="A2" s="3">
        <v>133</v>
      </c>
      <c r="B2" s="3">
        <v>59.472072500000003</v>
      </c>
      <c r="C2" s="3">
        <v>189.49203750000001</v>
      </c>
      <c r="D2" s="6">
        <v>292.08952500000009</v>
      </c>
      <c r="E2" s="3">
        <v>0.65993499499999986</v>
      </c>
      <c r="F2" s="3">
        <v>3.0796721749999998</v>
      </c>
      <c r="G2" s="3">
        <v>2102.270500000001</v>
      </c>
      <c r="H2" s="6">
        <v>4618.1021499999997</v>
      </c>
      <c r="I2" s="3">
        <v>89.2</v>
      </c>
      <c r="J2" s="3">
        <v>3.2</v>
      </c>
    </row>
    <row r="3" spans="1:10" x14ac:dyDescent="0.2">
      <c r="A3" s="3">
        <v>133</v>
      </c>
      <c r="B3" s="3">
        <v>59.472072500000003</v>
      </c>
      <c r="C3" s="3">
        <v>189.49203750000001</v>
      </c>
      <c r="D3" s="6">
        <v>292.08952500000009</v>
      </c>
      <c r="E3" s="3">
        <v>0.65993499499999986</v>
      </c>
      <c r="F3" s="3">
        <v>3.0796721749999998</v>
      </c>
      <c r="G3" s="3">
        <v>2102.270500000001</v>
      </c>
      <c r="H3" s="6">
        <f>H2-100</f>
        <v>4518.1021499999997</v>
      </c>
      <c r="I3" s="3">
        <v>89.2</v>
      </c>
      <c r="J3" s="3">
        <v>3.2</v>
      </c>
    </row>
    <row r="4" spans="1:10" x14ac:dyDescent="0.2">
      <c r="A4" s="3">
        <v>133</v>
      </c>
      <c r="B4" s="3">
        <v>59.472072500000003</v>
      </c>
      <c r="C4" s="3">
        <v>189.49203750000001</v>
      </c>
      <c r="D4" s="6">
        <v>292.08952500000009</v>
      </c>
      <c r="E4" s="3">
        <v>0.65993499499999986</v>
      </c>
      <c r="F4" s="3">
        <v>3.0796721749999998</v>
      </c>
      <c r="G4" s="3">
        <v>2102.270500000001</v>
      </c>
      <c r="H4" s="6">
        <f t="shared" ref="H4:H48" si="0">H3-100</f>
        <v>4418.1021499999997</v>
      </c>
      <c r="I4" s="3">
        <v>89.2</v>
      </c>
      <c r="J4" s="3">
        <v>3.2</v>
      </c>
    </row>
    <row r="5" spans="1:10" x14ac:dyDescent="0.2">
      <c r="A5" s="3">
        <v>133</v>
      </c>
      <c r="B5" s="3">
        <v>59.472072500000003</v>
      </c>
      <c r="C5" s="3">
        <v>189.49203750000001</v>
      </c>
      <c r="D5" s="6">
        <v>292.08952500000009</v>
      </c>
      <c r="E5" s="3">
        <v>0.65993499499999986</v>
      </c>
      <c r="F5" s="3">
        <v>3.0796721749999998</v>
      </c>
      <c r="G5" s="3">
        <v>2102.270500000001</v>
      </c>
      <c r="H5" s="6">
        <f t="shared" si="0"/>
        <v>4318.1021499999997</v>
      </c>
      <c r="I5" s="3">
        <v>89.2</v>
      </c>
      <c r="J5" s="3">
        <v>3.2</v>
      </c>
    </row>
    <row r="6" spans="1:10" x14ac:dyDescent="0.2">
      <c r="A6" s="3">
        <v>133</v>
      </c>
      <c r="B6" s="3">
        <v>59.472072500000003</v>
      </c>
      <c r="C6" s="3">
        <v>189.49203750000001</v>
      </c>
      <c r="D6" s="6">
        <v>292.08952500000009</v>
      </c>
      <c r="E6" s="3">
        <v>0.65993499499999986</v>
      </c>
      <c r="F6" s="3">
        <v>3.0796721749999998</v>
      </c>
      <c r="G6" s="3">
        <v>2102.270500000001</v>
      </c>
      <c r="H6" s="6">
        <f t="shared" si="0"/>
        <v>4218.1021499999997</v>
      </c>
      <c r="I6" s="3">
        <v>89.2</v>
      </c>
      <c r="J6" s="3">
        <v>3.2</v>
      </c>
    </row>
    <row r="7" spans="1:10" x14ac:dyDescent="0.2">
      <c r="A7" s="3">
        <v>133</v>
      </c>
      <c r="B7" s="3">
        <v>59.472072500000003</v>
      </c>
      <c r="C7" s="3">
        <v>189.49203750000001</v>
      </c>
      <c r="D7" s="6">
        <v>292.08952500000009</v>
      </c>
      <c r="E7" s="3">
        <v>0.65993499499999986</v>
      </c>
      <c r="F7" s="3">
        <v>3.0796721749999998</v>
      </c>
      <c r="G7" s="3">
        <v>2102.270500000001</v>
      </c>
      <c r="H7" s="6">
        <f t="shared" si="0"/>
        <v>4118.1021499999997</v>
      </c>
      <c r="I7" s="3">
        <v>89.2</v>
      </c>
      <c r="J7" s="3">
        <v>3.2</v>
      </c>
    </row>
    <row r="8" spans="1:10" x14ac:dyDescent="0.2">
      <c r="A8" s="3">
        <v>133</v>
      </c>
      <c r="B8" s="3">
        <v>59.472072500000003</v>
      </c>
      <c r="C8" s="3">
        <v>189.49203750000001</v>
      </c>
      <c r="D8" s="6">
        <v>292.08952500000009</v>
      </c>
      <c r="E8" s="3">
        <v>0.65993499499999986</v>
      </c>
      <c r="F8" s="3">
        <v>3.0796721749999998</v>
      </c>
      <c r="G8" s="3">
        <v>2102.270500000001</v>
      </c>
      <c r="H8" s="6">
        <f t="shared" si="0"/>
        <v>4018.1021499999997</v>
      </c>
      <c r="I8" s="3">
        <v>89.2</v>
      </c>
      <c r="J8" s="3">
        <v>3.2</v>
      </c>
    </row>
    <row r="9" spans="1:10" x14ac:dyDescent="0.2">
      <c r="A9" s="3">
        <v>133</v>
      </c>
      <c r="B9" s="3">
        <v>59.472072500000003</v>
      </c>
      <c r="C9" s="3">
        <v>189.49203750000001</v>
      </c>
      <c r="D9" s="6">
        <v>292.08952500000009</v>
      </c>
      <c r="E9" s="3">
        <v>0.65993499499999986</v>
      </c>
      <c r="F9" s="3">
        <v>3.0796721749999998</v>
      </c>
      <c r="G9" s="3">
        <v>2102.270500000001</v>
      </c>
      <c r="H9" s="6">
        <f t="shared" si="0"/>
        <v>3918.1021499999997</v>
      </c>
      <c r="I9" s="3">
        <v>89.2</v>
      </c>
      <c r="J9" s="3">
        <v>3.2</v>
      </c>
    </row>
    <row r="10" spans="1:10" x14ac:dyDescent="0.2">
      <c r="A10" s="3">
        <v>133</v>
      </c>
      <c r="B10" s="3">
        <v>59.472072500000003</v>
      </c>
      <c r="C10" s="3">
        <v>189.49203750000001</v>
      </c>
      <c r="D10" s="6">
        <v>292.08952500000009</v>
      </c>
      <c r="E10" s="3">
        <v>0.65993499499999986</v>
      </c>
      <c r="F10" s="3">
        <v>3.0796721749999998</v>
      </c>
      <c r="G10" s="3">
        <v>2102.270500000001</v>
      </c>
      <c r="H10" s="6">
        <f t="shared" si="0"/>
        <v>3818.1021499999997</v>
      </c>
      <c r="I10" s="3">
        <v>89.2</v>
      </c>
      <c r="J10" s="3">
        <v>3.2</v>
      </c>
    </row>
    <row r="11" spans="1:10" x14ac:dyDescent="0.2">
      <c r="A11" s="3">
        <v>133</v>
      </c>
      <c r="B11" s="3">
        <v>59.472072500000003</v>
      </c>
      <c r="C11" s="3">
        <v>189.49203750000001</v>
      </c>
      <c r="D11" s="6">
        <v>292.08952500000009</v>
      </c>
      <c r="E11" s="3">
        <v>0.65993499499999986</v>
      </c>
      <c r="F11" s="3">
        <v>3.0796721749999998</v>
      </c>
      <c r="G11" s="3">
        <v>2102.270500000001</v>
      </c>
      <c r="H11" s="6">
        <f t="shared" si="0"/>
        <v>3718.1021499999997</v>
      </c>
      <c r="I11" s="3">
        <v>89.2</v>
      </c>
      <c r="J11" s="3">
        <v>3.2</v>
      </c>
    </row>
    <row r="12" spans="1:10" x14ac:dyDescent="0.2">
      <c r="A12" s="3">
        <v>133</v>
      </c>
      <c r="B12" s="3">
        <v>59.472072500000003</v>
      </c>
      <c r="C12" s="3">
        <v>189.49203750000001</v>
      </c>
      <c r="D12" s="6">
        <v>292.08952500000009</v>
      </c>
      <c r="E12" s="3">
        <v>0.65993499499999986</v>
      </c>
      <c r="F12" s="3">
        <v>3.0796721749999998</v>
      </c>
      <c r="G12" s="3">
        <v>2102.270500000001</v>
      </c>
      <c r="H12" s="6">
        <f t="shared" si="0"/>
        <v>3618.1021499999997</v>
      </c>
      <c r="I12" s="3">
        <v>89.2</v>
      </c>
      <c r="J12" s="3">
        <v>3.2</v>
      </c>
    </row>
    <row r="13" spans="1:10" x14ac:dyDescent="0.2">
      <c r="A13" s="3">
        <v>133</v>
      </c>
      <c r="B13" s="3">
        <v>59.472072500000003</v>
      </c>
      <c r="C13" s="3">
        <v>189.49203750000001</v>
      </c>
      <c r="D13" s="6">
        <v>292.08952500000009</v>
      </c>
      <c r="E13" s="3">
        <v>0.65993499499999986</v>
      </c>
      <c r="F13" s="3">
        <v>3.0796721749999998</v>
      </c>
      <c r="G13" s="3">
        <v>2102.270500000001</v>
      </c>
      <c r="H13" s="6">
        <f t="shared" si="0"/>
        <v>3518.1021499999997</v>
      </c>
      <c r="I13" s="3">
        <v>89.2</v>
      </c>
      <c r="J13" s="3">
        <v>3.2</v>
      </c>
    </row>
    <row r="14" spans="1:10" x14ac:dyDescent="0.2">
      <c r="A14" s="3">
        <v>133</v>
      </c>
      <c r="B14" s="3">
        <v>59.472072500000003</v>
      </c>
      <c r="C14" s="3">
        <v>189.49203750000001</v>
      </c>
      <c r="D14" s="6">
        <v>292.08952500000009</v>
      </c>
      <c r="E14" s="3">
        <v>0.65993499499999986</v>
      </c>
      <c r="F14" s="3">
        <v>3.0796721749999998</v>
      </c>
      <c r="G14" s="3">
        <v>2102.270500000001</v>
      </c>
      <c r="H14" s="6">
        <f t="shared" si="0"/>
        <v>3418.1021499999997</v>
      </c>
      <c r="I14" s="3">
        <v>89.2</v>
      </c>
      <c r="J14" s="3">
        <v>3.2</v>
      </c>
    </row>
    <row r="15" spans="1:10" x14ac:dyDescent="0.2">
      <c r="A15" s="3">
        <v>133</v>
      </c>
      <c r="B15" s="3">
        <v>59.472072500000003</v>
      </c>
      <c r="C15" s="3">
        <v>189.49203750000001</v>
      </c>
      <c r="D15" s="6">
        <v>292.08952500000009</v>
      </c>
      <c r="E15" s="3">
        <v>0.65993499499999986</v>
      </c>
      <c r="F15" s="3">
        <v>3.0796721749999998</v>
      </c>
      <c r="G15" s="3">
        <v>2102.270500000001</v>
      </c>
      <c r="H15" s="6">
        <f t="shared" si="0"/>
        <v>3318.1021499999997</v>
      </c>
      <c r="I15" s="3">
        <v>89.2</v>
      </c>
      <c r="J15" s="3">
        <v>3.2</v>
      </c>
    </row>
    <row r="16" spans="1:10" x14ac:dyDescent="0.2">
      <c r="A16" s="3">
        <v>133</v>
      </c>
      <c r="B16" s="3">
        <v>59.472072500000003</v>
      </c>
      <c r="C16" s="3">
        <v>189.49203750000001</v>
      </c>
      <c r="D16" s="6">
        <v>292.08952500000009</v>
      </c>
      <c r="E16" s="3">
        <v>0.65993499499999986</v>
      </c>
      <c r="F16" s="3">
        <v>3.0796721749999998</v>
      </c>
      <c r="G16" s="3">
        <v>2102.270500000001</v>
      </c>
      <c r="H16" s="6">
        <f t="shared" si="0"/>
        <v>3218.1021499999997</v>
      </c>
      <c r="I16" s="3">
        <v>89.2</v>
      </c>
      <c r="J16" s="3">
        <v>3.2</v>
      </c>
    </row>
    <row r="17" spans="1:10" x14ac:dyDescent="0.2">
      <c r="A17" s="3">
        <v>133</v>
      </c>
      <c r="B17" s="3">
        <v>59.472072500000003</v>
      </c>
      <c r="C17" s="3">
        <v>189.49203750000001</v>
      </c>
      <c r="D17" s="6">
        <v>292.08952500000009</v>
      </c>
      <c r="E17" s="3">
        <v>0.65993499499999986</v>
      </c>
      <c r="F17" s="3">
        <v>3.0796721749999998</v>
      </c>
      <c r="G17" s="3">
        <v>2102.270500000001</v>
      </c>
      <c r="H17" s="6">
        <f t="shared" si="0"/>
        <v>3118.1021499999997</v>
      </c>
      <c r="I17" s="3">
        <v>89.2</v>
      </c>
      <c r="J17" s="3">
        <v>3.2</v>
      </c>
    </row>
    <row r="18" spans="1:10" x14ac:dyDescent="0.2">
      <c r="A18" s="3">
        <v>133</v>
      </c>
      <c r="B18" s="3">
        <v>59.472072500000003</v>
      </c>
      <c r="C18" s="3">
        <v>189.49203750000001</v>
      </c>
      <c r="D18" s="6">
        <v>292.08952500000009</v>
      </c>
      <c r="E18" s="3">
        <v>0.65993499499999986</v>
      </c>
      <c r="F18" s="3">
        <v>3.0796721749999998</v>
      </c>
      <c r="G18" s="3">
        <v>2102.270500000001</v>
      </c>
      <c r="H18" s="6">
        <f t="shared" si="0"/>
        <v>3018.1021499999997</v>
      </c>
      <c r="I18" s="3">
        <v>89.2</v>
      </c>
      <c r="J18" s="3">
        <v>3.2</v>
      </c>
    </row>
    <row r="19" spans="1:10" x14ac:dyDescent="0.2">
      <c r="A19" s="3">
        <v>133</v>
      </c>
      <c r="B19" s="3">
        <v>59.472072500000003</v>
      </c>
      <c r="C19" s="3">
        <v>189.49203750000001</v>
      </c>
      <c r="D19" s="6">
        <v>292.08952500000009</v>
      </c>
      <c r="E19" s="3">
        <v>0.65993499499999986</v>
      </c>
      <c r="F19" s="3">
        <v>3.0796721749999998</v>
      </c>
      <c r="G19" s="3">
        <v>2102.270500000001</v>
      </c>
      <c r="H19" s="6">
        <f t="shared" si="0"/>
        <v>2918.1021499999997</v>
      </c>
      <c r="I19" s="3">
        <v>89.2</v>
      </c>
      <c r="J19" s="3">
        <v>3.2</v>
      </c>
    </row>
    <row r="20" spans="1:10" x14ac:dyDescent="0.2">
      <c r="A20" s="3">
        <v>133</v>
      </c>
      <c r="B20" s="3">
        <v>59.472072500000003</v>
      </c>
      <c r="C20" s="3">
        <v>189.49203750000001</v>
      </c>
      <c r="D20" s="6">
        <v>292.08952500000009</v>
      </c>
      <c r="E20" s="3">
        <v>0.65993499499999986</v>
      </c>
      <c r="F20" s="3">
        <v>3.0796721749999998</v>
      </c>
      <c r="G20" s="3">
        <v>2102.270500000001</v>
      </c>
      <c r="H20" s="6">
        <f t="shared" si="0"/>
        <v>2818.1021499999997</v>
      </c>
      <c r="I20" s="3">
        <v>89.2</v>
      </c>
      <c r="J20" s="3">
        <v>3.2</v>
      </c>
    </row>
    <row r="21" spans="1:10" x14ac:dyDescent="0.2">
      <c r="A21" s="3">
        <v>133</v>
      </c>
      <c r="B21" s="3">
        <v>59.472072500000003</v>
      </c>
      <c r="C21" s="3">
        <v>189.49203750000001</v>
      </c>
      <c r="D21" s="6">
        <v>292.08952500000009</v>
      </c>
      <c r="E21" s="3">
        <v>0.65993499499999986</v>
      </c>
      <c r="F21" s="3">
        <v>3.0796721749999998</v>
      </c>
      <c r="G21" s="3">
        <v>2102.270500000001</v>
      </c>
      <c r="H21" s="6">
        <f t="shared" si="0"/>
        <v>2718.1021499999997</v>
      </c>
      <c r="I21" s="3">
        <v>89.2</v>
      </c>
      <c r="J21" s="3">
        <v>3.2</v>
      </c>
    </row>
    <row r="22" spans="1:10" x14ac:dyDescent="0.2">
      <c r="A22" s="3">
        <v>133</v>
      </c>
      <c r="B22" s="3">
        <v>59.472072500000003</v>
      </c>
      <c r="C22" s="3">
        <v>189.49203750000001</v>
      </c>
      <c r="D22" s="6">
        <v>292.08952500000009</v>
      </c>
      <c r="E22" s="3">
        <v>0.65993499499999986</v>
      </c>
      <c r="F22" s="3">
        <v>3.0796721749999998</v>
      </c>
      <c r="G22" s="3">
        <v>2102.270500000001</v>
      </c>
      <c r="H22" s="6">
        <f t="shared" si="0"/>
        <v>2618.1021499999997</v>
      </c>
      <c r="I22" s="3">
        <v>89.2</v>
      </c>
      <c r="J22" s="3">
        <v>3.2</v>
      </c>
    </row>
    <row r="23" spans="1:10" x14ac:dyDescent="0.2">
      <c r="A23" s="3">
        <v>133</v>
      </c>
      <c r="B23" s="3">
        <v>59.472072500000003</v>
      </c>
      <c r="C23" s="3">
        <v>189.49203750000001</v>
      </c>
      <c r="D23" s="6">
        <v>292.08952500000009</v>
      </c>
      <c r="E23" s="3">
        <v>0.65993499499999986</v>
      </c>
      <c r="F23" s="3">
        <v>3.0796721749999998</v>
      </c>
      <c r="G23" s="3">
        <v>2102.270500000001</v>
      </c>
      <c r="H23" s="6">
        <f t="shared" si="0"/>
        <v>2518.1021499999997</v>
      </c>
      <c r="I23" s="3">
        <v>89.2</v>
      </c>
      <c r="J23" s="3">
        <v>3.2</v>
      </c>
    </row>
    <row r="24" spans="1:10" x14ac:dyDescent="0.2">
      <c r="A24" s="3">
        <v>133</v>
      </c>
      <c r="B24" s="3">
        <v>59.472072500000003</v>
      </c>
      <c r="C24" s="3">
        <v>189.49203750000001</v>
      </c>
      <c r="D24" s="6">
        <v>292.08952500000009</v>
      </c>
      <c r="E24" s="3">
        <v>0.65993499499999986</v>
      </c>
      <c r="F24" s="3">
        <v>3.0796721749999998</v>
      </c>
      <c r="G24" s="3">
        <v>2102.270500000001</v>
      </c>
      <c r="H24" s="6">
        <f t="shared" si="0"/>
        <v>2418.1021499999997</v>
      </c>
      <c r="I24" s="3">
        <v>89.2</v>
      </c>
      <c r="J24" s="3">
        <v>3.2</v>
      </c>
    </row>
    <row r="25" spans="1:10" x14ac:dyDescent="0.2">
      <c r="A25" s="3">
        <v>133</v>
      </c>
      <c r="B25" s="3">
        <v>59.472072500000003</v>
      </c>
      <c r="C25" s="3">
        <v>189.49203750000001</v>
      </c>
      <c r="D25" s="6">
        <v>292.08952500000009</v>
      </c>
      <c r="E25" s="3">
        <v>0.65993499499999986</v>
      </c>
      <c r="F25" s="3">
        <v>3.0796721749999998</v>
      </c>
      <c r="G25" s="3">
        <v>2102.270500000001</v>
      </c>
      <c r="H25" s="6">
        <f t="shared" si="0"/>
        <v>2318.1021499999997</v>
      </c>
      <c r="I25" s="3">
        <v>89.2</v>
      </c>
      <c r="J25" s="3">
        <v>3.2</v>
      </c>
    </row>
    <row r="26" spans="1:10" x14ac:dyDescent="0.2">
      <c r="A26" s="3">
        <v>133</v>
      </c>
      <c r="B26" s="3">
        <v>59.472072500000003</v>
      </c>
      <c r="C26" s="3">
        <v>189.49203750000001</v>
      </c>
      <c r="D26" s="6">
        <v>292.08952500000009</v>
      </c>
      <c r="E26" s="3">
        <v>0.65993499499999986</v>
      </c>
      <c r="F26" s="3">
        <v>3.0796721749999998</v>
      </c>
      <c r="G26" s="3">
        <v>2102.270500000001</v>
      </c>
      <c r="H26" s="6">
        <f t="shared" si="0"/>
        <v>2218.1021499999997</v>
      </c>
      <c r="I26" s="3">
        <v>89.2</v>
      </c>
      <c r="J26" s="3">
        <v>3.2</v>
      </c>
    </row>
    <row r="27" spans="1:10" x14ac:dyDescent="0.2">
      <c r="A27" s="3">
        <v>133</v>
      </c>
      <c r="B27" s="3">
        <v>59.472072500000003</v>
      </c>
      <c r="C27" s="3">
        <v>189.49203750000001</v>
      </c>
      <c r="D27" s="6">
        <v>292.08952500000009</v>
      </c>
      <c r="E27" s="3">
        <v>0.65993499499999986</v>
      </c>
      <c r="F27" s="3">
        <v>3.0796721749999998</v>
      </c>
      <c r="G27" s="3">
        <v>2102.270500000001</v>
      </c>
      <c r="H27" s="6">
        <f t="shared" si="0"/>
        <v>2118.1021499999997</v>
      </c>
      <c r="I27" s="3">
        <v>89.2</v>
      </c>
      <c r="J27" s="3">
        <v>3.2</v>
      </c>
    </row>
    <row r="28" spans="1:10" x14ac:dyDescent="0.2">
      <c r="A28" s="3">
        <v>133</v>
      </c>
      <c r="B28" s="3">
        <v>59.472072500000003</v>
      </c>
      <c r="C28" s="3">
        <v>189.49203750000001</v>
      </c>
      <c r="D28" s="6">
        <v>292.08952500000009</v>
      </c>
      <c r="E28" s="3">
        <v>0.65993499499999986</v>
      </c>
      <c r="F28" s="3">
        <v>3.0796721749999998</v>
      </c>
      <c r="G28" s="3">
        <v>2102.270500000001</v>
      </c>
      <c r="H28" s="6">
        <f t="shared" si="0"/>
        <v>2018.1021499999997</v>
      </c>
      <c r="I28" s="3">
        <v>89.2</v>
      </c>
      <c r="J28" s="3">
        <v>3.2</v>
      </c>
    </row>
    <row r="29" spans="1:10" x14ac:dyDescent="0.2">
      <c r="A29" s="3">
        <v>133</v>
      </c>
      <c r="B29" s="3">
        <v>59.472072500000003</v>
      </c>
      <c r="C29" s="3">
        <v>189.49203750000001</v>
      </c>
      <c r="D29" s="6">
        <v>292.08952500000009</v>
      </c>
      <c r="E29" s="3">
        <v>0.65993499499999986</v>
      </c>
      <c r="F29" s="3">
        <v>3.0796721749999998</v>
      </c>
      <c r="G29" s="3">
        <v>2102.270500000001</v>
      </c>
      <c r="H29" s="6">
        <f t="shared" si="0"/>
        <v>1918.1021499999997</v>
      </c>
      <c r="I29" s="3">
        <v>89.2</v>
      </c>
      <c r="J29" s="3">
        <v>3.2</v>
      </c>
    </row>
    <row r="30" spans="1:10" x14ac:dyDescent="0.2">
      <c r="A30" s="3">
        <v>133</v>
      </c>
      <c r="B30" s="3">
        <v>59.472072500000003</v>
      </c>
      <c r="C30" s="3">
        <v>189.49203750000001</v>
      </c>
      <c r="D30" s="6">
        <v>292.08952500000009</v>
      </c>
      <c r="E30" s="3">
        <v>0.65993499499999986</v>
      </c>
      <c r="F30" s="3">
        <v>3.0796721749999998</v>
      </c>
      <c r="G30" s="3">
        <v>2102.270500000001</v>
      </c>
      <c r="H30" s="6">
        <f t="shared" si="0"/>
        <v>1818.1021499999997</v>
      </c>
      <c r="I30" s="3">
        <v>89.2</v>
      </c>
      <c r="J30" s="3">
        <v>3.2</v>
      </c>
    </row>
    <row r="31" spans="1:10" x14ac:dyDescent="0.2">
      <c r="A31" s="3">
        <v>133</v>
      </c>
      <c r="B31" s="3">
        <v>59.472072500000003</v>
      </c>
      <c r="C31" s="3">
        <v>189.49203750000001</v>
      </c>
      <c r="D31" s="6">
        <v>292.08952500000009</v>
      </c>
      <c r="E31" s="3">
        <v>0.65993499499999986</v>
      </c>
      <c r="F31" s="3">
        <v>3.0796721749999998</v>
      </c>
      <c r="G31" s="3">
        <v>2102.270500000001</v>
      </c>
      <c r="H31" s="6">
        <f t="shared" si="0"/>
        <v>1718.1021499999997</v>
      </c>
      <c r="I31" s="3">
        <v>89.2</v>
      </c>
      <c r="J31" s="3">
        <v>3.2</v>
      </c>
    </row>
    <row r="32" spans="1:10" x14ac:dyDescent="0.2">
      <c r="A32" s="3">
        <v>133</v>
      </c>
      <c r="B32" s="3">
        <v>59.472072500000003</v>
      </c>
      <c r="C32" s="3">
        <v>189.49203750000001</v>
      </c>
      <c r="D32" s="6">
        <v>292.08952500000009</v>
      </c>
      <c r="E32" s="3">
        <v>0.65993499499999986</v>
      </c>
      <c r="F32" s="3">
        <v>3.0796721749999998</v>
      </c>
      <c r="G32" s="3">
        <v>2102.270500000001</v>
      </c>
      <c r="H32" s="6">
        <f t="shared" si="0"/>
        <v>1618.1021499999997</v>
      </c>
      <c r="I32" s="3">
        <v>89.2</v>
      </c>
      <c r="J32" s="3">
        <v>3.2</v>
      </c>
    </row>
    <row r="33" spans="1:10" x14ac:dyDescent="0.2">
      <c r="A33" s="3">
        <v>133</v>
      </c>
      <c r="B33" s="3">
        <v>59.472072500000003</v>
      </c>
      <c r="C33" s="3">
        <v>189.49203750000001</v>
      </c>
      <c r="D33" s="6">
        <v>292.08952500000009</v>
      </c>
      <c r="E33" s="3">
        <v>0.65993499499999986</v>
      </c>
      <c r="F33" s="3">
        <v>3.0796721749999998</v>
      </c>
      <c r="G33" s="3">
        <v>2102.270500000001</v>
      </c>
      <c r="H33" s="6">
        <f t="shared" si="0"/>
        <v>1518.1021499999997</v>
      </c>
      <c r="I33" s="3">
        <v>89.2</v>
      </c>
      <c r="J33" s="3">
        <v>3.2</v>
      </c>
    </row>
    <row r="34" spans="1:10" x14ac:dyDescent="0.2">
      <c r="A34" s="3">
        <v>133</v>
      </c>
      <c r="B34" s="3">
        <v>59.472072500000003</v>
      </c>
      <c r="C34" s="3">
        <v>189.49203750000001</v>
      </c>
      <c r="D34" s="6">
        <v>292.08952500000009</v>
      </c>
      <c r="E34" s="3">
        <v>0.65993499499999986</v>
      </c>
      <c r="F34" s="3">
        <v>3.0796721749999998</v>
      </c>
      <c r="G34" s="3">
        <v>2102.270500000001</v>
      </c>
      <c r="H34" s="6">
        <f t="shared" si="0"/>
        <v>1418.1021499999997</v>
      </c>
      <c r="I34" s="3">
        <v>89.2</v>
      </c>
      <c r="J34" s="3">
        <v>3.2</v>
      </c>
    </row>
    <row r="35" spans="1:10" x14ac:dyDescent="0.2">
      <c r="A35" s="3">
        <v>133</v>
      </c>
      <c r="B35" s="3">
        <v>59.472072500000003</v>
      </c>
      <c r="C35" s="3">
        <v>189.49203750000001</v>
      </c>
      <c r="D35" s="6">
        <v>292.08952500000009</v>
      </c>
      <c r="E35" s="3">
        <v>0.65993499499999986</v>
      </c>
      <c r="F35" s="3">
        <v>3.0796721749999998</v>
      </c>
      <c r="G35" s="3">
        <v>2102.270500000001</v>
      </c>
      <c r="H35" s="6">
        <f t="shared" si="0"/>
        <v>1318.1021499999997</v>
      </c>
      <c r="I35" s="3">
        <v>89.2</v>
      </c>
      <c r="J35" s="3">
        <v>3.2</v>
      </c>
    </row>
    <row r="36" spans="1:10" x14ac:dyDescent="0.2">
      <c r="A36" s="3">
        <v>133</v>
      </c>
      <c r="B36" s="3">
        <v>59.472072500000003</v>
      </c>
      <c r="C36" s="3">
        <v>189.49203750000001</v>
      </c>
      <c r="D36" s="6">
        <v>292.08952500000009</v>
      </c>
      <c r="E36" s="3">
        <v>0.65993499499999986</v>
      </c>
      <c r="F36" s="3">
        <v>3.0796721749999998</v>
      </c>
      <c r="G36" s="3">
        <v>2102.270500000001</v>
      </c>
      <c r="H36" s="6">
        <f t="shared" si="0"/>
        <v>1218.1021499999997</v>
      </c>
      <c r="I36" s="3">
        <v>89.2</v>
      </c>
      <c r="J36" s="3">
        <v>3.2</v>
      </c>
    </row>
    <row r="37" spans="1:10" x14ac:dyDescent="0.2">
      <c r="A37" s="3">
        <v>133</v>
      </c>
      <c r="B37" s="3">
        <v>59.472072500000003</v>
      </c>
      <c r="C37" s="3">
        <v>189.49203750000001</v>
      </c>
      <c r="D37" s="6">
        <v>292.08952500000009</v>
      </c>
      <c r="E37" s="3">
        <v>0.65993499499999986</v>
      </c>
      <c r="F37" s="3">
        <v>3.0796721749999998</v>
      </c>
      <c r="G37" s="3">
        <v>2102.270500000001</v>
      </c>
      <c r="H37" s="6">
        <f t="shared" si="0"/>
        <v>1118.1021499999997</v>
      </c>
      <c r="I37" s="3">
        <v>89.2</v>
      </c>
      <c r="J37" s="3">
        <v>3.2</v>
      </c>
    </row>
    <row r="38" spans="1:10" x14ac:dyDescent="0.2">
      <c r="A38" s="3">
        <v>133</v>
      </c>
      <c r="B38" s="3">
        <v>59.472072500000003</v>
      </c>
      <c r="C38" s="3">
        <v>189.49203750000001</v>
      </c>
      <c r="D38" s="6">
        <v>292.08952500000009</v>
      </c>
      <c r="E38" s="3">
        <v>0.65993499499999986</v>
      </c>
      <c r="F38" s="3">
        <v>3.0796721749999998</v>
      </c>
      <c r="G38" s="3">
        <v>2102.270500000001</v>
      </c>
      <c r="H38" s="6">
        <f t="shared" si="0"/>
        <v>1018.1021499999997</v>
      </c>
      <c r="I38" s="3">
        <v>89.2</v>
      </c>
      <c r="J38" s="3">
        <v>3.2</v>
      </c>
    </row>
    <row r="39" spans="1:10" x14ac:dyDescent="0.2">
      <c r="A39" s="3">
        <v>133</v>
      </c>
      <c r="B39" s="3">
        <v>59.472072500000003</v>
      </c>
      <c r="C39" s="3">
        <v>189.49203750000001</v>
      </c>
      <c r="D39" s="6">
        <v>292.08952500000009</v>
      </c>
      <c r="E39" s="3">
        <v>0.65993499499999986</v>
      </c>
      <c r="F39" s="3">
        <v>3.0796721749999998</v>
      </c>
      <c r="G39" s="3">
        <v>2102.270500000001</v>
      </c>
      <c r="H39" s="6">
        <f t="shared" si="0"/>
        <v>918.10214999999971</v>
      </c>
      <c r="I39" s="3">
        <v>89.2</v>
      </c>
      <c r="J39" s="3">
        <v>3.2</v>
      </c>
    </row>
    <row r="40" spans="1:10" x14ac:dyDescent="0.2">
      <c r="A40" s="3">
        <v>133</v>
      </c>
      <c r="B40" s="3">
        <v>59.472072500000003</v>
      </c>
      <c r="C40" s="3">
        <v>189.49203750000001</v>
      </c>
      <c r="D40" s="6">
        <v>292.08952500000009</v>
      </c>
      <c r="E40" s="3">
        <v>0.65993499499999986</v>
      </c>
      <c r="F40" s="3">
        <v>3.0796721749999998</v>
      </c>
      <c r="G40" s="3">
        <v>2102.270500000001</v>
      </c>
      <c r="H40" s="6">
        <f t="shared" si="0"/>
        <v>818.10214999999971</v>
      </c>
      <c r="I40" s="3">
        <v>89.2</v>
      </c>
      <c r="J40" s="3">
        <v>3.2</v>
      </c>
    </row>
    <row r="41" spans="1:10" x14ac:dyDescent="0.2">
      <c r="A41" s="3">
        <v>133</v>
      </c>
      <c r="B41" s="3">
        <v>59.472072500000003</v>
      </c>
      <c r="C41" s="3">
        <v>189.49203750000001</v>
      </c>
      <c r="D41" s="6">
        <v>292.08952500000009</v>
      </c>
      <c r="E41" s="3">
        <v>0.65993499499999986</v>
      </c>
      <c r="F41" s="3">
        <v>3.0796721749999998</v>
      </c>
      <c r="G41" s="3">
        <v>2102.270500000001</v>
      </c>
      <c r="H41" s="6">
        <f t="shared" si="0"/>
        <v>718.10214999999971</v>
      </c>
      <c r="I41" s="3">
        <v>89.2</v>
      </c>
      <c r="J41" s="3">
        <v>3.2</v>
      </c>
    </row>
    <row r="42" spans="1:10" x14ac:dyDescent="0.2">
      <c r="A42" s="3">
        <v>133</v>
      </c>
      <c r="B42" s="3">
        <v>59.472072500000003</v>
      </c>
      <c r="C42" s="3">
        <v>189.49203750000001</v>
      </c>
      <c r="D42" s="6">
        <v>292.08952500000009</v>
      </c>
      <c r="E42" s="3">
        <v>0.65993499499999986</v>
      </c>
      <c r="F42" s="3">
        <v>3.0796721749999998</v>
      </c>
      <c r="G42" s="3">
        <v>2102.270500000001</v>
      </c>
      <c r="H42" s="6">
        <f t="shared" si="0"/>
        <v>618.10214999999971</v>
      </c>
      <c r="I42" s="3">
        <v>89.2</v>
      </c>
      <c r="J42" s="3">
        <v>3.2</v>
      </c>
    </row>
    <row r="43" spans="1:10" x14ac:dyDescent="0.2">
      <c r="A43" s="3">
        <v>133</v>
      </c>
      <c r="B43" s="3">
        <v>59.472072500000003</v>
      </c>
      <c r="C43" s="3">
        <v>189.49203750000001</v>
      </c>
      <c r="D43" s="6">
        <v>292.08952500000009</v>
      </c>
      <c r="E43" s="3">
        <v>0.65993499499999986</v>
      </c>
      <c r="F43" s="3">
        <v>3.0796721749999998</v>
      </c>
      <c r="G43" s="3">
        <v>2102.270500000001</v>
      </c>
      <c r="H43" s="6">
        <f t="shared" si="0"/>
        <v>518.10214999999971</v>
      </c>
      <c r="I43" s="3">
        <v>89.2</v>
      </c>
      <c r="J43" s="3">
        <v>3.2</v>
      </c>
    </row>
    <row r="44" spans="1:10" x14ac:dyDescent="0.2">
      <c r="A44" s="3">
        <v>133</v>
      </c>
      <c r="B44" s="3">
        <v>59.472072500000003</v>
      </c>
      <c r="C44" s="3">
        <v>189.49203750000001</v>
      </c>
      <c r="D44" s="6">
        <v>292.08952500000009</v>
      </c>
      <c r="E44" s="3">
        <v>0.65993499499999986</v>
      </c>
      <c r="F44" s="3">
        <v>3.0796721749999998</v>
      </c>
      <c r="G44" s="3">
        <v>2102.270500000001</v>
      </c>
      <c r="H44" s="6">
        <f t="shared" si="0"/>
        <v>418.10214999999971</v>
      </c>
      <c r="I44" s="3">
        <v>89.2</v>
      </c>
      <c r="J44" s="3">
        <v>3.2</v>
      </c>
    </row>
    <row r="45" spans="1:10" x14ac:dyDescent="0.2">
      <c r="A45" s="3">
        <v>133</v>
      </c>
      <c r="B45" s="3">
        <v>59.472072500000003</v>
      </c>
      <c r="C45" s="3">
        <v>189.49203750000001</v>
      </c>
      <c r="D45" s="6">
        <v>292.08952500000009</v>
      </c>
      <c r="E45" s="3">
        <v>0.65993499499999986</v>
      </c>
      <c r="F45" s="3">
        <v>3.0796721749999998</v>
      </c>
      <c r="G45" s="3">
        <v>2102.270500000001</v>
      </c>
      <c r="H45" s="6">
        <f t="shared" si="0"/>
        <v>318.10214999999971</v>
      </c>
      <c r="I45" s="3">
        <v>89.2</v>
      </c>
      <c r="J45" s="3">
        <v>3.2</v>
      </c>
    </row>
    <row r="46" spans="1:10" x14ac:dyDescent="0.2">
      <c r="A46" s="3">
        <v>133</v>
      </c>
      <c r="B46" s="3">
        <v>59.472072500000003</v>
      </c>
      <c r="C46" s="3">
        <v>189.49203750000001</v>
      </c>
      <c r="D46" s="6">
        <v>292.08952500000009</v>
      </c>
      <c r="E46" s="3">
        <v>0.65993499499999986</v>
      </c>
      <c r="F46" s="3">
        <v>3.0796721749999998</v>
      </c>
      <c r="G46" s="3">
        <v>2102.270500000001</v>
      </c>
      <c r="H46" s="6">
        <f t="shared" si="0"/>
        <v>218.10214999999971</v>
      </c>
      <c r="I46" s="3">
        <v>89.2</v>
      </c>
      <c r="J46" s="3">
        <v>3.2</v>
      </c>
    </row>
    <row r="47" spans="1:10" x14ac:dyDescent="0.2">
      <c r="A47" s="3">
        <v>133</v>
      </c>
      <c r="B47" s="3">
        <v>59.472072500000003</v>
      </c>
      <c r="C47" s="3">
        <v>189.49203750000001</v>
      </c>
      <c r="D47" s="6">
        <v>292.08952500000009</v>
      </c>
      <c r="E47" s="3">
        <v>0.65993499499999986</v>
      </c>
      <c r="F47" s="3">
        <v>3.0796721749999998</v>
      </c>
      <c r="G47" s="3">
        <v>2102.270500000001</v>
      </c>
      <c r="H47" s="6">
        <f t="shared" si="0"/>
        <v>118.10214999999971</v>
      </c>
      <c r="I47" s="3">
        <v>89.2</v>
      </c>
      <c r="J47" s="3">
        <v>3.2</v>
      </c>
    </row>
    <row r="48" spans="1:10" x14ac:dyDescent="0.2">
      <c r="A48" s="3">
        <v>133</v>
      </c>
      <c r="B48" s="3">
        <v>59.472072500000003</v>
      </c>
      <c r="C48" s="3">
        <v>189.49203750000001</v>
      </c>
      <c r="D48" s="6">
        <v>292.08952500000009</v>
      </c>
      <c r="E48" s="3">
        <v>0.65993499499999986</v>
      </c>
      <c r="F48" s="3">
        <v>3.0796721749999998</v>
      </c>
      <c r="G48" s="3">
        <v>2102.270500000001</v>
      </c>
      <c r="H48" s="6">
        <f t="shared" si="0"/>
        <v>18.10214999999971</v>
      </c>
      <c r="I48" s="3">
        <v>89.2</v>
      </c>
      <c r="J48" s="3">
        <v>3.2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H1" sqref="H1:H1048576"/>
    </sheetView>
  </sheetViews>
  <sheetFormatPr baseColWidth="10" defaultRowHeight="15" x14ac:dyDescent="0.2"/>
  <cols>
    <col min="1" max="1" width="8.83203125" bestFit="1" customWidth="1"/>
    <col min="2" max="2" width="25.33203125" bestFit="1" customWidth="1"/>
    <col min="3" max="3" width="20.1640625" bestFit="1" customWidth="1"/>
    <col min="4" max="4" width="14.33203125" bestFit="1" customWidth="1"/>
    <col min="5" max="5" width="12.5" bestFit="1" customWidth="1"/>
    <col min="6" max="6" width="14.5" bestFit="1" customWidth="1"/>
    <col min="7" max="7" width="14.33203125" bestFit="1" customWidth="1"/>
    <col min="8" max="8" width="25.33203125" bestFit="1" customWidth="1"/>
    <col min="9" max="9" width="11.6640625" bestFit="1" customWidth="1"/>
    <col min="10" max="10" width="12.1640625" bestFit="1" customWidth="1"/>
  </cols>
  <sheetData>
    <row r="1" spans="1:10" x14ac:dyDescent="0.2">
      <c r="A1" s="1" t="s">
        <v>10</v>
      </c>
      <c r="B1" s="1" t="s">
        <v>7</v>
      </c>
      <c r="C1" s="1" t="s">
        <v>3</v>
      </c>
      <c r="D1" s="1" t="s">
        <v>4</v>
      </c>
      <c r="E1" s="1" t="s">
        <v>6</v>
      </c>
      <c r="F1" s="1" t="s">
        <v>9</v>
      </c>
      <c r="G1" s="1" t="s">
        <v>8</v>
      </c>
      <c r="H1" s="1" t="s">
        <v>5</v>
      </c>
      <c r="I1" s="1" t="s">
        <v>11</v>
      </c>
      <c r="J1" s="1" t="s">
        <v>12</v>
      </c>
    </row>
    <row r="2" spans="1:10" x14ac:dyDescent="0.2">
      <c r="A2" s="1">
        <v>133</v>
      </c>
      <c r="B2" s="1">
        <v>59.472072500000003</v>
      </c>
      <c r="C2" s="1">
        <v>189.49203750000001</v>
      </c>
      <c r="D2" s="6">
        <v>292.08952500000009</v>
      </c>
      <c r="E2" s="1">
        <v>0.65993499499999986</v>
      </c>
      <c r="F2" s="1">
        <v>3.0796721749999998</v>
      </c>
      <c r="G2" s="6">
        <v>2102.270500000001</v>
      </c>
      <c r="H2" s="6">
        <v>18.10214999999971</v>
      </c>
      <c r="I2" s="1">
        <v>89.2</v>
      </c>
      <c r="J2" s="1">
        <v>3.2</v>
      </c>
    </row>
    <row r="3" spans="1:10" x14ac:dyDescent="0.2">
      <c r="A3" s="1">
        <v>133</v>
      </c>
      <c r="B3" s="1">
        <v>59.472072500000003</v>
      </c>
      <c r="C3" s="1">
        <v>189.49203750000001</v>
      </c>
      <c r="D3" s="6">
        <v>292.08952500000009</v>
      </c>
      <c r="E3" s="1">
        <v>0.65993499499999986</v>
      </c>
      <c r="F3" s="1">
        <v>3.0796721749999998</v>
      </c>
      <c r="G3" s="6">
        <f>G2+50</f>
        <v>2152.270500000001</v>
      </c>
      <c r="H3" s="6">
        <v>18.10214999999971</v>
      </c>
      <c r="I3" s="1">
        <v>89.2</v>
      </c>
      <c r="J3" s="1">
        <v>3.2</v>
      </c>
    </row>
    <row r="4" spans="1:10" x14ac:dyDescent="0.2">
      <c r="A4" s="1">
        <v>133</v>
      </c>
      <c r="B4" s="1">
        <v>59.472072500000003</v>
      </c>
      <c r="C4" s="1">
        <v>189.49203750000001</v>
      </c>
      <c r="D4" s="6">
        <v>292.08952500000009</v>
      </c>
      <c r="E4" s="1">
        <v>0.65993499499999986</v>
      </c>
      <c r="F4" s="1">
        <v>3.0796721749999998</v>
      </c>
      <c r="G4" s="6">
        <f t="shared" ref="G4:G29" si="0">G3+50</f>
        <v>2202.270500000001</v>
      </c>
      <c r="H4" s="6">
        <v>18.10214999999971</v>
      </c>
      <c r="I4" s="1">
        <v>89.2</v>
      </c>
      <c r="J4" s="1">
        <v>3.2</v>
      </c>
    </row>
    <row r="5" spans="1:10" x14ac:dyDescent="0.2">
      <c r="A5" s="1">
        <v>133</v>
      </c>
      <c r="B5" s="1">
        <v>59.472072500000003</v>
      </c>
      <c r="C5" s="1">
        <v>189.49203750000001</v>
      </c>
      <c r="D5" s="6">
        <v>292.08952500000009</v>
      </c>
      <c r="E5" s="1">
        <v>0.65993499499999986</v>
      </c>
      <c r="F5" s="1">
        <v>3.0796721749999998</v>
      </c>
      <c r="G5" s="6">
        <f t="shared" si="0"/>
        <v>2252.270500000001</v>
      </c>
      <c r="H5" s="6">
        <v>18.10214999999971</v>
      </c>
      <c r="I5" s="1">
        <v>89.2</v>
      </c>
      <c r="J5" s="1">
        <v>3.2</v>
      </c>
    </row>
    <row r="6" spans="1:10" x14ac:dyDescent="0.2">
      <c r="A6" s="1">
        <v>133</v>
      </c>
      <c r="B6" s="1">
        <v>59.472072500000003</v>
      </c>
      <c r="C6" s="1">
        <v>189.49203750000001</v>
      </c>
      <c r="D6" s="6">
        <v>292.08952500000009</v>
      </c>
      <c r="E6" s="1">
        <v>0.65993499499999986</v>
      </c>
      <c r="F6" s="1">
        <v>3.0796721749999998</v>
      </c>
      <c r="G6" s="6">
        <f t="shared" si="0"/>
        <v>2302.270500000001</v>
      </c>
      <c r="H6" s="6">
        <v>18.10214999999971</v>
      </c>
      <c r="I6" s="1">
        <v>89.2</v>
      </c>
      <c r="J6" s="1">
        <v>3.2</v>
      </c>
    </row>
    <row r="7" spans="1:10" x14ac:dyDescent="0.2">
      <c r="A7" s="1">
        <v>133</v>
      </c>
      <c r="B7" s="1">
        <v>59.472072500000003</v>
      </c>
      <c r="C7" s="1">
        <v>189.49203750000001</v>
      </c>
      <c r="D7" s="6">
        <v>292.08952500000009</v>
      </c>
      <c r="E7" s="1">
        <v>0.65993499499999986</v>
      </c>
      <c r="F7" s="1">
        <v>3.0796721749999998</v>
      </c>
      <c r="G7" s="6">
        <f t="shared" si="0"/>
        <v>2352.270500000001</v>
      </c>
      <c r="H7" s="6">
        <v>18.10214999999971</v>
      </c>
      <c r="I7" s="1">
        <v>89.2</v>
      </c>
      <c r="J7" s="1">
        <v>3.2</v>
      </c>
    </row>
    <row r="8" spans="1:10" x14ac:dyDescent="0.2">
      <c r="A8" s="1">
        <v>133</v>
      </c>
      <c r="B8" s="1">
        <v>59.472072500000003</v>
      </c>
      <c r="C8" s="1">
        <v>189.49203750000001</v>
      </c>
      <c r="D8" s="6">
        <v>292.08952500000009</v>
      </c>
      <c r="E8" s="1">
        <v>0.65993499499999986</v>
      </c>
      <c r="F8" s="1">
        <v>3.0796721749999998</v>
      </c>
      <c r="G8" s="6">
        <f t="shared" si="0"/>
        <v>2402.270500000001</v>
      </c>
      <c r="H8" s="6">
        <v>18.10214999999971</v>
      </c>
      <c r="I8" s="1">
        <v>89.2</v>
      </c>
      <c r="J8" s="1">
        <v>3.2</v>
      </c>
    </row>
    <row r="9" spans="1:10" x14ac:dyDescent="0.2">
      <c r="A9" s="1">
        <v>133</v>
      </c>
      <c r="B9" s="1">
        <v>59.472072500000003</v>
      </c>
      <c r="C9" s="1">
        <v>189.49203750000001</v>
      </c>
      <c r="D9" s="6">
        <v>292.08952500000009</v>
      </c>
      <c r="E9" s="1">
        <v>0.65993499499999986</v>
      </c>
      <c r="F9" s="1">
        <v>3.0796721749999998</v>
      </c>
      <c r="G9" s="6">
        <f t="shared" si="0"/>
        <v>2452.270500000001</v>
      </c>
      <c r="H9" s="6">
        <v>18.10214999999971</v>
      </c>
      <c r="I9" s="1">
        <v>89.2</v>
      </c>
      <c r="J9" s="1">
        <v>3.2</v>
      </c>
    </row>
    <row r="10" spans="1:10" x14ac:dyDescent="0.2">
      <c r="A10" s="1">
        <v>133</v>
      </c>
      <c r="B10" s="1">
        <v>59.472072500000003</v>
      </c>
      <c r="C10" s="1">
        <v>189.49203750000001</v>
      </c>
      <c r="D10" s="6">
        <v>292.08952500000009</v>
      </c>
      <c r="E10" s="1">
        <v>0.65993499499999986</v>
      </c>
      <c r="F10" s="1">
        <v>3.0796721749999998</v>
      </c>
      <c r="G10" s="6">
        <f t="shared" si="0"/>
        <v>2502.270500000001</v>
      </c>
      <c r="H10" s="6">
        <v>18.10214999999971</v>
      </c>
      <c r="I10" s="1">
        <v>89.2</v>
      </c>
      <c r="J10" s="1">
        <v>3.2</v>
      </c>
    </row>
    <row r="11" spans="1:10" x14ac:dyDescent="0.2">
      <c r="A11" s="1">
        <v>133</v>
      </c>
      <c r="B11" s="1">
        <v>59.472072500000003</v>
      </c>
      <c r="C11" s="1">
        <v>189.49203750000001</v>
      </c>
      <c r="D11" s="6">
        <v>292.08952500000009</v>
      </c>
      <c r="E11" s="1">
        <v>0.65993499499999986</v>
      </c>
      <c r="F11" s="1">
        <v>3.0796721749999998</v>
      </c>
      <c r="G11" s="6">
        <f t="shared" si="0"/>
        <v>2552.270500000001</v>
      </c>
      <c r="H11" s="6">
        <v>18.10214999999971</v>
      </c>
      <c r="I11" s="1">
        <v>89.2</v>
      </c>
      <c r="J11" s="1">
        <v>3.2</v>
      </c>
    </row>
    <row r="12" spans="1:10" x14ac:dyDescent="0.2">
      <c r="A12" s="1">
        <v>133</v>
      </c>
      <c r="B12" s="1">
        <v>59.472072500000003</v>
      </c>
      <c r="C12" s="1">
        <v>189.49203750000001</v>
      </c>
      <c r="D12" s="6">
        <v>292.08952500000009</v>
      </c>
      <c r="E12" s="1">
        <v>0.65993499499999986</v>
      </c>
      <c r="F12" s="1">
        <v>3.0796721749999998</v>
      </c>
      <c r="G12" s="6">
        <f t="shared" si="0"/>
        <v>2602.270500000001</v>
      </c>
      <c r="H12" s="6">
        <v>18.10214999999971</v>
      </c>
      <c r="I12" s="1">
        <v>89.2</v>
      </c>
      <c r="J12" s="1">
        <v>3.2</v>
      </c>
    </row>
    <row r="13" spans="1:10" x14ac:dyDescent="0.2">
      <c r="A13" s="1">
        <v>133</v>
      </c>
      <c r="B13" s="1">
        <v>59.472072500000003</v>
      </c>
      <c r="C13" s="1">
        <v>189.49203750000001</v>
      </c>
      <c r="D13" s="6">
        <v>292.08952500000009</v>
      </c>
      <c r="E13" s="1">
        <v>0.65993499499999986</v>
      </c>
      <c r="F13" s="1">
        <v>3.0796721749999998</v>
      </c>
      <c r="G13" s="6">
        <f t="shared" si="0"/>
        <v>2652.270500000001</v>
      </c>
      <c r="H13" s="6">
        <v>18.10214999999971</v>
      </c>
      <c r="I13" s="1">
        <v>89.2</v>
      </c>
      <c r="J13" s="1">
        <v>3.2</v>
      </c>
    </row>
    <row r="14" spans="1:10" x14ac:dyDescent="0.2">
      <c r="A14" s="1">
        <v>133</v>
      </c>
      <c r="B14" s="1">
        <v>59.472072500000003</v>
      </c>
      <c r="C14" s="1">
        <v>189.49203750000001</v>
      </c>
      <c r="D14" s="6">
        <v>292.08952500000009</v>
      </c>
      <c r="E14" s="1">
        <v>0.65993499499999986</v>
      </c>
      <c r="F14" s="1">
        <v>3.0796721749999998</v>
      </c>
      <c r="G14" s="6">
        <f t="shared" si="0"/>
        <v>2702.270500000001</v>
      </c>
      <c r="H14" s="6">
        <v>18.10214999999971</v>
      </c>
      <c r="I14" s="1">
        <v>89.2</v>
      </c>
      <c r="J14" s="1">
        <v>3.2</v>
      </c>
    </row>
    <row r="15" spans="1:10" x14ac:dyDescent="0.2">
      <c r="A15" s="1">
        <v>133</v>
      </c>
      <c r="B15" s="1">
        <v>59.472072500000003</v>
      </c>
      <c r="C15" s="1">
        <v>189.49203750000001</v>
      </c>
      <c r="D15" s="6">
        <v>292.08952500000009</v>
      </c>
      <c r="E15" s="1">
        <v>0.65993499499999986</v>
      </c>
      <c r="F15" s="1">
        <v>3.0796721749999998</v>
      </c>
      <c r="G15" s="6">
        <f t="shared" si="0"/>
        <v>2752.270500000001</v>
      </c>
      <c r="H15" s="6">
        <v>18.10214999999971</v>
      </c>
      <c r="I15" s="1">
        <v>89.2</v>
      </c>
      <c r="J15" s="1">
        <v>3.2</v>
      </c>
    </row>
    <row r="16" spans="1:10" x14ac:dyDescent="0.2">
      <c r="A16" s="1">
        <v>133</v>
      </c>
      <c r="B16" s="1">
        <v>59.472072500000003</v>
      </c>
      <c r="C16" s="1">
        <v>189.49203750000001</v>
      </c>
      <c r="D16" s="6">
        <v>292.08952500000009</v>
      </c>
      <c r="E16" s="1">
        <v>0.65993499499999986</v>
      </c>
      <c r="F16" s="1">
        <v>3.0796721749999998</v>
      </c>
      <c r="G16" s="6">
        <f t="shared" si="0"/>
        <v>2802.270500000001</v>
      </c>
      <c r="H16" s="6">
        <v>18.10214999999971</v>
      </c>
      <c r="I16" s="1">
        <v>89.2</v>
      </c>
      <c r="J16" s="1">
        <v>3.2</v>
      </c>
    </row>
    <row r="17" spans="1:10" x14ac:dyDescent="0.2">
      <c r="A17" s="1">
        <v>133</v>
      </c>
      <c r="B17" s="1">
        <v>59.472072500000003</v>
      </c>
      <c r="C17" s="1">
        <v>189.49203750000001</v>
      </c>
      <c r="D17" s="6">
        <v>292.08952500000009</v>
      </c>
      <c r="E17" s="1">
        <v>0.65993499499999986</v>
      </c>
      <c r="F17" s="1">
        <v>3.0796721749999998</v>
      </c>
      <c r="G17" s="6">
        <f t="shared" si="0"/>
        <v>2852.270500000001</v>
      </c>
      <c r="H17" s="6">
        <v>18.10214999999971</v>
      </c>
      <c r="I17" s="1">
        <v>89.2</v>
      </c>
      <c r="J17" s="1">
        <v>3.2</v>
      </c>
    </row>
    <row r="18" spans="1:10" x14ac:dyDescent="0.2">
      <c r="A18" s="1">
        <v>133</v>
      </c>
      <c r="B18" s="1">
        <v>59.472072500000003</v>
      </c>
      <c r="C18" s="1">
        <v>189.49203750000001</v>
      </c>
      <c r="D18" s="6">
        <v>292.08952500000009</v>
      </c>
      <c r="E18" s="1">
        <v>0.65993499499999986</v>
      </c>
      <c r="F18" s="1">
        <v>3.0796721749999998</v>
      </c>
      <c r="G18" s="6">
        <f t="shared" si="0"/>
        <v>2902.270500000001</v>
      </c>
      <c r="H18" s="6">
        <v>18.10214999999971</v>
      </c>
      <c r="I18" s="1">
        <v>89.2</v>
      </c>
      <c r="J18" s="1">
        <v>3.2</v>
      </c>
    </row>
    <row r="19" spans="1:10" x14ac:dyDescent="0.2">
      <c r="A19" s="1">
        <v>133</v>
      </c>
      <c r="B19" s="1">
        <v>59.472072500000003</v>
      </c>
      <c r="C19" s="1">
        <v>189.49203750000001</v>
      </c>
      <c r="D19" s="6">
        <v>292.08952500000009</v>
      </c>
      <c r="E19" s="1">
        <v>0.65993499499999986</v>
      </c>
      <c r="F19" s="1">
        <v>3.0796721749999998</v>
      </c>
      <c r="G19" s="6">
        <f t="shared" si="0"/>
        <v>2952.270500000001</v>
      </c>
      <c r="H19" s="6">
        <v>18.10214999999971</v>
      </c>
      <c r="I19" s="1">
        <v>89.2</v>
      </c>
      <c r="J19" s="1">
        <v>3.2</v>
      </c>
    </row>
    <row r="20" spans="1:10" x14ac:dyDescent="0.2">
      <c r="A20" s="1">
        <v>133</v>
      </c>
      <c r="B20" s="1">
        <v>59.472072500000003</v>
      </c>
      <c r="C20" s="1">
        <v>189.49203750000001</v>
      </c>
      <c r="D20" s="6">
        <v>292.08952500000009</v>
      </c>
      <c r="E20" s="1">
        <v>0.65993499499999986</v>
      </c>
      <c r="F20" s="1">
        <v>3.0796721749999998</v>
      </c>
      <c r="G20" s="6">
        <f t="shared" si="0"/>
        <v>3002.270500000001</v>
      </c>
      <c r="H20" s="6">
        <v>18.10214999999971</v>
      </c>
      <c r="I20" s="1">
        <v>89.2</v>
      </c>
      <c r="J20" s="1">
        <v>3.2</v>
      </c>
    </row>
    <row r="21" spans="1:10" x14ac:dyDescent="0.2">
      <c r="A21" s="1">
        <v>133</v>
      </c>
      <c r="B21" s="1">
        <v>59.472072500000003</v>
      </c>
      <c r="C21" s="1">
        <v>189.49203750000001</v>
      </c>
      <c r="D21" s="6">
        <v>292.08952500000009</v>
      </c>
      <c r="E21" s="1">
        <v>0.65993499499999986</v>
      </c>
      <c r="F21" s="1">
        <v>3.0796721749999998</v>
      </c>
      <c r="G21" s="6">
        <f t="shared" si="0"/>
        <v>3052.270500000001</v>
      </c>
      <c r="H21" s="6">
        <v>18.10214999999971</v>
      </c>
      <c r="I21" s="1">
        <v>89.2</v>
      </c>
      <c r="J21" s="1">
        <v>3.2</v>
      </c>
    </row>
    <row r="22" spans="1:10" x14ac:dyDescent="0.2">
      <c r="A22" s="1">
        <v>133</v>
      </c>
      <c r="B22" s="1">
        <v>59.472072500000003</v>
      </c>
      <c r="C22" s="1">
        <v>189.49203750000001</v>
      </c>
      <c r="D22" s="6">
        <v>292.08952500000009</v>
      </c>
      <c r="E22" s="1">
        <v>0.65993499499999986</v>
      </c>
      <c r="F22" s="1">
        <v>3.0796721749999998</v>
      </c>
      <c r="G22" s="6">
        <f t="shared" si="0"/>
        <v>3102.270500000001</v>
      </c>
      <c r="H22" s="6">
        <v>18.10214999999971</v>
      </c>
      <c r="I22" s="1">
        <v>89.2</v>
      </c>
      <c r="J22" s="1">
        <v>3.2</v>
      </c>
    </row>
    <row r="23" spans="1:10" x14ac:dyDescent="0.2">
      <c r="A23" s="1">
        <v>133</v>
      </c>
      <c r="B23" s="1">
        <v>59.472072500000003</v>
      </c>
      <c r="C23" s="1">
        <v>189.49203750000001</v>
      </c>
      <c r="D23" s="6">
        <v>292.08952500000009</v>
      </c>
      <c r="E23" s="1">
        <v>0.65993499499999986</v>
      </c>
      <c r="F23" s="1">
        <v>3.0796721749999998</v>
      </c>
      <c r="G23" s="6">
        <f t="shared" si="0"/>
        <v>3152.270500000001</v>
      </c>
      <c r="H23" s="6">
        <v>18.10214999999971</v>
      </c>
      <c r="I23" s="1">
        <v>89.2</v>
      </c>
      <c r="J23" s="1">
        <v>3.2</v>
      </c>
    </row>
    <row r="24" spans="1:10" x14ac:dyDescent="0.2">
      <c r="A24" s="1">
        <v>133</v>
      </c>
      <c r="B24" s="1">
        <v>59.472072500000003</v>
      </c>
      <c r="C24" s="1">
        <v>189.49203750000001</v>
      </c>
      <c r="D24" s="6">
        <v>292.08952500000009</v>
      </c>
      <c r="E24" s="1">
        <v>0.65993499499999986</v>
      </c>
      <c r="F24" s="1">
        <v>3.0796721749999998</v>
      </c>
      <c r="G24" s="6">
        <f t="shared" si="0"/>
        <v>3202.270500000001</v>
      </c>
      <c r="H24" s="6">
        <v>18.10214999999971</v>
      </c>
      <c r="I24" s="1">
        <v>89.2</v>
      </c>
      <c r="J24" s="1">
        <v>3.2</v>
      </c>
    </row>
    <row r="25" spans="1:10" x14ac:dyDescent="0.2">
      <c r="A25" s="1">
        <v>133</v>
      </c>
      <c r="B25" s="1">
        <v>59.472072500000003</v>
      </c>
      <c r="C25" s="1">
        <v>189.49203750000001</v>
      </c>
      <c r="D25" s="6">
        <v>292.08952500000009</v>
      </c>
      <c r="E25" s="1">
        <v>0.65993499499999986</v>
      </c>
      <c r="F25" s="1">
        <v>3.0796721749999998</v>
      </c>
      <c r="G25" s="6">
        <f t="shared" si="0"/>
        <v>3252.270500000001</v>
      </c>
      <c r="H25" s="6">
        <v>18.10214999999971</v>
      </c>
      <c r="I25" s="1">
        <v>89.2</v>
      </c>
      <c r="J25" s="1">
        <v>3.2</v>
      </c>
    </row>
    <row r="26" spans="1:10" x14ac:dyDescent="0.2">
      <c r="A26" s="1">
        <v>133</v>
      </c>
      <c r="B26" s="1">
        <v>59.472072500000003</v>
      </c>
      <c r="C26" s="1">
        <v>189.49203750000001</v>
      </c>
      <c r="D26" s="6">
        <v>292.08952500000009</v>
      </c>
      <c r="E26" s="1">
        <v>0.65993499499999986</v>
      </c>
      <c r="F26" s="1">
        <v>3.0796721749999998</v>
      </c>
      <c r="G26" s="6">
        <f t="shared" si="0"/>
        <v>3302.270500000001</v>
      </c>
      <c r="H26" s="6">
        <v>18.10214999999971</v>
      </c>
      <c r="I26" s="1">
        <v>89.2</v>
      </c>
      <c r="J26" s="1">
        <v>3.2</v>
      </c>
    </row>
    <row r="27" spans="1:10" x14ac:dyDescent="0.2">
      <c r="A27" s="1">
        <v>133</v>
      </c>
      <c r="B27" s="1">
        <v>59.472072500000003</v>
      </c>
      <c r="C27" s="1">
        <v>189.49203750000001</v>
      </c>
      <c r="D27" s="6">
        <v>292.08952500000009</v>
      </c>
      <c r="E27" s="1">
        <v>0.65993499499999986</v>
      </c>
      <c r="F27" s="1">
        <v>3.0796721749999998</v>
      </c>
      <c r="G27" s="6">
        <f t="shared" si="0"/>
        <v>3352.270500000001</v>
      </c>
      <c r="H27" s="6">
        <v>18.10214999999971</v>
      </c>
      <c r="I27" s="1">
        <v>89.2</v>
      </c>
      <c r="J27" s="1">
        <v>3.2</v>
      </c>
    </row>
    <row r="28" spans="1:10" x14ac:dyDescent="0.2">
      <c r="A28" s="1">
        <v>133</v>
      </c>
      <c r="B28" s="1">
        <v>59.472072500000003</v>
      </c>
      <c r="C28" s="1">
        <v>189.49203750000001</v>
      </c>
      <c r="D28" s="6">
        <v>292.08952500000009</v>
      </c>
      <c r="E28" s="1">
        <v>0.65993499499999986</v>
      </c>
      <c r="F28" s="1">
        <v>3.0796721749999998</v>
      </c>
      <c r="G28" s="6">
        <f t="shared" si="0"/>
        <v>3402.270500000001</v>
      </c>
      <c r="H28" s="6">
        <v>18.10214999999971</v>
      </c>
      <c r="I28" s="1">
        <v>89.2</v>
      </c>
      <c r="J28" s="1">
        <v>3.2</v>
      </c>
    </row>
    <row r="29" spans="1:10" x14ac:dyDescent="0.2">
      <c r="A29" s="1">
        <v>133</v>
      </c>
      <c r="B29" s="1">
        <v>59.472072500000003</v>
      </c>
      <c r="C29" s="1">
        <v>189.49203750000001</v>
      </c>
      <c r="D29" s="6">
        <v>292.08952500000009</v>
      </c>
      <c r="E29" s="1">
        <v>0.65993499499999986</v>
      </c>
      <c r="F29" s="1">
        <v>3.0796721749999998</v>
      </c>
      <c r="G29" s="6">
        <f t="shared" si="0"/>
        <v>3452.270500000001</v>
      </c>
      <c r="H29" s="6">
        <v>18.10214999999971</v>
      </c>
      <c r="I29" s="1">
        <v>89.2</v>
      </c>
      <c r="J29" s="1">
        <v>3.2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G1" sqref="G1:H1048576"/>
    </sheetView>
  </sheetViews>
  <sheetFormatPr baseColWidth="10" defaultRowHeight="15" x14ac:dyDescent="0.2"/>
  <cols>
    <col min="1" max="1" width="8.83203125" bestFit="1" customWidth="1"/>
    <col min="2" max="2" width="25.33203125" bestFit="1" customWidth="1"/>
    <col min="3" max="3" width="20.5" bestFit="1" customWidth="1"/>
    <col min="4" max="4" width="14.33203125" bestFit="1" customWidth="1"/>
    <col min="5" max="5" width="12.5" bestFit="1" customWidth="1"/>
    <col min="6" max="6" width="14.83203125" bestFit="1" customWidth="1"/>
    <col min="7" max="7" width="14.33203125" bestFit="1" customWidth="1"/>
    <col min="8" max="8" width="25.33203125" bestFit="1" customWidth="1"/>
    <col min="9" max="9" width="11.83203125" bestFit="1" customWidth="1"/>
    <col min="10" max="10" width="12.5" bestFit="1" customWidth="1"/>
  </cols>
  <sheetData>
    <row r="1" spans="1:10" x14ac:dyDescent="0.2">
      <c r="A1" s="3" t="s">
        <v>10</v>
      </c>
      <c r="B1" s="2" t="s">
        <v>7</v>
      </c>
      <c r="C1" s="2" t="s">
        <v>3</v>
      </c>
      <c r="D1" s="1" t="s">
        <v>4</v>
      </c>
      <c r="E1" s="2" t="s">
        <v>6</v>
      </c>
      <c r="F1" s="2" t="s">
        <v>9</v>
      </c>
      <c r="G1" s="2" t="s">
        <v>8</v>
      </c>
      <c r="H1" s="1" t="s">
        <v>5</v>
      </c>
      <c r="I1" s="2" t="s">
        <v>11</v>
      </c>
      <c r="J1" s="2" t="s">
        <v>12</v>
      </c>
    </row>
    <row r="2" spans="1:10" x14ac:dyDescent="0.2">
      <c r="A2" s="2">
        <v>133</v>
      </c>
      <c r="B2" s="3">
        <v>59.472072500000003</v>
      </c>
      <c r="C2" s="6">
        <v>189.49203750000001</v>
      </c>
      <c r="D2" s="6">
        <v>292.08952500000009</v>
      </c>
      <c r="E2" s="3">
        <v>0.65993499499999986</v>
      </c>
      <c r="F2" s="3">
        <v>3.0796721749999998</v>
      </c>
      <c r="G2" s="6">
        <v>3452.270500000001</v>
      </c>
      <c r="H2" s="6">
        <v>18.10214999999971</v>
      </c>
      <c r="I2" s="3">
        <v>89.2</v>
      </c>
      <c r="J2" s="3">
        <v>3.2</v>
      </c>
    </row>
    <row r="3" spans="1:10" x14ac:dyDescent="0.2">
      <c r="A3" s="2">
        <v>133</v>
      </c>
      <c r="B3" s="3">
        <v>59.472072500000003</v>
      </c>
      <c r="C3" s="6">
        <v>188.49203750000001</v>
      </c>
      <c r="D3" s="6">
        <v>292.08952500000009</v>
      </c>
      <c r="E3" s="3">
        <v>0.65993499499999986</v>
      </c>
      <c r="F3" s="3">
        <v>3.0796721749999998</v>
      </c>
      <c r="G3" s="6">
        <v>3452.270500000001</v>
      </c>
      <c r="H3" s="6">
        <v>18.10214999999971</v>
      </c>
      <c r="I3" s="3">
        <v>89.2</v>
      </c>
      <c r="J3" s="3">
        <v>3.2</v>
      </c>
    </row>
    <row r="4" spans="1:10" x14ac:dyDescent="0.2">
      <c r="A4" s="2">
        <v>133</v>
      </c>
      <c r="B4" s="3">
        <v>59.472072500000003</v>
      </c>
      <c r="C4" s="6">
        <v>187.49203750000001</v>
      </c>
      <c r="D4" s="6">
        <v>292.08952500000009</v>
      </c>
      <c r="E4" s="3">
        <v>0.65993499499999986</v>
      </c>
      <c r="F4" s="3">
        <v>3.0796721749999998</v>
      </c>
      <c r="G4" s="6">
        <v>3452.270500000001</v>
      </c>
      <c r="H4" s="6">
        <v>18.10214999999971</v>
      </c>
      <c r="I4" s="3">
        <v>89.2</v>
      </c>
      <c r="J4" s="3">
        <v>3.2</v>
      </c>
    </row>
    <row r="5" spans="1:10" x14ac:dyDescent="0.2">
      <c r="A5" s="2">
        <v>133</v>
      </c>
      <c r="B5" s="3">
        <v>59.472072500000003</v>
      </c>
      <c r="C5" s="6">
        <v>186.49203750000001</v>
      </c>
      <c r="D5" s="6">
        <v>292.08952500000009</v>
      </c>
      <c r="E5" s="3">
        <v>0.65993499499999986</v>
      </c>
      <c r="F5" s="3">
        <v>3.0796721749999998</v>
      </c>
      <c r="G5" s="6">
        <v>3452.270500000001</v>
      </c>
      <c r="H5" s="6">
        <v>18.10214999999971</v>
      </c>
      <c r="I5" s="3">
        <v>89.2</v>
      </c>
      <c r="J5" s="3">
        <v>3.2</v>
      </c>
    </row>
    <row r="6" spans="1:10" x14ac:dyDescent="0.2">
      <c r="A6" s="2">
        <v>133</v>
      </c>
      <c r="B6" s="3">
        <v>59.472072500000003</v>
      </c>
      <c r="C6" s="6">
        <v>185.49203750000001</v>
      </c>
      <c r="D6" s="6">
        <v>292.08952500000009</v>
      </c>
      <c r="E6" s="3">
        <v>0.65993499499999986</v>
      </c>
      <c r="F6" s="3">
        <v>3.0796721749999998</v>
      </c>
      <c r="G6" s="6">
        <v>3452.270500000001</v>
      </c>
      <c r="H6" s="6">
        <v>18.10214999999971</v>
      </c>
      <c r="I6" s="3">
        <v>89.2</v>
      </c>
      <c r="J6" s="3">
        <v>3.2</v>
      </c>
    </row>
    <row r="7" spans="1:10" x14ac:dyDescent="0.2">
      <c r="A7" s="2">
        <v>133</v>
      </c>
      <c r="B7" s="3">
        <v>59.472072500000003</v>
      </c>
      <c r="C7" s="6">
        <v>184.49203750000001</v>
      </c>
      <c r="D7" s="6">
        <v>292.08952500000009</v>
      </c>
      <c r="E7" s="3">
        <v>0.65993499499999986</v>
      </c>
      <c r="F7" s="3">
        <v>3.0796721749999998</v>
      </c>
      <c r="G7" s="6">
        <v>3452.270500000001</v>
      </c>
      <c r="H7" s="6">
        <v>18.10214999999971</v>
      </c>
      <c r="I7" s="3">
        <v>89.2</v>
      </c>
      <c r="J7" s="3">
        <v>3.2</v>
      </c>
    </row>
    <row r="8" spans="1:10" x14ac:dyDescent="0.2">
      <c r="A8" s="2">
        <v>133</v>
      </c>
      <c r="B8" s="3">
        <v>59.472072500000003</v>
      </c>
      <c r="C8" s="6">
        <v>183.49203750000001</v>
      </c>
      <c r="D8" s="6">
        <v>292.08952500000009</v>
      </c>
      <c r="E8" s="3">
        <v>0.65993499499999986</v>
      </c>
      <c r="F8" s="3">
        <v>3.0796721749999998</v>
      </c>
      <c r="G8" s="6">
        <v>3452.270500000001</v>
      </c>
      <c r="H8" s="6">
        <v>18.10214999999971</v>
      </c>
      <c r="I8" s="3">
        <v>89.2</v>
      </c>
      <c r="J8" s="3">
        <v>3.2</v>
      </c>
    </row>
    <row r="9" spans="1:10" x14ac:dyDescent="0.2">
      <c r="A9" s="2">
        <v>133</v>
      </c>
      <c r="B9" s="3">
        <v>59.472072500000003</v>
      </c>
      <c r="C9" s="6">
        <v>182.49203750000001</v>
      </c>
      <c r="D9" s="6">
        <v>292.08952500000009</v>
      </c>
      <c r="E9" s="3">
        <v>0.65993499499999986</v>
      </c>
      <c r="F9" s="3">
        <v>3.0796721749999998</v>
      </c>
      <c r="G9" s="6">
        <v>3452.270500000001</v>
      </c>
      <c r="H9" s="6">
        <v>18.10214999999971</v>
      </c>
      <c r="I9" s="3">
        <v>89.2</v>
      </c>
      <c r="J9" s="3">
        <v>3.2</v>
      </c>
    </row>
    <row r="10" spans="1:10" x14ac:dyDescent="0.2">
      <c r="A10" s="2">
        <v>133</v>
      </c>
      <c r="B10" s="3">
        <v>59.472072500000003</v>
      </c>
      <c r="C10" s="6">
        <v>181.49203750000001</v>
      </c>
      <c r="D10" s="6">
        <v>292.08952500000009</v>
      </c>
      <c r="E10" s="3">
        <v>0.65993499499999986</v>
      </c>
      <c r="F10" s="3">
        <v>3.0796721749999998</v>
      </c>
      <c r="G10" s="6">
        <v>3452.270500000001</v>
      </c>
      <c r="H10" s="6">
        <v>18.10214999999971</v>
      </c>
      <c r="I10" s="3">
        <v>89.2</v>
      </c>
      <c r="J10" s="3">
        <v>3.2</v>
      </c>
    </row>
    <row r="11" spans="1:10" x14ac:dyDescent="0.2">
      <c r="A11" s="2">
        <v>133</v>
      </c>
      <c r="B11" s="3">
        <v>59.472072500000003</v>
      </c>
      <c r="C11" s="6">
        <v>180.49203750000001</v>
      </c>
      <c r="D11" s="6">
        <v>292.08952500000009</v>
      </c>
      <c r="E11" s="3">
        <v>0.65993499499999986</v>
      </c>
      <c r="F11" s="3">
        <v>3.0796721749999998</v>
      </c>
      <c r="G11" s="6">
        <v>3452.270500000001</v>
      </c>
      <c r="H11" s="6">
        <v>18.10214999999971</v>
      </c>
      <c r="I11" s="3">
        <v>89.2</v>
      </c>
      <c r="J11" s="3">
        <v>3.2</v>
      </c>
    </row>
    <row r="12" spans="1:10" x14ac:dyDescent="0.2">
      <c r="A12" s="2">
        <v>133</v>
      </c>
      <c r="B12" s="3">
        <v>59.472072500000003</v>
      </c>
      <c r="C12" s="6">
        <v>179.49203750000001</v>
      </c>
      <c r="D12" s="6">
        <v>292.08952500000009</v>
      </c>
      <c r="E12" s="3">
        <v>0.65993499499999986</v>
      </c>
      <c r="F12" s="3">
        <v>3.0796721749999998</v>
      </c>
      <c r="G12" s="6">
        <v>3452.270500000001</v>
      </c>
      <c r="H12" s="6">
        <v>18.10214999999971</v>
      </c>
      <c r="I12" s="3">
        <v>89.2</v>
      </c>
      <c r="J12" s="3">
        <v>3.2</v>
      </c>
    </row>
    <row r="13" spans="1:10" x14ac:dyDescent="0.2">
      <c r="A13" s="2">
        <v>133</v>
      </c>
      <c r="B13" s="3">
        <v>59.472072500000003</v>
      </c>
      <c r="C13" s="6">
        <v>178.49203750000001</v>
      </c>
      <c r="D13" s="6">
        <v>292.08952500000009</v>
      </c>
      <c r="E13" s="3">
        <v>0.65993499499999986</v>
      </c>
      <c r="F13" s="3">
        <v>3.0796721749999998</v>
      </c>
      <c r="G13" s="6">
        <v>3452.270500000001</v>
      </c>
      <c r="H13" s="6">
        <v>18.10214999999971</v>
      </c>
      <c r="I13" s="3">
        <v>89.2</v>
      </c>
      <c r="J13" s="3">
        <v>3.2</v>
      </c>
    </row>
    <row r="14" spans="1:10" x14ac:dyDescent="0.2">
      <c r="A14" s="2">
        <v>133</v>
      </c>
      <c r="B14" s="3">
        <v>59.472072500000003</v>
      </c>
      <c r="C14" s="6">
        <v>177.49203750000001</v>
      </c>
      <c r="D14" s="6">
        <v>292.08952500000009</v>
      </c>
      <c r="E14" s="3">
        <v>0.65993499499999986</v>
      </c>
      <c r="F14" s="3">
        <v>3.0796721749999998</v>
      </c>
      <c r="G14" s="6">
        <v>3452.270500000001</v>
      </c>
      <c r="H14" s="6">
        <v>18.10214999999971</v>
      </c>
      <c r="I14" s="3">
        <v>89.2</v>
      </c>
      <c r="J14" s="3">
        <v>3.2</v>
      </c>
    </row>
    <row r="15" spans="1:10" x14ac:dyDescent="0.2">
      <c r="A15" s="2">
        <v>133</v>
      </c>
      <c r="B15" s="3">
        <v>59.472072500000003</v>
      </c>
      <c r="C15" s="6">
        <v>176.49203750000001</v>
      </c>
      <c r="D15" s="6">
        <v>292.08952500000009</v>
      </c>
      <c r="E15" s="3">
        <v>0.65993499499999986</v>
      </c>
      <c r="F15" s="3">
        <v>3.0796721749999998</v>
      </c>
      <c r="G15" s="6">
        <v>3452.270500000001</v>
      </c>
      <c r="H15" s="6">
        <v>18.10214999999971</v>
      </c>
      <c r="I15" s="3">
        <v>89.2</v>
      </c>
      <c r="J15" s="3">
        <v>3.2</v>
      </c>
    </row>
    <row r="16" spans="1:10" x14ac:dyDescent="0.2">
      <c r="A16" s="2">
        <v>133</v>
      </c>
      <c r="B16" s="3">
        <v>59.472072500000003</v>
      </c>
      <c r="C16" s="6">
        <v>175.49203750000001</v>
      </c>
      <c r="D16" s="6">
        <v>292.08952500000009</v>
      </c>
      <c r="E16" s="3">
        <v>0.65993499499999986</v>
      </c>
      <c r="F16" s="3">
        <v>3.0796721749999998</v>
      </c>
      <c r="G16" s="6">
        <v>3452.270500000001</v>
      </c>
      <c r="H16" s="6">
        <v>18.10214999999971</v>
      </c>
      <c r="I16" s="3">
        <v>89.2</v>
      </c>
      <c r="J16" s="3">
        <v>3.2</v>
      </c>
    </row>
    <row r="17" spans="1:10" x14ac:dyDescent="0.2">
      <c r="A17" s="2">
        <v>133</v>
      </c>
      <c r="B17" s="3">
        <v>59.472072500000003</v>
      </c>
      <c r="C17" s="6">
        <v>174.49203750000001</v>
      </c>
      <c r="D17" s="6">
        <v>292.08952500000009</v>
      </c>
      <c r="E17" s="3">
        <v>0.65993499499999986</v>
      </c>
      <c r="F17" s="3">
        <v>3.0796721749999998</v>
      </c>
      <c r="G17" s="6">
        <v>3452.270500000001</v>
      </c>
      <c r="H17" s="6">
        <v>18.10214999999971</v>
      </c>
      <c r="I17" s="3">
        <v>89.2</v>
      </c>
      <c r="J17" s="3">
        <v>3.2</v>
      </c>
    </row>
    <row r="18" spans="1:10" x14ac:dyDescent="0.2">
      <c r="A18" s="2">
        <v>133</v>
      </c>
      <c r="B18" s="3">
        <v>59.472072500000003</v>
      </c>
      <c r="C18" s="6">
        <v>173.49203750000001</v>
      </c>
      <c r="D18" s="6">
        <v>292.08952500000009</v>
      </c>
      <c r="E18" s="3">
        <v>0.65993499499999986</v>
      </c>
      <c r="F18" s="3">
        <v>3.0796721749999998</v>
      </c>
      <c r="G18" s="6">
        <v>3452.270500000001</v>
      </c>
      <c r="H18" s="6">
        <v>18.10214999999971</v>
      </c>
      <c r="I18" s="3">
        <v>89.2</v>
      </c>
      <c r="J18" s="3">
        <v>3.2</v>
      </c>
    </row>
    <row r="19" spans="1:10" x14ac:dyDescent="0.2">
      <c r="A19" s="2">
        <v>133</v>
      </c>
      <c r="B19" s="3">
        <v>59.472072500000003</v>
      </c>
      <c r="C19" s="6">
        <v>172.49203750000001</v>
      </c>
      <c r="D19" s="6">
        <v>292.08952500000009</v>
      </c>
      <c r="E19" s="3">
        <v>0.65993499499999986</v>
      </c>
      <c r="F19" s="3">
        <v>3.0796721749999998</v>
      </c>
      <c r="G19" s="6">
        <v>3452.270500000001</v>
      </c>
      <c r="H19" s="6">
        <v>18.10214999999971</v>
      </c>
      <c r="I19" s="3">
        <v>89.2</v>
      </c>
      <c r="J19" s="3">
        <v>3.2</v>
      </c>
    </row>
    <row r="20" spans="1:10" x14ac:dyDescent="0.2">
      <c r="A20" s="2">
        <v>133</v>
      </c>
      <c r="B20" s="3">
        <v>59.472072500000003</v>
      </c>
      <c r="C20" s="6">
        <v>171.49203750000001</v>
      </c>
      <c r="D20" s="6">
        <v>292.08952500000009</v>
      </c>
      <c r="E20" s="3">
        <v>0.65993499499999986</v>
      </c>
      <c r="F20" s="3">
        <v>3.0796721749999998</v>
      </c>
      <c r="G20" s="6">
        <v>3452.270500000001</v>
      </c>
      <c r="H20" s="6">
        <v>18.10214999999971</v>
      </c>
      <c r="I20" s="3">
        <v>89.2</v>
      </c>
      <c r="J20" s="3">
        <v>3.2</v>
      </c>
    </row>
    <row r="21" spans="1:10" x14ac:dyDescent="0.2">
      <c r="A21" s="2">
        <v>133</v>
      </c>
      <c r="B21" s="3">
        <v>59.472072500000003</v>
      </c>
      <c r="C21" s="6">
        <v>170.49203750000001</v>
      </c>
      <c r="D21" s="6">
        <v>292.08952500000009</v>
      </c>
      <c r="E21" s="3">
        <v>0.65993499499999986</v>
      </c>
      <c r="F21" s="3">
        <v>3.0796721749999998</v>
      </c>
      <c r="G21" s="6">
        <v>3452.270500000001</v>
      </c>
      <c r="H21" s="6">
        <v>18.10214999999971</v>
      </c>
      <c r="I21" s="3">
        <v>89.2</v>
      </c>
      <c r="J21" s="3">
        <v>3.2</v>
      </c>
    </row>
    <row r="22" spans="1:10" x14ac:dyDescent="0.2">
      <c r="A22" s="2">
        <v>133</v>
      </c>
      <c r="B22" s="3">
        <v>59.472072500000003</v>
      </c>
      <c r="C22" s="6">
        <v>169.49203750000001</v>
      </c>
      <c r="D22" s="6">
        <v>292.08952500000009</v>
      </c>
      <c r="E22" s="3">
        <v>0.65993499499999986</v>
      </c>
      <c r="F22" s="3">
        <v>3.0796721749999998</v>
      </c>
      <c r="G22" s="6">
        <v>3452.270500000001</v>
      </c>
      <c r="H22" s="6">
        <v>18.10214999999971</v>
      </c>
      <c r="I22" s="3">
        <v>89.2</v>
      </c>
      <c r="J22" s="3">
        <v>3.2</v>
      </c>
    </row>
    <row r="23" spans="1:10" x14ac:dyDescent="0.2">
      <c r="A23" s="2">
        <v>133</v>
      </c>
      <c r="B23" s="3">
        <v>59.472072500000003</v>
      </c>
      <c r="C23" s="6">
        <v>168.49203750000001</v>
      </c>
      <c r="D23" s="6">
        <v>292.08952500000009</v>
      </c>
      <c r="E23" s="3">
        <v>0.65993499499999986</v>
      </c>
      <c r="F23" s="3">
        <v>3.0796721749999998</v>
      </c>
      <c r="G23" s="6">
        <v>3452.270500000001</v>
      </c>
      <c r="H23" s="6">
        <v>18.10214999999971</v>
      </c>
      <c r="I23" s="3">
        <v>89.2</v>
      </c>
      <c r="J23" s="3">
        <v>3.2</v>
      </c>
    </row>
    <row r="24" spans="1:10" x14ac:dyDescent="0.2">
      <c r="A24" s="2">
        <v>133</v>
      </c>
      <c r="B24" s="3">
        <v>59.472072500000003</v>
      </c>
      <c r="C24" s="6">
        <v>167.49203750000001</v>
      </c>
      <c r="D24" s="6">
        <v>292.08952500000009</v>
      </c>
      <c r="E24" s="3">
        <v>0.65993499499999986</v>
      </c>
      <c r="F24" s="3">
        <v>3.0796721749999998</v>
      </c>
      <c r="G24" s="6">
        <v>3452.270500000001</v>
      </c>
      <c r="H24" s="6">
        <v>18.10214999999971</v>
      </c>
      <c r="I24" s="3">
        <v>89.2</v>
      </c>
      <c r="J24" s="3">
        <v>3.2</v>
      </c>
    </row>
    <row r="25" spans="1:10" x14ac:dyDescent="0.2">
      <c r="A25" s="2">
        <v>133</v>
      </c>
      <c r="B25" s="3">
        <v>59.472072500000003</v>
      </c>
      <c r="C25" s="6">
        <v>166.49203750000001</v>
      </c>
      <c r="D25" s="6">
        <v>292.08952500000009</v>
      </c>
      <c r="E25" s="3">
        <v>0.65993499499999986</v>
      </c>
      <c r="F25" s="3">
        <v>3.0796721749999998</v>
      </c>
      <c r="G25" s="6">
        <v>3452.270500000001</v>
      </c>
      <c r="H25" s="6">
        <v>18.10214999999971</v>
      </c>
      <c r="I25" s="3">
        <v>89.2</v>
      </c>
      <c r="J25" s="3">
        <v>3.2</v>
      </c>
    </row>
    <row r="26" spans="1:10" x14ac:dyDescent="0.2">
      <c r="A26" s="2">
        <v>133</v>
      </c>
      <c r="B26" s="3">
        <v>59.472072500000003</v>
      </c>
      <c r="C26" s="6">
        <v>165.49203750000001</v>
      </c>
      <c r="D26" s="6">
        <v>292.08952500000009</v>
      </c>
      <c r="E26" s="3">
        <v>0.65993499499999986</v>
      </c>
      <c r="F26" s="3">
        <v>3.0796721749999998</v>
      </c>
      <c r="G26" s="6">
        <v>3452.270500000001</v>
      </c>
      <c r="H26" s="6">
        <v>18.10214999999971</v>
      </c>
      <c r="I26" s="3">
        <v>89.2</v>
      </c>
      <c r="J26" s="3">
        <v>3.2</v>
      </c>
    </row>
    <row r="27" spans="1:10" x14ac:dyDescent="0.2">
      <c r="A27" s="2">
        <v>133</v>
      </c>
      <c r="B27" s="3">
        <v>59.472072500000003</v>
      </c>
      <c r="C27" s="6">
        <v>164.49203750000001</v>
      </c>
      <c r="D27" s="6">
        <v>292.08952500000009</v>
      </c>
      <c r="E27" s="3">
        <v>0.65993499499999986</v>
      </c>
      <c r="F27" s="3">
        <v>3.0796721749999998</v>
      </c>
      <c r="G27" s="6">
        <v>3452.270500000001</v>
      </c>
      <c r="H27" s="6">
        <v>18.10214999999971</v>
      </c>
      <c r="I27" s="3">
        <v>89.2</v>
      </c>
      <c r="J27" s="3">
        <v>3.2</v>
      </c>
    </row>
    <row r="28" spans="1:10" x14ac:dyDescent="0.2">
      <c r="A28" s="2">
        <v>133</v>
      </c>
      <c r="B28" s="3">
        <v>59.472072500000003</v>
      </c>
      <c r="C28" s="6">
        <v>163.49203750000001</v>
      </c>
      <c r="D28" s="6">
        <v>292.08952500000009</v>
      </c>
      <c r="E28" s="3">
        <v>0.65993499499999986</v>
      </c>
      <c r="F28" s="3">
        <v>3.0796721749999998</v>
      </c>
      <c r="G28" s="6">
        <v>3452.270500000001</v>
      </c>
      <c r="H28" s="6">
        <v>18.10214999999971</v>
      </c>
      <c r="I28" s="3">
        <v>89.2</v>
      </c>
      <c r="J28" s="3">
        <v>3.2</v>
      </c>
    </row>
    <row r="29" spans="1:10" x14ac:dyDescent="0.2">
      <c r="A29" s="2">
        <v>133</v>
      </c>
      <c r="B29" s="3">
        <v>59.472072500000003</v>
      </c>
      <c r="C29" s="6">
        <v>162.49203750000001</v>
      </c>
      <c r="D29" s="6">
        <v>292.08952500000009</v>
      </c>
      <c r="E29" s="3">
        <v>0.65993499499999986</v>
      </c>
      <c r="F29" s="3">
        <v>3.0796721749999998</v>
      </c>
      <c r="G29" s="6">
        <v>3452.270500000001</v>
      </c>
      <c r="H29" s="6">
        <v>18.10214999999971</v>
      </c>
      <c r="I29" s="3">
        <v>89.2</v>
      </c>
      <c r="J29" s="3">
        <v>3.2</v>
      </c>
    </row>
    <row r="30" spans="1:10" x14ac:dyDescent="0.2">
      <c r="A30" s="2">
        <v>133</v>
      </c>
      <c r="B30" s="3">
        <v>59.472072500000003</v>
      </c>
      <c r="C30" s="6">
        <v>161.49203750000001</v>
      </c>
      <c r="D30" s="6">
        <v>292.08952500000009</v>
      </c>
      <c r="E30" s="3">
        <v>0.65993499499999986</v>
      </c>
      <c r="F30" s="3">
        <v>3.0796721749999998</v>
      </c>
      <c r="G30" s="6">
        <v>3452.270500000001</v>
      </c>
      <c r="H30" s="6">
        <v>18.10214999999971</v>
      </c>
      <c r="I30" s="3">
        <v>89.2</v>
      </c>
      <c r="J30" s="3">
        <v>3.2</v>
      </c>
    </row>
    <row r="31" spans="1:10" x14ac:dyDescent="0.2">
      <c r="A31" s="2">
        <v>133</v>
      </c>
      <c r="B31" s="3">
        <v>59.472072500000003</v>
      </c>
      <c r="C31" s="6">
        <v>160.49203750000001</v>
      </c>
      <c r="D31" s="6">
        <v>292.08952500000009</v>
      </c>
      <c r="E31" s="3">
        <v>0.65993499499999986</v>
      </c>
      <c r="F31" s="3">
        <v>3.0796721749999998</v>
      </c>
      <c r="G31" s="6">
        <v>3452.270500000001</v>
      </c>
      <c r="H31" s="6">
        <v>18.10214999999971</v>
      </c>
      <c r="I31" s="3">
        <v>89.2</v>
      </c>
      <c r="J31" s="3">
        <v>3.2</v>
      </c>
    </row>
    <row r="32" spans="1:10" x14ac:dyDescent="0.2">
      <c r="A32" s="2">
        <v>133</v>
      </c>
      <c r="B32" s="3">
        <v>59.472072500000003</v>
      </c>
      <c r="C32" s="6">
        <v>159.49203750000001</v>
      </c>
      <c r="D32" s="6">
        <v>292.08952500000009</v>
      </c>
      <c r="E32" s="3">
        <v>0.65993499499999986</v>
      </c>
      <c r="F32" s="3">
        <v>3.0796721749999998</v>
      </c>
      <c r="G32" s="6">
        <v>3452.270500000001</v>
      </c>
      <c r="H32" s="6">
        <v>18.10214999999971</v>
      </c>
      <c r="I32" s="3">
        <v>89.2</v>
      </c>
      <c r="J32" s="3">
        <v>3.2</v>
      </c>
    </row>
    <row r="33" spans="1:10" x14ac:dyDescent="0.2">
      <c r="A33" s="2">
        <v>133</v>
      </c>
      <c r="B33" s="3">
        <v>59.472072500000003</v>
      </c>
      <c r="C33" s="6">
        <v>158.49203750000001</v>
      </c>
      <c r="D33" s="6">
        <v>292.08952500000009</v>
      </c>
      <c r="E33" s="3">
        <v>0.65993499499999986</v>
      </c>
      <c r="F33" s="3">
        <v>3.0796721749999998</v>
      </c>
      <c r="G33" s="6">
        <v>3452.270500000001</v>
      </c>
      <c r="H33" s="6">
        <v>18.10214999999971</v>
      </c>
      <c r="I33" s="3">
        <v>89.2</v>
      </c>
      <c r="J33" s="3">
        <v>3.2</v>
      </c>
    </row>
    <row r="34" spans="1:10" x14ac:dyDescent="0.2">
      <c r="A34" s="2">
        <v>133</v>
      </c>
      <c r="B34" s="3">
        <v>59.472072500000003</v>
      </c>
      <c r="C34" s="6">
        <v>157.49203750000001</v>
      </c>
      <c r="D34" s="6">
        <v>292.08952500000009</v>
      </c>
      <c r="E34" s="3">
        <v>0.65993499499999986</v>
      </c>
      <c r="F34" s="3">
        <v>3.0796721749999998</v>
      </c>
      <c r="G34" s="6">
        <v>3452.270500000001</v>
      </c>
      <c r="H34" s="6">
        <v>18.10214999999971</v>
      </c>
      <c r="I34" s="3">
        <v>89.2</v>
      </c>
      <c r="J34" s="3">
        <v>3.2</v>
      </c>
    </row>
    <row r="35" spans="1:10" x14ac:dyDescent="0.2">
      <c r="A35" s="2">
        <v>133</v>
      </c>
      <c r="B35" s="3">
        <v>59.472072500000003</v>
      </c>
      <c r="C35" s="6">
        <v>156.49203750000001</v>
      </c>
      <c r="D35" s="6">
        <v>292.08952500000009</v>
      </c>
      <c r="E35" s="3">
        <v>0.65993499499999986</v>
      </c>
      <c r="F35" s="3">
        <v>3.0796721749999998</v>
      </c>
      <c r="G35" s="6">
        <v>3452.270500000001</v>
      </c>
      <c r="H35" s="6">
        <v>18.10214999999971</v>
      </c>
      <c r="I35" s="3">
        <v>89.2</v>
      </c>
      <c r="J35" s="3">
        <v>3.2</v>
      </c>
    </row>
    <row r="36" spans="1:10" x14ac:dyDescent="0.2">
      <c r="A36" s="2">
        <v>133</v>
      </c>
      <c r="B36" s="3">
        <v>59.472072500000003</v>
      </c>
      <c r="C36" s="6">
        <v>155.49203750000001</v>
      </c>
      <c r="D36" s="6">
        <v>292.08952500000009</v>
      </c>
      <c r="E36" s="3">
        <v>0.65993499499999986</v>
      </c>
      <c r="F36" s="3">
        <v>3.0796721749999998</v>
      </c>
      <c r="G36" s="6">
        <v>3452.270500000001</v>
      </c>
      <c r="H36" s="6">
        <v>18.10214999999971</v>
      </c>
      <c r="I36" s="3">
        <v>89.2</v>
      </c>
      <c r="J36" s="3">
        <v>3.2</v>
      </c>
    </row>
    <row r="37" spans="1:10" x14ac:dyDescent="0.2">
      <c r="A37" s="2">
        <v>133</v>
      </c>
      <c r="B37" s="3">
        <v>59.472072500000003</v>
      </c>
      <c r="C37" s="6">
        <v>154.49203750000001</v>
      </c>
      <c r="D37" s="6">
        <v>292.08952500000009</v>
      </c>
      <c r="E37" s="3">
        <v>0.65993499499999986</v>
      </c>
      <c r="F37" s="3">
        <v>3.0796721749999998</v>
      </c>
      <c r="G37" s="6">
        <v>3452.270500000001</v>
      </c>
      <c r="H37" s="6">
        <v>18.10214999999971</v>
      </c>
      <c r="I37" s="3">
        <v>89.2</v>
      </c>
      <c r="J37" s="3">
        <v>3.2</v>
      </c>
    </row>
    <row r="38" spans="1:10" x14ac:dyDescent="0.2">
      <c r="A38" s="2">
        <v>133</v>
      </c>
      <c r="B38" s="3">
        <v>59.472072500000003</v>
      </c>
      <c r="C38" s="6">
        <v>153.49203750000001</v>
      </c>
      <c r="D38" s="6">
        <v>292.08952500000009</v>
      </c>
      <c r="E38" s="3">
        <v>0.65993499499999986</v>
      </c>
      <c r="F38" s="3">
        <v>3.0796721749999998</v>
      </c>
      <c r="G38" s="6">
        <v>3452.270500000001</v>
      </c>
      <c r="H38" s="6">
        <v>18.10214999999971</v>
      </c>
      <c r="I38" s="3">
        <v>89.2</v>
      </c>
      <c r="J38" s="3">
        <v>3.2</v>
      </c>
    </row>
    <row r="39" spans="1:10" x14ac:dyDescent="0.2">
      <c r="A39" s="2">
        <v>133</v>
      </c>
      <c r="B39" s="3">
        <v>59.472072500000003</v>
      </c>
      <c r="C39" s="6">
        <v>152.49203750000001</v>
      </c>
      <c r="D39" s="6">
        <v>292.08952500000009</v>
      </c>
      <c r="E39" s="3">
        <v>0.65993499499999986</v>
      </c>
      <c r="F39" s="3">
        <v>3.0796721749999998</v>
      </c>
      <c r="G39" s="6">
        <v>3452.270500000001</v>
      </c>
      <c r="H39" s="6">
        <v>18.10214999999971</v>
      </c>
      <c r="I39" s="3">
        <v>89.2</v>
      </c>
      <c r="J39" s="3">
        <v>3.2</v>
      </c>
    </row>
    <row r="40" spans="1:10" x14ac:dyDescent="0.2">
      <c r="A40" s="2">
        <v>133</v>
      </c>
      <c r="B40" s="3">
        <v>59.472072500000003</v>
      </c>
      <c r="C40" s="6">
        <v>151.49203750000001</v>
      </c>
      <c r="D40" s="6">
        <v>292.08952500000009</v>
      </c>
      <c r="E40" s="3">
        <v>0.65993499499999986</v>
      </c>
      <c r="F40" s="3">
        <v>3.0796721749999998</v>
      </c>
      <c r="G40" s="6">
        <v>3452.270500000001</v>
      </c>
      <c r="H40" s="6">
        <v>18.10214999999971</v>
      </c>
      <c r="I40" s="3">
        <v>89.2</v>
      </c>
      <c r="J40" s="3">
        <v>3.2</v>
      </c>
    </row>
    <row r="41" spans="1:10" x14ac:dyDescent="0.2">
      <c r="A41" s="2">
        <v>133</v>
      </c>
      <c r="B41" s="3">
        <v>59.472072500000003</v>
      </c>
      <c r="C41" s="6">
        <v>150.49203750000001</v>
      </c>
      <c r="D41" s="6">
        <v>292.08952500000009</v>
      </c>
      <c r="E41" s="3">
        <v>0.65993499499999986</v>
      </c>
      <c r="F41" s="3">
        <v>3.0796721749999998</v>
      </c>
      <c r="G41" s="6">
        <v>3452.270500000001</v>
      </c>
      <c r="H41" s="6">
        <v>18.10214999999971</v>
      </c>
      <c r="I41" s="3">
        <v>89.2</v>
      </c>
      <c r="J41" s="3">
        <v>3.2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G1" sqref="G1:H1048576"/>
    </sheetView>
  </sheetViews>
  <sheetFormatPr baseColWidth="10" defaultRowHeight="15" x14ac:dyDescent="0.2"/>
  <cols>
    <col min="1" max="1" width="8.83203125" bestFit="1" customWidth="1"/>
    <col min="2" max="2" width="25.33203125" bestFit="1" customWidth="1"/>
    <col min="3" max="3" width="20.5" bestFit="1" customWidth="1"/>
    <col min="4" max="4" width="14.33203125" bestFit="1" customWidth="1"/>
    <col min="5" max="5" width="12.5" bestFit="1" customWidth="1"/>
    <col min="6" max="6" width="14.83203125" bestFit="1" customWidth="1"/>
    <col min="7" max="7" width="14.33203125" bestFit="1" customWidth="1"/>
    <col min="8" max="8" width="25.33203125" bestFit="1" customWidth="1"/>
    <col min="9" max="9" width="11.83203125" bestFit="1" customWidth="1"/>
    <col min="10" max="10" width="12.5" bestFit="1" customWidth="1"/>
  </cols>
  <sheetData>
    <row r="1" spans="1:10" x14ac:dyDescent="0.2">
      <c r="A1" s="3" t="s">
        <v>10</v>
      </c>
      <c r="B1" s="2" t="s">
        <v>7</v>
      </c>
      <c r="C1" s="2" t="s">
        <v>3</v>
      </c>
      <c r="D1" s="1" t="s">
        <v>4</v>
      </c>
      <c r="E1" s="2" t="s">
        <v>6</v>
      </c>
      <c r="F1" s="2" t="s">
        <v>9</v>
      </c>
      <c r="G1" s="2" t="s">
        <v>8</v>
      </c>
      <c r="H1" s="1" t="s">
        <v>5</v>
      </c>
      <c r="I1" s="2" t="s">
        <v>11</v>
      </c>
      <c r="J1" s="2" t="s">
        <v>12</v>
      </c>
    </row>
    <row r="2" spans="1:10" x14ac:dyDescent="0.2">
      <c r="A2" s="2">
        <v>133</v>
      </c>
      <c r="B2" s="6">
        <v>59.472072500000003</v>
      </c>
      <c r="C2" s="6">
        <v>150.49203750000001</v>
      </c>
      <c r="D2" s="6">
        <v>292.08952500000009</v>
      </c>
      <c r="E2" s="3">
        <v>0.65993499499999986</v>
      </c>
      <c r="F2" s="3">
        <v>3.0796721749999998</v>
      </c>
      <c r="G2" s="6">
        <v>3452.270500000001</v>
      </c>
      <c r="H2" s="6">
        <v>18.10214999999971</v>
      </c>
      <c r="I2" s="3">
        <v>89.2</v>
      </c>
      <c r="J2" s="3">
        <v>3.2</v>
      </c>
    </row>
    <row r="3" spans="1:10" x14ac:dyDescent="0.2">
      <c r="A3" s="2">
        <v>133</v>
      </c>
      <c r="B3" s="6">
        <v>58.472072500000003</v>
      </c>
      <c r="C3" s="6">
        <v>150.49203750000001</v>
      </c>
      <c r="D3" s="6">
        <v>292.08952500000009</v>
      </c>
      <c r="E3" s="3">
        <v>0.65993499499999986</v>
      </c>
      <c r="F3" s="3">
        <v>3.0796721749999998</v>
      </c>
      <c r="G3" s="6">
        <v>3452.270500000001</v>
      </c>
      <c r="H3" s="6">
        <v>18.10214999999971</v>
      </c>
      <c r="I3" s="3">
        <v>89.2</v>
      </c>
      <c r="J3" s="3">
        <v>3.2</v>
      </c>
    </row>
    <row r="4" spans="1:10" x14ac:dyDescent="0.2">
      <c r="A4" s="2">
        <v>133</v>
      </c>
      <c r="B4" s="6">
        <v>57.472072500000003</v>
      </c>
      <c r="C4" s="6">
        <v>150.49203750000001</v>
      </c>
      <c r="D4" s="6">
        <v>292.08952500000009</v>
      </c>
      <c r="E4" s="3">
        <v>0.65993499499999986</v>
      </c>
      <c r="F4" s="3">
        <v>3.0796721749999998</v>
      </c>
      <c r="G4" s="6">
        <v>3452.270500000001</v>
      </c>
      <c r="H4" s="6">
        <v>18.10214999999971</v>
      </c>
      <c r="I4" s="3">
        <v>89.2</v>
      </c>
      <c r="J4" s="3">
        <v>3.2</v>
      </c>
    </row>
    <row r="5" spans="1:10" x14ac:dyDescent="0.2">
      <c r="A5" s="2">
        <v>133</v>
      </c>
      <c r="B5" s="6">
        <v>56.472072500000003</v>
      </c>
      <c r="C5" s="6">
        <v>150.49203750000001</v>
      </c>
      <c r="D5" s="6">
        <v>292.08952500000009</v>
      </c>
      <c r="E5" s="3">
        <v>0.65993499499999986</v>
      </c>
      <c r="F5" s="3">
        <v>3.0796721749999998</v>
      </c>
      <c r="G5" s="6">
        <v>3452.270500000001</v>
      </c>
      <c r="H5" s="6">
        <v>18.10214999999971</v>
      </c>
      <c r="I5" s="3">
        <v>89.2</v>
      </c>
      <c r="J5" s="3">
        <v>3.2</v>
      </c>
    </row>
    <row r="6" spans="1:10" x14ac:dyDescent="0.2">
      <c r="A6" s="2">
        <v>133</v>
      </c>
      <c r="B6" s="6">
        <v>55.472072500000003</v>
      </c>
      <c r="C6" s="6">
        <v>150.49203750000001</v>
      </c>
      <c r="D6" s="6">
        <v>292.08952500000009</v>
      </c>
      <c r="E6" s="3">
        <v>0.65993499499999986</v>
      </c>
      <c r="F6" s="3">
        <v>3.0796721749999998</v>
      </c>
      <c r="G6" s="6">
        <v>3452.270500000001</v>
      </c>
      <c r="H6" s="6">
        <v>18.10214999999971</v>
      </c>
      <c r="I6" s="3">
        <v>89.2</v>
      </c>
      <c r="J6" s="3">
        <v>3.2</v>
      </c>
    </row>
    <row r="7" spans="1:10" x14ac:dyDescent="0.2">
      <c r="A7" s="2">
        <v>133</v>
      </c>
      <c r="B7" s="6">
        <v>54.472072500000003</v>
      </c>
      <c r="C7" s="6">
        <v>150.49203750000001</v>
      </c>
      <c r="D7" s="6">
        <v>292.08952500000009</v>
      </c>
      <c r="E7" s="3">
        <v>0.65993499499999986</v>
      </c>
      <c r="F7" s="3">
        <v>3.0796721749999998</v>
      </c>
      <c r="G7" s="6">
        <v>3452.270500000001</v>
      </c>
      <c r="H7" s="6">
        <v>18.10214999999971</v>
      </c>
      <c r="I7" s="3">
        <v>89.2</v>
      </c>
      <c r="J7" s="3">
        <v>3.2</v>
      </c>
    </row>
    <row r="8" spans="1:10" x14ac:dyDescent="0.2">
      <c r="A8" s="2">
        <v>133</v>
      </c>
      <c r="B8" s="6">
        <v>53.472072500000003</v>
      </c>
      <c r="C8" s="6">
        <v>150.49203750000001</v>
      </c>
      <c r="D8" s="6">
        <v>292.08952500000009</v>
      </c>
      <c r="E8" s="3">
        <v>0.65993499499999986</v>
      </c>
      <c r="F8" s="3">
        <v>3.0796721749999998</v>
      </c>
      <c r="G8" s="6">
        <v>3452.270500000001</v>
      </c>
      <c r="H8" s="6">
        <v>18.10214999999971</v>
      </c>
      <c r="I8" s="3">
        <v>89.2</v>
      </c>
      <c r="J8" s="3">
        <v>3.2</v>
      </c>
    </row>
    <row r="9" spans="1:10" x14ac:dyDescent="0.2">
      <c r="A9" s="2">
        <v>133</v>
      </c>
      <c r="B9" s="6">
        <v>52.472072500000003</v>
      </c>
      <c r="C9" s="6">
        <v>150.49203750000001</v>
      </c>
      <c r="D9" s="6">
        <v>292.08952500000009</v>
      </c>
      <c r="E9" s="3">
        <v>0.65993499499999986</v>
      </c>
      <c r="F9" s="3">
        <v>3.0796721749999998</v>
      </c>
      <c r="G9" s="6">
        <v>3452.270500000001</v>
      </c>
      <c r="H9" s="6">
        <v>18.10214999999971</v>
      </c>
      <c r="I9" s="3">
        <v>89.2</v>
      </c>
      <c r="J9" s="3">
        <v>3.2</v>
      </c>
    </row>
    <row r="10" spans="1:10" x14ac:dyDescent="0.2">
      <c r="A10" s="2">
        <v>133</v>
      </c>
      <c r="B10" s="6">
        <v>51.472072500000003</v>
      </c>
      <c r="C10" s="6">
        <v>150.49203750000001</v>
      </c>
      <c r="D10" s="6">
        <v>292.08952500000009</v>
      </c>
      <c r="E10" s="3">
        <v>0.65993499499999986</v>
      </c>
      <c r="F10" s="3">
        <v>3.0796721749999998</v>
      </c>
      <c r="G10" s="6">
        <v>3452.270500000001</v>
      </c>
      <c r="H10" s="6">
        <v>18.10214999999971</v>
      </c>
      <c r="I10" s="3">
        <v>89.2</v>
      </c>
      <c r="J10" s="3">
        <v>3.2</v>
      </c>
    </row>
    <row r="11" spans="1:10" x14ac:dyDescent="0.2">
      <c r="A11" s="2">
        <v>133</v>
      </c>
      <c r="B11" s="6">
        <v>50.472072500000003</v>
      </c>
      <c r="C11" s="6">
        <v>150.49203750000001</v>
      </c>
      <c r="D11" s="6">
        <v>292.08952500000009</v>
      </c>
      <c r="E11" s="3">
        <v>0.65993499499999986</v>
      </c>
      <c r="F11" s="3">
        <v>3.0796721749999998</v>
      </c>
      <c r="G11" s="6">
        <v>3452.270500000001</v>
      </c>
      <c r="H11" s="6">
        <v>18.10214999999971</v>
      </c>
      <c r="I11" s="3">
        <v>89.2</v>
      </c>
      <c r="J11" s="3">
        <v>3.2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G1" sqref="G1:H1048576"/>
    </sheetView>
  </sheetViews>
  <sheetFormatPr baseColWidth="10" defaultRowHeight="15" x14ac:dyDescent="0.2"/>
  <cols>
    <col min="1" max="1" width="8.83203125" bestFit="1" customWidth="1"/>
    <col min="2" max="2" width="25.33203125" bestFit="1" customWidth="1"/>
    <col min="3" max="3" width="20.5" bestFit="1" customWidth="1"/>
    <col min="4" max="4" width="14.33203125" bestFit="1" customWidth="1"/>
    <col min="5" max="5" width="12.5" bestFit="1" customWidth="1"/>
    <col min="6" max="6" width="14.5" bestFit="1" customWidth="1"/>
    <col min="7" max="7" width="14.33203125" bestFit="1" customWidth="1"/>
    <col min="8" max="8" width="25.33203125" bestFit="1" customWidth="1"/>
    <col min="9" max="9" width="11.6640625" bestFit="1" customWidth="1"/>
    <col min="10" max="10" width="12.1640625" bestFit="1" customWidth="1"/>
  </cols>
  <sheetData>
    <row r="1" spans="1:10" x14ac:dyDescent="0.2">
      <c r="A1" s="3" t="s">
        <v>10</v>
      </c>
      <c r="B1" s="3" t="s">
        <v>7</v>
      </c>
      <c r="C1" s="2" t="s">
        <v>3</v>
      </c>
      <c r="D1" s="1" t="s">
        <v>4</v>
      </c>
      <c r="E1" s="3" t="s">
        <v>6</v>
      </c>
      <c r="F1" s="3" t="s">
        <v>9</v>
      </c>
      <c r="G1" s="2" t="s">
        <v>8</v>
      </c>
      <c r="H1" s="1" t="s">
        <v>5</v>
      </c>
      <c r="I1" s="3" t="s">
        <v>11</v>
      </c>
      <c r="J1" s="3" t="s">
        <v>12</v>
      </c>
    </row>
    <row r="2" spans="1:10" x14ac:dyDescent="0.2">
      <c r="A2" s="3">
        <v>133</v>
      </c>
      <c r="B2" s="6">
        <v>50.472072500000003</v>
      </c>
      <c r="C2" s="6">
        <v>150.49203750000001</v>
      </c>
      <c r="D2" s="6">
        <v>292.08952500000009</v>
      </c>
      <c r="E2" s="3">
        <v>0.65993499499999986</v>
      </c>
      <c r="F2" s="6">
        <v>3.0796721749999998</v>
      </c>
      <c r="G2" s="6">
        <v>3452.270500000001</v>
      </c>
      <c r="H2" s="6">
        <v>18.10214999999971</v>
      </c>
      <c r="I2" s="3">
        <v>89.2</v>
      </c>
      <c r="J2" s="3">
        <v>3.2</v>
      </c>
    </row>
    <row r="3" spans="1:10" x14ac:dyDescent="0.2">
      <c r="A3" s="3">
        <v>133</v>
      </c>
      <c r="B3" s="6">
        <v>50.472072500000003</v>
      </c>
      <c r="C3" s="6">
        <v>150.49203750000001</v>
      </c>
      <c r="D3" s="6">
        <v>292.08952500000009</v>
      </c>
      <c r="E3" s="3">
        <v>0.65993499499999986</v>
      </c>
      <c r="F3" s="6">
        <f>F2-0.1</f>
        <v>2.9796721749999997</v>
      </c>
      <c r="G3" s="6">
        <v>3452.270500000001</v>
      </c>
      <c r="H3" s="6">
        <v>18.10214999999971</v>
      </c>
      <c r="I3" s="3">
        <v>89.2</v>
      </c>
      <c r="J3" s="3">
        <v>3.2</v>
      </c>
    </row>
    <row r="4" spans="1:10" x14ac:dyDescent="0.2">
      <c r="A4" s="3">
        <v>133</v>
      </c>
      <c r="B4" s="6">
        <v>50.472072500000003</v>
      </c>
      <c r="C4" s="6">
        <v>150.49203750000001</v>
      </c>
      <c r="D4" s="6">
        <v>292.08952500000009</v>
      </c>
      <c r="E4" s="3">
        <v>0.65993499499999986</v>
      </c>
      <c r="F4" s="6">
        <f t="shared" ref="F4:F7" si="0">F3-0.1</f>
        <v>2.8796721749999996</v>
      </c>
      <c r="G4" s="6">
        <v>3452.270500000001</v>
      </c>
      <c r="H4" s="6">
        <v>18.10214999999971</v>
      </c>
      <c r="I4" s="3">
        <v>89.2</v>
      </c>
      <c r="J4" s="3">
        <v>3.2</v>
      </c>
    </row>
    <row r="5" spans="1:10" x14ac:dyDescent="0.2">
      <c r="A5" s="3">
        <v>133</v>
      </c>
      <c r="B5" s="6">
        <v>50.472072500000003</v>
      </c>
      <c r="C5" s="6">
        <v>150.49203750000001</v>
      </c>
      <c r="D5" s="6">
        <v>292.08952500000009</v>
      </c>
      <c r="E5" s="3">
        <v>0.65993499499999986</v>
      </c>
      <c r="F5" s="6">
        <f t="shared" si="0"/>
        <v>2.7796721749999995</v>
      </c>
      <c r="G5" s="6">
        <v>3452.270500000001</v>
      </c>
      <c r="H5" s="6">
        <v>18.10214999999971</v>
      </c>
      <c r="I5" s="3">
        <v>89.2</v>
      </c>
      <c r="J5" s="3">
        <v>3.2</v>
      </c>
    </row>
    <row r="6" spans="1:10" x14ac:dyDescent="0.2">
      <c r="A6" s="3">
        <v>133</v>
      </c>
      <c r="B6" s="6">
        <v>50.472072500000003</v>
      </c>
      <c r="C6" s="6">
        <v>150.49203750000001</v>
      </c>
      <c r="D6" s="6">
        <v>292.08952500000009</v>
      </c>
      <c r="E6" s="3">
        <v>0.65993499499999986</v>
      </c>
      <c r="F6" s="6">
        <f t="shared" si="0"/>
        <v>2.6796721749999994</v>
      </c>
      <c r="G6" s="6">
        <v>3452.270500000001</v>
      </c>
      <c r="H6" s="6">
        <v>18.10214999999971</v>
      </c>
      <c r="I6" s="3">
        <v>89.2</v>
      </c>
      <c r="J6" s="3">
        <v>3.2</v>
      </c>
    </row>
    <row r="7" spans="1:10" x14ac:dyDescent="0.2">
      <c r="A7" s="3">
        <v>133</v>
      </c>
      <c r="B7" s="6">
        <v>50.472072500000003</v>
      </c>
      <c r="C7" s="6">
        <v>150.49203750000001</v>
      </c>
      <c r="D7" s="6">
        <v>292.08952500000009</v>
      </c>
      <c r="E7" s="3">
        <v>0.65993499499999986</v>
      </c>
      <c r="F7" s="6">
        <f t="shared" si="0"/>
        <v>2.5796721749999993</v>
      </c>
      <c r="G7" s="6">
        <v>3452.270500000001</v>
      </c>
      <c r="H7" s="6">
        <v>18.10214999999971</v>
      </c>
      <c r="I7" s="3">
        <v>89.2</v>
      </c>
      <c r="J7" s="3">
        <v>3.2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B10" sqref="B10"/>
    </sheetView>
  </sheetViews>
  <sheetFormatPr baseColWidth="10" defaultRowHeight="15" x14ac:dyDescent="0.2"/>
  <cols>
    <col min="1" max="1" width="8.83203125" bestFit="1" customWidth="1"/>
    <col min="2" max="2" width="25.33203125" bestFit="1" customWidth="1"/>
    <col min="3" max="3" width="20.5" bestFit="1" customWidth="1"/>
    <col min="4" max="4" width="14.33203125" bestFit="1" customWidth="1"/>
    <col min="5" max="5" width="12.5" bestFit="1" customWidth="1"/>
    <col min="6" max="6" width="14.83203125" bestFit="1" customWidth="1"/>
    <col min="7" max="7" width="14.33203125" bestFit="1" customWidth="1"/>
    <col min="8" max="8" width="25.33203125" bestFit="1" customWidth="1"/>
    <col min="9" max="9" width="11.83203125" bestFit="1" customWidth="1"/>
    <col min="10" max="10" width="12.5" bestFit="1" customWidth="1"/>
  </cols>
  <sheetData>
    <row r="1" spans="1:10" x14ac:dyDescent="0.2">
      <c r="A1" s="3" t="s">
        <v>10</v>
      </c>
      <c r="B1" s="3" t="s">
        <v>7</v>
      </c>
      <c r="C1" s="2" t="s">
        <v>3</v>
      </c>
      <c r="D1" s="1" t="s">
        <v>4</v>
      </c>
      <c r="E1" s="2" t="s">
        <v>6</v>
      </c>
      <c r="F1" s="2" t="s">
        <v>9</v>
      </c>
      <c r="G1" s="2" t="s">
        <v>8</v>
      </c>
      <c r="H1" s="1" t="s">
        <v>5</v>
      </c>
      <c r="I1" s="2" t="s">
        <v>11</v>
      </c>
      <c r="J1" s="2" t="s">
        <v>12</v>
      </c>
    </row>
    <row r="2" spans="1:10" x14ac:dyDescent="0.2">
      <c r="A2" s="3">
        <v>133</v>
      </c>
      <c r="B2" s="6">
        <v>50.472072500000003</v>
      </c>
      <c r="C2" s="6">
        <v>150.49203750000001</v>
      </c>
      <c r="D2" s="6">
        <v>292.08952500000009</v>
      </c>
      <c r="E2" s="7">
        <v>0.65993499499999986</v>
      </c>
      <c r="F2" s="7">
        <v>2.5796721749999993</v>
      </c>
      <c r="G2" s="6">
        <v>3452.270500000001</v>
      </c>
      <c r="H2" s="6">
        <v>18.10214999999971</v>
      </c>
      <c r="I2" s="3">
        <v>89.2</v>
      </c>
      <c r="J2" s="3">
        <v>3.2</v>
      </c>
    </row>
    <row r="3" spans="1:10" x14ac:dyDescent="0.2">
      <c r="A3" s="3">
        <v>133</v>
      </c>
      <c r="B3" s="6">
        <v>50.472072500000003</v>
      </c>
      <c r="C3" s="6">
        <v>150.49203750000001</v>
      </c>
      <c r="D3" s="6">
        <v>292.08952500000009</v>
      </c>
      <c r="E3" s="7">
        <f>E2-0.05</f>
        <v>0.60993499499999981</v>
      </c>
      <c r="F3" s="7">
        <v>2.5796721749999993</v>
      </c>
      <c r="G3" s="6">
        <v>3452.270500000001</v>
      </c>
      <c r="H3" s="6">
        <v>18.10214999999971</v>
      </c>
      <c r="I3" s="3">
        <v>89.2</v>
      </c>
      <c r="J3" s="3">
        <v>3.2</v>
      </c>
    </row>
    <row r="4" spans="1:10" x14ac:dyDescent="0.2">
      <c r="B4" s="3"/>
      <c r="C4" s="3"/>
      <c r="D4" s="3"/>
      <c r="E4" s="3"/>
      <c r="F4" s="3"/>
      <c r="G4" s="3"/>
      <c r="H4" s="3"/>
      <c r="I4" s="3"/>
      <c r="J4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工作表1</vt:lpstr>
      <vt:lpstr>氮气进装置流量</vt:lpstr>
      <vt:lpstr>加氢裂化轻石脑油进装置流量</vt:lpstr>
      <vt:lpstr>蒸汽进装置流量</vt:lpstr>
      <vt:lpstr>1.0MPa蒸汽进装置温度</vt:lpstr>
      <vt:lpstr>原料换热器管程总管进口温度</vt:lpstr>
      <vt:lpstr>K101机出口压力</vt:lpstr>
      <vt:lpstr>稳定塔顶压力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2020-09-20T08:25:02Z</dcterms:created>
  <dcterms:modified xsi:type="dcterms:W3CDTF">2020-09-20T09:04:12Z</dcterms:modified>
</cp:coreProperties>
</file>