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38400" windowHeight="21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9" i="1" l="1"/>
  <c r="P28" i="1"/>
  <c r="P27" i="1"/>
  <c r="P26" i="1"/>
  <c r="P25" i="1"/>
  <c r="P24" i="1"/>
  <c r="P23" i="1"/>
  <c r="P22" i="1"/>
  <c r="P21" i="1"/>
  <c r="P20" i="1"/>
  <c r="P19" i="1"/>
  <c r="P18" i="1"/>
  <c r="C29" i="1"/>
  <c r="D29" i="1"/>
  <c r="E29" i="1"/>
  <c r="F29" i="1"/>
  <c r="G28" i="1"/>
  <c r="F28" i="1"/>
  <c r="E28" i="1"/>
  <c r="D28" i="1"/>
  <c r="C28" i="1"/>
  <c r="F27" i="1"/>
  <c r="E27" i="1"/>
  <c r="D27" i="1"/>
  <c r="C27" i="1"/>
  <c r="L26" i="1"/>
  <c r="K26" i="1"/>
  <c r="J26" i="1"/>
  <c r="I26" i="1"/>
  <c r="H26" i="1"/>
  <c r="G26" i="1"/>
  <c r="F26" i="1"/>
  <c r="E26" i="1"/>
  <c r="D26" i="1"/>
  <c r="C26" i="1"/>
  <c r="K25" i="1"/>
  <c r="J25" i="1"/>
  <c r="I25" i="1"/>
  <c r="H25" i="1"/>
  <c r="G25" i="1"/>
  <c r="F25" i="1"/>
  <c r="E25" i="1"/>
  <c r="D25" i="1"/>
  <c r="C25" i="1"/>
  <c r="L25" i="1"/>
  <c r="L24" i="1"/>
  <c r="K24" i="1"/>
  <c r="J24" i="1"/>
  <c r="I24" i="1"/>
  <c r="H24" i="1"/>
  <c r="G24" i="1"/>
  <c r="F24" i="1"/>
  <c r="E24" i="1"/>
  <c r="D24" i="1"/>
  <c r="C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C19" i="1"/>
  <c r="D19" i="1"/>
  <c r="E19" i="1"/>
  <c r="H18" i="1"/>
  <c r="G18" i="1"/>
  <c r="F18" i="1"/>
  <c r="E18" i="1"/>
  <c r="D18" i="1"/>
  <c r="C18" i="1"/>
  <c r="P14" i="1"/>
  <c r="P13" i="1"/>
  <c r="P12" i="1"/>
  <c r="P11" i="1"/>
  <c r="P10" i="1"/>
  <c r="P9" i="1"/>
  <c r="P3" i="1"/>
  <c r="P4" i="1"/>
  <c r="P5" i="1"/>
  <c r="P6" i="1"/>
  <c r="P7" i="1"/>
  <c r="P8" i="1"/>
</calcChain>
</file>

<file path=xl/sharedStrings.xml><?xml version="1.0" encoding="utf-8"?>
<sst xmlns="http://schemas.openxmlformats.org/spreadsheetml/2006/main" count="42" uniqueCount="13">
  <si>
    <t>Human Lung</t>
  </si>
  <si>
    <t>Human H3</t>
  </si>
  <si>
    <t>Mock Stain</t>
  </si>
  <si>
    <t>Seal H3</t>
  </si>
  <si>
    <t>Human Trachea</t>
  </si>
  <si>
    <t>Ferret Lung</t>
  </si>
  <si>
    <t>Ferret Trachea</t>
  </si>
  <si>
    <t>Tissue</t>
  </si>
  <si>
    <t>Virus</t>
  </si>
  <si>
    <t>Data Points</t>
  </si>
  <si>
    <t>Mean</t>
  </si>
  <si>
    <t>Raw Data</t>
  </si>
  <si>
    <t>Normalized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</si>
</sst>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showRuler="0" zoomScale="150" zoomScaleNormal="150" zoomScalePageLayoutView="150" workbookViewId="0">
      <selection activeCell="C29" sqref="C29:F29"/>
    </sheetView>
  </sheetViews>
  <sheetFormatPr baseColWidth="10" defaultRowHeight="15" x14ac:dyDescent="0"/>
  <cols>
    <col min="1" max="1" width="14.1640625" bestFit="1" customWidth="1"/>
    <col min="2" max="2" width="10.1640625" bestFit="1" customWidth="1"/>
  </cols>
  <sheetData>
    <row r="1" spans="1:16">
      <c r="A1" s="4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/>
    </row>
    <row r="2" spans="1:16">
      <c r="A2" s="8" t="s">
        <v>7</v>
      </c>
      <c r="B2" s="8" t="s">
        <v>8</v>
      </c>
      <c r="C2" s="9" t="s">
        <v>9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10</v>
      </c>
    </row>
    <row r="3" spans="1:16">
      <c r="A3" s="2" t="s">
        <v>0</v>
      </c>
      <c r="B3" s="3" t="s">
        <v>1</v>
      </c>
      <c r="C3" s="1">
        <v>19650</v>
      </c>
      <c r="D3" s="1">
        <v>32816</v>
      </c>
      <c r="E3" s="1">
        <v>33456</v>
      </c>
      <c r="F3" s="1">
        <v>20457</v>
      </c>
      <c r="G3" s="1">
        <v>37908</v>
      </c>
      <c r="H3" s="1">
        <v>37361</v>
      </c>
      <c r="I3" s="1"/>
      <c r="J3" s="1"/>
      <c r="K3" s="1"/>
      <c r="L3" s="1"/>
      <c r="M3" s="1"/>
      <c r="N3" s="1"/>
      <c r="O3" s="1"/>
      <c r="P3" s="13">
        <f>AVERAGE(C3:O3)</f>
        <v>30274.666666666668</v>
      </c>
    </row>
    <row r="4" spans="1:16">
      <c r="A4" s="2"/>
      <c r="B4" s="3" t="s">
        <v>2</v>
      </c>
      <c r="C4" s="1">
        <v>0</v>
      </c>
      <c r="D4" s="1">
        <v>0</v>
      </c>
      <c r="E4" s="1"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3">
        <f>AVERAGE(C4:O4)</f>
        <v>0</v>
      </c>
    </row>
    <row r="5" spans="1:16">
      <c r="A5" s="2"/>
      <c r="B5" s="3" t="s">
        <v>3</v>
      </c>
      <c r="C5" s="1">
        <v>74363</v>
      </c>
      <c r="D5" s="1">
        <v>72968</v>
      </c>
      <c r="E5" s="1">
        <v>65464</v>
      </c>
      <c r="F5" s="1">
        <v>48654</v>
      </c>
      <c r="G5" s="1">
        <v>56361</v>
      </c>
      <c r="H5" s="1">
        <v>67472</v>
      </c>
      <c r="I5" s="1">
        <v>69706</v>
      </c>
      <c r="J5" s="1">
        <v>58572</v>
      </c>
      <c r="K5" s="1"/>
      <c r="L5" s="1"/>
      <c r="M5" s="1"/>
      <c r="N5" s="1"/>
      <c r="O5" s="1"/>
      <c r="P5" s="13">
        <f>AVERAGE(C5:O5)</f>
        <v>64195</v>
      </c>
    </row>
    <row r="6" spans="1:16">
      <c r="A6" s="2" t="s">
        <v>4</v>
      </c>
      <c r="B6" s="3" t="s">
        <v>1</v>
      </c>
      <c r="C6" s="1">
        <v>32535</v>
      </c>
      <c r="D6" s="1">
        <v>33763</v>
      </c>
      <c r="E6" s="1">
        <v>31316</v>
      </c>
      <c r="F6" s="1">
        <v>61602</v>
      </c>
      <c r="G6" s="1">
        <v>76707</v>
      </c>
      <c r="H6" s="1">
        <v>25862</v>
      </c>
      <c r="I6" s="1"/>
      <c r="J6" s="1"/>
      <c r="K6" s="1"/>
      <c r="L6" s="1"/>
      <c r="M6" s="1"/>
      <c r="N6" s="1"/>
      <c r="O6" s="1"/>
      <c r="P6" s="13">
        <f>AVERAGE(C6:O6)</f>
        <v>43630.833333333336</v>
      </c>
    </row>
    <row r="7" spans="1:16">
      <c r="A7" s="2"/>
      <c r="B7" s="3" t="s">
        <v>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/>
      <c r="L7" s="1"/>
      <c r="M7" s="1"/>
      <c r="N7" s="1"/>
      <c r="O7" s="1"/>
      <c r="P7" s="13">
        <f>AVERAGE(C7:O7)</f>
        <v>0</v>
      </c>
    </row>
    <row r="8" spans="1:16">
      <c r="A8" s="2"/>
      <c r="B8" s="3" t="s">
        <v>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2292</v>
      </c>
      <c r="M8" s="1">
        <v>0</v>
      </c>
      <c r="N8" s="1">
        <v>0</v>
      </c>
      <c r="O8" s="1">
        <v>0</v>
      </c>
      <c r="P8" s="13">
        <f>AVERAGE(C8:O8)</f>
        <v>176.30769230769232</v>
      </c>
    </row>
    <row r="9" spans="1:16">
      <c r="A9" s="2" t="s">
        <v>5</v>
      </c>
      <c r="B9" s="3" t="s">
        <v>1</v>
      </c>
      <c r="C9" s="1">
        <v>399921</v>
      </c>
      <c r="D9" s="1">
        <v>298195</v>
      </c>
      <c r="E9" s="1">
        <v>367010</v>
      </c>
      <c r="F9" s="1">
        <v>277030</v>
      </c>
      <c r="G9" s="1">
        <v>270130</v>
      </c>
      <c r="H9" s="1">
        <v>345387</v>
      </c>
      <c r="I9" s="1">
        <v>307004</v>
      </c>
      <c r="J9" s="1">
        <v>261862</v>
      </c>
      <c r="K9" s="1">
        <v>409405</v>
      </c>
      <c r="L9" s="1">
        <v>316520</v>
      </c>
      <c r="M9" s="1"/>
      <c r="N9" s="1"/>
      <c r="O9" s="1"/>
      <c r="P9" s="13">
        <f>AVERAGE(C9:O9)</f>
        <v>325246.40000000002</v>
      </c>
    </row>
    <row r="10" spans="1:16">
      <c r="A10" s="2"/>
      <c r="B10" s="3" t="s">
        <v>2</v>
      </c>
      <c r="C10" s="1">
        <v>38695</v>
      </c>
      <c r="D10" s="1">
        <v>13541</v>
      </c>
      <c r="E10" s="1">
        <v>25997</v>
      </c>
      <c r="F10" s="1">
        <v>38702</v>
      </c>
      <c r="G10" s="1">
        <v>24637</v>
      </c>
      <c r="H10" s="1">
        <v>28350</v>
      </c>
      <c r="I10" s="1">
        <v>29588</v>
      </c>
      <c r="J10" s="1">
        <v>17959</v>
      </c>
      <c r="K10" s="1">
        <v>13988</v>
      </c>
      <c r="L10" s="1">
        <v>31250</v>
      </c>
      <c r="M10" s="1"/>
      <c r="N10" s="1"/>
      <c r="O10" s="1"/>
      <c r="P10" s="13">
        <f>AVERAGE(C10:O10)</f>
        <v>26270.7</v>
      </c>
    </row>
    <row r="11" spans="1:16">
      <c r="A11" s="2"/>
      <c r="B11" s="3" t="s">
        <v>3</v>
      </c>
      <c r="C11" s="1">
        <v>218614</v>
      </c>
      <c r="D11" s="1">
        <v>183187</v>
      </c>
      <c r="E11" s="1">
        <v>257694</v>
      </c>
      <c r="F11" s="1">
        <v>185846</v>
      </c>
      <c r="G11" s="1">
        <v>170770</v>
      </c>
      <c r="H11" s="1">
        <v>216283</v>
      </c>
      <c r="I11" s="1">
        <v>349301</v>
      </c>
      <c r="J11" s="1">
        <v>313466</v>
      </c>
      <c r="K11" s="1">
        <v>200185</v>
      </c>
      <c r="L11" s="1">
        <v>218574</v>
      </c>
      <c r="M11" s="1"/>
      <c r="N11" s="1"/>
      <c r="O11" s="1"/>
      <c r="P11" s="13">
        <f>AVERAGE(C11:O11)</f>
        <v>231392</v>
      </c>
    </row>
    <row r="12" spans="1:16">
      <c r="A12" s="2" t="s">
        <v>6</v>
      </c>
      <c r="B12" s="3" t="s">
        <v>1</v>
      </c>
      <c r="C12" s="1">
        <v>4894</v>
      </c>
      <c r="D12" s="1">
        <v>2901</v>
      </c>
      <c r="E12" s="1">
        <v>665</v>
      </c>
      <c r="F12" s="1">
        <v>740</v>
      </c>
      <c r="G12" s="1"/>
      <c r="H12" s="1"/>
      <c r="I12" s="1"/>
      <c r="J12" s="1"/>
      <c r="K12" s="1"/>
      <c r="L12" s="1"/>
      <c r="M12" s="1"/>
      <c r="N12" s="1"/>
      <c r="O12" s="1"/>
      <c r="P12" s="13">
        <f>AVERAGE(C12:O12)</f>
        <v>2300</v>
      </c>
    </row>
    <row r="13" spans="1:16">
      <c r="A13" s="2"/>
      <c r="B13" s="3" t="s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/>
      <c r="I13" s="1"/>
      <c r="J13" s="1"/>
      <c r="K13" s="1"/>
      <c r="L13" s="1"/>
      <c r="M13" s="1"/>
      <c r="N13" s="1"/>
      <c r="O13" s="1"/>
      <c r="P13" s="13">
        <f>AVERAGE(C13:O13)</f>
        <v>0</v>
      </c>
    </row>
    <row r="14" spans="1:16">
      <c r="A14" s="2"/>
      <c r="B14" s="3" t="s">
        <v>3</v>
      </c>
      <c r="C14" s="1">
        <v>0</v>
      </c>
      <c r="D14" s="1">
        <v>0</v>
      </c>
      <c r="E14" s="1">
        <v>0</v>
      </c>
      <c r="F14" s="1">
        <v>0</v>
      </c>
      <c r="G14" s="1"/>
      <c r="H14" s="1"/>
      <c r="I14" s="1"/>
      <c r="J14" s="1"/>
      <c r="K14" s="1"/>
      <c r="L14" s="1"/>
      <c r="M14" s="1"/>
      <c r="N14" s="1"/>
      <c r="O14" s="1"/>
      <c r="P14" s="13">
        <f>AVERAGE(C14:O14)</f>
        <v>0</v>
      </c>
    </row>
    <row r="16" spans="1:16">
      <c r="A16" s="7" t="s">
        <v>12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>
      <c r="A17" s="8" t="s">
        <v>7</v>
      </c>
      <c r="B17" s="8" t="s">
        <v>8</v>
      </c>
      <c r="C17" s="11" t="s">
        <v>9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 t="s">
        <v>10</v>
      </c>
    </row>
    <row r="18" spans="1:16">
      <c r="A18" s="2" t="s">
        <v>0</v>
      </c>
      <c r="B18" s="3" t="s">
        <v>1</v>
      </c>
      <c r="C18" s="1">
        <f>C3/$P$3</f>
        <v>0.64905751783669507</v>
      </c>
      <c r="D18" s="1">
        <f>D3/$P$3</f>
        <v>1.0839425702457499</v>
      </c>
      <c r="E18" s="1">
        <f>E3/$P$3</f>
        <v>1.1050823570862327</v>
      </c>
      <c r="F18" s="1">
        <f>F3/$P$3</f>
        <v>0.67571346780586627</v>
      </c>
      <c r="G18" s="1">
        <f>G3/$P$3</f>
        <v>1.2521359992953405</v>
      </c>
      <c r="H18" s="1">
        <f>H3/$P$3</f>
        <v>1.2340680877301153</v>
      </c>
      <c r="I18" s="1"/>
      <c r="J18" s="1"/>
      <c r="K18" s="1"/>
      <c r="L18" s="1"/>
      <c r="M18" s="1"/>
      <c r="N18" s="1"/>
      <c r="O18" s="1"/>
      <c r="P18" s="14">
        <f>AVERAGE(C18:O18)</f>
        <v>1</v>
      </c>
    </row>
    <row r="19" spans="1:16">
      <c r="A19" s="2"/>
      <c r="B19" s="3" t="s">
        <v>2</v>
      </c>
      <c r="C19" s="1">
        <f>C4/$P$3</f>
        <v>0</v>
      </c>
      <c r="D19" s="1">
        <f>D4/$P$3</f>
        <v>0</v>
      </c>
      <c r="E19" s="1">
        <f>E4/$P$3</f>
        <v>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4">
        <f>AVERAGE(C19:O19)</f>
        <v>0</v>
      </c>
    </row>
    <row r="20" spans="1:16">
      <c r="A20" s="2"/>
      <c r="B20" s="3" t="s">
        <v>3</v>
      </c>
      <c r="C20" s="1">
        <f>C5/$P$3</f>
        <v>2.4562780762793972</v>
      </c>
      <c r="D20" s="1">
        <f>D5/$P$3</f>
        <v>2.4101999471505327</v>
      </c>
      <c r="E20" s="1">
        <f>E5/$P$3</f>
        <v>2.1623359464458733</v>
      </c>
      <c r="F20" s="1">
        <f>F5/$P$3</f>
        <v>1.60708623271382</v>
      </c>
      <c r="G20" s="1">
        <f>G5/$P$3</f>
        <v>1.8616555095569451</v>
      </c>
      <c r="H20" s="1">
        <f>H5/$P$3</f>
        <v>2.2286620276578879</v>
      </c>
      <c r="I20" s="1">
        <f>I5/$P$3</f>
        <v>2.3024530960979477</v>
      </c>
      <c r="J20" s="1">
        <f>J5/$P$3</f>
        <v>1.9346868669074253</v>
      </c>
      <c r="K20" s="1"/>
      <c r="L20" s="1"/>
      <c r="M20" s="1"/>
      <c r="N20" s="1"/>
      <c r="O20" s="1"/>
      <c r="P20" s="14">
        <f>AVERAGE(C20:O20)</f>
        <v>2.1204197128512288</v>
      </c>
    </row>
    <row r="21" spans="1:16">
      <c r="A21" s="2" t="s">
        <v>4</v>
      </c>
      <c r="B21" s="3" t="s">
        <v>1</v>
      </c>
      <c r="C21" s="1">
        <f>C6/$P$6</f>
        <v>0.74568825562961971</v>
      </c>
      <c r="D21" s="1">
        <f>D6/$P$6</f>
        <v>0.77383348931374984</v>
      </c>
      <c r="E21" s="1">
        <f>E6/$P$6</f>
        <v>0.71774929808812571</v>
      </c>
      <c r="F21" s="1">
        <f>F6/$P$6</f>
        <v>1.4118914376301162</v>
      </c>
      <c r="G21" s="1">
        <f>G6/$P$6</f>
        <v>1.758091563687759</v>
      </c>
      <c r="H21" s="1">
        <f>H6/$P$6</f>
        <v>0.59274595565062926</v>
      </c>
      <c r="I21" s="1"/>
      <c r="J21" s="1"/>
      <c r="K21" s="1"/>
      <c r="L21" s="1"/>
      <c r="M21" s="1"/>
      <c r="N21" s="1"/>
      <c r="O21" s="1"/>
      <c r="P21" s="14">
        <f>AVERAGE(C21:O21)</f>
        <v>1</v>
      </c>
    </row>
    <row r="22" spans="1:16">
      <c r="A22" s="2"/>
      <c r="B22" s="3" t="s">
        <v>2</v>
      </c>
      <c r="C22" s="1">
        <f>C7/$P$6</f>
        <v>0</v>
      </c>
      <c r="D22" s="1">
        <f>D7/$P$6</f>
        <v>0</v>
      </c>
      <c r="E22" s="1">
        <f>E7/$P$6</f>
        <v>0</v>
      </c>
      <c r="F22" s="1">
        <f>F7/$P$6</f>
        <v>0</v>
      </c>
      <c r="G22" s="1">
        <f>G7/$P$6</f>
        <v>0</v>
      </c>
      <c r="H22" s="1">
        <f>H7/$P$6</f>
        <v>0</v>
      </c>
      <c r="I22" s="1">
        <f>I7/$P$6</f>
        <v>0</v>
      </c>
      <c r="J22" s="1">
        <f>J7/$P$6</f>
        <v>0</v>
      </c>
      <c r="K22" s="1"/>
      <c r="L22" s="1"/>
      <c r="M22" s="1"/>
      <c r="N22" s="1"/>
      <c r="O22" s="1"/>
      <c r="P22" s="14">
        <f>AVERAGE(C22:O22)</f>
        <v>0</v>
      </c>
    </row>
    <row r="23" spans="1:16">
      <c r="A23" s="2"/>
      <c r="B23" s="3" t="s">
        <v>3</v>
      </c>
      <c r="C23" s="1">
        <f>C8/$P$6</f>
        <v>0</v>
      </c>
      <c r="D23" s="1">
        <f>D8/$P$6</f>
        <v>0</v>
      </c>
      <c r="E23" s="1">
        <f>E8/$P$6</f>
        <v>0</v>
      </c>
      <c r="F23" s="1">
        <f>F8/$P$6</f>
        <v>0</v>
      </c>
      <c r="G23" s="1">
        <f>G8/$P$6</f>
        <v>0</v>
      </c>
      <c r="H23" s="1">
        <f>H8/$P$6</f>
        <v>0</v>
      </c>
      <c r="I23" s="1">
        <f>I8/$P$6</f>
        <v>0</v>
      </c>
      <c r="J23" s="1">
        <f>J8/$P$6</f>
        <v>0</v>
      </c>
      <c r="K23" s="1">
        <f>K8/$P$6</f>
        <v>0</v>
      </c>
      <c r="L23" s="1">
        <f>L8/$P$6</f>
        <v>5.2531657658001794E-2</v>
      </c>
      <c r="M23" s="1">
        <f>M8/$P$6</f>
        <v>0</v>
      </c>
      <c r="N23" s="1">
        <f>N8/$P$6</f>
        <v>0</v>
      </c>
      <c r="O23" s="1">
        <f>O8/$P$6</f>
        <v>0</v>
      </c>
      <c r="P23" s="14">
        <f>AVERAGE(C23:O23)</f>
        <v>4.0408967429232147E-3</v>
      </c>
    </row>
    <row r="24" spans="1:16">
      <c r="A24" s="2" t="s">
        <v>5</v>
      </c>
      <c r="B24" s="3" t="s">
        <v>1</v>
      </c>
      <c r="C24" s="1">
        <f>C9/$P$9</f>
        <v>1.2295939324770389</v>
      </c>
      <c r="D24" s="1">
        <f>D9/$P$9</f>
        <v>0.91682798026357859</v>
      </c>
      <c r="E24" s="1">
        <f>E9/$P$9</f>
        <v>1.1284060330875298</v>
      </c>
      <c r="F24" s="1">
        <f>F9/$P$9</f>
        <v>0.85175423924753657</v>
      </c>
      <c r="G24" s="1">
        <f>G9/$P$9</f>
        <v>0.83053955401197366</v>
      </c>
      <c r="H24" s="1">
        <f>H9/$P$9</f>
        <v>1.0619241289065766</v>
      </c>
      <c r="I24" s="1">
        <f>I9/$P$9</f>
        <v>0.9439120617476473</v>
      </c>
      <c r="J24" s="1">
        <f>J9/$P$9</f>
        <v>0.80511882683405556</v>
      </c>
      <c r="K24" s="1">
        <f>K9/$P$9</f>
        <v>1.2587533636037169</v>
      </c>
      <c r="L24" s="1">
        <f>L9/$P$9</f>
        <v>0.97316987982034542</v>
      </c>
      <c r="M24" s="1"/>
      <c r="N24" s="1"/>
      <c r="O24" s="1"/>
      <c r="P24" s="14">
        <f>AVERAGE(C24:O24)</f>
        <v>0.99999999999999978</v>
      </c>
    </row>
    <row r="25" spans="1:16">
      <c r="A25" s="2"/>
      <c r="B25" s="3" t="s">
        <v>2</v>
      </c>
      <c r="C25" s="1">
        <f t="shared" ref="C25:K25" si="0">C10/$P$9</f>
        <v>0.11897133988262437</v>
      </c>
      <c r="D25" s="1">
        <f t="shared" si="0"/>
        <v>4.1633051126776496E-2</v>
      </c>
      <c r="E25" s="1">
        <f t="shared" si="0"/>
        <v>7.9930169865062295E-2</v>
      </c>
      <c r="F25" s="1">
        <f t="shared" si="0"/>
        <v>0.11899286202706624</v>
      </c>
      <c r="G25" s="1">
        <f t="shared" si="0"/>
        <v>7.5748724659212216E-2</v>
      </c>
      <c r="H25" s="1">
        <f t="shared" si="0"/>
        <v>8.7164684989595578E-2</v>
      </c>
      <c r="I25" s="1">
        <f t="shared" si="0"/>
        <v>9.0971029963744399E-2</v>
      </c>
      <c r="J25" s="1">
        <f t="shared" si="0"/>
        <v>5.5216598861663031E-2</v>
      </c>
      <c r="K25" s="1">
        <f t="shared" si="0"/>
        <v>4.3007393778993402E-2</v>
      </c>
      <c r="L25" s="1">
        <f>L10/$P$9</f>
        <v>9.6081001972658259E-2</v>
      </c>
      <c r="M25" s="1"/>
      <c r="N25" s="1"/>
      <c r="O25" s="1"/>
      <c r="P25" s="14">
        <f>AVERAGE(C25:O25)</f>
        <v>8.0771685712739641E-2</v>
      </c>
    </row>
    <row r="26" spans="1:16">
      <c r="A26" s="2"/>
      <c r="B26" s="3" t="s">
        <v>3</v>
      </c>
      <c r="C26" s="1">
        <f t="shared" ref="C26:K26" si="1">C11/$P$9</f>
        <v>0.67214886928802287</v>
      </c>
      <c r="D26" s="1">
        <f t="shared" si="1"/>
        <v>0.56322529626769113</v>
      </c>
      <c r="E26" s="1">
        <f t="shared" si="1"/>
        <v>0.79230392711495035</v>
      </c>
      <c r="F26" s="1">
        <f t="shared" si="1"/>
        <v>0.57140063656354068</v>
      </c>
      <c r="G26" s="1">
        <f t="shared" si="1"/>
        <v>0.52504808661986724</v>
      </c>
      <c r="H26" s="1">
        <f t="shared" si="1"/>
        <v>0.66498199518887824</v>
      </c>
      <c r="I26" s="1">
        <f t="shared" si="1"/>
        <v>1.0739580822416481</v>
      </c>
      <c r="J26" s="1">
        <f t="shared" si="1"/>
        <v>0.96378007565956147</v>
      </c>
      <c r="K26" s="1">
        <f t="shared" si="1"/>
        <v>0.615487212156691</v>
      </c>
      <c r="L26" s="1">
        <f>L11/$P$9</f>
        <v>0.67202588560549781</v>
      </c>
      <c r="M26" s="1"/>
      <c r="N26" s="1"/>
      <c r="O26" s="1"/>
      <c r="P26" s="14">
        <f>AVERAGE(C26:O26)</f>
        <v>0.71143600667063489</v>
      </c>
    </row>
    <row r="27" spans="1:16">
      <c r="A27" s="2" t="s">
        <v>6</v>
      </c>
      <c r="B27" s="3" t="s">
        <v>1</v>
      </c>
      <c r="C27" s="1">
        <f>C12/$P$12</f>
        <v>2.1278260869565218</v>
      </c>
      <c r="D27" s="1">
        <f>D12/$P$12</f>
        <v>1.261304347826087</v>
      </c>
      <c r="E27" s="1">
        <f>E12/$P$12</f>
        <v>0.28913043478260869</v>
      </c>
      <c r="F27" s="1">
        <f>F12/$P$12</f>
        <v>0.32173913043478258</v>
      </c>
      <c r="G27" s="1"/>
      <c r="H27" s="1"/>
      <c r="I27" s="1"/>
      <c r="J27" s="1"/>
      <c r="K27" s="1"/>
      <c r="L27" s="1"/>
      <c r="M27" s="1"/>
      <c r="N27" s="1"/>
      <c r="O27" s="1"/>
      <c r="P27" s="14">
        <f>AVERAGE(C27:O27)</f>
        <v>1</v>
      </c>
    </row>
    <row r="28" spans="1:16">
      <c r="A28" s="2"/>
      <c r="B28" s="3" t="s">
        <v>2</v>
      </c>
      <c r="C28" s="1">
        <f>C13/$P$12</f>
        <v>0</v>
      </c>
      <c r="D28" s="1">
        <f>D13/$P$12</f>
        <v>0</v>
      </c>
      <c r="E28" s="1">
        <f>E13/$P$12</f>
        <v>0</v>
      </c>
      <c r="F28" s="1">
        <f>F13/$P$12</f>
        <v>0</v>
      </c>
      <c r="G28" s="1">
        <f>G13/$P$12</f>
        <v>0</v>
      </c>
      <c r="H28" s="1"/>
      <c r="I28" s="1"/>
      <c r="J28" s="1"/>
      <c r="K28" s="1"/>
      <c r="L28" s="1"/>
      <c r="M28" s="1"/>
      <c r="N28" s="1"/>
      <c r="O28" s="1"/>
      <c r="P28" s="14">
        <f>AVERAGE(C28:O28)</f>
        <v>0</v>
      </c>
    </row>
    <row r="29" spans="1:16">
      <c r="A29" s="2"/>
      <c r="B29" s="3" t="s">
        <v>3</v>
      </c>
      <c r="C29" s="1">
        <f>C14/$P$12</f>
        <v>0</v>
      </c>
      <c r="D29" s="1">
        <f>D14/$P$12</f>
        <v>0</v>
      </c>
      <c r="E29" s="1">
        <f>E14/$P$12</f>
        <v>0</v>
      </c>
      <c r="F29" s="1">
        <f>F14/$P$12</f>
        <v>0</v>
      </c>
      <c r="G29" s="1"/>
      <c r="H29" s="1"/>
      <c r="I29" s="1"/>
      <c r="J29" s="1"/>
      <c r="K29" s="1"/>
      <c r="L29" s="1"/>
      <c r="M29" s="1"/>
      <c r="N29" s="1"/>
      <c r="O29" s="1"/>
      <c r="P29" s="14">
        <f>AVERAGE(C29:O29)</f>
        <v>0</v>
      </c>
    </row>
  </sheetData>
  <mergeCells count="12">
    <mergeCell ref="A16:P16"/>
    <mergeCell ref="C17:O17"/>
    <mergeCell ref="A18:A20"/>
    <mergeCell ref="A21:A23"/>
    <mergeCell ref="A24:A26"/>
    <mergeCell ref="A27:A29"/>
    <mergeCell ref="C2:O2"/>
    <mergeCell ref="A1:P1"/>
    <mergeCell ref="A3:A5"/>
    <mergeCell ref="A6:A8"/>
    <mergeCell ref="A9:A11"/>
    <mergeCell ref="A12:A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</dc:creator>
  <cp:lastModifiedBy>Eric Ma</cp:lastModifiedBy>
  <dcterms:created xsi:type="dcterms:W3CDTF">2014-10-10T19:03:37Z</dcterms:created>
  <dcterms:modified xsi:type="dcterms:W3CDTF">2014-10-10T19:39:04Z</dcterms:modified>
</cp:coreProperties>
</file>