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Q/zXDS3xiaaDpYssUw8fMakkiAjoPJbCPBUO2mNRzg="/>
    </ext>
  </extLst>
</workbook>
</file>

<file path=xl/sharedStrings.xml><?xml version="1.0" encoding="utf-8"?>
<sst xmlns="http://schemas.openxmlformats.org/spreadsheetml/2006/main" count="238" uniqueCount="94">
  <si>
    <t>Parameter</t>
  </si>
  <si>
    <t>BO-A</t>
  </si>
  <si>
    <t>BO-R</t>
  </si>
  <si>
    <t>BO-C</t>
  </si>
  <si>
    <t>BB-A</t>
  </si>
  <si>
    <t>BB-R</t>
  </si>
  <si>
    <t>Density</t>
  </si>
  <si>
    <t>6B_dens</t>
  </si>
  <si>
    <t>12B_dens</t>
  </si>
  <si>
    <t>24B_dens</t>
  </si>
  <si>
    <t>37B_dens</t>
  </si>
  <si>
    <t>50B_dens</t>
  </si>
  <si>
    <t>62B_dens</t>
  </si>
  <si>
    <t>75B_dens</t>
  </si>
  <si>
    <t>B4</t>
  </si>
  <si>
    <t>6B_B4</t>
  </si>
  <si>
    <t>12B_B4</t>
  </si>
  <si>
    <t>24B_B4</t>
  </si>
  <si>
    <t>37B_B4</t>
  </si>
  <si>
    <t>50B_B4</t>
  </si>
  <si>
    <t>62B_B4</t>
  </si>
  <si>
    <t>75B_B4</t>
  </si>
  <si>
    <t>Target</t>
  </si>
  <si>
    <t>Original</t>
  </si>
  <si>
    <t>trial-1</t>
  </si>
  <si>
    <t>trial-2</t>
  </si>
  <si>
    <t>trial-3</t>
  </si>
  <si>
    <t>trial-4</t>
  </si>
  <si>
    <t>trial-5</t>
  </si>
  <si>
    <t>trial-6</t>
  </si>
  <si>
    <t>trial-7</t>
  </si>
  <si>
    <t>trial-8</t>
  </si>
  <si>
    <t>trial-9</t>
  </si>
  <si>
    <t>trial-10</t>
  </si>
  <si>
    <t>trial-11</t>
  </si>
  <si>
    <t>trial-12</t>
  </si>
  <si>
    <t>trial-13</t>
  </si>
  <si>
    <t>trial-14</t>
  </si>
  <si>
    <t>trial-15</t>
  </si>
  <si>
    <t>trial-16</t>
  </si>
  <si>
    <t>trial-17</t>
  </si>
  <si>
    <t>trial-18</t>
  </si>
  <si>
    <t>trial-19</t>
  </si>
  <si>
    <t>trial-20</t>
  </si>
  <si>
    <t>trial-21</t>
  </si>
  <si>
    <t>trial-22</t>
  </si>
  <si>
    <t>trial-23</t>
  </si>
  <si>
    <t>trial-24</t>
  </si>
  <si>
    <t>trial-25</t>
  </si>
  <si>
    <t>trial-26</t>
  </si>
  <si>
    <t>trial-27</t>
  </si>
  <si>
    <t>trial-28</t>
  </si>
  <si>
    <t>trial-29</t>
  </si>
  <si>
    <t>trial-30</t>
  </si>
  <si>
    <t>trial-31</t>
  </si>
  <si>
    <t>trial-32</t>
  </si>
  <si>
    <t>trial-33</t>
  </si>
  <si>
    <t>trial-34</t>
  </si>
  <si>
    <t>trial-35</t>
  </si>
  <si>
    <t>trial-36</t>
  </si>
  <si>
    <t>trial-37</t>
  </si>
  <si>
    <t>trial-38</t>
  </si>
  <si>
    <t>trial-39</t>
  </si>
  <si>
    <t>trial-40</t>
  </si>
  <si>
    <t>trial-41</t>
  </si>
  <si>
    <t>trial-42</t>
  </si>
  <si>
    <t>trial-43</t>
  </si>
  <si>
    <t>trial-44</t>
  </si>
  <si>
    <t>trial-45</t>
  </si>
  <si>
    <t>trial-46</t>
  </si>
  <si>
    <t>trial-47</t>
  </si>
  <si>
    <t>trial-48</t>
  </si>
  <si>
    <t>trial-49</t>
  </si>
  <si>
    <t>trial-50</t>
  </si>
  <si>
    <t>trial-51</t>
  </si>
  <si>
    <t>trial-52</t>
  </si>
  <si>
    <t>trial-53</t>
  </si>
  <si>
    <t>trial-54</t>
  </si>
  <si>
    <t>trial-55</t>
  </si>
  <si>
    <t>trial-56</t>
  </si>
  <si>
    <t>trial-57</t>
  </si>
  <si>
    <t>trial-58</t>
  </si>
  <si>
    <t>trial-59</t>
  </si>
  <si>
    <t>trial-60</t>
  </si>
  <si>
    <t>trial-61</t>
  </si>
  <si>
    <t>trial-62</t>
  </si>
  <si>
    <t>trial-63</t>
  </si>
  <si>
    <t>trial-64</t>
  </si>
  <si>
    <t>trial-65</t>
  </si>
  <si>
    <t>trial-66</t>
  </si>
  <si>
    <t>trial-67</t>
  </si>
  <si>
    <t>trial-68</t>
  </si>
  <si>
    <t>trial-69</t>
  </si>
  <si>
    <t>trial-70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</si>
</sst>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"/>
    <numFmt numFmtId="166" formatCode="0.00000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0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right" vertical="bottom"/>
    </xf>
    <xf borderId="0" fillId="0" fontId="2" numFmtId="165" xfId="0" applyFont="1" applyNumberFormat="1"/>
    <xf borderId="0" fillId="0" fontId="2" numFmtId="164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3.29"/>
    <col customWidth="1" min="4" max="4" width="12.29"/>
    <col customWidth="1" min="6" max="6" width="13.29"/>
    <col customWidth="1" min="7" max="7" width="14.29"/>
    <col customWidth="1" min="8" max="9" width="8.71"/>
    <col customWidth="1" min="10" max="10" width="12.57"/>
    <col customWidth="1" min="11" max="11" width="11.29"/>
    <col customWidth="1" min="12" max="12" width="12.29"/>
    <col customWidth="1" min="13" max="13" width="15.71"/>
    <col customWidth="1" min="14" max="14" width="17.14"/>
    <col customWidth="1" min="15" max="2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 t="s">
        <v>22</v>
      </c>
      <c r="B2" s="2"/>
      <c r="C2" s="2"/>
      <c r="D2" s="2"/>
      <c r="E2" s="2"/>
      <c r="F2" s="2"/>
      <c r="G2" s="3" t="s">
        <v>22</v>
      </c>
      <c r="H2" s="3">
        <v>2.530772475</v>
      </c>
      <c r="I2" s="3">
        <v>2.545140563</v>
      </c>
      <c r="J2" s="3">
        <v>2.537476645</v>
      </c>
      <c r="K2" s="3">
        <v>2.51659672</v>
      </c>
      <c r="L2" s="3">
        <v>2.45333266</v>
      </c>
      <c r="M2" s="3">
        <v>2.390068601</v>
      </c>
      <c r="N2" s="3">
        <v>2.319200049</v>
      </c>
      <c r="O2" s="3" t="s">
        <v>22</v>
      </c>
      <c r="P2" s="3">
        <v>0.84737</v>
      </c>
      <c r="Q2" s="3">
        <v>0.78977</v>
      </c>
      <c r="R2" s="3">
        <v>0.623</v>
      </c>
      <c r="S2" s="3">
        <v>0.54842</v>
      </c>
      <c r="T2" s="3">
        <v>0.50958</v>
      </c>
      <c r="U2" s="3">
        <v>0.44496</v>
      </c>
      <c r="V2" s="3">
        <v>0.42595</v>
      </c>
    </row>
    <row r="3">
      <c r="A3" s="1" t="s">
        <v>23</v>
      </c>
      <c r="B3" s="3">
        <v>4772206.151</v>
      </c>
      <c r="C3" s="3">
        <v>0.124</v>
      </c>
      <c r="D3" s="3">
        <v>807.162989</v>
      </c>
      <c r="E3" s="3">
        <v>11170.529368</v>
      </c>
      <c r="F3" s="3">
        <v>0.35</v>
      </c>
      <c r="G3" s="3" t="s">
        <v>23</v>
      </c>
      <c r="H3" s="3">
        <v>2.520425973</v>
      </c>
      <c r="I3" s="3">
        <v>2.572578557</v>
      </c>
      <c r="J3" s="3">
        <v>2.605610688</v>
      </c>
      <c r="K3" s="3">
        <v>2.555226132</v>
      </c>
      <c r="L3" s="3">
        <v>2.530766965</v>
      </c>
      <c r="M3" s="3">
        <v>2.461815336</v>
      </c>
      <c r="N3" s="3">
        <v>2.39134449</v>
      </c>
      <c r="O3" s="3" t="s">
        <v>23</v>
      </c>
      <c r="P3" s="3">
        <v>0.7938983051</v>
      </c>
      <c r="Q3" s="3">
        <v>0.8174561404</v>
      </c>
      <c r="R3" s="3">
        <v>0.6583254717</v>
      </c>
      <c r="S3" s="3">
        <v>0.5063322368</v>
      </c>
      <c r="T3" s="3">
        <v>0.4365625</v>
      </c>
      <c r="U3" s="3">
        <v>0.3645982143</v>
      </c>
      <c r="V3" s="3">
        <v>0.3130392157</v>
      </c>
    </row>
    <row r="4">
      <c r="A4" s="1" t="s">
        <v>24</v>
      </c>
      <c r="B4" s="3">
        <v>5249426.766</v>
      </c>
      <c r="C4" s="3">
        <v>0.124</v>
      </c>
      <c r="D4" s="3">
        <v>807.162989</v>
      </c>
      <c r="E4" s="3">
        <v>11170.529368</v>
      </c>
      <c r="F4" s="3">
        <v>0.35</v>
      </c>
      <c r="G4" s="4" t="s">
        <v>24</v>
      </c>
      <c r="H4" s="3">
        <v>2.513843229</v>
      </c>
      <c r="I4" s="3">
        <v>2.507533462</v>
      </c>
      <c r="J4" s="3">
        <v>2.558422635</v>
      </c>
      <c r="K4" s="3">
        <v>2.571643224</v>
      </c>
      <c r="L4" s="3">
        <v>2.519780639</v>
      </c>
      <c r="M4" s="3">
        <v>2.43419146</v>
      </c>
      <c r="N4" s="3">
        <v>2.365259755</v>
      </c>
      <c r="O4" s="4" t="s">
        <v>24</v>
      </c>
      <c r="P4" s="3">
        <v>0.9661016949</v>
      </c>
      <c r="Q4" s="3">
        <v>0.9040350877</v>
      </c>
      <c r="R4" s="3">
        <v>0.7903537736</v>
      </c>
      <c r="S4" s="3">
        <v>0.6406414474</v>
      </c>
      <c r="T4" s="3">
        <v>0.5326432292</v>
      </c>
      <c r="U4" s="3">
        <v>0.4330803571</v>
      </c>
      <c r="V4" s="3">
        <v>0.3415294118</v>
      </c>
    </row>
    <row r="5">
      <c r="A5" s="1" t="s">
        <v>25</v>
      </c>
      <c r="B5" s="3">
        <v>4294985.536</v>
      </c>
      <c r="C5" s="3">
        <v>0.124</v>
      </c>
      <c r="D5" s="3">
        <v>807.162989</v>
      </c>
      <c r="E5" s="3">
        <v>11170.529368</v>
      </c>
      <c r="F5" s="3">
        <v>0.35</v>
      </c>
      <c r="G5" s="4" t="s">
        <v>25</v>
      </c>
      <c r="H5" s="3">
        <v>2.488794269</v>
      </c>
      <c r="I5" s="3">
        <v>2.552584961</v>
      </c>
      <c r="J5" s="3">
        <v>2.529170988</v>
      </c>
      <c r="K5" s="3">
        <v>2.528548217</v>
      </c>
      <c r="L5" s="3">
        <v>2.510641772</v>
      </c>
      <c r="M5" s="3">
        <v>2.454947993</v>
      </c>
      <c r="N5" s="3">
        <v>2.399558632</v>
      </c>
      <c r="O5" s="4" t="s">
        <v>25</v>
      </c>
      <c r="P5" s="3">
        <v>0.5052542373</v>
      </c>
      <c r="Q5" s="3">
        <v>0.4261842105</v>
      </c>
      <c r="R5" s="3">
        <v>0.3000943396</v>
      </c>
      <c r="S5" s="3">
        <v>0.2159210526</v>
      </c>
      <c r="T5" s="3">
        <v>0.2228776042</v>
      </c>
      <c r="U5" s="3">
        <v>0.2099776786</v>
      </c>
      <c r="V5" s="3">
        <v>0.1780196078</v>
      </c>
    </row>
    <row r="6">
      <c r="A6" s="1" t="s">
        <v>26</v>
      </c>
      <c r="B6" s="3">
        <v>4772206.151</v>
      </c>
      <c r="C6" s="3">
        <v>0.1364</v>
      </c>
      <c r="D6" s="3">
        <v>807.162989</v>
      </c>
      <c r="E6" s="3">
        <v>11170.529368</v>
      </c>
      <c r="F6" s="3">
        <v>0.35</v>
      </c>
      <c r="G6" s="4" t="s">
        <v>26</v>
      </c>
      <c r="H6" s="3">
        <v>2.423037948</v>
      </c>
      <c r="I6" s="3">
        <v>2.369437322</v>
      </c>
      <c r="J6" s="3">
        <v>2.361480783</v>
      </c>
      <c r="K6" s="3">
        <v>2.369754779</v>
      </c>
      <c r="L6" s="3">
        <v>2.327487535</v>
      </c>
      <c r="M6" s="3">
        <v>2.299153474</v>
      </c>
      <c r="N6" s="3">
        <v>2.249731266</v>
      </c>
      <c r="O6" s="4" t="s">
        <v>26</v>
      </c>
      <c r="P6" s="3">
        <v>0.9986440678</v>
      </c>
      <c r="Q6" s="3">
        <v>0.9978070175</v>
      </c>
      <c r="R6" s="3">
        <v>0.989009434</v>
      </c>
      <c r="S6" s="3">
        <v>0.9598190789</v>
      </c>
      <c r="T6" s="3">
        <v>0.9413020833</v>
      </c>
      <c r="U6" s="3">
        <v>0.9225223214</v>
      </c>
      <c r="V6" s="3">
        <v>0.9180196078</v>
      </c>
    </row>
    <row r="7">
      <c r="A7" s="1" t="s">
        <v>27</v>
      </c>
      <c r="B7" s="3">
        <v>4772206.151</v>
      </c>
      <c r="C7" s="3">
        <v>0.1178</v>
      </c>
      <c r="D7" s="3">
        <v>807.162989</v>
      </c>
      <c r="E7" s="3">
        <v>11170.529368</v>
      </c>
      <c r="F7" s="3">
        <v>0.35</v>
      </c>
      <c r="G7" s="4" t="s">
        <v>27</v>
      </c>
      <c r="H7" s="3">
        <v>2.488018554</v>
      </c>
      <c r="I7" s="3">
        <v>2.535426774</v>
      </c>
      <c r="J7" s="3">
        <v>2.567099426</v>
      </c>
      <c r="K7" s="3">
        <v>2.528784235</v>
      </c>
      <c r="L7" s="3">
        <v>2.485252888</v>
      </c>
      <c r="M7" s="3">
        <v>2.434631559</v>
      </c>
      <c r="N7" s="3">
        <v>2.388354455</v>
      </c>
      <c r="O7" s="4" t="s">
        <v>27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</row>
    <row r="8">
      <c r="A8" s="1" t="s">
        <v>28</v>
      </c>
      <c r="B8" s="3">
        <v>4772206.151</v>
      </c>
      <c r="C8" s="3">
        <v>0.124</v>
      </c>
      <c r="D8" s="3">
        <v>887.879288</v>
      </c>
      <c r="E8" s="3">
        <v>11170.529368</v>
      </c>
      <c r="F8" s="3">
        <v>0.35</v>
      </c>
      <c r="G8" s="4" t="s">
        <v>28</v>
      </c>
      <c r="H8" s="3">
        <v>2.509039424</v>
      </c>
      <c r="I8" s="3">
        <v>2.576902903</v>
      </c>
      <c r="J8" s="3">
        <v>2.611345061</v>
      </c>
      <c r="K8" s="3">
        <v>2.56633735</v>
      </c>
      <c r="L8" s="3">
        <v>2.580318357</v>
      </c>
      <c r="M8" s="3">
        <v>2.520279502</v>
      </c>
      <c r="N8" s="3">
        <v>2.442133581</v>
      </c>
      <c r="O8" s="4" t="s">
        <v>28</v>
      </c>
      <c r="P8" s="3">
        <v>0.7633050847</v>
      </c>
      <c r="Q8" s="3">
        <v>0.6684649123</v>
      </c>
      <c r="R8" s="3">
        <v>0.5528537736</v>
      </c>
      <c r="S8" s="3">
        <v>0.4315460526</v>
      </c>
      <c r="T8" s="3">
        <v>0.3920703125</v>
      </c>
      <c r="U8" s="3">
        <v>0.3311941964</v>
      </c>
      <c r="V8" s="3">
        <v>0.2828529412</v>
      </c>
    </row>
    <row r="9">
      <c r="A9" s="1" t="s">
        <v>29</v>
      </c>
      <c r="B9" s="3">
        <v>4772206.151</v>
      </c>
      <c r="C9" s="3">
        <v>0.124</v>
      </c>
      <c r="D9" s="3">
        <v>726.44669</v>
      </c>
      <c r="E9" s="3">
        <v>11170.529368</v>
      </c>
      <c r="F9" s="3">
        <v>0.35</v>
      </c>
      <c r="G9" s="4" t="s">
        <v>29</v>
      </c>
      <c r="H9" s="3">
        <v>2.510052238</v>
      </c>
      <c r="I9" s="3">
        <v>2.510016689</v>
      </c>
      <c r="J9" s="3">
        <v>2.568269241</v>
      </c>
      <c r="K9" s="3">
        <v>2.527784951</v>
      </c>
      <c r="L9" s="3">
        <v>2.464834661</v>
      </c>
      <c r="M9" s="3">
        <v>2.395712516</v>
      </c>
      <c r="N9" s="3">
        <v>2.318903477</v>
      </c>
      <c r="O9" s="4" t="s">
        <v>29</v>
      </c>
      <c r="P9" s="3">
        <v>0.9112711864</v>
      </c>
      <c r="Q9" s="3">
        <v>0.8464035088</v>
      </c>
      <c r="R9" s="3">
        <v>0.7110613208</v>
      </c>
      <c r="S9" s="3">
        <v>0.5769572368</v>
      </c>
      <c r="T9" s="3">
        <v>0.4693880208</v>
      </c>
      <c r="U9" s="3">
        <v>0.3952566964</v>
      </c>
      <c r="V9" s="3">
        <v>0.3269117647</v>
      </c>
    </row>
    <row r="10">
      <c r="A10" s="1" t="s">
        <v>30</v>
      </c>
      <c r="B10" s="3">
        <v>4772206.151</v>
      </c>
      <c r="C10" s="3">
        <v>0.124</v>
      </c>
      <c r="D10" s="3">
        <v>807.162989</v>
      </c>
      <c r="E10" s="3">
        <v>12287.582305</v>
      </c>
      <c r="F10" s="3">
        <v>0.35</v>
      </c>
      <c r="G10" s="4" t="s">
        <v>30</v>
      </c>
      <c r="H10" s="3">
        <v>2.520273375</v>
      </c>
      <c r="I10" s="3">
        <v>2.55566631</v>
      </c>
      <c r="J10" s="3">
        <v>2.579007415</v>
      </c>
      <c r="K10" s="3">
        <v>2.567504616</v>
      </c>
      <c r="L10" s="3">
        <v>2.515863809</v>
      </c>
      <c r="M10" s="3">
        <v>2.452434984</v>
      </c>
      <c r="N10" s="3">
        <v>2.355227336</v>
      </c>
      <c r="O10" s="4" t="s">
        <v>30</v>
      </c>
      <c r="P10" s="3">
        <v>0.8153389831</v>
      </c>
      <c r="Q10" s="3">
        <v>0.8057017544</v>
      </c>
      <c r="R10" s="3">
        <v>0.6236084906</v>
      </c>
      <c r="S10" s="3">
        <v>0.5163322368</v>
      </c>
      <c r="T10" s="3">
        <v>0.43953125</v>
      </c>
      <c r="U10" s="3">
        <v>0.3681808036</v>
      </c>
      <c r="V10" s="3">
        <v>0.306872549</v>
      </c>
    </row>
    <row r="11">
      <c r="A11" s="1" t="s">
        <v>31</v>
      </c>
      <c r="B11" s="3">
        <v>4772206.151</v>
      </c>
      <c r="C11" s="3">
        <v>0.124</v>
      </c>
      <c r="D11" s="3">
        <v>807.162989</v>
      </c>
      <c r="E11" s="3">
        <v>10053.476431</v>
      </c>
      <c r="F11" s="3">
        <v>0.35</v>
      </c>
      <c r="G11" s="4" t="s">
        <v>31</v>
      </c>
      <c r="H11" s="3">
        <v>2.533578842</v>
      </c>
      <c r="I11" s="3">
        <v>2.536776492</v>
      </c>
      <c r="J11" s="3">
        <v>2.569680649</v>
      </c>
      <c r="K11" s="3">
        <v>2.60499554</v>
      </c>
      <c r="L11" s="3">
        <v>2.536774956</v>
      </c>
      <c r="M11" s="3">
        <v>2.486091122</v>
      </c>
      <c r="N11" s="3">
        <v>2.417472668</v>
      </c>
      <c r="O11" s="4" t="s">
        <v>31</v>
      </c>
      <c r="P11" s="3">
        <v>0.8447457627</v>
      </c>
      <c r="Q11" s="3">
        <v>0.7660087719</v>
      </c>
      <c r="R11" s="3">
        <v>0.6100943396</v>
      </c>
      <c r="S11" s="3">
        <v>0.5090789474</v>
      </c>
      <c r="T11" s="3">
        <v>0.4504427083</v>
      </c>
      <c r="U11" s="3">
        <v>0.37640625</v>
      </c>
      <c r="V11" s="3">
        <v>0.3177647059</v>
      </c>
    </row>
    <row r="12">
      <c r="A12" s="1" t="s">
        <v>32</v>
      </c>
      <c r="B12" s="3">
        <v>4772206.151</v>
      </c>
      <c r="C12" s="3">
        <v>0.124</v>
      </c>
      <c r="D12" s="3">
        <v>807.162989</v>
      </c>
      <c r="E12" s="3">
        <v>11170.529368</v>
      </c>
      <c r="F12" s="3">
        <v>0.385</v>
      </c>
      <c r="G12" s="4" t="s">
        <v>32</v>
      </c>
      <c r="H12" s="3">
        <v>2.526531774</v>
      </c>
      <c r="I12" s="3">
        <v>2.545625055</v>
      </c>
      <c r="J12" s="3">
        <v>2.578706675</v>
      </c>
      <c r="K12" s="3">
        <v>2.485189292</v>
      </c>
      <c r="L12" s="3">
        <v>2.41579661</v>
      </c>
      <c r="M12" s="3">
        <v>2.274973178</v>
      </c>
      <c r="N12" s="3">
        <v>2.180893946</v>
      </c>
      <c r="O12" s="4" t="s">
        <v>32</v>
      </c>
      <c r="P12" s="3">
        <v>0.8463559322</v>
      </c>
      <c r="Q12" s="3">
        <v>0.7596491228</v>
      </c>
      <c r="R12" s="3">
        <v>0.6064858491</v>
      </c>
      <c r="S12" s="3">
        <v>0.4243914474</v>
      </c>
      <c r="T12" s="3">
        <v>0.3880338542</v>
      </c>
      <c r="U12" s="3">
        <v>0.33</v>
      </c>
      <c r="V12" s="3">
        <v>0.2808823529</v>
      </c>
    </row>
    <row r="13">
      <c r="A13" s="1" t="s">
        <v>33</v>
      </c>
      <c r="B13" s="3">
        <v>4772206.151</v>
      </c>
      <c r="C13" s="3">
        <v>0.124</v>
      </c>
      <c r="D13" s="3">
        <v>807.162989</v>
      </c>
      <c r="E13" s="3">
        <v>11170.529368</v>
      </c>
      <c r="F13" s="3">
        <v>0.315</v>
      </c>
      <c r="G13" s="4" t="s">
        <v>33</v>
      </c>
      <c r="H13" s="3">
        <v>2.500616993</v>
      </c>
      <c r="I13" s="3">
        <v>2.563647481</v>
      </c>
      <c r="J13" s="3">
        <v>2.592519908</v>
      </c>
      <c r="K13" s="3">
        <v>2.618590934</v>
      </c>
      <c r="L13" s="3">
        <v>2.614061597</v>
      </c>
      <c r="M13" s="3">
        <v>2.571799605</v>
      </c>
      <c r="N13" s="3">
        <v>2.5348688</v>
      </c>
      <c r="O13" s="4" t="s">
        <v>33</v>
      </c>
      <c r="P13" s="3">
        <v>0.8383050847</v>
      </c>
      <c r="Q13" s="3">
        <v>0.7347807018</v>
      </c>
      <c r="R13" s="3">
        <v>0.6510377358</v>
      </c>
      <c r="S13" s="3">
        <v>0.5632072368</v>
      </c>
      <c r="T13" s="3">
        <v>0.48328125</v>
      </c>
      <c r="U13" s="3">
        <v>0.4108035714</v>
      </c>
      <c r="V13" s="3">
        <v>0.3525490196</v>
      </c>
    </row>
    <row r="14">
      <c r="A14" s="1" t="s">
        <v>34</v>
      </c>
      <c r="B14" s="3">
        <v>4772206.151</v>
      </c>
      <c r="C14" s="3">
        <v>0.124</v>
      </c>
      <c r="D14" s="3">
        <v>807.162989</v>
      </c>
      <c r="E14" s="3">
        <v>11729.055836</v>
      </c>
      <c r="F14" s="3">
        <v>0.3675</v>
      </c>
      <c r="G14" s="4" t="s">
        <v>34</v>
      </c>
      <c r="H14" s="3">
        <v>2.552548151</v>
      </c>
      <c r="I14" s="3">
        <v>2.539932527</v>
      </c>
      <c r="J14" s="3">
        <v>2.560902118</v>
      </c>
      <c r="K14" s="3">
        <v>2.542177311</v>
      </c>
      <c r="L14" s="3">
        <v>2.466002505</v>
      </c>
      <c r="M14" s="3">
        <v>2.398402354</v>
      </c>
      <c r="N14" s="3">
        <v>2.272786636</v>
      </c>
      <c r="O14" s="4" t="s">
        <v>34</v>
      </c>
      <c r="P14" s="3">
        <v>0.8551694915</v>
      </c>
      <c r="Q14" s="3">
        <v>0.7806578947</v>
      </c>
      <c r="R14" s="3">
        <v>0.6178301887</v>
      </c>
      <c r="S14" s="3">
        <v>0.4911348684</v>
      </c>
      <c r="T14" s="3">
        <v>0.3991276042</v>
      </c>
      <c r="U14" s="3">
        <v>0.3369084821</v>
      </c>
      <c r="V14" s="3">
        <v>0.3094803922</v>
      </c>
    </row>
    <row r="15">
      <c r="A15" s="1" t="s">
        <v>35</v>
      </c>
      <c r="B15" s="3">
        <v>4772206.151</v>
      </c>
      <c r="C15" s="3">
        <v>0.124</v>
      </c>
      <c r="D15" s="3">
        <v>807.162989</v>
      </c>
      <c r="E15" s="3">
        <v>12287.582305</v>
      </c>
      <c r="F15" s="3">
        <v>0.385</v>
      </c>
      <c r="G15" s="4" t="s">
        <v>35</v>
      </c>
      <c r="H15" s="3">
        <v>2.50039034</v>
      </c>
      <c r="I15" s="3">
        <v>2.558876725</v>
      </c>
      <c r="J15" s="3">
        <v>2.554544455</v>
      </c>
      <c r="K15" s="3">
        <v>2.478372488</v>
      </c>
      <c r="L15" s="3">
        <v>2.366490661</v>
      </c>
      <c r="M15" s="3">
        <v>2.272699551</v>
      </c>
      <c r="N15" s="3">
        <v>2.132958493</v>
      </c>
      <c r="O15" s="4" t="s">
        <v>35</v>
      </c>
      <c r="P15" s="3">
        <v>0.796440678</v>
      </c>
      <c r="Q15" s="3">
        <v>0.7512719298</v>
      </c>
      <c r="R15" s="3">
        <v>0.5680896226</v>
      </c>
      <c r="S15" s="3">
        <v>0.4144572368</v>
      </c>
      <c r="T15" s="3">
        <v>0.3622135417</v>
      </c>
      <c r="U15" s="3">
        <v>0.3206696429</v>
      </c>
      <c r="V15" s="3">
        <v>0.2766960784</v>
      </c>
    </row>
    <row r="16">
      <c r="A16" s="1" t="s">
        <v>36</v>
      </c>
      <c r="B16" s="3">
        <v>4772206.151</v>
      </c>
      <c r="C16" s="3">
        <v>0.124</v>
      </c>
      <c r="D16" s="3">
        <v>807.162989</v>
      </c>
      <c r="E16" s="3">
        <v>12287.582305</v>
      </c>
      <c r="F16" s="3">
        <v>0.3675</v>
      </c>
      <c r="G16" s="4" t="s">
        <v>36</v>
      </c>
      <c r="H16" s="3">
        <v>2.491725947</v>
      </c>
      <c r="I16" s="3">
        <v>2.536705218</v>
      </c>
      <c r="J16" s="3">
        <v>2.538926821</v>
      </c>
      <c r="K16" s="3">
        <v>2.53768302</v>
      </c>
      <c r="L16" s="3">
        <v>2.459923939</v>
      </c>
      <c r="M16" s="3">
        <v>2.363482927</v>
      </c>
      <c r="N16" s="3">
        <v>2.242716186</v>
      </c>
      <c r="O16" s="4" t="s">
        <v>36</v>
      </c>
      <c r="P16" s="3">
        <v>0.848220339</v>
      </c>
      <c r="Q16" s="3">
        <v>0.7299561404</v>
      </c>
      <c r="R16" s="3">
        <v>0.5735141509</v>
      </c>
      <c r="S16" s="3">
        <v>0.4837335526</v>
      </c>
      <c r="T16" s="3">
        <v>0.4162239583</v>
      </c>
      <c r="U16" s="3">
        <v>0.3582700893</v>
      </c>
      <c r="V16" s="3">
        <v>0.2878235294</v>
      </c>
    </row>
    <row r="17">
      <c r="A17" s="1" t="s">
        <v>37</v>
      </c>
      <c r="B17" s="3">
        <v>4772206.151</v>
      </c>
      <c r="C17" s="3">
        <v>0.124</v>
      </c>
      <c r="D17" s="3">
        <v>807.162989</v>
      </c>
      <c r="E17" s="3">
        <v>11729.055836</v>
      </c>
      <c r="F17" s="3">
        <v>0.385</v>
      </c>
      <c r="G17" s="4" t="s">
        <v>37</v>
      </c>
      <c r="H17" s="3">
        <v>2.533873491</v>
      </c>
      <c r="I17" s="3">
        <v>2.533941756</v>
      </c>
      <c r="J17" s="3">
        <v>2.552292781</v>
      </c>
      <c r="K17" s="3">
        <v>2.500988988</v>
      </c>
      <c r="L17" s="3">
        <v>2.394463975</v>
      </c>
      <c r="M17" s="3">
        <v>2.280039948</v>
      </c>
      <c r="N17" s="3">
        <v>2.153970834</v>
      </c>
      <c r="O17" s="4" t="s">
        <v>37</v>
      </c>
      <c r="P17" s="3">
        <v>0.7802542373</v>
      </c>
      <c r="Q17" s="3">
        <v>0.7120614035</v>
      </c>
      <c r="R17" s="3">
        <v>0.5878537736</v>
      </c>
      <c r="S17" s="3">
        <v>0.4396710526</v>
      </c>
      <c r="T17" s="3">
        <v>0.3820442708</v>
      </c>
      <c r="U17" s="3">
        <v>0.3252008929</v>
      </c>
      <c r="V17" s="3">
        <v>0.2647254902</v>
      </c>
    </row>
    <row r="18">
      <c r="A18" s="1" t="s">
        <v>38</v>
      </c>
      <c r="B18" s="3">
        <v>4772206.151</v>
      </c>
      <c r="C18" s="3">
        <v>0.124</v>
      </c>
      <c r="D18" s="3">
        <v>807.162989</v>
      </c>
      <c r="E18" s="3">
        <v>10053.476431</v>
      </c>
      <c r="F18" s="3">
        <v>0.385</v>
      </c>
      <c r="G18" s="4" t="s">
        <v>38</v>
      </c>
      <c r="H18" s="3">
        <v>2.505539756</v>
      </c>
      <c r="I18" s="3">
        <v>2.565940071</v>
      </c>
      <c r="J18" s="3">
        <v>2.544142313</v>
      </c>
      <c r="K18" s="3">
        <v>2.521840172</v>
      </c>
      <c r="L18" s="3">
        <v>2.436099223</v>
      </c>
      <c r="M18" s="3">
        <v>2.334049535</v>
      </c>
      <c r="N18" s="3">
        <v>2.222555892</v>
      </c>
      <c r="O18" s="4" t="s">
        <v>38</v>
      </c>
      <c r="P18" s="3">
        <v>0.8160169492</v>
      </c>
      <c r="Q18" s="3">
        <v>0.7567982456</v>
      </c>
      <c r="R18" s="3">
        <v>0.6020754717</v>
      </c>
      <c r="S18" s="3">
        <v>0.4654605263</v>
      </c>
      <c r="T18" s="3">
        <v>0.3870052083</v>
      </c>
      <c r="U18" s="3">
        <v>0.3345200893</v>
      </c>
      <c r="V18" s="3">
        <v>0.2890784314</v>
      </c>
    </row>
    <row r="19">
      <c r="A19" s="1" t="s">
        <v>39</v>
      </c>
      <c r="B19" s="3">
        <v>4772206.151</v>
      </c>
      <c r="C19" s="3">
        <v>0.124</v>
      </c>
      <c r="D19" s="3">
        <v>807.162989</v>
      </c>
      <c r="E19" s="3">
        <v>10612.0029</v>
      </c>
      <c r="F19" s="3">
        <v>0.3675</v>
      </c>
      <c r="G19" s="4" t="s">
        <v>39</v>
      </c>
      <c r="H19" s="3">
        <v>2.528806547</v>
      </c>
      <c r="I19" s="3">
        <v>2.512825832</v>
      </c>
      <c r="J19" s="3">
        <v>2.540535986</v>
      </c>
      <c r="K19" s="3">
        <v>2.551941201</v>
      </c>
      <c r="L19" s="3">
        <v>2.490459935</v>
      </c>
      <c r="M19" s="3">
        <v>2.394561253</v>
      </c>
      <c r="N19" s="3">
        <v>2.323468991</v>
      </c>
      <c r="O19" s="4" t="s">
        <v>39</v>
      </c>
      <c r="P19" s="3">
        <v>0.8031355932</v>
      </c>
      <c r="Q19" s="3">
        <v>0.7525438596</v>
      </c>
      <c r="R19" s="3">
        <v>0.6070518868</v>
      </c>
      <c r="S19" s="3">
        <v>0.4874506579</v>
      </c>
      <c r="T19" s="3">
        <v>0.4320182292</v>
      </c>
      <c r="U19" s="3">
        <v>0.3532366071</v>
      </c>
      <c r="V19" s="3">
        <v>0.2969019608</v>
      </c>
    </row>
    <row r="20">
      <c r="A20" s="1" t="s">
        <v>40</v>
      </c>
      <c r="B20" s="3">
        <v>4772206.151</v>
      </c>
      <c r="C20" s="3">
        <v>0.124</v>
      </c>
      <c r="D20" s="3">
        <v>807.162989</v>
      </c>
      <c r="E20" s="3">
        <v>10053.476431</v>
      </c>
      <c r="F20" s="3">
        <v>0.3675</v>
      </c>
      <c r="G20" s="4" t="s">
        <v>40</v>
      </c>
      <c r="H20" s="3">
        <v>2.52957028</v>
      </c>
      <c r="I20" s="3">
        <v>2.505174437</v>
      </c>
      <c r="J20" s="3">
        <v>2.55228617</v>
      </c>
      <c r="K20" s="3">
        <v>2.548018959</v>
      </c>
      <c r="L20" s="3">
        <v>2.484429464</v>
      </c>
      <c r="M20" s="3">
        <v>2.412303408</v>
      </c>
      <c r="N20" s="3">
        <v>2.310727055</v>
      </c>
      <c r="O20" s="4" t="s">
        <v>40</v>
      </c>
      <c r="P20" s="3">
        <v>0.8473728814</v>
      </c>
      <c r="Q20" s="3">
        <v>0.7514473684</v>
      </c>
      <c r="R20" s="3">
        <v>0.6277358491</v>
      </c>
      <c r="S20" s="3">
        <v>0.4929934211</v>
      </c>
      <c r="T20" s="3">
        <v>0.4350390625</v>
      </c>
      <c r="U20" s="3">
        <v>0.3569977679</v>
      </c>
      <c r="V20" s="3">
        <v>0.3082745098</v>
      </c>
    </row>
    <row r="21" ht="15.75" customHeight="1">
      <c r="A21" s="1" t="s">
        <v>41</v>
      </c>
      <c r="B21" s="3">
        <v>4772206.151</v>
      </c>
      <c r="C21" s="3">
        <v>0.124</v>
      </c>
      <c r="D21" s="3">
        <v>807.162989</v>
      </c>
      <c r="E21" s="3">
        <v>10612.0029</v>
      </c>
      <c r="F21" s="3">
        <v>0.385</v>
      </c>
      <c r="G21" s="4" t="s">
        <v>41</v>
      </c>
      <c r="H21" s="3">
        <v>2.517478105</v>
      </c>
      <c r="I21" s="3">
        <v>2.566330944</v>
      </c>
      <c r="J21" s="3">
        <v>2.542023185</v>
      </c>
      <c r="K21" s="3">
        <v>2.509959183</v>
      </c>
      <c r="L21" s="3">
        <v>2.408436462</v>
      </c>
      <c r="M21" s="3">
        <v>2.320185175</v>
      </c>
      <c r="N21" s="3">
        <v>2.186562215</v>
      </c>
      <c r="O21" s="4" t="s">
        <v>41</v>
      </c>
      <c r="P21" s="3">
        <v>0.7878813559</v>
      </c>
      <c r="Q21" s="3">
        <v>0.6900438596</v>
      </c>
      <c r="R21" s="3">
        <v>0.5682075472</v>
      </c>
      <c r="S21" s="3">
        <v>0.4595230263</v>
      </c>
      <c r="T21" s="3">
        <v>0.3836588542</v>
      </c>
      <c r="U21" s="3">
        <v>0.3161941964</v>
      </c>
      <c r="V21" s="3">
        <v>0.2726568627</v>
      </c>
    </row>
    <row r="22" ht="15.75" customHeight="1">
      <c r="A22" s="1" t="s">
        <v>42</v>
      </c>
      <c r="B22" s="3">
        <v>4772206.151</v>
      </c>
      <c r="C22" s="3">
        <v>0.124</v>
      </c>
      <c r="D22" s="3">
        <v>807.162989</v>
      </c>
      <c r="E22" s="3">
        <v>10612.0029</v>
      </c>
      <c r="F22" s="3">
        <v>0.3325</v>
      </c>
      <c r="G22" s="4" t="s">
        <v>42</v>
      </c>
      <c r="H22" s="3">
        <v>2.50662</v>
      </c>
      <c r="I22" s="3">
        <v>2.551900891</v>
      </c>
      <c r="J22" s="3">
        <v>2.580685127</v>
      </c>
      <c r="K22" s="3">
        <v>2.590028738</v>
      </c>
      <c r="L22" s="3">
        <v>2.570580762</v>
      </c>
      <c r="M22" s="3">
        <v>2.526475575</v>
      </c>
      <c r="N22" s="3">
        <v>2.479064527</v>
      </c>
      <c r="O22" s="4" t="s">
        <v>42</v>
      </c>
      <c r="P22" s="3">
        <v>0.8380508475</v>
      </c>
      <c r="Q22" s="3">
        <v>0.7899122807</v>
      </c>
      <c r="R22" s="3">
        <v>0.6651415094</v>
      </c>
      <c r="S22" s="3">
        <v>0.5333388158</v>
      </c>
      <c r="T22" s="3">
        <v>0.4543489583</v>
      </c>
      <c r="U22" s="3">
        <v>0.3898660714</v>
      </c>
      <c r="V22" s="3">
        <v>0.3327843137</v>
      </c>
    </row>
    <row r="23" ht="15.75" customHeight="1">
      <c r="A23" s="1" t="s">
        <v>43</v>
      </c>
      <c r="B23" s="3">
        <v>4772206.151</v>
      </c>
      <c r="C23" s="3">
        <v>0.124</v>
      </c>
      <c r="D23" s="3">
        <v>807.162989</v>
      </c>
      <c r="E23" s="3">
        <v>10835.413487</v>
      </c>
      <c r="F23" s="3">
        <v>0.3395</v>
      </c>
      <c r="G23" s="4" t="s">
        <v>43</v>
      </c>
      <c r="H23" s="3">
        <v>2.525063403</v>
      </c>
      <c r="I23" s="3">
        <v>2.537106584</v>
      </c>
      <c r="J23" s="3">
        <v>2.588644903</v>
      </c>
      <c r="K23" s="3">
        <v>2.591810739</v>
      </c>
      <c r="L23" s="3">
        <v>2.539496266</v>
      </c>
      <c r="M23" s="3">
        <v>2.502433733</v>
      </c>
      <c r="N23" s="3">
        <v>2.440869875</v>
      </c>
      <c r="O23" s="4" t="s">
        <v>43</v>
      </c>
      <c r="P23" s="3">
        <v>0.8978813559</v>
      </c>
      <c r="Q23" s="3">
        <v>0.7517982456</v>
      </c>
      <c r="R23" s="3">
        <v>0.6683726415</v>
      </c>
      <c r="S23" s="3">
        <v>0.5175822368</v>
      </c>
      <c r="T23" s="3">
        <v>0.442734375</v>
      </c>
      <c r="U23" s="3">
        <v>0.3900669643</v>
      </c>
      <c r="V23" s="3">
        <v>0.3222745098</v>
      </c>
    </row>
    <row r="24" ht="15.75" customHeight="1">
      <c r="A24" s="1" t="s">
        <v>44</v>
      </c>
      <c r="B24" s="3">
        <v>4772206.151</v>
      </c>
      <c r="C24" s="3">
        <v>0.124</v>
      </c>
      <c r="D24" s="3">
        <v>807.162989</v>
      </c>
      <c r="E24" s="3">
        <v>11505.645249</v>
      </c>
      <c r="F24" s="3">
        <v>0.3605</v>
      </c>
      <c r="G24" s="4" t="s">
        <v>44</v>
      </c>
      <c r="H24" s="3">
        <v>2.50694253</v>
      </c>
      <c r="I24" s="3">
        <v>2.525396271</v>
      </c>
      <c r="J24" s="3">
        <v>2.570382904</v>
      </c>
      <c r="K24" s="3">
        <v>2.555614671</v>
      </c>
      <c r="L24" s="3">
        <v>2.501213859</v>
      </c>
      <c r="M24" s="3">
        <v>2.421557581</v>
      </c>
      <c r="N24" s="3">
        <v>2.307608106</v>
      </c>
      <c r="O24" s="4" t="s">
        <v>44</v>
      </c>
      <c r="P24" s="3">
        <v>0.8472881356</v>
      </c>
      <c r="Q24" s="3">
        <v>0.7783333333</v>
      </c>
      <c r="R24" s="3">
        <v>0.6452830189</v>
      </c>
      <c r="S24" s="3">
        <v>0.5103947368</v>
      </c>
      <c r="T24" s="3">
        <v>0.4258463542</v>
      </c>
      <c r="U24" s="3">
        <v>0.361953125</v>
      </c>
      <c r="V24" s="3">
        <v>0.3072156863</v>
      </c>
    </row>
    <row r="25" ht="15.75" customHeight="1">
      <c r="A25" s="1" t="s">
        <v>45</v>
      </c>
      <c r="B25" s="3">
        <v>4772206.151</v>
      </c>
      <c r="C25" s="3">
        <v>0.124</v>
      </c>
      <c r="D25" s="3">
        <v>807.162989</v>
      </c>
      <c r="E25" s="3">
        <v>11282.234662</v>
      </c>
      <c r="F25" s="3">
        <v>0.3535</v>
      </c>
      <c r="G25" s="4" t="s">
        <v>45</v>
      </c>
      <c r="H25" s="3">
        <v>2.535500231</v>
      </c>
      <c r="I25" s="3">
        <v>2.578603138</v>
      </c>
      <c r="J25" s="3">
        <v>2.546944889</v>
      </c>
      <c r="K25" s="3">
        <v>2.582834411</v>
      </c>
      <c r="L25" s="3">
        <v>2.495830008</v>
      </c>
      <c r="M25" s="3">
        <v>2.460325897</v>
      </c>
      <c r="N25" s="3">
        <v>2.375209464</v>
      </c>
      <c r="O25" s="4" t="s">
        <v>45</v>
      </c>
      <c r="P25" s="3">
        <v>0.8190677966</v>
      </c>
      <c r="Q25" s="3">
        <v>0.7587280702</v>
      </c>
      <c r="R25" s="3">
        <v>0.6563679245</v>
      </c>
      <c r="S25" s="3">
        <v>0.5135855263</v>
      </c>
      <c r="T25" s="3">
        <v>0.4409765625</v>
      </c>
      <c r="U25" s="3">
        <v>0.3750334821</v>
      </c>
      <c r="V25" s="3">
        <v>0.3126862745</v>
      </c>
    </row>
    <row r="26" ht="15.75" customHeight="1">
      <c r="A26" s="1" t="s">
        <v>46</v>
      </c>
      <c r="B26" s="3">
        <v>4772206.151</v>
      </c>
      <c r="C26" s="3">
        <v>0.124</v>
      </c>
      <c r="D26" s="3">
        <v>807.162989</v>
      </c>
      <c r="E26" s="3">
        <v>10612.0029</v>
      </c>
      <c r="F26" s="3">
        <v>0.3605</v>
      </c>
      <c r="G26" s="4" t="s">
        <v>46</v>
      </c>
      <c r="H26" s="3">
        <v>2.510410381</v>
      </c>
      <c r="I26" s="3">
        <v>2.538558557</v>
      </c>
      <c r="J26" s="3">
        <v>2.579076664</v>
      </c>
      <c r="K26" s="3">
        <v>2.572765867</v>
      </c>
      <c r="L26" s="3">
        <v>2.495433055</v>
      </c>
      <c r="M26" s="3">
        <v>2.4251829</v>
      </c>
      <c r="N26" s="3">
        <v>2.347533194</v>
      </c>
      <c r="O26" s="4" t="s">
        <v>46</v>
      </c>
      <c r="P26" s="3">
        <v>0.8484745763</v>
      </c>
      <c r="Q26" s="3">
        <v>0.7295175439</v>
      </c>
      <c r="R26" s="3">
        <v>0.6</v>
      </c>
      <c r="S26" s="3">
        <v>0.5100164474</v>
      </c>
      <c r="T26" s="3">
        <v>0.4322526042</v>
      </c>
      <c r="U26" s="3">
        <v>0.3626116071</v>
      </c>
      <c r="V26" s="3">
        <v>0.3084509804</v>
      </c>
    </row>
    <row r="27" ht="15.75" customHeight="1">
      <c r="A27" s="1" t="s">
        <v>47</v>
      </c>
      <c r="B27" s="3">
        <v>4772206.151</v>
      </c>
      <c r="C27" s="3">
        <v>0.124</v>
      </c>
      <c r="D27" s="3">
        <v>807.162989</v>
      </c>
      <c r="E27" s="3">
        <v>10835.413487</v>
      </c>
      <c r="F27" s="3">
        <v>0.3605</v>
      </c>
      <c r="G27" s="4" t="s">
        <v>47</v>
      </c>
      <c r="H27" s="3">
        <v>2.51537016</v>
      </c>
      <c r="I27" s="3">
        <v>2.513195125</v>
      </c>
      <c r="J27" s="3">
        <v>2.583894617</v>
      </c>
      <c r="K27" s="3">
        <v>2.569427575</v>
      </c>
      <c r="L27" s="3">
        <v>2.490076127</v>
      </c>
      <c r="M27" s="3">
        <v>2.431067027</v>
      </c>
      <c r="N27" s="3">
        <v>2.34111996</v>
      </c>
      <c r="O27" s="4" t="s">
        <v>47</v>
      </c>
      <c r="P27" s="3">
        <v>0.8072881356</v>
      </c>
      <c r="Q27" s="3">
        <v>0.7522368421</v>
      </c>
      <c r="R27" s="3">
        <v>0.608490566</v>
      </c>
      <c r="S27" s="3">
        <v>0.5087828947</v>
      </c>
      <c r="T27" s="3">
        <v>0.4225911458</v>
      </c>
      <c r="U27" s="3">
        <v>0.3622321429</v>
      </c>
      <c r="V27" s="3">
        <v>0.2966764706</v>
      </c>
    </row>
    <row r="28" ht="15.75" customHeight="1">
      <c r="A28" s="1" t="s">
        <v>48</v>
      </c>
      <c r="B28" s="3">
        <v>4772206.151</v>
      </c>
      <c r="C28" s="3">
        <v>0.124</v>
      </c>
      <c r="D28" s="3">
        <v>807.162989</v>
      </c>
      <c r="E28" s="3">
        <v>10835.413487</v>
      </c>
      <c r="F28" s="3">
        <v>0.3535</v>
      </c>
      <c r="G28" s="4" t="s">
        <v>48</v>
      </c>
      <c r="H28" s="3">
        <v>2.480645353</v>
      </c>
      <c r="I28" s="3">
        <v>2.563605431</v>
      </c>
      <c r="J28" s="3">
        <v>2.555335148</v>
      </c>
      <c r="K28" s="3">
        <v>2.601763735</v>
      </c>
      <c r="L28" s="3">
        <v>2.528212604</v>
      </c>
      <c r="M28" s="3">
        <v>2.470302933</v>
      </c>
      <c r="N28" s="3">
        <v>2.367667774</v>
      </c>
      <c r="O28" s="4" t="s">
        <v>48</v>
      </c>
      <c r="P28" s="3">
        <v>0.8153389831</v>
      </c>
      <c r="Q28" s="3">
        <v>0.7750877193</v>
      </c>
      <c r="R28" s="3">
        <v>0.6105896226</v>
      </c>
      <c r="S28" s="3">
        <v>0.5284046053</v>
      </c>
      <c r="T28" s="3">
        <v>0.4292708333</v>
      </c>
      <c r="U28" s="3">
        <v>0.3562723214</v>
      </c>
      <c r="V28" s="3">
        <v>0.3118823529</v>
      </c>
    </row>
    <row r="29" ht="15.75" customHeight="1">
      <c r="A29" s="1" t="s">
        <v>49</v>
      </c>
      <c r="B29" s="3">
        <v>4772206.151</v>
      </c>
      <c r="C29" s="3">
        <v>0.124</v>
      </c>
      <c r="D29" s="3">
        <v>807.162989</v>
      </c>
      <c r="E29" s="3">
        <v>11170.529368</v>
      </c>
      <c r="F29" s="3">
        <v>0.3325</v>
      </c>
      <c r="G29" s="4" t="s">
        <v>49</v>
      </c>
      <c r="H29" s="3">
        <v>2.487842988</v>
      </c>
      <c r="I29" s="3">
        <v>2.519901899</v>
      </c>
      <c r="J29" s="3">
        <v>2.61718329</v>
      </c>
      <c r="K29" s="3">
        <v>2.585079078</v>
      </c>
      <c r="L29" s="3">
        <v>2.567220306</v>
      </c>
      <c r="M29" s="3">
        <v>2.537653649</v>
      </c>
      <c r="N29" s="3">
        <v>2.462990144</v>
      </c>
      <c r="O29" s="4" t="s">
        <v>49</v>
      </c>
      <c r="P29" s="3">
        <v>0.8071186441</v>
      </c>
      <c r="Q29" s="3">
        <v>0.7619298246</v>
      </c>
      <c r="R29" s="3">
        <v>0.6593396226</v>
      </c>
      <c r="S29" s="3">
        <v>0.5346052632</v>
      </c>
      <c r="T29" s="3">
        <v>0.440390625</v>
      </c>
      <c r="U29" s="3">
        <v>0.39328125</v>
      </c>
      <c r="V29" s="3">
        <v>0.3210098039</v>
      </c>
    </row>
    <row r="30" ht="15.75" customHeight="1">
      <c r="A30" s="1" t="s">
        <v>50</v>
      </c>
      <c r="B30" s="3">
        <v>4772206.151</v>
      </c>
      <c r="C30" s="3">
        <v>0.124</v>
      </c>
      <c r="D30" s="3">
        <v>807.162989</v>
      </c>
      <c r="E30" s="3">
        <v>11170.529368</v>
      </c>
      <c r="F30" s="3">
        <v>0.3395</v>
      </c>
      <c r="G30" s="4" t="s">
        <v>50</v>
      </c>
      <c r="H30" s="3">
        <v>2.503565698</v>
      </c>
      <c r="I30" s="3">
        <v>2.533348597</v>
      </c>
      <c r="J30" s="3">
        <v>2.585100891</v>
      </c>
      <c r="K30" s="3">
        <v>2.594767422</v>
      </c>
      <c r="L30" s="3">
        <v>2.552552645</v>
      </c>
      <c r="M30" s="3">
        <v>2.50369323</v>
      </c>
      <c r="N30" s="3">
        <v>2.438636974</v>
      </c>
      <c r="O30" s="4" t="s">
        <v>50</v>
      </c>
      <c r="P30" s="3">
        <v>0.8028813559</v>
      </c>
      <c r="Q30" s="3">
        <v>0.7690350877</v>
      </c>
      <c r="R30" s="3">
        <v>0.60625</v>
      </c>
      <c r="S30" s="3">
        <v>0.5329440789</v>
      </c>
      <c r="T30" s="3">
        <v>0.4545833333</v>
      </c>
      <c r="U30" s="3">
        <v>0.3778683036</v>
      </c>
      <c r="V30" s="3">
        <v>0.3274607843</v>
      </c>
    </row>
    <row r="31" ht="15.75" customHeight="1">
      <c r="A31" s="1" t="s">
        <v>51</v>
      </c>
      <c r="B31" s="3">
        <v>4772206.151</v>
      </c>
      <c r="C31" s="3">
        <v>0.124</v>
      </c>
      <c r="D31" s="3">
        <v>807.162989</v>
      </c>
      <c r="E31" s="3">
        <v>11170.529368</v>
      </c>
      <c r="F31" s="3">
        <v>0.3675</v>
      </c>
      <c r="G31" s="4" t="s">
        <v>51</v>
      </c>
      <c r="H31" s="3">
        <v>2.493878584</v>
      </c>
      <c r="I31" s="3">
        <v>2.558172681</v>
      </c>
      <c r="J31" s="3">
        <v>2.540805547</v>
      </c>
      <c r="K31" s="3">
        <v>2.54853743</v>
      </c>
      <c r="L31" s="3">
        <v>2.482600658</v>
      </c>
      <c r="M31" s="3">
        <v>2.407451418</v>
      </c>
      <c r="N31" s="3">
        <v>2.304651024</v>
      </c>
      <c r="O31" s="4" t="s">
        <v>51</v>
      </c>
      <c r="P31" s="3">
        <v>0.7454237288</v>
      </c>
      <c r="Q31" s="3">
        <v>0.7795175439</v>
      </c>
      <c r="R31" s="3">
        <v>0.5893396226</v>
      </c>
      <c r="S31" s="3">
        <v>0.5041118421</v>
      </c>
      <c r="T31" s="3">
        <v>0.4196484375</v>
      </c>
      <c r="U31" s="3">
        <v>0.3610044643</v>
      </c>
      <c r="V31" s="3">
        <v>0.2861470588</v>
      </c>
    </row>
    <row r="32" ht="15.75" customHeight="1">
      <c r="A32" s="1" t="s">
        <v>52</v>
      </c>
      <c r="B32" s="3">
        <v>4772206.151</v>
      </c>
      <c r="C32" s="3">
        <v>0.124</v>
      </c>
      <c r="D32" s="3">
        <v>807.162989</v>
      </c>
      <c r="E32" s="3">
        <v>11170.529368</v>
      </c>
      <c r="F32" s="3">
        <v>0.3605</v>
      </c>
      <c r="G32" s="4" t="s">
        <v>52</v>
      </c>
      <c r="H32" s="3">
        <v>2.544128003</v>
      </c>
      <c r="I32" s="3">
        <v>2.558503596</v>
      </c>
      <c r="J32" s="3">
        <v>2.556660325</v>
      </c>
      <c r="K32" s="3">
        <v>2.544144303</v>
      </c>
      <c r="L32" s="3">
        <v>2.499352119</v>
      </c>
      <c r="M32" s="3">
        <v>2.414367518</v>
      </c>
      <c r="N32" s="3">
        <v>2.339227786</v>
      </c>
      <c r="O32" s="4" t="s">
        <v>52</v>
      </c>
      <c r="P32" s="3">
        <v>0.8578813559</v>
      </c>
      <c r="Q32" s="3">
        <v>0.7385526316</v>
      </c>
      <c r="R32" s="3">
        <v>0.6481367925</v>
      </c>
      <c r="S32" s="3">
        <v>0.5056414474</v>
      </c>
      <c r="T32" s="3">
        <v>0.4327734375</v>
      </c>
      <c r="U32" s="3">
        <v>0.3380133929</v>
      </c>
      <c r="V32" s="3">
        <v>0.2975098039</v>
      </c>
    </row>
    <row r="33" ht="15.75" customHeight="1">
      <c r="A33" s="1" t="s">
        <v>53</v>
      </c>
      <c r="B33" s="3">
        <v>4772206.151</v>
      </c>
      <c r="C33" s="3">
        <v>0.124</v>
      </c>
      <c r="D33" s="3">
        <v>807.162989</v>
      </c>
      <c r="E33" s="3">
        <v>10612.0029</v>
      </c>
      <c r="F33" s="3">
        <v>0.35</v>
      </c>
      <c r="G33" s="4" t="s">
        <v>53</v>
      </c>
      <c r="H33" s="3">
        <v>2.516706550980392</v>
      </c>
      <c r="I33" s="3">
        <v>2.54208142745098</v>
      </c>
      <c r="J33" s="3">
        <v>2.558067061764706</v>
      </c>
      <c r="K33" s="3">
        <v>2.560139215686274</v>
      </c>
      <c r="L33" s="3">
        <v>2.537687042156863</v>
      </c>
      <c r="M33" s="3">
        <v>2.473092423529412</v>
      </c>
      <c r="N33" s="3">
        <v>2.407081529411765</v>
      </c>
      <c r="O33" s="4" t="s">
        <v>53</v>
      </c>
      <c r="P33" s="3">
        <v>0.8454237288135593</v>
      </c>
      <c r="Q33" s="3">
        <v>0.7950438596491227</v>
      </c>
      <c r="R33" s="3">
        <v>0.6683254716981133</v>
      </c>
      <c r="S33" s="3">
        <v>0.5134375000000001</v>
      </c>
      <c r="T33" s="3">
        <v>0.4368359375</v>
      </c>
      <c r="U33" s="3">
        <v>0.3850334821428572</v>
      </c>
      <c r="V33" s="3">
        <v>0.3092941176470588</v>
      </c>
    </row>
    <row r="34" ht="15.75" customHeight="1">
      <c r="A34" s="1" t="s">
        <v>54</v>
      </c>
      <c r="B34" s="3">
        <v>4772206.151</v>
      </c>
      <c r="C34" s="3">
        <v>0.124</v>
      </c>
      <c r="D34" s="3">
        <v>807.162989</v>
      </c>
      <c r="E34" s="3">
        <v>10835.41349</v>
      </c>
      <c r="F34" s="3">
        <v>0.35</v>
      </c>
      <c r="G34" s="4" t="s">
        <v>54</v>
      </c>
      <c r="H34" s="3">
        <v>2.495575512745098</v>
      </c>
      <c r="I34" s="3">
        <v>2.572765120588236</v>
      </c>
      <c r="J34" s="3">
        <v>2.568555117647059</v>
      </c>
      <c r="K34" s="3">
        <v>2.561773758823529</v>
      </c>
      <c r="L34" s="3">
        <v>2.538977630392157</v>
      </c>
      <c r="M34" s="3">
        <v>2.477887096078431</v>
      </c>
      <c r="N34" s="3">
        <v>2.414071304901961</v>
      </c>
      <c r="O34" s="4" t="s">
        <v>54</v>
      </c>
      <c r="P34" s="3">
        <v>0.8235593220338981</v>
      </c>
      <c r="Q34" s="3">
        <v>0.785482456140351</v>
      </c>
      <c r="R34" s="3">
        <v>0.6121933962264151</v>
      </c>
      <c r="S34" s="3">
        <v>0.5392598684210527</v>
      </c>
      <c r="T34" s="3">
        <v>0.436875</v>
      </c>
      <c r="U34" s="3">
        <v>0.3730245535714286</v>
      </c>
      <c r="V34" s="3">
        <v>0.3139705882352941</v>
      </c>
    </row>
    <row r="35" ht="15.75" customHeight="1">
      <c r="A35" s="1" t="s">
        <v>55</v>
      </c>
      <c r="B35" s="3">
        <v>4772206.151</v>
      </c>
      <c r="C35" s="3">
        <v>0.124</v>
      </c>
      <c r="D35" s="3">
        <v>807.162989</v>
      </c>
      <c r="E35" s="3">
        <v>11729.05584</v>
      </c>
      <c r="F35" s="3">
        <v>0.35</v>
      </c>
      <c r="G35" s="4" t="s">
        <v>55</v>
      </c>
      <c r="H35" s="3">
        <v>2.520467750980393</v>
      </c>
      <c r="I35" s="3">
        <v>2.530139960784313</v>
      </c>
      <c r="J35" s="3">
        <v>2.562182584313726</v>
      </c>
      <c r="K35" s="3">
        <v>2.537782043137255</v>
      </c>
      <c r="L35" s="3">
        <v>2.513376491176471</v>
      </c>
      <c r="M35" s="3">
        <v>2.442552942156863</v>
      </c>
      <c r="N35" s="3">
        <v>2.380601538235295</v>
      </c>
      <c r="O35" s="4" t="s">
        <v>55</v>
      </c>
      <c r="P35" s="3">
        <v>0.8382203389830508</v>
      </c>
      <c r="Q35" s="3">
        <v>0.7248245614035089</v>
      </c>
      <c r="R35" s="3">
        <v>0.634198113207547</v>
      </c>
      <c r="S35" s="3">
        <v>0.5042434210526316</v>
      </c>
      <c r="T35" s="3">
        <v>0.4377213541666667</v>
      </c>
      <c r="U35" s="3">
        <v>0.3732924107142857</v>
      </c>
      <c r="V35" s="3">
        <v>0.3134509803921568</v>
      </c>
    </row>
    <row r="36" ht="15.75" customHeight="1">
      <c r="A36" s="1" t="s">
        <v>56</v>
      </c>
      <c r="B36" s="3">
        <v>4772206.151</v>
      </c>
      <c r="C36" s="3">
        <v>0.124</v>
      </c>
      <c r="D36" s="3">
        <v>807.162989</v>
      </c>
      <c r="E36" s="3">
        <v>11505.64525</v>
      </c>
      <c r="F36" s="3">
        <v>0.35</v>
      </c>
      <c r="G36" s="4" t="s">
        <v>56</v>
      </c>
      <c r="H36" s="3">
        <v>2.501664612745098</v>
      </c>
      <c r="I36" s="3">
        <v>2.55763336764706</v>
      </c>
      <c r="J36" s="3">
        <v>2.549418612745098</v>
      </c>
      <c r="K36" s="3">
        <v>2.583260457843138</v>
      </c>
      <c r="L36" s="3">
        <v>2.530260784313725</v>
      </c>
      <c r="M36" s="3">
        <v>2.45132154117647</v>
      </c>
      <c r="N36" s="3">
        <v>2.368333221568627</v>
      </c>
      <c r="O36" s="4" t="s">
        <v>56</v>
      </c>
      <c r="P36" s="3">
        <v>0.8084745762711865</v>
      </c>
      <c r="Q36" s="3">
        <v>0.7543859649122807</v>
      </c>
      <c r="R36" s="3">
        <v>0.6145754716981133</v>
      </c>
      <c r="S36" s="3">
        <v>0.5210361842105262</v>
      </c>
      <c r="T36" s="3">
        <v>0.4477864583333332</v>
      </c>
      <c r="U36" s="3">
        <v>0.3644642857142856</v>
      </c>
      <c r="V36" s="3">
        <v>0.3042450980392157</v>
      </c>
    </row>
    <row r="37" ht="15.75" customHeight="1">
      <c r="A37" s="1" t="s">
        <v>57</v>
      </c>
      <c r="B37" s="3">
        <v>5010816.459</v>
      </c>
      <c r="C37" s="3">
        <v>0.1302</v>
      </c>
      <c r="D37" s="3">
        <v>807.162989</v>
      </c>
      <c r="E37" s="3">
        <v>11170.529368</v>
      </c>
      <c r="F37" s="3">
        <v>0.35</v>
      </c>
      <c r="G37" s="4" t="s">
        <v>57</v>
      </c>
      <c r="H37" s="3">
        <v>2.459093144</v>
      </c>
      <c r="I37" s="3">
        <v>2.458379552</v>
      </c>
      <c r="J37" s="3">
        <v>2.486571613</v>
      </c>
      <c r="K37" s="3">
        <v>2.474344128</v>
      </c>
      <c r="L37" s="3">
        <v>2.490171608</v>
      </c>
      <c r="M37" s="3">
        <v>2.449738118</v>
      </c>
      <c r="N37" s="3">
        <v>2.395394489</v>
      </c>
      <c r="O37" s="4" t="s">
        <v>57</v>
      </c>
      <c r="P37" s="3">
        <v>1.0</v>
      </c>
      <c r="Q37" s="3">
        <v>1.0</v>
      </c>
      <c r="R37" s="3">
        <v>0.9865801887</v>
      </c>
      <c r="S37" s="3">
        <v>0.9337828947</v>
      </c>
      <c r="T37" s="3">
        <v>0.9124869792</v>
      </c>
      <c r="U37" s="3">
        <v>0.8824553571</v>
      </c>
      <c r="V37" s="3">
        <v>0.8538333333</v>
      </c>
    </row>
    <row r="38" ht="15.75" customHeight="1">
      <c r="A38" s="1" t="s">
        <v>58</v>
      </c>
      <c r="B38" s="3">
        <v>4533595.843</v>
      </c>
      <c r="C38" s="3">
        <v>0.1178</v>
      </c>
      <c r="D38" s="3">
        <v>807.162989</v>
      </c>
      <c r="E38" s="3">
        <v>11170.529368</v>
      </c>
      <c r="F38" s="3">
        <v>0.35</v>
      </c>
      <c r="G38" s="4" t="s">
        <v>58</v>
      </c>
      <c r="H38" s="3">
        <v>2.492324255</v>
      </c>
      <c r="I38" s="3">
        <v>2.520804772</v>
      </c>
      <c r="J38" s="3">
        <v>2.579301332</v>
      </c>
      <c r="K38" s="3">
        <v>2.53463216</v>
      </c>
      <c r="L38" s="3">
        <v>2.533478102</v>
      </c>
      <c r="M38" s="3">
        <v>2.467853065</v>
      </c>
      <c r="N38" s="3">
        <v>2.400451943</v>
      </c>
      <c r="O38" s="4" t="s">
        <v>58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</row>
    <row r="39" ht="15.75" customHeight="1">
      <c r="A39" s="1" t="s">
        <v>59</v>
      </c>
      <c r="B39" s="3">
        <v>4533595.843</v>
      </c>
      <c r="C39" s="3">
        <v>0.1302</v>
      </c>
      <c r="D39" s="3">
        <v>807.162989</v>
      </c>
      <c r="E39" s="3">
        <v>11170.529368</v>
      </c>
      <c r="F39" s="3">
        <v>0.35</v>
      </c>
      <c r="G39" s="4" t="s">
        <v>59</v>
      </c>
      <c r="H39" s="3">
        <v>2.411688898</v>
      </c>
      <c r="I39" s="3">
        <v>2.448539312</v>
      </c>
      <c r="J39" s="3">
        <v>2.500064948</v>
      </c>
      <c r="K39" s="3">
        <v>2.525878644</v>
      </c>
      <c r="L39" s="3">
        <v>2.512173565</v>
      </c>
      <c r="M39" s="3">
        <v>2.464558438</v>
      </c>
      <c r="N39" s="3">
        <v>2.440080301</v>
      </c>
      <c r="O39" s="4" t="s">
        <v>59</v>
      </c>
      <c r="P39" s="3">
        <v>1.0</v>
      </c>
      <c r="Q39" s="3">
        <v>0.9955701754</v>
      </c>
      <c r="R39" s="3">
        <v>0.9584669811</v>
      </c>
      <c r="S39" s="3">
        <v>0.9012335526</v>
      </c>
      <c r="T39" s="3">
        <v>0.8496354167</v>
      </c>
      <c r="U39" s="3">
        <v>0.8072209821</v>
      </c>
      <c r="V39" s="3">
        <v>0.7789117647</v>
      </c>
    </row>
    <row r="40" ht="15.75" customHeight="1">
      <c r="A40" s="1" t="s">
        <v>60</v>
      </c>
      <c r="B40" s="3">
        <v>5010816.459</v>
      </c>
      <c r="C40" s="3">
        <v>0.1178</v>
      </c>
      <c r="D40" s="3">
        <v>807.162989</v>
      </c>
      <c r="E40" s="3">
        <v>11170.529368</v>
      </c>
      <c r="F40" s="3">
        <v>0.35</v>
      </c>
      <c r="G40" s="4" t="s">
        <v>60</v>
      </c>
      <c r="H40" s="3">
        <v>2.511884941</v>
      </c>
      <c r="I40" s="3">
        <v>2.532350018</v>
      </c>
      <c r="J40" s="3">
        <v>2.544354811</v>
      </c>
      <c r="K40" s="3">
        <v>2.537217966</v>
      </c>
      <c r="L40" s="3">
        <v>2.480695406</v>
      </c>
      <c r="M40" s="3">
        <v>2.425513111</v>
      </c>
      <c r="N40" s="3">
        <v>2.392305657</v>
      </c>
      <c r="O40" s="4" t="s">
        <v>60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</row>
    <row r="41" ht="15.75" customHeight="1">
      <c r="A41" s="1" t="s">
        <v>61</v>
      </c>
      <c r="B41" s="3">
        <v>4629039.96647</v>
      </c>
      <c r="C41" s="3">
        <v>0.12028</v>
      </c>
      <c r="D41" s="3">
        <v>807.162989</v>
      </c>
      <c r="E41" s="3">
        <v>11170.529368</v>
      </c>
      <c r="F41" s="3">
        <v>0.35</v>
      </c>
      <c r="G41" s="4" t="s">
        <v>61</v>
      </c>
      <c r="H41" s="3">
        <v>2.506721792</v>
      </c>
      <c r="I41" s="3">
        <v>2.520676995</v>
      </c>
      <c r="J41" s="3">
        <v>2.506496406</v>
      </c>
      <c r="K41" s="3">
        <v>2.491425276</v>
      </c>
      <c r="L41" s="3">
        <v>2.453757687</v>
      </c>
      <c r="M41" s="3">
        <v>2.406016454</v>
      </c>
      <c r="N41" s="3">
        <v>2.355002752</v>
      </c>
      <c r="O41" s="4" t="s">
        <v>61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3.348214286E-5</v>
      </c>
      <c r="V41" s="3">
        <v>0.0</v>
      </c>
    </row>
    <row r="42" ht="15.75" customHeight="1">
      <c r="A42" s="1" t="s">
        <v>62</v>
      </c>
      <c r="B42" s="3">
        <v>4724484.08949</v>
      </c>
      <c r="C42" s="3">
        <v>0.12276</v>
      </c>
      <c r="D42" s="3">
        <v>807.162989</v>
      </c>
      <c r="E42" s="3">
        <v>11170.529368</v>
      </c>
      <c r="F42" s="3">
        <v>0.35</v>
      </c>
      <c r="G42" s="4" t="s">
        <v>62</v>
      </c>
      <c r="H42" s="3">
        <v>2.537609732</v>
      </c>
      <c r="I42" s="3">
        <v>2.566266265</v>
      </c>
      <c r="J42" s="3">
        <v>2.555196437</v>
      </c>
      <c r="K42" s="3">
        <v>2.543027751</v>
      </c>
      <c r="L42" s="3">
        <v>2.524421438</v>
      </c>
      <c r="M42" s="3">
        <v>2.450557803</v>
      </c>
      <c r="N42" s="3">
        <v>2.365193779</v>
      </c>
      <c r="O42" s="4" t="s">
        <v>62</v>
      </c>
      <c r="P42" s="3">
        <v>0.4520338983</v>
      </c>
      <c r="Q42" s="3">
        <v>0.3950877193</v>
      </c>
      <c r="R42" s="3">
        <v>0.3184198113</v>
      </c>
      <c r="S42" s="3">
        <v>0.2483059211</v>
      </c>
      <c r="T42" s="3">
        <v>0.2162369792</v>
      </c>
      <c r="U42" s="3">
        <v>0.1927008929</v>
      </c>
      <c r="V42" s="3">
        <v>0.1509215686</v>
      </c>
    </row>
    <row r="43" ht="15.75" customHeight="1">
      <c r="A43" s="1" t="s">
        <v>63</v>
      </c>
      <c r="B43" s="3">
        <v>4915372.33553</v>
      </c>
      <c r="C43" s="3">
        <v>0.12772</v>
      </c>
      <c r="D43" s="3">
        <v>807.162989</v>
      </c>
      <c r="E43" s="3">
        <v>11170.529368</v>
      </c>
      <c r="F43" s="3">
        <v>0.35</v>
      </c>
      <c r="G43" s="4" t="s">
        <v>63</v>
      </c>
      <c r="H43" s="3">
        <v>2.526745352</v>
      </c>
      <c r="I43" s="3">
        <v>2.525633867</v>
      </c>
      <c r="J43" s="3">
        <v>2.577782309</v>
      </c>
      <c r="K43" s="3">
        <v>2.570434379</v>
      </c>
      <c r="L43" s="3">
        <v>2.508115742</v>
      </c>
      <c r="M43" s="3">
        <v>2.457588979</v>
      </c>
      <c r="N43" s="3">
        <v>2.395445856</v>
      </c>
      <c r="O43" s="4" t="s">
        <v>63</v>
      </c>
      <c r="P43" s="3">
        <v>0.5905084746</v>
      </c>
      <c r="Q43" s="3">
        <v>0.5004824561</v>
      </c>
      <c r="R43" s="3">
        <v>0.455990566</v>
      </c>
      <c r="S43" s="3">
        <v>0.3688486842</v>
      </c>
      <c r="T43" s="3">
        <v>0.2869661458</v>
      </c>
      <c r="U43" s="3">
        <v>0.2667745536</v>
      </c>
      <c r="V43" s="3">
        <v>0.2337843137</v>
      </c>
    </row>
    <row r="44" ht="15.75" customHeight="1">
      <c r="A44" s="1" t="s">
        <v>64</v>
      </c>
      <c r="B44" s="3">
        <v>4819928.21251</v>
      </c>
      <c r="C44" s="3">
        <v>0.12524</v>
      </c>
      <c r="D44" s="3">
        <v>807.162989</v>
      </c>
      <c r="E44" s="3">
        <v>11170.529368</v>
      </c>
      <c r="F44" s="3">
        <v>0.35</v>
      </c>
      <c r="G44" s="4" t="s">
        <v>64</v>
      </c>
      <c r="H44" s="3">
        <v>2.482807971</v>
      </c>
      <c r="I44" s="3">
        <v>2.512059696</v>
      </c>
      <c r="J44" s="3">
        <v>2.588593504</v>
      </c>
      <c r="K44" s="3">
        <v>2.571024769</v>
      </c>
      <c r="L44" s="3">
        <v>2.510806652</v>
      </c>
      <c r="M44" s="3">
        <v>2.44367891</v>
      </c>
      <c r="N44" s="3">
        <v>2.379727683</v>
      </c>
      <c r="O44" s="4" t="s">
        <v>64</v>
      </c>
      <c r="P44" s="3">
        <v>0.9153389831</v>
      </c>
      <c r="Q44" s="3">
        <v>0.940745614</v>
      </c>
      <c r="R44" s="3">
        <v>0.790990566</v>
      </c>
      <c r="S44" s="3">
        <v>0.6419736842</v>
      </c>
      <c r="T44" s="3">
        <v>0.5239322917</v>
      </c>
      <c r="U44" s="3">
        <v>0.4393861607</v>
      </c>
      <c r="V44" s="3">
        <v>0.359254902</v>
      </c>
    </row>
    <row r="45" ht="15.75" customHeight="1">
      <c r="A45" s="1" t="s">
        <v>65</v>
      </c>
      <c r="B45" s="3">
        <v>4772206.151</v>
      </c>
      <c r="C45" s="3">
        <v>0.1302</v>
      </c>
      <c r="D45" s="3">
        <v>807.162989</v>
      </c>
      <c r="E45" s="3">
        <v>11170.529368</v>
      </c>
      <c r="F45" s="3">
        <v>0.35</v>
      </c>
      <c r="G45" s="4" t="s">
        <v>65</v>
      </c>
      <c r="H45" s="3">
        <v>2.45194187254902</v>
      </c>
      <c r="I45" s="3">
        <v>2.446239353921568</v>
      </c>
      <c r="J45" s="3">
        <v>2.480766042156862</v>
      </c>
      <c r="K45" s="3">
        <v>2.501975449019608</v>
      </c>
      <c r="L45" s="3">
        <v>2.490310943137255</v>
      </c>
      <c r="M45" s="3">
        <v>2.457916785294118</v>
      </c>
      <c r="N45" s="3">
        <v>2.414977906862745</v>
      </c>
      <c r="O45" s="4" t="s">
        <v>65</v>
      </c>
      <c r="P45" s="3">
        <v>0.9995762711864407</v>
      </c>
      <c r="Q45" s="3">
        <v>1.0</v>
      </c>
      <c r="R45" s="3">
        <v>0.9675235849056604</v>
      </c>
      <c r="S45" s="3">
        <v>0.9219572368421052</v>
      </c>
      <c r="T45" s="3">
        <v>0.8664713541666664</v>
      </c>
      <c r="U45" s="3">
        <v>0.8509598214285713</v>
      </c>
      <c r="V45" s="3">
        <v>0.8248921568627452</v>
      </c>
    </row>
    <row r="46" ht="15.75" customHeight="1">
      <c r="A46" s="1" t="s">
        <v>66</v>
      </c>
      <c r="B46" s="3">
        <v>4772206.151</v>
      </c>
      <c r="C46" s="3">
        <v>0.12772</v>
      </c>
      <c r="D46" s="3">
        <v>807.162989</v>
      </c>
      <c r="E46" s="3">
        <v>11170.529368</v>
      </c>
      <c r="F46" s="3">
        <v>0.35</v>
      </c>
      <c r="G46" s="4" t="s">
        <v>66</v>
      </c>
      <c r="H46" s="3">
        <v>2.44720941372549</v>
      </c>
      <c r="I46" s="3">
        <v>2.498865620588235</v>
      </c>
      <c r="J46" s="3">
        <v>2.536988504901961</v>
      </c>
      <c r="K46" s="3">
        <v>2.541237735294117</v>
      </c>
      <c r="L46" s="3">
        <v>2.538907493137255</v>
      </c>
      <c r="M46" s="3">
        <v>2.457958052941176</v>
      </c>
      <c r="N46" s="3">
        <v>2.392177631372549</v>
      </c>
      <c r="O46" s="4" t="s">
        <v>66</v>
      </c>
      <c r="P46" s="3">
        <v>0.9915254237288135</v>
      </c>
      <c r="Q46" s="3">
        <v>0.9735526315789471</v>
      </c>
      <c r="R46" s="3">
        <v>0.922806603773585</v>
      </c>
      <c r="S46" s="3">
        <v>0.8273026315789473</v>
      </c>
      <c r="T46" s="3">
        <v>0.7223958333333332</v>
      </c>
      <c r="U46" s="3">
        <v>0.6521316964285715</v>
      </c>
      <c r="V46" s="3">
        <v>0.5818333333333332</v>
      </c>
    </row>
    <row r="47" ht="15.75" customHeight="1">
      <c r="A47" s="1" t="s">
        <v>67</v>
      </c>
      <c r="B47" s="3">
        <v>4772206.151</v>
      </c>
      <c r="C47" s="3">
        <v>0.1178</v>
      </c>
      <c r="D47" s="3">
        <v>807.162989</v>
      </c>
      <c r="E47" s="3">
        <v>11170.529368</v>
      </c>
      <c r="F47" s="3">
        <v>0.35</v>
      </c>
      <c r="G47" s="4" t="s">
        <v>67</v>
      </c>
      <c r="H47" s="3">
        <v>2.488018553921568</v>
      </c>
      <c r="I47" s="3">
        <v>2.535426773529412</v>
      </c>
      <c r="J47" s="3">
        <v>2.567099426470588</v>
      </c>
      <c r="K47" s="3">
        <v>2.528784235294117</v>
      </c>
      <c r="L47" s="3">
        <v>2.485252888235294</v>
      </c>
      <c r="M47" s="3">
        <v>2.434631558823529</v>
      </c>
      <c r="N47" s="3">
        <v>2.388354454901961</v>
      </c>
      <c r="O47" s="4" t="s">
        <v>67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</row>
    <row r="48" ht="15.75" customHeight="1">
      <c r="A48" s="1" t="s">
        <v>68</v>
      </c>
      <c r="B48" s="3">
        <v>4772206.151</v>
      </c>
      <c r="C48" s="3">
        <v>0.12028</v>
      </c>
      <c r="D48" s="3">
        <v>807.162989</v>
      </c>
      <c r="E48" s="3">
        <v>11170.529368</v>
      </c>
      <c r="F48" s="3">
        <v>0.35</v>
      </c>
      <c r="G48" s="4" t="s">
        <v>68</v>
      </c>
      <c r="H48" s="3">
        <v>2.476778180392157</v>
      </c>
      <c r="I48" s="3">
        <v>2.511672245098039</v>
      </c>
      <c r="J48" s="3">
        <v>2.510547632352941</v>
      </c>
      <c r="K48" s="3">
        <v>2.489750560784314</v>
      </c>
      <c r="L48" s="3">
        <v>2.443488814705882</v>
      </c>
      <c r="M48" s="3">
        <v>2.406295666666666</v>
      </c>
      <c r="N48" s="3">
        <v>2.341410042156863</v>
      </c>
      <c r="O48" s="4" t="s">
        <v>68</v>
      </c>
      <c r="P48" s="3">
        <v>1.694915254237288E-4</v>
      </c>
      <c r="Q48" s="3">
        <v>0.00293859649122807</v>
      </c>
      <c r="R48" s="3">
        <v>0.004339622641509435</v>
      </c>
      <c r="S48" s="3">
        <v>0.0</v>
      </c>
      <c r="T48" s="3">
        <v>5.859375E-4</v>
      </c>
      <c r="U48" s="3">
        <v>0.0</v>
      </c>
      <c r="V48" s="3">
        <v>6.862745098039216E-5</v>
      </c>
    </row>
    <row r="49" ht="15.75" customHeight="1">
      <c r="A49" s="1" t="s">
        <v>69</v>
      </c>
      <c r="B49" s="3">
        <v>4772206.151</v>
      </c>
      <c r="C49" s="3">
        <v>0.12276</v>
      </c>
      <c r="D49" s="3">
        <v>807.162989</v>
      </c>
      <c r="E49" s="3">
        <v>11170.529368</v>
      </c>
      <c r="F49" s="3">
        <v>0.35</v>
      </c>
      <c r="G49" s="4" t="s">
        <v>69</v>
      </c>
      <c r="H49" s="3">
        <v>2.543545364705882</v>
      </c>
      <c r="I49" s="3">
        <v>2.56519719117647</v>
      </c>
      <c r="J49" s="3">
        <v>2.582736747058823</v>
      </c>
      <c r="K49" s="3">
        <v>2.550296742156863</v>
      </c>
      <c r="L49" s="3">
        <v>2.502116737254902</v>
      </c>
      <c r="M49" s="3">
        <v>2.459028778431373</v>
      </c>
      <c r="N49" s="3">
        <v>2.390912764705883</v>
      </c>
      <c r="O49" s="4" t="s">
        <v>69</v>
      </c>
      <c r="P49" s="3">
        <v>0.4821186440677965</v>
      </c>
      <c r="Q49" s="3">
        <v>0.4411842105263157</v>
      </c>
      <c r="R49" s="3">
        <v>0.3361320754716982</v>
      </c>
      <c r="S49" s="3">
        <v>0.2660032894736842</v>
      </c>
      <c r="T49" s="3">
        <v>0.2388671875</v>
      </c>
      <c r="U49" s="3">
        <v>0.2184040178571428</v>
      </c>
      <c r="V49" s="3">
        <v>0.1888333333333333</v>
      </c>
    </row>
    <row r="50" ht="15.75" customHeight="1">
      <c r="A50" s="1" t="s">
        <v>70</v>
      </c>
      <c r="B50" s="3">
        <v>4772206.151</v>
      </c>
      <c r="C50" s="3">
        <v>0.12524</v>
      </c>
      <c r="D50" s="3">
        <v>807.162989</v>
      </c>
      <c r="E50" s="3">
        <v>11170.529368</v>
      </c>
      <c r="F50" s="3">
        <v>0.35</v>
      </c>
      <c r="G50" s="4" t="s">
        <v>70</v>
      </c>
      <c r="H50" s="3">
        <v>2.448040171568628</v>
      </c>
      <c r="I50" s="3">
        <v>2.54053656372549</v>
      </c>
      <c r="J50" s="3">
        <v>2.571843225490196</v>
      </c>
      <c r="K50" s="3">
        <v>2.560195097058823</v>
      </c>
      <c r="L50" s="3">
        <v>2.502710764705883</v>
      </c>
      <c r="M50" s="3">
        <v>2.438837271568628</v>
      </c>
      <c r="N50" s="3">
        <v>2.368650325490196</v>
      </c>
      <c r="O50" s="4" t="s">
        <v>70</v>
      </c>
      <c r="P50" s="3">
        <v>0.9741525423728813</v>
      </c>
      <c r="Q50" s="3">
        <v>0.9344298245614036</v>
      </c>
      <c r="R50" s="3">
        <v>0.7732311320754716</v>
      </c>
      <c r="S50" s="3">
        <v>0.6435855263157895</v>
      </c>
      <c r="T50" s="3">
        <v>0.5190755208333333</v>
      </c>
      <c r="U50" s="3">
        <v>0.4222433035714285</v>
      </c>
      <c r="V50" s="3">
        <v>0.3512254901960785</v>
      </c>
    </row>
    <row r="51" ht="15.75" customHeight="1">
      <c r="A51" s="1" t="s">
        <v>71</v>
      </c>
      <c r="B51" s="3">
        <v>4772206.151</v>
      </c>
      <c r="C51" s="3">
        <v>0.124</v>
      </c>
      <c r="D51" s="3">
        <v>847.521138</v>
      </c>
      <c r="E51" s="3">
        <v>11170.529368</v>
      </c>
      <c r="F51" s="3">
        <v>0.35</v>
      </c>
      <c r="G51" s="4" t="s">
        <v>71</v>
      </c>
      <c r="H51" s="3">
        <v>2.536312585</v>
      </c>
      <c r="I51" s="3">
        <v>2.527738939</v>
      </c>
      <c r="J51" s="3">
        <v>2.615745852</v>
      </c>
      <c r="K51" s="3">
        <v>2.596956181</v>
      </c>
      <c r="L51" s="3">
        <v>2.543490971</v>
      </c>
      <c r="M51" s="3">
        <v>2.478687221</v>
      </c>
      <c r="N51" s="3">
        <v>2.428046301</v>
      </c>
      <c r="O51" s="4" t="s">
        <v>71</v>
      </c>
      <c r="P51" s="3">
        <v>0.8094067797</v>
      </c>
      <c r="Q51" s="3">
        <v>0.710745614</v>
      </c>
      <c r="R51" s="3">
        <v>0.624009434</v>
      </c>
      <c r="S51" s="3">
        <v>0.4992105263</v>
      </c>
      <c r="T51" s="3">
        <v>0.4088411458</v>
      </c>
      <c r="U51" s="3">
        <v>0.3458816964</v>
      </c>
      <c r="V51" s="3">
        <v>0.3025980392</v>
      </c>
    </row>
    <row r="52" ht="15.75" customHeight="1">
      <c r="A52" s="1" t="s">
        <v>72</v>
      </c>
      <c r="B52" s="3">
        <v>4772206.151</v>
      </c>
      <c r="C52" s="3">
        <v>0.124</v>
      </c>
      <c r="D52" s="3">
        <v>831.377879</v>
      </c>
      <c r="E52" s="3">
        <v>11170.529368</v>
      </c>
      <c r="F52" s="3">
        <v>0.35</v>
      </c>
      <c r="G52" s="4" t="s">
        <v>72</v>
      </c>
      <c r="H52" s="3">
        <v>2.510641525</v>
      </c>
      <c r="I52" s="3">
        <v>2.563114124</v>
      </c>
      <c r="J52" s="3">
        <v>2.601990748</v>
      </c>
      <c r="K52" s="3">
        <v>2.578252511</v>
      </c>
      <c r="L52" s="3">
        <v>2.551609517</v>
      </c>
      <c r="M52" s="3">
        <v>2.47402891</v>
      </c>
      <c r="N52" s="3">
        <v>2.411169871</v>
      </c>
      <c r="O52" s="4" t="s">
        <v>72</v>
      </c>
      <c r="P52" s="3">
        <v>0.7305932203</v>
      </c>
      <c r="Q52" s="3">
        <v>0.7200438596</v>
      </c>
      <c r="R52" s="3">
        <v>0.6188915094</v>
      </c>
      <c r="S52" s="3">
        <v>0.4975328947</v>
      </c>
      <c r="T52" s="3">
        <v>0.4155598958</v>
      </c>
      <c r="U52" s="3">
        <v>0.3516741071</v>
      </c>
      <c r="V52" s="3">
        <v>0.3039411765</v>
      </c>
    </row>
    <row r="53" ht="15.75" customHeight="1">
      <c r="A53" s="1" t="s">
        <v>73</v>
      </c>
      <c r="B53" s="3">
        <v>4772206.151</v>
      </c>
      <c r="C53" s="3">
        <v>0.124</v>
      </c>
      <c r="D53" s="3">
        <v>766.80484</v>
      </c>
      <c r="E53" s="3">
        <v>11170.529368</v>
      </c>
      <c r="F53" s="3">
        <v>0.35</v>
      </c>
      <c r="G53" s="4" t="s">
        <v>73</v>
      </c>
      <c r="H53" s="3">
        <v>2.521768415</v>
      </c>
      <c r="I53" s="3">
        <v>2.522762948</v>
      </c>
      <c r="J53" s="3">
        <v>2.553273066</v>
      </c>
      <c r="K53" s="3">
        <v>2.553116288</v>
      </c>
      <c r="L53" s="3">
        <v>2.505064686</v>
      </c>
      <c r="M53" s="3">
        <v>2.445924835</v>
      </c>
      <c r="N53" s="3">
        <v>2.343003217</v>
      </c>
      <c r="O53" s="4" t="s">
        <v>73</v>
      </c>
      <c r="P53" s="3">
        <v>0.8810169492</v>
      </c>
      <c r="Q53" s="3">
        <v>0.7942105263</v>
      </c>
      <c r="R53" s="3">
        <v>0.6899764151</v>
      </c>
      <c r="S53" s="3">
        <v>0.5788980263</v>
      </c>
      <c r="T53" s="3">
        <v>0.4423307292</v>
      </c>
      <c r="U53" s="3">
        <v>0.3833258929</v>
      </c>
      <c r="V53" s="3">
        <v>0.3170784314</v>
      </c>
    </row>
    <row r="54" ht="15.75" customHeight="1">
      <c r="A54" s="1" t="s">
        <v>74</v>
      </c>
      <c r="B54" s="3">
        <v>4772206.151</v>
      </c>
      <c r="C54" s="3">
        <v>0.124</v>
      </c>
      <c r="D54" s="3">
        <v>782.948099</v>
      </c>
      <c r="E54" s="3">
        <v>11170.529368</v>
      </c>
      <c r="F54" s="3">
        <v>0.35</v>
      </c>
      <c r="G54" s="4" t="s">
        <v>74</v>
      </c>
      <c r="H54" s="3">
        <v>2.506643144</v>
      </c>
      <c r="I54" s="3">
        <v>2.543290936</v>
      </c>
      <c r="J54" s="3">
        <v>2.573715717</v>
      </c>
      <c r="K54" s="3">
        <v>2.56110112</v>
      </c>
      <c r="L54" s="3">
        <v>2.497569611</v>
      </c>
      <c r="M54" s="3">
        <v>2.450329855</v>
      </c>
      <c r="N54" s="3">
        <v>2.369460675</v>
      </c>
      <c r="O54" s="4" t="s">
        <v>74</v>
      </c>
      <c r="P54" s="3">
        <v>0.8575423729</v>
      </c>
      <c r="Q54" s="3">
        <v>0.7960964912</v>
      </c>
      <c r="R54" s="3">
        <v>0.6819575472</v>
      </c>
      <c r="S54" s="3">
        <v>0.5290625</v>
      </c>
      <c r="T54" s="3">
        <v>0.4456770833</v>
      </c>
      <c r="U54" s="3">
        <v>0.3871651786</v>
      </c>
      <c r="V54" s="3">
        <v>0.3154117647</v>
      </c>
    </row>
    <row r="55" ht="15.75" customHeight="1">
      <c r="A55" s="1" t="s">
        <v>75</v>
      </c>
      <c r="B55" s="3">
        <v>5010816.459</v>
      </c>
      <c r="C55" s="3">
        <v>0.124</v>
      </c>
      <c r="D55" s="3">
        <v>847.521138</v>
      </c>
      <c r="E55" s="3">
        <v>11170.529368</v>
      </c>
      <c r="F55" s="3">
        <v>0.35</v>
      </c>
      <c r="G55" s="4" t="s">
        <v>75</v>
      </c>
      <c r="H55" s="3">
        <v>2.519279232</v>
      </c>
      <c r="I55" s="3">
        <v>2.551168948</v>
      </c>
      <c r="J55" s="3">
        <v>2.588380029</v>
      </c>
      <c r="K55" s="3">
        <v>2.589700473</v>
      </c>
      <c r="L55" s="3">
        <v>2.533173903</v>
      </c>
      <c r="M55" s="3">
        <v>2.470070562</v>
      </c>
      <c r="N55" s="3">
        <v>2.39753787</v>
      </c>
      <c r="O55" s="4" t="s">
        <v>75</v>
      </c>
      <c r="P55" s="3">
        <v>0.8563559322</v>
      </c>
      <c r="Q55" s="3">
        <v>0.8542982456</v>
      </c>
      <c r="R55" s="3">
        <v>0.7151650943</v>
      </c>
      <c r="S55" s="3">
        <v>0.5517105263</v>
      </c>
      <c r="T55" s="3">
        <v>0.4644140625</v>
      </c>
      <c r="U55" s="3">
        <v>0.3855245536</v>
      </c>
      <c r="V55" s="3">
        <v>0.3244509804</v>
      </c>
    </row>
    <row r="56" ht="15.75" customHeight="1">
      <c r="A56" s="1" t="s">
        <v>76</v>
      </c>
      <c r="B56" s="3">
        <v>4915372.336</v>
      </c>
      <c r="C56" s="3">
        <v>0.124</v>
      </c>
      <c r="D56" s="3">
        <v>831.377879</v>
      </c>
      <c r="E56" s="3">
        <v>11170.529368</v>
      </c>
      <c r="F56" s="3">
        <v>0.35</v>
      </c>
      <c r="G56" s="4" t="s">
        <v>76</v>
      </c>
      <c r="H56" s="3">
        <v>2.530338607</v>
      </c>
      <c r="I56" s="3">
        <v>2.523553625</v>
      </c>
      <c r="J56" s="3">
        <v>2.54852023</v>
      </c>
      <c r="K56" s="3">
        <v>2.579155069</v>
      </c>
      <c r="L56" s="3">
        <v>2.541367214</v>
      </c>
      <c r="M56" s="3">
        <v>2.469408422</v>
      </c>
      <c r="N56" s="3">
        <v>2.39787252</v>
      </c>
      <c r="O56" s="4" t="s">
        <v>76</v>
      </c>
      <c r="P56" s="3">
        <v>0.8968644068</v>
      </c>
      <c r="Q56" s="3">
        <v>0.7587280702</v>
      </c>
      <c r="R56" s="3">
        <v>0.6766273585</v>
      </c>
      <c r="S56" s="3">
        <v>0.5482401316</v>
      </c>
      <c r="T56" s="3">
        <v>0.4573828125</v>
      </c>
      <c r="U56" s="3">
        <v>0.38546875</v>
      </c>
      <c r="V56" s="3">
        <v>0.3170686275</v>
      </c>
    </row>
    <row r="57" ht="15.75" customHeight="1">
      <c r="A57" s="1" t="s">
        <v>77</v>
      </c>
      <c r="B57" s="3">
        <v>4533595.843</v>
      </c>
      <c r="C57" s="3">
        <v>0.124</v>
      </c>
      <c r="D57" s="3">
        <v>766.80484</v>
      </c>
      <c r="E57" s="3">
        <v>11170.529368</v>
      </c>
      <c r="F57" s="3">
        <v>0.35</v>
      </c>
      <c r="G57" s="4" t="s">
        <v>77</v>
      </c>
      <c r="H57" s="3">
        <v>2.515818772</v>
      </c>
      <c r="I57" s="3">
        <v>2.539371218</v>
      </c>
      <c r="J57" s="3">
        <v>2.556109836</v>
      </c>
      <c r="K57" s="3">
        <v>2.536788364</v>
      </c>
      <c r="L57" s="3">
        <v>2.482952865</v>
      </c>
      <c r="M57" s="3">
        <v>2.434392687</v>
      </c>
      <c r="N57" s="3">
        <v>2.35666737</v>
      </c>
      <c r="O57" s="4" t="s">
        <v>77</v>
      </c>
      <c r="P57" s="3">
        <v>0.7099152542</v>
      </c>
      <c r="Q57" s="3">
        <v>0.6903070175</v>
      </c>
      <c r="R57" s="3">
        <v>0.5663443396</v>
      </c>
      <c r="S57" s="3">
        <v>0.4473355263</v>
      </c>
      <c r="T57" s="3">
        <v>0.3881640625</v>
      </c>
      <c r="U57" s="3">
        <v>0.3342075893</v>
      </c>
      <c r="V57" s="3">
        <v>0.2933431373</v>
      </c>
    </row>
    <row r="58" ht="15.75" customHeight="1">
      <c r="A58" s="1" t="s">
        <v>78</v>
      </c>
      <c r="B58" s="3">
        <v>4629039.966</v>
      </c>
      <c r="C58" s="3">
        <v>0.124</v>
      </c>
      <c r="D58" s="3">
        <v>782.948099</v>
      </c>
      <c r="E58" s="3">
        <v>11170.529368</v>
      </c>
      <c r="F58" s="3">
        <v>0.35</v>
      </c>
      <c r="G58" s="4" t="s">
        <v>78</v>
      </c>
      <c r="H58" s="3">
        <v>2.52219271</v>
      </c>
      <c r="I58" s="3">
        <v>2.530975334</v>
      </c>
      <c r="J58" s="3">
        <v>2.553520982</v>
      </c>
      <c r="K58" s="3">
        <v>2.554844397</v>
      </c>
      <c r="L58" s="3">
        <v>2.53103905</v>
      </c>
      <c r="M58" s="3">
        <v>2.448721791</v>
      </c>
      <c r="N58" s="3">
        <v>2.385782217</v>
      </c>
      <c r="O58" s="4" t="s">
        <v>78</v>
      </c>
      <c r="P58" s="3">
        <v>0.7253389831</v>
      </c>
      <c r="Q58" s="3">
        <v>0.7376754386</v>
      </c>
      <c r="R58" s="3">
        <v>0.6034198113</v>
      </c>
      <c r="S58" s="3">
        <v>0.5042434211</v>
      </c>
      <c r="T58" s="3">
        <v>0.4430338542</v>
      </c>
      <c r="U58" s="3">
        <v>0.3459486607</v>
      </c>
      <c r="V58" s="3">
        <v>0.2896960784</v>
      </c>
    </row>
    <row r="59" ht="15.75" customHeight="1">
      <c r="A59" s="1" t="s">
        <v>79</v>
      </c>
      <c r="B59" s="3">
        <v>5010816.459</v>
      </c>
      <c r="C59" s="3">
        <v>0.124</v>
      </c>
      <c r="D59" s="3">
        <v>807.162989</v>
      </c>
      <c r="E59" s="3">
        <v>11170.529368</v>
      </c>
      <c r="F59" s="3">
        <v>0.35</v>
      </c>
      <c r="G59" s="4" t="s">
        <v>79</v>
      </c>
      <c r="H59" s="3">
        <v>2.477090925</v>
      </c>
      <c r="I59" s="3">
        <v>2.550028588</v>
      </c>
      <c r="J59" s="3">
        <v>2.602535053</v>
      </c>
      <c r="K59" s="3">
        <v>2.56548152</v>
      </c>
      <c r="L59" s="3">
        <v>2.498185749</v>
      </c>
      <c r="M59" s="3">
        <v>2.432948526</v>
      </c>
      <c r="N59" s="3">
        <v>2.370893937</v>
      </c>
      <c r="O59" s="4" t="s">
        <v>79</v>
      </c>
      <c r="P59" s="3">
        <v>0.923220339</v>
      </c>
      <c r="Q59" s="3">
        <v>0.8126754386</v>
      </c>
      <c r="R59" s="3">
        <v>0.7058962264</v>
      </c>
      <c r="S59" s="3">
        <v>0.5740953947</v>
      </c>
      <c r="T59" s="3">
        <v>0.4726041667</v>
      </c>
      <c r="U59" s="3">
        <v>0.3965848214</v>
      </c>
      <c r="V59" s="3">
        <v>0.3334803922</v>
      </c>
    </row>
    <row r="60" ht="15.75" customHeight="1">
      <c r="A60" s="1" t="s">
        <v>80</v>
      </c>
      <c r="B60" s="3">
        <v>4915372.336</v>
      </c>
      <c r="C60" s="3">
        <v>0.124</v>
      </c>
      <c r="D60" s="3">
        <v>807.162989</v>
      </c>
      <c r="E60" s="3">
        <v>11170.529368</v>
      </c>
      <c r="F60" s="3">
        <v>0.35</v>
      </c>
      <c r="G60" s="4" t="s">
        <v>80</v>
      </c>
      <c r="H60" s="3">
        <v>2.511507087</v>
      </c>
      <c r="I60" s="3">
        <v>2.527859477</v>
      </c>
      <c r="J60" s="3">
        <v>2.560146076</v>
      </c>
      <c r="K60" s="3">
        <v>2.574444534</v>
      </c>
      <c r="L60" s="3">
        <v>2.532410051</v>
      </c>
      <c r="M60" s="3">
        <v>2.468716122</v>
      </c>
      <c r="N60" s="3">
        <v>2.377749166</v>
      </c>
      <c r="O60" s="4" t="s">
        <v>80</v>
      </c>
      <c r="P60" s="3">
        <v>0.8819491525</v>
      </c>
      <c r="Q60" s="3">
        <v>0.8206578947</v>
      </c>
      <c r="R60" s="3">
        <v>0.7004716981</v>
      </c>
      <c r="S60" s="3">
        <v>0.5684868421</v>
      </c>
      <c r="T60" s="3">
        <v>0.4578385417</v>
      </c>
      <c r="U60" s="3">
        <v>0.3865290179</v>
      </c>
      <c r="V60" s="3">
        <v>0.3211666667</v>
      </c>
    </row>
    <row r="61" ht="15.75" customHeight="1">
      <c r="A61" s="1" t="s">
        <v>81</v>
      </c>
      <c r="B61" s="3">
        <v>4533595.843</v>
      </c>
      <c r="C61" s="3">
        <v>0.124</v>
      </c>
      <c r="D61" s="3">
        <v>807.162989</v>
      </c>
      <c r="E61" s="3">
        <v>11170.529368</v>
      </c>
      <c r="F61" s="3">
        <v>0.35</v>
      </c>
      <c r="G61" s="4" t="s">
        <v>81</v>
      </c>
      <c r="H61" s="3">
        <v>2.527964249019608</v>
      </c>
      <c r="I61" s="3">
        <v>2.526819696078431</v>
      </c>
      <c r="J61" s="3">
        <v>2.555132545098039</v>
      </c>
      <c r="K61" s="3">
        <v>2.579999756862744</v>
      </c>
      <c r="L61" s="3">
        <v>2.508284583333333</v>
      </c>
      <c r="M61" s="3">
        <v>2.449609295098039</v>
      </c>
      <c r="N61" s="3">
        <v>2.382462305882353</v>
      </c>
      <c r="O61" s="4" t="s">
        <v>81</v>
      </c>
      <c r="P61" s="3">
        <v>0.6823728813559324</v>
      </c>
      <c r="Q61" s="3">
        <v>0.6442543859649121</v>
      </c>
      <c r="R61" s="3">
        <v>0.5056603773584906</v>
      </c>
      <c r="S61" s="3">
        <v>0.4380921052631579</v>
      </c>
      <c r="T61" s="3">
        <v>0.3447005208333332</v>
      </c>
      <c r="U61" s="3">
        <v>0.3056584821428571</v>
      </c>
      <c r="V61" s="3">
        <v>0.2623333333333333</v>
      </c>
    </row>
    <row r="62" ht="15.75" customHeight="1">
      <c r="A62" s="1" t="s">
        <v>82</v>
      </c>
      <c r="B62" s="3">
        <v>4629039.966</v>
      </c>
      <c r="C62" s="3">
        <v>0.124</v>
      </c>
      <c r="D62" s="3">
        <v>807.162989</v>
      </c>
      <c r="E62" s="3">
        <v>11170.529368</v>
      </c>
      <c r="F62" s="3">
        <v>0.35</v>
      </c>
      <c r="G62" s="4" t="s">
        <v>82</v>
      </c>
      <c r="H62" s="3">
        <v>2.513895162745098</v>
      </c>
      <c r="I62" s="3">
        <v>2.565961516666667</v>
      </c>
      <c r="J62" s="3">
        <v>2.577969017647059</v>
      </c>
      <c r="K62" s="3">
        <v>2.557196825490196</v>
      </c>
      <c r="L62" s="3">
        <v>2.532223828431373</v>
      </c>
      <c r="M62" s="3">
        <v>2.46437954117647</v>
      </c>
      <c r="N62" s="3">
        <v>2.399061900980392</v>
      </c>
      <c r="O62" s="4" t="s">
        <v>82</v>
      </c>
      <c r="P62" s="3">
        <v>0.7477966101694912</v>
      </c>
      <c r="Q62" s="3">
        <v>0.668421052631579</v>
      </c>
      <c r="R62" s="3">
        <v>0.5771226415094339</v>
      </c>
      <c r="S62" s="3">
        <v>0.475921052631579</v>
      </c>
      <c r="T62" s="3">
        <v>0.3952473958333333</v>
      </c>
      <c r="U62" s="3">
        <v>0.3504241071428572</v>
      </c>
      <c r="V62" s="3">
        <v>0.295156862745098</v>
      </c>
    </row>
    <row r="63" ht="15.75" customHeight="1">
      <c r="A63" s="1" t="s">
        <v>83</v>
      </c>
      <c r="B63" s="5">
        <f t="shared" ref="B63:B71" si="1"> 4772206.151</f>
        <v>4772206.151</v>
      </c>
      <c r="C63" s="6">
        <f>0.124*0.95</f>
        <v>0.1178</v>
      </c>
      <c r="D63" s="6">
        <f> 0.95 * 807.162989</f>
        <v>766.8048396</v>
      </c>
      <c r="E63" s="6">
        <v>11170.529368</v>
      </c>
      <c r="F63" s="6">
        <v>0.35</v>
      </c>
      <c r="G63" s="4" t="s">
        <v>83</v>
      </c>
      <c r="H63" s="7">
        <v>2.500607260784314</v>
      </c>
      <c r="I63" s="7">
        <v>2.508367823529412</v>
      </c>
      <c r="J63" s="7">
        <v>2.513260162745098</v>
      </c>
      <c r="K63" s="7">
        <v>2.517639605882353</v>
      </c>
      <c r="L63" s="7">
        <v>2.468566028431372</v>
      </c>
      <c r="M63" s="7">
        <v>2.386344296078431</v>
      </c>
      <c r="N63" s="7">
        <v>2.332476549019607</v>
      </c>
      <c r="O63" s="4" t="s">
        <v>83</v>
      </c>
      <c r="P63" s="7">
        <v>0.0</v>
      </c>
      <c r="Q63" s="7">
        <v>0.0</v>
      </c>
      <c r="R63" s="7">
        <v>0.0</v>
      </c>
      <c r="S63" s="7">
        <v>0.0</v>
      </c>
      <c r="T63" s="7">
        <v>0.0</v>
      </c>
      <c r="U63" s="7">
        <v>0.0</v>
      </c>
      <c r="V63" s="3">
        <v>0.0</v>
      </c>
    </row>
    <row r="64" ht="15.75" customHeight="1">
      <c r="A64" s="1" t="s">
        <v>84</v>
      </c>
      <c r="B64" s="5">
        <f t="shared" si="1"/>
        <v>4772206.151</v>
      </c>
      <c r="C64" s="6">
        <f>0.124*0.97</f>
        <v>0.12028</v>
      </c>
      <c r="D64" s="6">
        <f> 0.97 * 807.162989</f>
        <v>782.9480993</v>
      </c>
      <c r="E64" s="6">
        <v>11170.529368</v>
      </c>
      <c r="F64" s="6">
        <v>0.35</v>
      </c>
      <c r="G64" s="4" t="s">
        <v>84</v>
      </c>
      <c r="H64" s="7">
        <v>2.504992509803922</v>
      </c>
      <c r="I64" s="7">
        <v>2.524303015686275</v>
      </c>
      <c r="J64" s="7">
        <v>2.491336837254902</v>
      </c>
      <c r="K64" s="7">
        <v>2.482157518627451</v>
      </c>
      <c r="L64" s="7">
        <v>2.441205321568628</v>
      </c>
      <c r="M64" s="7">
        <v>2.390508649019608</v>
      </c>
      <c r="N64" s="7">
        <v>2.326955464705882</v>
      </c>
      <c r="O64" s="4" t="s">
        <v>84</v>
      </c>
      <c r="P64" s="7">
        <v>0.007542372881355932</v>
      </c>
      <c r="Q64" s="7">
        <v>0.005394736842105263</v>
      </c>
      <c r="R64" s="7">
        <v>0.0</v>
      </c>
      <c r="S64" s="7">
        <v>2.302631578947368E-4</v>
      </c>
      <c r="T64" s="7">
        <v>0.003763020833333333</v>
      </c>
      <c r="U64" s="7">
        <v>0.001685267857142857</v>
      </c>
      <c r="V64" s="7">
        <v>3.137254901960784E-4</v>
      </c>
    </row>
    <row r="65" ht="15.75" customHeight="1">
      <c r="A65" s="1" t="s">
        <v>85</v>
      </c>
      <c r="B65" s="5">
        <f t="shared" si="1"/>
        <v>4772206.151</v>
      </c>
      <c r="C65" s="6">
        <f>0.124*0.99</f>
        <v>0.12276</v>
      </c>
      <c r="D65" s="6">
        <f> 0.99 * 807.162989</f>
        <v>799.0913591</v>
      </c>
      <c r="E65" s="6">
        <v>11170.529368</v>
      </c>
      <c r="F65" s="6">
        <v>0.35</v>
      </c>
      <c r="G65" s="4" t="s">
        <v>85</v>
      </c>
      <c r="H65" s="7">
        <v>2.541603407843137</v>
      </c>
      <c r="I65" s="7">
        <v>2.527136794117647</v>
      </c>
      <c r="J65" s="7">
        <v>2.582915584313726</v>
      </c>
      <c r="K65" s="7">
        <v>2.502269448039216</v>
      </c>
      <c r="L65" s="7">
        <v>2.499917434313726</v>
      </c>
      <c r="M65" s="7">
        <v>2.460986997058824</v>
      </c>
      <c r="N65" s="7">
        <v>2.373683969607843</v>
      </c>
      <c r="O65" s="4" t="s">
        <v>85</v>
      </c>
      <c r="P65" s="7">
        <v>0.524915254237288</v>
      </c>
      <c r="Q65" s="7">
        <v>0.3841666666666665</v>
      </c>
      <c r="R65" s="7">
        <v>0.3688207547169812</v>
      </c>
      <c r="S65" s="7">
        <v>0.2423026315789473</v>
      </c>
      <c r="T65" s="7">
        <v>0.2439713541666667</v>
      </c>
      <c r="U65" s="7">
        <v>0.207734375</v>
      </c>
      <c r="V65" s="7">
        <v>0.1816176470588235</v>
      </c>
    </row>
    <row r="66" ht="15.75" customHeight="1">
      <c r="A66" s="1" t="s">
        <v>86</v>
      </c>
      <c r="B66" s="5">
        <f t="shared" si="1"/>
        <v>4772206.151</v>
      </c>
      <c r="C66" s="6">
        <f>0.124*1.05</f>
        <v>0.1302</v>
      </c>
      <c r="D66" s="6">
        <f> 0.95 * 807.162989</f>
        <v>766.8048396</v>
      </c>
      <c r="E66" s="6">
        <v>11170.529368</v>
      </c>
      <c r="F66" s="6">
        <v>0.35</v>
      </c>
      <c r="G66" s="4" t="s">
        <v>86</v>
      </c>
      <c r="H66" s="7">
        <v>2.469743240196078</v>
      </c>
      <c r="I66" s="7">
        <v>2.418250773529412</v>
      </c>
      <c r="J66" s="7">
        <v>2.474057504901961</v>
      </c>
      <c r="K66" s="7">
        <v>2.498051874509804</v>
      </c>
      <c r="L66" s="7">
        <v>2.451641151960784</v>
      </c>
      <c r="M66" s="7">
        <v>2.423518731372549</v>
      </c>
      <c r="N66" s="7">
        <v>2.387841444117647</v>
      </c>
      <c r="O66" s="4" t="s">
        <v>86</v>
      </c>
      <c r="P66" s="7">
        <v>0.9994915254237288</v>
      </c>
      <c r="Q66" s="7">
        <v>0.9999561403508772</v>
      </c>
      <c r="R66" s="7">
        <v>0.9768632075471699</v>
      </c>
      <c r="S66" s="7">
        <v>0.9155592105263156</v>
      </c>
      <c r="T66" s="7">
        <v>0.8669791666666665</v>
      </c>
      <c r="U66" s="7">
        <v>0.8349107142857143</v>
      </c>
      <c r="V66" s="7">
        <v>0.8054901960784315</v>
      </c>
    </row>
    <row r="67" ht="15.75" customHeight="1">
      <c r="A67" s="1" t="s">
        <v>87</v>
      </c>
      <c r="B67" s="5">
        <f t="shared" si="1"/>
        <v>4772206.151</v>
      </c>
      <c r="C67" s="6">
        <f>0.124 * 1.03</f>
        <v>0.12772</v>
      </c>
      <c r="D67" s="6">
        <f> 0.97 * 807.162989</f>
        <v>782.9480993</v>
      </c>
      <c r="E67" s="6">
        <v>11170.529368</v>
      </c>
      <c r="F67" s="6">
        <v>0.35</v>
      </c>
      <c r="G67" s="4" t="s">
        <v>87</v>
      </c>
      <c r="H67" s="7">
        <v>2.485919097058824</v>
      </c>
      <c r="I67" s="7">
        <v>2.483519152941176</v>
      </c>
      <c r="J67" s="7">
        <v>2.511965039215686</v>
      </c>
      <c r="K67" s="7">
        <v>2.520860397058824</v>
      </c>
      <c r="L67" s="7">
        <v>2.48587050882353</v>
      </c>
      <c r="M67" s="7">
        <v>2.450323880392157</v>
      </c>
      <c r="N67" s="7">
        <v>2.383075238235294</v>
      </c>
      <c r="O67" s="4" t="s">
        <v>87</v>
      </c>
      <c r="P67" s="7">
        <v>0.9915254237288135</v>
      </c>
      <c r="Q67" s="7">
        <v>0.9867543859649122</v>
      </c>
      <c r="R67" s="7">
        <v>0.9332311320754719</v>
      </c>
      <c r="S67" s="7">
        <v>0.8104769736842107</v>
      </c>
      <c r="T67" s="7">
        <v>0.7119010416666666</v>
      </c>
      <c r="U67" s="7">
        <v>0.6431808035714285</v>
      </c>
      <c r="V67" s="7">
        <v>0.5883333333333334</v>
      </c>
    </row>
    <row r="68" ht="15.75" customHeight="1">
      <c r="A68" s="1" t="s">
        <v>88</v>
      </c>
      <c r="B68" s="5">
        <f t="shared" si="1"/>
        <v>4772206.151</v>
      </c>
      <c r="C68" s="6">
        <f>0.124*1.01</f>
        <v>0.12524</v>
      </c>
      <c r="D68" s="6">
        <f> 0.99 * 807.162989</f>
        <v>799.0913591</v>
      </c>
      <c r="E68" s="6">
        <v>11170.529368</v>
      </c>
      <c r="F68" s="6">
        <v>0.35</v>
      </c>
      <c r="G68" s="4" t="s">
        <v>88</v>
      </c>
      <c r="H68" s="7">
        <v>2.504230892156863</v>
      </c>
      <c r="I68" s="7">
        <v>2.507936797058824</v>
      </c>
      <c r="J68" s="7">
        <v>2.565985057843138</v>
      </c>
      <c r="K68" s="7">
        <v>2.549563415686274</v>
      </c>
      <c r="L68" s="7">
        <v>2.503758245098039</v>
      </c>
      <c r="M68" s="7">
        <v>2.430889380392157</v>
      </c>
      <c r="N68" s="7">
        <v>2.36083068627451</v>
      </c>
      <c r="O68" s="4" t="s">
        <v>88</v>
      </c>
      <c r="P68" s="7">
        <v>0.950677966101695</v>
      </c>
      <c r="Q68" s="7">
        <v>0.8907017543859652</v>
      </c>
      <c r="R68" s="7">
        <v>0.7893632075471697</v>
      </c>
      <c r="S68" s="7">
        <v>0.6713651315789475</v>
      </c>
      <c r="T68" s="7">
        <v>0.536171875</v>
      </c>
      <c r="U68" s="7">
        <v>0.4256361607142856</v>
      </c>
      <c r="V68" s="7">
        <v>0.3602254901960784</v>
      </c>
    </row>
    <row r="69" ht="15.75" customHeight="1">
      <c r="A69" s="1" t="s">
        <v>89</v>
      </c>
      <c r="B69" s="5">
        <f t="shared" si="1"/>
        <v>4772206.151</v>
      </c>
      <c r="C69" s="6">
        <f>0.124*1.05</f>
        <v>0.1302</v>
      </c>
      <c r="D69" s="6">
        <f> 0.9 * 807.162989</f>
        <v>726.4466901</v>
      </c>
      <c r="E69" s="6">
        <v>11170.529368</v>
      </c>
      <c r="F69" s="6">
        <v>0.35</v>
      </c>
      <c r="G69" s="4" t="s">
        <v>89</v>
      </c>
      <c r="H69" s="7">
        <v>2.442443167647059</v>
      </c>
      <c r="I69" s="7">
        <v>2.412631568627451</v>
      </c>
      <c r="J69" s="7">
        <v>2.477655160784314</v>
      </c>
      <c r="K69" s="7">
        <v>2.460791232352941</v>
      </c>
      <c r="L69" s="7">
        <v>2.437915275490196</v>
      </c>
      <c r="M69" s="7">
        <v>2.410967896078431</v>
      </c>
      <c r="N69" s="7">
        <v>2.372800323529412</v>
      </c>
      <c r="O69" s="4" t="s">
        <v>89</v>
      </c>
      <c r="P69" s="7">
        <v>1.0</v>
      </c>
      <c r="Q69" s="7">
        <v>0.9998245614035087</v>
      </c>
      <c r="R69" s="7">
        <v>0.9715566037735851</v>
      </c>
      <c r="S69" s="7">
        <v>0.9065460526315787</v>
      </c>
      <c r="T69" s="7">
        <v>0.8631119791666667</v>
      </c>
      <c r="U69" s="7">
        <v>0.8446093749999999</v>
      </c>
      <c r="V69" s="7">
        <v>0.8042450980392156</v>
      </c>
    </row>
    <row r="70" ht="15.75" customHeight="1">
      <c r="A70" s="1" t="s">
        <v>90</v>
      </c>
      <c r="B70" s="5">
        <f t="shared" si="1"/>
        <v>4772206.151</v>
      </c>
      <c r="C70" s="6">
        <f>0.124 * 1.03</f>
        <v>0.12772</v>
      </c>
      <c r="D70" s="6">
        <f> 0.95 * 807.162989</f>
        <v>766.8048396</v>
      </c>
      <c r="E70" s="6">
        <v>11170.529368</v>
      </c>
      <c r="F70" s="6">
        <v>0.35</v>
      </c>
      <c r="G70" s="4" t="s">
        <v>90</v>
      </c>
      <c r="H70" s="7">
        <v>2.446793392156863</v>
      </c>
      <c r="I70" s="7">
        <v>2.485040206862745</v>
      </c>
      <c r="J70" s="7">
        <v>2.514659193137255</v>
      </c>
      <c r="K70" s="7">
        <v>2.524640856862745</v>
      </c>
      <c r="L70" s="7">
        <v>2.494509781372549</v>
      </c>
      <c r="M70" s="7">
        <v>2.448991251960785</v>
      </c>
      <c r="N70" s="7">
        <v>2.386264146078431</v>
      </c>
      <c r="O70" s="4" t="s">
        <v>90</v>
      </c>
      <c r="P70" s="7">
        <v>0.9915254237288135</v>
      </c>
      <c r="Q70" s="7">
        <v>0.9899561403508771</v>
      </c>
      <c r="R70" s="7">
        <v>0.9298820754716983</v>
      </c>
      <c r="S70" s="7">
        <v>0.8102138157894737</v>
      </c>
      <c r="T70" s="7">
        <v>0.7255468750000001</v>
      </c>
      <c r="U70" s="7">
        <v>0.6703794642857143</v>
      </c>
      <c r="V70" s="7">
        <v>0.5741078431372547</v>
      </c>
    </row>
    <row r="71" ht="15.75" customHeight="1">
      <c r="A71" s="1" t="s">
        <v>91</v>
      </c>
      <c r="B71" s="5">
        <f t="shared" si="1"/>
        <v>4772206.151</v>
      </c>
      <c r="C71" s="6">
        <f>0.124*1.05</f>
        <v>0.1302</v>
      </c>
      <c r="D71" s="6">
        <f> 0.97 * 807.162989</f>
        <v>782.9480993</v>
      </c>
      <c r="E71" s="6">
        <v>11170.529368</v>
      </c>
      <c r="F71" s="6">
        <v>0.35</v>
      </c>
      <c r="G71" s="4" t="s">
        <v>91</v>
      </c>
      <c r="H71" s="7">
        <v>2.431773381372549</v>
      </c>
      <c r="I71" s="7">
        <v>2.417222725490196</v>
      </c>
      <c r="J71" s="7">
        <v>2.468243654901961</v>
      </c>
      <c r="K71" s="7">
        <v>2.499830246078431</v>
      </c>
      <c r="L71" s="7">
        <v>2.479096109803922</v>
      </c>
      <c r="M71" s="7">
        <v>2.456278432352942</v>
      </c>
      <c r="N71" s="7">
        <v>2.407424865686274</v>
      </c>
      <c r="O71" s="4" t="s">
        <v>91</v>
      </c>
      <c r="P71" s="7">
        <v>1.0</v>
      </c>
      <c r="Q71" s="7">
        <v>0.9909210526315789</v>
      </c>
      <c r="R71" s="7">
        <v>0.9738443396226417</v>
      </c>
      <c r="S71" s="7">
        <v>0.9056085526315789</v>
      </c>
      <c r="T71" s="7">
        <v>0.880390625</v>
      </c>
      <c r="U71" s="7">
        <v>0.8552455357142855</v>
      </c>
      <c r="V71" s="7">
        <v>0.8263039215686275</v>
      </c>
    </row>
    <row r="72" ht="15.75" customHeight="1">
      <c r="A72" s="1" t="s">
        <v>92</v>
      </c>
      <c r="B72" s="8">
        <v>5488037.073649999</v>
      </c>
      <c r="C72" s="9">
        <v>0.14259999999999998</v>
      </c>
      <c r="D72" s="9">
        <v>928.2374373499999</v>
      </c>
      <c r="E72" s="10">
        <v>12846.108773199998</v>
      </c>
      <c r="F72" s="9">
        <v>0.40249999999999997</v>
      </c>
      <c r="G72" s="4" t="s">
        <v>92</v>
      </c>
      <c r="H72" s="7">
        <v>2.452821460784314</v>
      </c>
      <c r="I72" s="7">
        <v>2.369301862745098</v>
      </c>
      <c r="J72" s="7">
        <v>2.271596835294118</v>
      </c>
      <c r="K72" s="7">
        <v>2.195191612745098</v>
      </c>
      <c r="L72" s="7">
        <v>2.09514481372549</v>
      </c>
      <c r="M72" s="7">
        <v>2.028323566666666</v>
      </c>
      <c r="N72" s="7">
        <v>1.931255382352941</v>
      </c>
      <c r="O72" s="4" t="s">
        <v>92</v>
      </c>
      <c r="P72" s="7">
        <v>0.9237288135593219</v>
      </c>
      <c r="Q72" s="7">
        <v>0.8368421052631579</v>
      </c>
      <c r="R72" s="7">
        <v>0.724740566037736</v>
      </c>
      <c r="S72" s="7">
        <v>0.5879934210526314</v>
      </c>
      <c r="T72" s="7">
        <v>0.4765885416666666</v>
      </c>
      <c r="U72" s="7">
        <v>0.392890625</v>
      </c>
      <c r="V72" s="7">
        <v>0.3215588235294118</v>
      </c>
    </row>
    <row r="73" ht="15.75" customHeight="1">
      <c r="A73" s="1" t="s">
        <v>93</v>
      </c>
      <c r="B73" s="8">
        <v>5249426.7661</v>
      </c>
      <c r="C73" s="9">
        <v>0.13640000000000002</v>
      </c>
      <c r="D73" s="9">
        <v>887.8792879000001</v>
      </c>
      <c r="E73" s="10">
        <v>12287.5823048</v>
      </c>
      <c r="F73" s="9">
        <v>0.385</v>
      </c>
      <c r="G73" s="4" t="s">
        <v>93</v>
      </c>
      <c r="H73" s="7">
        <v>2.418179211764706</v>
      </c>
      <c r="I73" s="7">
        <v>2.412241149019609</v>
      </c>
      <c r="J73" s="7">
        <v>2.352115264705882</v>
      </c>
      <c r="K73" s="7">
        <v>2.326909048039216</v>
      </c>
      <c r="L73" s="7">
        <v>2.286041761764706</v>
      </c>
      <c r="M73" s="7">
        <v>2.220055462745098</v>
      </c>
      <c r="N73" s="7">
        <v>2.153892670588235</v>
      </c>
      <c r="O73" s="4" t="s">
        <v>93</v>
      </c>
      <c r="P73" s="7">
        <v>0.8638983050847457</v>
      </c>
      <c r="Q73" s="7">
        <v>0.7989912280701752</v>
      </c>
      <c r="R73" s="7">
        <v>0.6942688679245284</v>
      </c>
      <c r="S73" s="7">
        <v>0.5588157894736842</v>
      </c>
      <c r="T73" s="7">
        <v>0.451328125</v>
      </c>
      <c r="U73" s="7">
        <v>0.3731584821428571</v>
      </c>
      <c r="V73" s="7">
        <v>0.3105294117647059</v>
      </c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2024-06-04T18:21:50Z</dcterms:created>
  <dc:creator>openpyxl</dc:creator>
</cp:coreProperties>
</file>