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1700" activeTab="8"/>
  </bookViews>
  <sheets>
    <sheet name="Fig. 2A" sheetId="1" r:id="rId1"/>
    <sheet name="Fig. 2B" sheetId="2" r:id="rId2"/>
    <sheet name="Fig. 2C" sheetId="3" r:id="rId3"/>
    <sheet name="Fig. 2D" sheetId="4" r:id="rId4"/>
    <sheet name="Fig. 3" sheetId="5" r:id="rId5"/>
    <sheet name="Fig. 4" sheetId="6" r:id="rId6"/>
    <sheet name="Fig. 5A" sheetId="7" r:id="rId7"/>
    <sheet name="Fig. 5B" sheetId="8" r:id="rId8"/>
    <sheet name="Fig. 6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9" l="1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AG7" i="9"/>
  <c r="Z7" i="9"/>
  <c r="S7" i="9"/>
  <c r="L7" i="9"/>
  <c r="AG6" i="9"/>
  <c r="Z6" i="9"/>
  <c r="S6" i="9"/>
  <c r="L6" i="9"/>
  <c r="AG5" i="9"/>
  <c r="Z5" i="9"/>
  <c r="S5" i="9"/>
  <c r="L5" i="9"/>
  <c r="AG4" i="9"/>
  <c r="Z4" i="9"/>
  <c r="S4" i="9"/>
  <c r="L4" i="9"/>
  <c r="AG3" i="9"/>
  <c r="Z3" i="9"/>
  <c r="S3" i="9"/>
  <c r="L3" i="9"/>
  <c r="V203" i="4"/>
  <c r="U203" i="4"/>
  <c r="T203" i="4"/>
  <c r="S203" i="4"/>
  <c r="R203" i="4"/>
  <c r="Q203" i="4"/>
  <c r="V202" i="4"/>
  <c r="U202" i="4"/>
  <c r="T202" i="4"/>
  <c r="S202" i="4"/>
  <c r="R202" i="4"/>
  <c r="Q202" i="4"/>
  <c r="V201" i="4"/>
  <c r="U201" i="4"/>
  <c r="T201" i="4"/>
  <c r="S201" i="4"/>
  <c r="R201" i="4"/>
  <c r="Q201" i="4"/>
  <c r="V200" i="4"/>
  <c r="U200" i="4"/>
  <c r="T200" i="4"/>
  <c r="S200" i="4"/>
  <c r="R200" i="4"/>
  <c r="Q200" i="4"/>
  <c r="V199" i="4"/>
  <c r="U199" i="4"/>
  <c r="T199" i="4"/>
  <c r="S199" i="4"/>
  <c r="R199" i="4"/>
  <c r="Q199" i="4"/>
  <c r="V198" i="4"/>
  <c r="U198" i="4"/>
  <c r="T198" i="4"/>
  <c r="S198" i="4"/>
  <c r="R198" i="4"/>
  <c r="Q198" i="4"/>
  <c r="V197" i="4"/>
  <c r="U197" i="4"/>
  <c r="T197" i="4"/>
  <c r="S197" i="4"/>
  <c r="R197" i="4"/>
  <c r="Q197" i="4"/>
  <c r="V196" i="4"/>
  <c r="U196" i="4"/>
  <c r="T196" i="4"/>
  <c r="S196" i="4"/>
  <c r="R196" i="4"/>
  <c r="Q196" i="4"/>
  <c r="V195" i="4"/>
  <c r="U195" i="4"/>
  <c r="T195" i="4"/>
  <c r="S195" i="4"/>
  <c r="R195" i="4"/>
  <c r="Q195" i="4"/>
  <c r="V194" i="4"/>
  <c r="U194" i="4"/>
  <c r="T194" i="4"/>
  <c r="S194" i="4"/>
  <c r="R194" i="4"/>
  <c r="Q194" i="4"/>
  <c r="V193" i="4"/>
  <c r="U193" i="4"/>
  <c r="T193" i="4"/>
  <c r="S193" i="4"/>
  <c r="R193" i="4"/>
  <c r="Q193" i="4"/>
  <c r="V192" i="4"/>
  <c r="U192" i="4"/>
  <c r="T192" i="4"/>
  <c r="S192" i="4"/>
  <c r="R192" i="4"/>
  <c r="Q192" i="4"/>
  <c r="V191" i="4"/>
  <c r="U191" i="4"/>
  <c r="T191" i="4"/>
  <c r="S191" i="4"/>
  <c r="R191" i="4"/>
  <c r="Q191" i="4"/>
  <c r="V190" i="4"/>
  <c r="U190" i="4"/>
  <c r="T190" i="4"/>
  <c r="S190" i="4"/>
  <c r="R190" i="4"/>
  <c r="Q190" i="4"/>
  <c r="V189" i="4"/>
  <c r="U189" i="4"/>
  <c r="T189" i="4"/>
  <c r="S189" i="4"/>
  <c r="R189" i="4"/>
  <c r="Q189" i="4"/>
  <c r="V188" i="4"/>
  <c r="U188" i="4"/>
  <c r="T188" i="4"/>
  <c r="S188" i="4"/>
  <c r="R188" i="4"/>
  <c r="Q188" i="4"/>
  <c r="V187" i="4"/>
  <c r="U187" i="4"/>
  <c r="T187" i="4"/>
  <c r="S187" i="4"/>
  <c r="R187" i="4"/>
  <c r="Q187" i="4"/>
  <c r="V186" i="4"/>
  <c r="U186" i="4"/>
  <c r="T186" i="4"/>
  <c r="S186" i="4"/>
  <c r="R186" i="4"/>
  <c r="Q186" i="4"/>
  <c r="V185" i="4"/>
  <c r="U185" i="4"/>
  <c r="T185" i="4"/>
  <c r="S185" i="4"/>
  <c r="R185" i="4"/>
  <c r="Q185" i="4"/>
  <c r="V184" i="4"/>
  <c r="U184" i="4"/>
  <c r="T184" i="4"/>
  <c r="S184" i="4"/>
  <c r="R184" i="4"/>
  <c r="Q184" i="4"/>
  <c r="V183" i="4"/>
  <c r="U183" i="4"/>
  <c r="T183" i="4"/>
  <c r="S183" i="4"/>
  <c r="R183" i="4"/>
  <c r="Q183" i="4"/>
  <c r="V182" i="4"/>
  <c r="U182" i="4"/>
  <c r="T182" i="4"/>
  <c r="S182" i="4"/>
  <c r="R182" i="4"/>
  <c r="Q182" i="4"/>
  <c r="V181" i="4"/>
  <c r="U181" i="4"/>
  <c r="T181" i="4"/>
  <c r="S181" i="4"/>
  <c r="R181" i="4"/>
  <c r="Q181" i="4"/>
  <c r="V180" i="4"/>
  <c r="U180" i="4"/>
  <c r="T180" i="4"/>
  <c r="S180" i="4"/>
  <c r="R180" i="4"/>
  <c r="Q180" i="4"/>
  <c r="V179" i="4"/>
  <c r="U179" i="4"/>
  <c r="T179" i="4"/>
  <c r="S179" i="4"/>
  <c r="R179" i="4"/>
  <c r="Q179" i="4"/>
  <c r="V178" i="4"/>
  <c r="U178" i="4"/>
  <c r="T178" i="4"/>
  <c r="S178" i="4"/>
  <c r="R178" i="4"/>
  <c r="Q178" i="4"/>
  <c r="V177" i="4"/>
  <c r="U177" i="4"/>
  <c r="T177" i="4"/>
  <c r="S177" i="4"/>
  <c r="R177" i="4"/>
  <c r="Q177" i="4"/>
  <c r="V176" i="4"/>
  <c r="U176" i="4"/>
  <c r="T176" i="4"/>
  <c r="S176" i="4"/>
  <c r="R176" i="4"/>
  <c r="Q176" i="4"/>
  <c r="V175" i="4"/>
  <c r="U175" i="4"/>
  <c r="T175" i="4"/>
  <c r="S175" i="4"/>
  <c r="R175" i="4"/>
  <c r="Q175" i="4"/>
  <c r="V174" i="4"/>
  <c r="U174" i="4"/>
  <c r="T174" i="4"/>
  <c r="S174" i="4"/>
  <c r="R174" i="4"/>
  <c r="Q174" i="4"/>
  <c r="V173" i="4"/>
  <c r="U173" i="4"/>
  <c r="T173" i="4"/>
  <c r="S173" i="4"/>
  <c r="R173" i="4"/>
  <c r="Q173" i="4"/>
  <c r="V172" i="4"/>
  <c r="U172" i="4"/>
  <c r="T172" i="4"/>
  <c r="S172" i="4"/>
  <c r="R172" i="4"/>
  <c r="Q172" i="4"/>
  <c r="V171" i="4"/>
  <c r="U171" i="4"/>
  <c r="T171" i="4"/>
  <c r="S171" i="4"/>
  <c r="R171" i="4"/>
  <c r="Q171" i="4"/>
  <c r="V170" i="4"/>
  <c r="U170" i="4"/>
  <c r="T170" i="4"/>
  <c r="S170" i="4"/>
  <c r="R170" i="4"/>
  <c r="Q170" i="4"/>
  <c r="V169" i="4"/>
  <c r="U169" i="4"/>
  <c r="T169" i="4"/>
  <c r="S169" i="4"/>
  <c r="R169" i="4"/>
  <c r="Q169" i="4"/>
  <c r="V168" i="4"/>
  <c r="U168" i="4"/>
  <c r="T168" i="4"/>
  <c r="S168" i="4"/>
  <c r="R168" i="4"/>
  <c r="Q168" i="4"/>
  <c r="V167" i="4"/>
  <c r="U167" i="4"/>
  <c r="T167" i="4"/>
  <c r="S167" i="4"/>
  <c r="R167" i="4"/>
  <c r="Q167" i="4"/>
  <c r="V166" i="4"/>
  <c r="U166" i="4"/>
  <c r="T166" i="4"/>
  <c r="S166" i="4"/>
  <c r="R166" i="4"/>
  <c r="Q166" i="4"/>
  <c r="V165" i="4"/>
  <c r="U165" i="4"/>
  <c r="T165" i="4"/>
  <c r="S165" i="4"/>
  <c r="R165" i="4"/>
  <c r="Q165" i="4"/>
  <c r="V164" i="4"/>
  <c r="U164" i="4"/>
  <c r="T164" i="4"/>
  <c r="S164" i="4"/>
  <c r="R164" i="4"/>
  <c r="Q164" i="4"/>
  <c r="V163" i="4"/>
  <c r="U163" i="4"/>
  <c r="T163" i="4"/>
  <c r="S163" i="4"/>
  <c r="R163" i="4"/>
  <c r="Q163" i="4"/>
  <c r="V162" i="4"/>
  <c r="U162" i="4"/>
  <c r="T162" i="4"/>
  <c r="S162" i="4"/>
  <c r="R162" i="4"/>
  <c r="Q162" i="4"/>
  <c r="V161" i="4"/>
  <c r="U161" i="4"/>
  <c r="T161" i="4"/>
  <c r="S161" i="4"/>
  <c r="R161" i="4"/>
  <c r="Q161" i="4"/>
  <c r="V160" i="4"/>
  <c r="U160" i="4"/>
  <c r="T160" i="4"/>
  <c r="S160" i="4"/>
  <c r="R160" i="4"/>
  <c r="Q160" i="4"/>
  <c r="V159" i="4"/>
  <c r="U159" i="4"/>
  <c r="T159" i="4"/>
  <c r="S159" i="4"/>
  <c r="R159" i="4"/>
  <c r="Q159" i="4"/>
  <c r="V158" i="4"/>
  <c r="U158" i="4"/>
  <c r="T158" i="4"/>
  <c r="S158" i="4"/>
  <c r="R158" i="4"/>
  <c r="Q158" i="4"/>
  <c r="V157" i="4"/>
  <c r="U157" i="4"/>
  <c r="T157" i="4"/>
  <c r="S157" i="4"/>
  <c r="R157" i="4"/>
  <c r="Q157" i="4"/>
  <c r="V156" i="4"/>
  <c r="U156" i="4"/>
  <c r="T156" i="4"/>
  <c r="S156" i="4"/>
  <c r="R156" i="4"/>
  <c r="Q156" i="4"/>
  <c r="V155" i="4"/>
  <c r="U155" i="4"/>
  <c r="T155" i="4"/>
  <c r="S155" i="4"/>
  <c r="R155" i="4"/>
  <c r="Q155" i="4"/>
  <c r="V154" i="4"/>
  <c r="U154" i="4"/>
  <c r="T154" i="4"/>
  <c r="S154" i="4"/>
  <c r="R154" i="4"/>
  <c r="Q154" i="4"/>
  <c r="V153" i="4"/>
  <c r="U153" i="4"/>
  <c r="T153" i="4"/>
  <c r="S153" i="4"/>
  <c r="R153" i="4"/>
  <c r="Q153" i="4"/>
  <c r="V152" i="4"/>
  <c r="U152" i="4"/>
  <c r="T152" i="4"/>
  <c r="S152" i="4"/>
  <c r="R152" i="4"/>
  <c r="Q152" i="4"/>
  <c r="V151" i="4"/>
  <c r="U151" i="4"/>
  <c r="T151" i="4"/>
  <c r="S151" i="4"/>
  <c r="R151" i="4"/>
  <c r="Q151" i="4"/>
  <c r="V150" i="4"/>
  <c r="U150" i="4"/>
  <c r="T150" i="4"/>
  <c r="S150" i="4"/>
  <c r="R150" i="4"/>
  <c r="Q150" i="4"/>
  <c r="V149" i="4"/>
  <c r="U149" i="4"/>
  <c r="T149" i="4"/>
  <c r="S149" i="4"/>
  <c r="R149" i="4"/>
  <c r="Q149" i="4"/>
  <c r="V148" i="4"/>
  <c r="U148" i="4"/>
  <c r="T148" i="4"/>
  <c r="S148" i="4"/>
  <c r="R148" i="4"/>
  <c r="Q148" i="4"/>
  <c r="V147" i="4"/>
  <c r="U147" i="4"/>
  <c r="T147" i="4"/>
  <c r="S147" i="4"/>
  <c r="R147" i="4"/>
  <c r="Q147" i="4"/>
  <c r="V146" i="4"/>
  <c r="U146" i="4"/>
  <c r="T146" i="4"/>
  <c r="S146" i="4"/>
  <c r="R146" i="4"/>
  <c r="Q146" i="4"/>
  <c r="V145" i="4"/>
  <c r="U145" i="4"/>
  <c r="T145" i="4"/>
  <c r="S145" i="4"/>
  <c r="R145" i="4"/>
  <c r="Q145" i="4"/>
  <c r="V144" i="4"/>
  <c r="U144" i="4"/>
  <c r="T144" i="4"/>
  <c r="S144" i="4"/>
  <c r="R144" i="4"/>
  <c r="Q144" i="4"/>
  <c r="V143" i="4"/>
  <c r="U143" i="4"/>
  <c r="T143" i="4"/>
  <c r="S143" i="4"/>
  <c r="R143" i="4"/>
  <c r="Q143" i="4"/>
  <c r="V142" i="4"/>
  <c r="U142" i="4"/>
  <c r="T142" i="4"/>
  <c r="S142" i="4"/>
  <c r="R142" i="4"/>
  <c r="Q142" i="4"/>
  <c r="V141" i="4"/>
  <c r="U141" i="4"/>
  <c r="T141" i="4"/>
  <c r="S141" i="4"/>
  <c r="R141" i="4"/>
  <c r="Q141" i="4"/>
  <c r="V140" i="4"/>
  <c r="U140" i="4"/>
  <c r="T140" i="4"/>
  <c r="S140" i="4"/>
  <c r="R140" i="4"/>
  <c r="Q140" i="4"/>
  <c r="V139" i="4"/>
  <c r="U139" i="4"/>
  <c r="T139" i="4"/>
  <c r="S139" i="4"/>
  <c r="R139" i="4"/>
  <c r="Q139" i="4"/>
  <c r="V138" i="4"/>
  <c r="U138" i="4"/>
  <c r="T138" i="4"/>
  <c r="S138" i="4"/>
  <c r="R138" i="4"/>
  <c r="Q138" i="4"/>
  <c r="V137" i="4"/>
  <c r="U137" i="4"/>
  <c r="T137" i="4"/>
  <c r="S137" i="4"/>
  <c r="R137" i="4"/>
  <c r="Q137" i="4"/>
  <c r="V136" i="4"/>
  <c r="U136" i="4"/>
  <c r="T136" i="4"/>
  <c r="S136" i="4"/>
  <c r="R136" i="4"/>
  <c r="Q136" i="4"/>
  <c r="V135" i="4"/>
  <c r="U135" i="4"/>
  <c r="T135" i="4"/>
  <c r="S135" i="4"/>
  <c r="R135" i="4"/>
  <c r="Q135" i="4"/>
  <c r="V134" i="4"/>
  <c r="U134" i="4"/>
  <c r="T134" i="4"/>
  <c r="S134" i="4"/>
  <c r="R134" i="4"/>
  <c r="Q134" i="4"/>
  <c r="V133" i="4"/>
  <c r="U133" i="4"/>
  <c r="T133" i="4"/>
  <c r="S133" i="4"/>
  <c r="R133" i="4"/>
  <c r="Q133" i="4"/>
  <c r="V132" i="4"/>
  <c r="U132" i="4"/>
  <c r="T132" i="4"/>
  <c r="S132" i="4"/>
  <c r="R132" i="4"/>
  <c r="Q132" i="4"/>
  <c r="V131" i="4"/>
  <c r="U131" i="4"/>
  <c r="T131" i="4"/>
  <c r="S131" i="4"/>
  <c r="R131" i="4"/>
  <c r="Q131" i="4"/>
  <c r="V130" i="4"/>
  <c r="U130" i="4"/>
  <c r="T130" i="4"/>
  <c r="S130" i="4"/>
  <c r="R130" i="4"/>
  <c r="Q130" i="4"/>
  <c r="V129" i="4"/>
  <c r="U129" i="4"/>
  <c r="T129" i="4"/>
  <c r="S129" i="4"/>
  <c r="R129" i="4"/>
  <c r="Q129" i="4"/>
  <c r="V128" i="4"/>
  <c r="U128" i="4"/>
  <c r="T128" i="4"/>
  <c r="S128" i="4"/>
  <c r="R128" i="4"/>
  <c r="Q128" i="4"/>
  <c r="V127" i="4"/>
  <c r="U127" i="4"/>
  <c r="T127" i="4"/>
  <c r="S127" i="4"/>
  <c r="R127" i="4"/>
  <c r="Q127" i="4"/>
  <c r="V126" i="4"/>
  <c r="U126" i="4"/>
  <c r="T126" i="4"/>
  <c r="S126" i="4"/>
  <c r="R126" i="4"/>
  <c r="Q126" i="4"/>
  <c r="V125" i="4"/>
  <c r="U125" i="4"/>
  <c r="T125" i="4"/>
  <c r="S125" i="4"/>
  <c r="R125" i="4"/>
  <c r="Q125" i="4"/>
  <c r="V124" i="4"/>
  <c r="U124" i="4"/>
  <c r="T124" i="4"/>
  <c r="S124" i="4"/>
  <c r="R124" i="4"/>
  <c r="Q124" i="4"/>
  <c r="V123" i="4"/>
  <c r="U123" i="4"/>
  <c r="T123" i="4"/>
  <c r="S123" i="4"/>
  <c r="R123" i="4"/>
  <c r="Q123" i="4"/>
  <c r="V122" i="4"/>
  <c r="U122" i="4"/>
  <c r="T122" i="4"/>
  <c r="S122" i="4"/>
  <c r="R122" i="4"/>
  <c r="Q122" i="4"/>
  <c r="V121" i="4"/>
  <c r="U121" i="4"/>
  <c r="T121" i="4"/>
  <c r="S121" i="4"/>
  <c r="R121" i="4"/>
  <c r="Q121" i="4"/>
  <c r="V120" i="4"/>
  <c r="U120" i="4"/>
  <c r="T120" i="4"/>
  <c r="S120" i="4"/>
  <c r="R120" i="4"/>
  <c r="Q120" i="4"/>
  <c r="V119" i="4"/>
  <c r="U119" i="4"/>
  <c r="T119" i="4"/>
  <c r="S119" i="4"/>
  <c r="R119" i="4"/>
  <c r="Q119" i="4"/>
  <c r="V118" i="4"/>
  <c r="U118" i="4"/>
  <c r="T118" i="4"/>
  <c r="S118" i="4"/>
  <c r="R118" i="4"/>
  <c r="Q118" i="4"/>
  <c r="V117" i="4"/>
  <c r="U117" i="4"/>
  <c r="T117" i="4"/>
  <c r="S117" i="4"/>
  <c r="R117" i="4"/>
  <c r="Q117" i="4"/>
  <c r="V116" i="4"/>
  <c r="U116" i="4"/>
  <c r="T116" i="4"/>
  <c r="S116" i="4"/>
  <c r="R116" i="4"/>
  <c r="Q116" i="4"/>
  <c r="V115" i="4"/>
  <c r="U115" i="4"/>
  <c r="T115" i="4"/>
  <c r="S115" i="4"/>
  <c r="R115" i="4"/>
  <c r="Q115" i="4"/>
  <c r="V114" i="4"/>
  <c r="U114" i="4"/>
  <c r="T114" i="4"/>
  <c r="S114" i="4"/>
  <c r="R114" i="4"/>
  <c r="Q114" i="4"/>
  <c r="V113" i="4"/>
  <c r="U113" i="4"/>
  <c r="T113" i="4"/>
  <c r="S113" i="4"/>
  <c r="R113" i="4"/>
  <c r="Q113" i="4"/>
  <c r="V112" i="4"/>
  <c r="U112" i="4"/>
  <c r="T112" i="4"/>
  <c r="S112" i="4"/>
  <c r="R112" i="4"/>
  <c r="Q112" i="4"/>
  <c r="V111" i="4"/>
  <c r="U111" i="4"/>
  <c r="T111" i="4"/>
  <c r="S111" i="4"/>
  <c r="R111" i="4"/>
  <c r="Q111" i="4"/>
  <c r="V110" i="4"/>
  <c r="U110" i="4"/>
  <c r="T110" i="4"/>
  <c r="S110" i="4"/>
  <c r="R110" i="4"/>
  <c r="Q110" i="4"/>
  <c r="V109" i="4"/>
  <c r="U109" i="4"/>
  <c r="T109" i="4"/>
  <c r="S109" i="4"/>
  <c r="R109" i="4"/>
  <c r="Q109" i="4"/>
  <c r="V108" i="4"/>
  <c r="U108" i="4"/>
  <c r="T108" i="4"/>
  <c r="S108" i="4"/>
  <c r="R108" i="4"/>
  <c r="Q108" i="4"/>
  <c r="B107" i="4"/>
  <c r="V107" i="4"/>
  <c r="U107" i="4"/>
  <c r="T107" i="4"/>
  <c r="S107" i="4"/>
  <c r="R107" i="4"/>
  <c r="Q107" i="4"/>
  <c r="V106" i="4"/>
  <c r="U106" i="4"/>
  <c r="T106" i="4"/>
  <c r="S106" i="4"/>
  <c r="R106" i="4"/>
  <c r="Q106" i="4"/>
  <c r="V105" i="4"/>
  <c r="U105" i="4"/>
  <c r="T105" i="4"/>
  <c r="S105" i="4"/>
  <c r="R105" i="4"/>
  <c r="Q105" i="4"/>
  <c r="V104" i="4"/>
  <c r="U104" i="4"/>
  <c r="T104" i="4"/>
  <c r="S104" i="4"/>
  <c r="R104" i="4"/>
  <c r="Q104" i="4"/>
  <c r="V103" i="4"/>
  <c r="U103" i="4"/>
  <c r="T103" i="4"/>
  <c r="S103" i="4"/>
  <c r="R103" i="4"/>
  <c r="Q103" i="4"/>
  <c r="V102" i="4"/>
  <c r="U102" i="4"/>
  <c r="T102" i="4"/>
  <c r="S102" i="4"/>
  <c r="R102" i="4"/>
  <c r="Q102" i="4"/>
  <c r="V101" i="4"/>
  <c r="U101" i="4"/>
  <c r="T101" i="4"/>
  <c r="S101" i="4"/>
  <c r="R101" i="4"/>
  <c r="Q101" i="4"/>
  <c r="V100" i="4"/>
  <c r="U100" i="4"/>
  <c r="T100" i="4"/>
  <c r="S100" i="4"/>
  <c r="R100" i="4"/>
  <c r="Q100" i="4"/>
  <c r="V99" i="4"/>
  <c r="U99" i="4"/>
  <c r="T99" i="4"/>
  <c r="S99" i="4"/>
  <c r="R99" i="4"/>
  <c r="Q99" i="4"/>
  <c r="V98" i="4"/>
  <c r="U98" i="4"/>
  <c r="T98" i="4"/>
  <c r="S98" i="4"/>
  <c r="R98" i="4"/>
  <c r="Q98" i="4"/>
  <c r="V97" i="4"/>
  <c r="U97" i="4"/>
  <c r="T97" i="4"/>
  <c r="S97" i="4"/>
  <c r="R97" i="4"/>
  <c r="Q97" i="4"/>
  <c r="V96" i="4"/>
  <c r="U96" i="4"/>
  <c r="T96" i="4"/>
  <c r="S96" i="4"/>
  <c r="R96" i="4"/>
  <c r="Q96" i="4"/>
  <c r="V95" i="4"/>
  <c r="U95" i="4"/>
  <c r="T95" i="4"/>
  <c r="S95" i="4"/>
  <c r="R95" i="4"/>
  <c r="Q95" i="4"/>
  <c r="V94" i="4"/>
  <c r="U94" i="4"/>
  <c r="T94" i="4"/>
  <c r="S94" i="4"/>
  <c r="R94" i="4"/>
  <c r="Q94" i="4"/>
  <c r="V93" i="4"/>
  <c r="U93" i="4"/>
  <c r="T93" i="4"/>
  <c r="S93" i="4"/>
  <c r="R93" i="4"/>
  <c r="Q93" i="4"/>
  <c r="V92" i="4"/>
  <c r="U92" i="4"/>
  <c r="T92" i="4"/>
  <c r="S92" i="4"/>
  <c r="R92" i="4"/>
  <c r="Q92" i="4"/>
  <c r="V91" i="4"/>
  <c r="U91" i="4"/>
  <c r="T91" i="4"/>
  <c r="S91" i="4"/>
  <c r="R91" i="4"/>
  <c r="Q91" i="4"/>
  <c r="V90" i="4"/>
  <c r="U90" i="4"/>
  <c r="T90" i="4"/>
  <c r="S90" i="4"/>
  <c r="R90" i="4"/>
  <c r="Q90" i="4"/>
  <c r="V89" i="4"/>
  <c r="U89" i="4"/>
  <c r="T89" i="4"/>
  <c r="S89" i="4"/>
  <c r="R89" i="4"/>
  <c r="Q89" i="4"/>
  <c r="V88" i="4"/>
  <c r="U88" i="4"/>
  <c r="T88" i="4"/>
  <c r="S88" i="4"/>
  <c r="R88" i="4"/>
  <c r="Q88" i="4"/>
  <c r="V87" i="4"/>
  <c r="U87" i="4"/>
  <c r="T87" i="4"/>
  <c r="S87" i="4"/>
  <c r="R87" i="4"/>
  <c r="Q87" i="4"/>
  <c r="V86" i="4"/>
  <c r="U86" i="4"/>
  <c r="T86" i="4"/>
  <c r="S86" i="4"/>
  <c r="R86" i="4"/>
  <c r="Q86" i="4"/>
  <c r="V85" i="4"/>
  <c r="U85" i="4"/>
  <c r="T85" i="4"/>
  <c r="S85" i="4"/>
  <c r="R85" i="4"/>
  <c r="Q85" i="4"/>
  <c r="V84" i="4"/>
  <c r="U84" i="4"/>
  <c r="T84" i="4"/>
  <c r="S84" i="4"/>
  <c r="R84" i="4"/>
  <c r="Q84" i="4"/>
  <c r="V83" i="4"/>
  <c r="U83" i="4"/>
  <c r="T83" i="4"/>
  <c r="S83" i="4"/>
  <c r="R83" i="4"/>
  <c r="Q83" i="4"/>
  <c r="V82" i="4"/>
  <c r="U82" i="4"/>
  <c r="T82" i="4"/>
  <c r="S82" i="4"/>
  <c r="R82" i="4"/>
  <c r="Q82" i="4"/>
  <c r="V81" i="4"/>
  <c r="U81" i="4"/>
  <c r="T81" i="4"/>
  <c r="S81" i="4"/>
  <c r="R81" i="4"/>
  <c r="Q81" i="4"/>
  <c r="V80" i="4"/>
  <c r="U80" i="4"/>
  <c r="T80" i="4"/>
  <c r="S80" i="4"/>
  <c r="R80" i="4"/>
  <c r="Q80" i="4"/>
  <c r="V79" i="4"/>
  <c r="U79" i="4"/>
  <c r="T79" i="4"/>
  <c r="S79" i="4"/>
  <c r="R79" i="4"/>
  <c r="Q79" i="4"/>
  <c r="V78" i="4"/>
  <c r="U78" i="4"/>
  <c r="T78" i="4"/>
  <c r="S78" i="4"/>
  <c r="R78" i="4"/>
  <c r="Q78" i="4"/>
  <c r="V77" i="4"/>
  <c r="U77" i="4"/>
  <c r="T77" i="4"/>
  <c r="S77" i="4"/>
  <c r="R77" i="4"/>
  <c r="Q77" i="4"/>
  <c r="V76" i="4"/>
  <c r="U76" i="4"/>
  <c r="T76" i="4"/>
  <c r="S76" i="4"/>
  <c r="R76" i="4"/>
  <c r="Q76" i="4"/>
  <c r="V75" i="4"/>
  <c r="U75" i="4"/>
  <c r="T75" i="4"/>
  <c r="S75" i="4"/>
  <c r="R75" i="4"/>
  <c r="Q75" i="4"/>
  <c r="V74" i="4"/>
  <c r="U74" i="4"/>
  <c r="T74" i="4"/>
  <c r="S74" i="4"/>
  <c r="R74" i="4"/>
  <c r="Q74" i="4"/>
  <c r="V73" i="4"/>
  <c r="U73" i="4"/>
  <c r="T73" i="4"/>
  <c r="S73" i="4"/>
  <c r="R73" i="4"/>
  <c r="Q73" i="4"/>
  <c r="V72" i="4"/>
  <c r="U72" i="4"/>
  <c r="T72" i="4"/>
  <c r="S72" i="4"/>
  <c r="R72" i="4"/>
  <c r="Q72" i="4"/>
  <c r="V71" i="4"/>
  <c r="U71" i="4"/>
  <c r="T71" i="4"/>
  <c r="S71" i="4"/>
  <c r="R71" i="4"/>
  <c r="Q71" i="4"/>
  <c r="V70" i="4"/>
  <c r="U70" i="4"/>
  <c r="T70" i="4"/>
  <c r="S70" i="4"/>
  <c r="R70" i="4"/>
  <c r="Q70" i="4"/>
  <c r="V69" i="4"/>
  <c r="U69" i="4"/>
  <c r="T69" i="4"/>
  <c r="S69" i="4"/>
  <c r="R69" i="4"/>
  <c r="Q69" i="4"/>
  <c r="V68" i="4"/>
  <c r="U68" i="4"/>
  <c r="T68" i="4"/>
  <c r="S68" i="4"/>
  <c r="R68" i="4"/>
  <c r="Q68" i="4"/>
  <c r="V67" i="4"/>
  <c r="U67" i="4"/>
  <c r="T67" i="4"/>
  <c r="S67" i="4"/>
  <c r="R67" i="4"/>
  <c r="Q67" i="4"/>
  <c r="V66" i="4"/>
  <c r="U66" i="4"/>
  <c r="T66" i="4"/>
  <c r="S66" i="4"/>
  <c r="R66" i="4"/>
  <c r="Q66" i="4"/>
  <c r="V65" i="4"/>
  <c r="U65" i="4"/>
  <c r="T65" i="4"/>
  <c r="S65" i="4"/>
  <c r="R65" i="4"/>
  <c r="Q65" i="4"/>
  <c r="V64" i="4"/>
  <c r="U64" i="4"/>
  <c r="T64" i="4"/>
  <c r="S64" i="4"/>
  <c r="R64" i="4"/>
  <c r="Q64" i="4"/>
  <c r="V63" i="4"/>
  <c r="U63" i="4"/>
  <c r="T63" i="4"/>
  <c r="S63" i="4"/>
  <c r="R63" i="4"/>
  <c r="Q63" i="4"/>
  <c r="V62" i="4"/>
  <c r="U62" i="4"/>
  <c r="T62" i="4"/>
  <c r="S62" i="4"/>
  <c r="R62" i="4"/>
  <c r="Q62" i="4"/>
  <c r="V61" i="4"/>
  <c r="U61" i="4"/>
  <c r="T61" i="4"/>
  <c r="S61" i="4"/>
  <c r="R61" i="4"/>
  <c r="Q61" i="4"/>
  <c r="V60" i="4"/>
  <c r="U60" i="4"/>
  <c r="T60" i="4"/>
  <c r="S60" i="4"/>
  <c r="R60" i="4"/>
  <c r="Q60" i="4"/>
  <c r="V59" i="4"/>
  <c r="U59" i="4"/>
  <c r="T59" i="4"/>
  <c r="S59" i="4"/>
  <c r="R59" i="4"/>
  <c r="Q59" i="4"/>
  <c r="V58" i="4"/>
  <c r="U58" i="4"/>
  <c r="T58" i="4"/>
  <c r="S58" i="4"/>
  <c r="R58" i="4"/>
  <c r="Q58" i="4"/>
  <c r="V57" i="4"/>
  <c r="U57" i="4"/>
  <c r="T57" i="4"/>
  <c r="S57" i="4"/>
  <c r="R57" i="4"/>
  <c r="Q57" i="4"/>
  <c r="V56" i="4"/>
  <c r="U56" i="4"/>
  <c r="T56" i="4"/>
  <c r="S56" i="4"/>
  <c r="R56" i="4"/>
  <c r="Q56" i="4"/>
  <c r="V55" i="4"/>
  <c r="U55" i="4"/>
  <c r="T55" i="4"/>
  <c r="S55" i="4"/>
  <c r="R55" i="4"/>
  <c r="Q55" i="4"/>
  <c r="V54" i="4"/>
  <c r="U54" i="4"/>
  <c r="T54" i="4"/>
  <c r="S54" i="4"/>
  <c r="R54" i="4"/>
  <c r="Q54" i="4"/>
  <c r="V53" i="4"/>
  <c r="U53" i="4"/>
  <c r="T53" i="4"/>
  <c r="S53" i="4"/>
  <c r="R53" i="4"/>
  <c r="Q53" i="4"/>
  <c r="V52" i="4"/>
  <c r="U52" i="4"/>
  <c r="T52" i="4"/>
  <c r="S52" i="4"/>
  <c r="R52" i="4"/>
  <c r="Q52" i="4"/>
  <c r="V51" i="4"/>
  <c r="U51" i="4"/>
  <c r="T51" i="4"/>
  <c r="S51" i="4"/>
  <c r="R51" i="4"/>
  <c r="Q51" i="4"/>
  <c r="V50" i="4"/>
  <c r="U50" i="4"/>
  <c r="T50" i="4"/>
  <c r="S50" i="4"/>
  <c r="R50" i="4"/>
  <c r="Q50" i="4"/>
  <c r="V49" i="4"/>
  <c r="U49" i="4"/>
  <c r="T49" i="4"/>
  <c r="S49" i="4"/>
  <c r="R49" i="4"/>
  <c r="Q49" i="4"/>
  <c r="V48" i="4"/>
  <c r="U48" i="4"/>
  <c r="T48" i="4"/>
  <c r="S48" i="4"/>
  <c r="R48" i="4"/>
  <c r="Q48" i="4"/>
  <c r="V47" i="4"/>
  <c r="U47" i="4"/>
  <c r="T47" i="4"/>
  <c r="S47" i="4"/>
  <c r="R47" i="4"/>
  <c r="Q47" i="4"/>
  <c r="V46" i="4"/>
  <c r="U46" i="4"/>
  <c r="T46" i="4"/>
  <c r="S46" i="4"/>
  <c r="R46" i="4"/>
  <c r="Q46" i="4"/>
  <c r="V45" i="4"/>
  <c r="U45" i="4"/>
  <c r="T45" i="4"/>
  <c r="S45" i="4"/>
  <c r="R45" i="4"/>
  <c r="Q45" i="4"/>
  <c r="V44" i="4"/>
  <c r="U44" i="4"/>
  <c r="T44" i="4"/>
  <c r="S44" i="4"/>
  <c r="R44" i="4"/>
  <c r="Q44" i="4"/>
  <c r="V43" i="4"/>
  <c r="U43" i="4"/>
  <c r="T43" i="4"/>
  <c r="S43" i="4"/>
  <c r="R43" i="4"/>
  <c r="Q43" i="4"/>
  <c r="V42" i="4"/>
  <c r="U42" i="4"/>
  <c r="T42" i="4"/>
  <c r="S42" i="4"/>
  <c r="R42" i="4"/>
  <c r="Q42" i="4"/>
  <c r="V41" i="4"/>
  <c r="U41" i="4"/>
  <c r="T41" i="4"/>
  <c r="S41" i="4"/>
  <c r="R41" i="4"/>
  <c r="Q41" i="4"/>
  <c r="V40" i="4"/>
  <c r="U40" i="4"/>
  <c r="T40" i="4"/>
  <c r="S40" i="4"/>
  <c r="R40" i="4"/>
  <c r="Q40" i="4"/>
  <c r="V39" i="4"/>
  <c r="U39" i="4"/>
  <c r="T39" i="4"/>
  <c r="S39" i="4"/>
  <c r="R39" i="4"/>
  <c r="Q39" i="4"/>
  <c r="V38" i="4"/>
  <c r="U38" i="4"/>
  <c r="T38" i="4"/>
  <c r="S38" i="4"/>
  <c r="R38" i="4"/>
  <c r="Q38" i="4"/>
  <c r="V37" i="4"/>
  <c r="U37" i="4"/>
  <c r="T37" i="4"/>
  <c r="S37" i="4"/>
  <c r="R37" i="4"/>
  <c r="Q37" i="4"/>
  <c r="V36" i="4"/>
  <c r="U36" i="4"/>
  <c r="T36" i="4"/>
  <c r="S36" i="4"/>
  <c r="R36" i="4"/>
  <c r="Q36" i="4"/>
  <c r="V35" i="4"/>
  <c r="U35" i="4"/>
  <c r="T35" i="4"/>
  <c r="S35" i="4"/>
  <c r="R35" i="4"/>
  <c r="Q35" i="4"/>
  <c r="V34" i="4"/>
  <c r="U34" i="4"/>
  <c r="T34" i="4"/>
  <c r="S34" i="4"/>
  <c r="R34" i="4"/>
  <c r="Q34" i="4"/>
  <c r="V33" i="4"/>
  <c r="U33" i="4"/>
  <c r="T33" i="4"/>
  <c r="S33" i="4"/>
  <c r="R33" i="4"/>
  <c r="Q33" i="4"/>
  <c r="V32" i="4"/>
  <c r="U32" i="4"/>
  <c r="T32" i="4"/>
  <c r="S32" i="4"/>
  <c r="R32" i="4"/>
  <c r="Q32" i="4"/>
  <c r="V31" i="4"/>
  <c r="U31" i="4"/>
  <c r="T31" i="4"/>
  <c r="S31" i="4"/>
  <c r="R31" i="4"/>
  <c r="Q31" i="4"/>
  <c r="V30" i="4"/>
  <c r="U30" i="4"/>
  <c r="T30" i="4"/>
  <c r="S30" i="4"/>
  <c r="R30" i="4"/>
  <c r="Q30" i="4"/>
  <c r="V29" i="4"/>
  <c r="U29" i="4"/>
  <c r="T29" i="4"/>
  <c r="S29" i="4"/>
  <c r="R29" i="4"/>
  <c r="Q29" i="4"/>
  <c r="V28" i="4"/>
  <c r="U28" i="4"/>
  <c r="T28" i="4"/>
  <c r="S28" i="4"/>
  <c r="R28" i="4"/>
  <c r="Q28" i="4"/>
  <c r="V27" i="4"/>
  <c r="U27" i="4"/>
  <c r="T27" i="4"/>
  <c r="S27" i="4"/>
  <c r="R27" i="4"/>
  <c r="Q27" i="4"/>
  <c r="V26" i="4"/>
  <c r="U26" i="4"/>
  <c r="T26" i="4"/>
  <c r="S26" i="4"/>
  <c r="R26" i="4"/>
  <c r="Q26" i="4"/>
  <c r="V25" i="4"/>
  <c r="U25" i="4"/>
  <c r="T25" i="4"/>
  <c r="S25" i="4"/>
  <c r="R25" i="4"/>
  <c r="Q25" i="4"/>
  <c r="V24" i="4"/>
  <c r="U24" i="4"/>
  <c r="T24" i="4"/>
  <c r="S24" i="4"/>
  <c r="R24" i="4"/>
  <c r="Q24" i="4"/>
  <c r="V23" i="4"/>
  <c r="U23" i="4"/>
  <c r="T23" i="4"/>
  <c r="S23" i="4"/>
  <c r="R23" i="4"/>
  <c r="Q23" i="4"/>
  <c r="V22" i="4"/>
  <c r="U22" i="4"/>
  <c r="T22" i="4"/>
  <c r="S22" i="4"/>
  <c r="R22" i="4"/>
  <c r="Q22" i="4"/>
  <c r="V21" i="4"/>
  <c r="U21" i="4"/>
  <c r="T21" i="4"/>
  <c r="S21" i="4"/>
  <c r="R21" i="4"/>
  <c r="Q21" i="4"/>
  <c r="V20" i="4"/>
  <c r="U20" i="4"/>
  <c r="T20" i="4"/>
  <c r="S20" i="4"/>
  <c r="R20" i="4"/>
  <c r="Q20" i="4"/>
  <c r="V19" i="4"/>
  <c r="U19" i="4"/>
  <c r="T19" i="4"/>
  <c r="S19" i="4"/>
  <c r="R19" i="4"/>
  <c r="Q19" i="4"/>
  <c r="V18" i="4"/>
  <c r="U18" i="4"/>
  <c r="T18" i="4"/>
  <c r="S18" i="4"/>
  <c r="R18" i="4"/>
  <c r="Q18" i="4"/>
  <c r="V17" i="4"/>
  <c r="U17" i="4"/>
  <c r="T17" i="4"/>
  <c r="S17" i="4"/>
  <c r="R17" i="4"/>
  <c r="Q17" i="4"/>
  <c r="V16" i="4"/>
  <c r="U16" i="4"/>
  <c r="T16" i="4"/>
  <c r="S16" i="4"/>
  <c r="R16" i="4"/>
  <c r="Q16" i="4"/>
  <c r="V15" i="4"/>
  <c r="U15" i="4"/>
  <c r="T15" i="4"/>
  <c r="S15" i="4"/>
  <c r="R15" i="4"/>
  <c r="Q15" i="4"/>
  <c r="V14" i="4"/>
  <c r="U14" i="4"/>
  <c r="T14" i="4"/>
  <c r="S14" i="4"/>
  <c r="R14" i="4"/>
  <c r="Q14" i="4"/>
  <c r="V13" i="4"/>
  <c r="U13" i="4"/>
  <c r="T13" i="4"/>
  <c r="S13" i="4"/>
  <c r="R13" i="4"/>
  <c r="Q13" i="4"/>
  <c r="V12" i="4"/>
  <c r="U12" i="4"/>
  <c r="T12" i="4"/>
  <c r="S12" i="4"/>
  <c r="R12" i="4"/>
  <c r="Q12" i="4"/>
  <c r="V11" i="4"/>
  <c r="U11" i="4"/>
  <c r="T11" i="4"/>
  <c r="S11" i="4"/>
  <c r="R11" i="4"/>
  <c r="Q11" i="4"/>
  <c r="V10" i="4"/>
  <c r="U10" i="4"/>
  <c r="T10" i="4"/>
  <c r="S10" i="4"/>
  <c r="R10" i="4"/>
  <c r="Q10" i="4"/>
  <c r="V9" i="4"/>
  <c r="U9" i="4"/>
  <c r="T9" i="4"/>
  <c r="S9" i="4"/>
  <c r="R9" i="4"/>
  <c r="Q9" i="4"/>
  <c r="V8" i="4"/>
  <c r="U8" i="4"/>
  <c r="T8" i="4"/>
  <c r="S8" i="4"/>
  <c r="R8" i="4"/>
  <c r="Q8" i="4"/>
  <c r="V7" i="4"/>
  <c r="U7" i="4"/>
  <c r="T7" i="4"/>
  <c r="S7" i="4"/>
  <c r="R7" i="4"/>
  <c r="Q7" i="4"/>
  <c r="V6" i="4"/>
  <c r="U6" i="4"/>
  <c r="T6" i="4"/>
  <c r="S6" i="4"/>
  <c r="R6" i="4"/>
  <c r="Q6" i="4"/>
  <c r="V5" i="4"/>
  <c r="U5" i="4"/>
  <c r="T5" i="4"/>
  <c r="S5" i="4"/>
  <c r="R5" i="4"/>
  <c r="Q5" i="4"/>
  <c r="V4" i="4"/>
  <c r="U4" i="4"/>
  <c r="T4" i="4"/>
  <c r="S4" i="4"/>
  <c r="R4" i="4"/>
  <c r="Q4" i="4"/>
  <c r="V3" i="4"/>
  <c r="U3" i="4"/>
  <c r="T3" i="4"/>
  <c r="S3" i="4"/>
  <c r="R3" i="4"/>
  <c r="Q3" i="4"/>
</calcChain>
</file>

<file path=xl/sharedStrings.xml><?xml version="1.0" encoding="utf-8"?>
<sst xmlns="http://schemas.openxmlformats.org/spreadsheetml/2006/main" count="216" uniqueCount="70">
  <si>
    <t>LBL</t>
  </si>
  <si>
    <t>PA</t>
  </si>
  <si>
    <t>NFX</t>
  </si>
  <si>
    <t>NF90</t>
  </si>
  <si>
    <t>NF270</t>
  </si>
  <si>
    <t>MLR=5</t>
  </si>
  <si>
    <t>MLR=20</t>
  </si>
  <si>
    <t>MLR=40</t>
  </si>
  <si>
    <t>MLR=60</t>
  </si>
  <si>
    <t>MLR=150</t>
  </si>
  <si>
    <t>mg conc. (mg/L)</t>
  </si>
  <si>
    <t>li conc. (mg/L)</t>
  </si>
  <si>
    <t>mg rejection (%)</t>
  </si>
  <si>
    <t>li rejection (%)</t>
  </si>
  <si>
    <t xml:space="preserve">mg rejection </t>
  </si>
  <si>
    <t>selectivity</t>
  </si>
  <si>
    <t>Purity</t>
  </si>
  <si>
    <t>MLR</t>
  </si>
  <si>
    <t>p0.99</t>
  </si>
  <si>
    <t>p0.9</t>
  </si>
  <si>
    <t>p0.7</t>
  </si>
  <si>
    <t>p0.5</t>
  </si>
  <si>
    <t>p0.3</t>
  </si>
  <si>
    <t>p0.1</t>
  </si>
  <si>
    <t>S</t>
  </si>
  <si>
    <t>solution</t>
  </si>
  <si>
    <t>Li rejection</t>
  </si>
  <si>
    <t>Mg rejection</t>
  </si>
  <si>
    <t>Li (um/s)</t>
  </si>
  <si>
    <t>Mg (um/s)</t>
  </si>
  <si>
    <t>flux (LMH)</t>
  </si>
  <si>
    <t>2 g/L, 20:1</t>
  </si>
  <si>
    <t>2 g/L, 40:1</t>
  </si>
  <si>
    <t>2 g/L, 60:1</t>
  </si>
  <si>
    <t>4 g/L, 20:1</t>
  </si>
  <si>
    <t>6 g/L, 20:1</t>
  </si>
  <si>
    <t>fitted Mg (um/s)</t>
  </si>
  <si>
    <t>fitted Li (um/s)</t>
  </si>
  <si>
    <t>predicted Mg (um/s)</t>
  </si>
  <si>
    <t>predicted Li (um/s)</t>
  </si>
  <si>
    <t>WR</t>
  </si>
  <si>
    <t>C_Li (mM)</t>
  </si>
  <si>
    <t>C_Mg (mM)</t>
  </si>
  <si>
    <t>local</t>
  </si>
  <si>
    <t>cumulative</t>
  </si>
  <si>
    <t>Panel (B)</t>
  </si>
  <si>
    <t>Panel (A)</t>
  </si>
  <si>
    <t>li rejection</t>
  </si>
  <si>
    <t>Panel (C)</t>
  </si>
  <si>
    <t>local selectivity</t>
  </si>
  <si>
    <t>cum selectivity</t>
  </si>
  <si>
    <t>lithium recovery</t>
  </si>
  <si>
    <t>Panel (D)</t>
  </si>
  <si>
    <t>Panel (E)</t>
  </si>
  <si>
    <t>Panel (F)</t>
  </si>
  <si>
    <t>4 bar</t>
  </si>
  <si>
    <t>6 bar</t>
  </si>
  <si>
    <t>8 bar</t>
  </si>
  <si>
    <t>1 bar</t>
  </si>
  <si>
    <t>2 bar</t>
  </si>
  <si>
    <t xml:space="preserve">Li recovery </t>
  </si>
  <si>
    <t>Li recovery</t>
  </si>
  <si>
    <t>Pli (um/s)</t>
  </si>
  <si>
    <t>Pmg (um/s)</t>
  </si>
  <si>
    <t>Pli/PWP (bar)</t>
  </si>
  <si>
    <t>Pli/Pmg</t>
  </si>
  <si>
    <t>PWP (LMH/bar)</t>
  </si>
  <si>
    <t>S(cum.)</t>
  </si>
  <si>
    <t>S(local)</t>
  </si>
  <si>
    <t>PWP/Pmg (bar-1)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</si>
</sst>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onsolas"/>
      <family val="3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0" borderId="0" xfId="0" applyFill="1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horizontal="left" vertical="center"/>
    </xf>
    <xf numFmtId="2" fontId="2" fillId="0" borderId="0" xfId="0" applyNumberFormat="1" applyFont="1" applyAlignment="1">
      <alignment horizontal="right"/>
    </xf>
    <xf numFmtId="2" fontId="2" fillId="0" borderId="0" xfId="0" applyNumberFormat="1" applyFont="1"/>
    <xf numFmtId="2" fontId="2" fillId="0" borderId="0" xfId="0" applyNumberFormat="1" applyFont="1" applyAlignment="1">
      <alignment horizontal="left" vertical="center"/>
    </xf>
    <xf numFmtId="2" fontId="4" fillId="0" borderId="0" xfId="0" applyNumberFormat="1" applyFont="1" applyAlignment="1">
      <alignment horizontal="right" vertical="center"/>
    </xf>
    <xf numFmtId="2" fontId="2" fillId="0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2"/>
  <sheetViews>
    <sheetView workbookViewId="0">
      <selection activeCell="T22" sqref="T22"/>
    </sheetView>
  </sheetViews>
  <sheetFormatPr defaultColWidth="8.85546875" defaultRowHeight="15" x14ac:dyDescent="0.25"/>
  <sheetData>
    <row r="1" spans="1:19" x14ac:dyDescent="0.25">
      <c r="A1" s="2" t="s">
        <v>0</v>
      </c>
      <c r="B1" s="2"/>
      <c r="C1" s="2"/>
      <c r="D1" s="2" t="s">
        <v>1</v>
      </c>
      <c r="G1" t="s">
        <v>2</v>
      </c>
      <c r="I1" t="s">
        <v>3</v>
      </c>
      <c r="K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</row>
    <row r="2" spans="1:19" x14ac:dyDescent="0.25">
      <c r="A2" t="s">
        <v>10</v>
      </c>
      <c r="B2" t="s">
        <v>11</v>
      </c>
      <c r="D2" t="s">
        <v>10</v>
      </c>
      <c r="E2" t="s">
        <v>11</v>
      </c>
      <c r="G2" t="s">
        <v>10</v>
      </c>
      <c r="H2" t="s">
        <v>11</v>
      </c>
      <c r="I2" t="s">
        <v>10</v>
      </c>
      <c r="J2" t="s">
        <v>11</v>
      </c>
      <c r="K2" t="s">
        <v>10</v>
      </c>
      <c r="L2" t="s">
        <v>11</v>
      </c>
      <c r="N2" t="s">
        <v>10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</row>
    <row r="3" spans="1:19" x14ac:dyDescent="0.25">
      <c r="A3" s="1">
        <v>469.27374301675974</v>
      </c>
      <c r="B3" s="1">
        <v>23.463687150837988</v>
      </c>
      <c r="D3">
        <v>9120</v>
      </c>
      <c r="E3">
        <v>152</v>
      </c>
      <c r="G3" s="1">
        <v>469.27374301675974</v>
      </c>
      <c r="H3" s="1">
        <v>23.463687150837988</v>
      </c>
      <c r="I3" s="1">
        <v>469.27374301675974</v>
      </c>
      <c r="J3" s="1">
        <v>23.463687150837988</v>
      </c>
      <c r="K3" s="1">
        <v>469.27374301675974</v>
      </c>
      <c r="L3" s="1">
        <v>23.463687150837988</v>
      </c>
      <c r="N3">
        <v>100</v>
      </c>
      <c r="O3">
        <v>5</v>
      </c>
      <c r="P3">
        <v>2.5</v>
      </c>
      <c r="Q3">
        <v>1.6666700000000001</v>
      </c>
      <c r="R3">
        <v>0.66666999999999998</v>
      </c>
      <c r="S3">
        <v>20</v>
      </c>
    </row>
    <row r="4" spans="1:19" x14ac:dyDescent="0.25">
      <c r="A4" s="1">
        <v>486.6039102099927</v>
      </c>
      <c r="B4" s="1">
        <v>12.165097755249818</v>
      </c>
      <c r="D4">
        <v>5785</v>
      </c>
      <c r="E4">
        <v>132</v>
      </c>
      <c r="G4" s="1">
        <v>486.6039102099927</v>
      </c>
      <c r="H4" s="1">
        <v>12.165097755249818</v>
      </c>
      <c r="I4" s="1">
        <v>486.6039102099927</v>
      </c>
      <c r="J4" s="1">
        <v>12.165097755249818</v>
      </c>
      <c r="K4" s="1">
        <v>486.6039102099927</v>
      </c>
      <c r="L4" s="1">
        <v>12.165097755249818</v>
      </c>
      <c r="N4">
        <v>200</v>
      </c>
      <c r="O4">
        <v>10</v>
      </c>
      <c r="P4">
        <v>5</v>
      </c>
      <c r="Q4">
        <v>3.3333300000000001</v>
      </c>
      <c r="R4">
        <v>1.3333299999999999</v>
      </c>
      <c r="S4">
        <v>40</v>
      </c>
    </row>
    <row r="5" spans="1:19" x14ac:dyDescent="0.25">
      <c r="A5" s="1">
        <v>492.66862170087973</v>
      </c>
      <c r="B5" s="1">
        <v>8.2111436950146626</v>
      </c>
      <c r="D5">
        <v>15385</v>
      </c>
      <c r="E5">
        <v>242</v>
      </c>
      <c r="G5" s="1">
        <v>492.66862170087973</v>
      </c>
      <c r="H5" s="1">
        <v>8.2111436950146626</v>
      </c>
      <c r="I5" s="1">
        <v>492.66862170087973</v>
      </c>
      <c r="J5" s="1">
        <v>8.2111436950146626</v>
      </c>
      <c r="K5" s="1">
        <v>492.66862170087973</v>
      </c>
      <c r="L5" s="1">
        <v>8.2111436950146626</v>
      </c>
      <c r="N5">
        <v>300</v>
      </c>
      <c r="O5">
        <v>15</v>
      </c>
      <c r="P5">
        <v>7.5</v>
      </c>
      <c r="Q5">
        <v>5</v>
      </c>
      <c r="R5">
        <v>2</v>
      </c>
      <c r="S5">
        <v>60</v>
      </c>
    </row>
    <row r="6" spans="1:19" x14ac:dyDescent="0.25">
      <c r="A6" s="1">
        <v>938.54748603351948</v>
      </c>
      <c r="B6" s="1">
        <v>46.927374301675975</v>
      </c>
      <c r="D6">
        <v>469.27374301675974</v>
      </c>
      <c r="E6">
        <v>23.463687150837988</v>
      </c>
      <c r="G6" s="1">
        <v>938.54748603351948</v>
      </c>
      <c r="H6" s="1">
        <v>46.927374301675975</v>
      </c>
      <c r="I6" s="1">
        <v>938.54748603351948</v>
      </c>
      <c r="J6" s="1">
        <v>46.927374301675975</v>
      </c>
      <c r="K6" s="1">
        <v>938.54748603351948</v>
      </c>
      <c r="L6" s="1">
        <v>46.927374301675975</v>
      </c>
      <c r="N6">
        <v>400</v>
      </c>
      <c r="O6">
        <v>20</v>
      </c>
      <c r="P6">
        <v>10</v>
      </c>
      <c r="Q6">
        <v>6.6666699999999999</v>
      </c>
      <c r="R6">
        <v>2.6666699999999999</v>
      </c>
      <c r="S6">
        <v>80</v>
      </c>
    </row>
    <row r="7" spans="1:19" x14ac:dyDescent="0.25">
      <c r="A7" s="1">
        <v>1407.8212290502793</v>
      </c>
      <c r="B7" s="1">
        <v>70.391061452513966</v>
      </c>
      <c r="D7">
        <v>2820</v>
      </c>
      <c r="E7">
        <v>141</v>
      </c>
      <c r="G7" s="1">
        <v>1407.8212290502793</v>
      </c>
      <c r="H7" s="1">
        <v>70.391061452513966</v>
      </c>
      <c r="I7" s="1">
        <v>1407.8212290502793</v>
      </c>
      <c r="J7" s="1">
        <v>70.391061452513966</v>
      </c>
      <c r="K7" s="1">
        <v>1407.8212290502793</v>
      </c>
      <c r="L7" s="1">
        <v>70.391061452513966</v>
      </c>
      <c r="N7">
        <v>500</v>
      </c>
      <c r="O7">
        <v>25</v>
      </c>
      <c r="P7">
        <v>12.5</v>
      </c>
      <c r="Q7">
        <v>8.3333300000000001</v>
      </c>
      <c r="R7">
        <v>3.3333300000000001</v>
      </c>
      <c r="S7">
        <v>100</v>
      </c>
    </row>
    <row r="8" spans="1:19" x14ac:dyDescent="0.25">
      <c r="A8" s="1">
        <v>463</v>
      </c>
      <c r="B8" s="1">
        <v>26.96</v>
      </c>
      <c r="D8">
        <v>2820</v>
      </c>
      <c r="E8">
        <v>141</v>
      </c>
      <c r="N8">
        <v>600</v>
      </c>
      <c r="O8">
        <v>30</v>
      </c>
      <c r="P8">
        <v>15</v>
      </c>
      <c r="Q8">
        <v>10</v>
      </c>
      <c r="R8">
        <v>4</v>
      </c>
      <c r="S8">
        <v>120</v>
      </c>
    </row>
    <row r="9" spans="1:19" x14ac:dyDescent="0.25">
      <c r="A9" s="1">
        <v>468</v>
      </c>
      <c r="B9" s="1">
        <v>12.64</v>
      </c>
      <c r="D9">
        <v>705</v>
      </c>
      <c r="E9">
        <v>141</v>
      </c>
      <c r="N9">
        <v>700</v>
      </c>
      <c r="O9">
        <v>35</v>
      </c>
      <c r="P9">
        <v>17.5</v>
      </c>
      <c r="Q9">
        <v>11.66667</v>
      </c>
      <c r="R9">
        <v>4.6666699999999999</v>
      </c>
      <c r="S9">
        <v>140</v>
      </c>
    </row>
    <row r="10" spans="1:19" x14ac:dyDescent="0.25">
      <c r="A10" s="1">
        <v>477</v>
      </c>
      <c r="B10" s="1">
        <v>8.56</v>
      </c>
      <c r="D10">
        <v>705</v>
      </c>
      <c r="E10">
        <v>141</v>
      </c>
      <c r="N10">
        <v>800</v>
      </c>
      <c r="O10">
        <v>40</v>
      </c>
      <c r="P10">
        <v>20</v>
      </c>
      <c r="Q10">
        <v>13.33333</v>
      </c>
      <c r="R10">
        <v>5.3333300000000001</v>
      </c>
      <c r="S10">
        <v>160</v>
      </c>
    </row>
    <row r="11" spans="1:19" x14ac:dyDescent="0.25">
      <c r="A11" s="1">
        <v>892</v>
      </c>
      <c r="B11" s="1">
        <v>47.52</v>
      </c>
      <c r="D11">
        <v>1410</v>
      </c>
      <c r="E11">
        <v>141</v>
      </c>
      <c r="N11">
        <v>900</v>
      </c>
      <c r="O11">
        <v>45</v>
      </c>
      <c r="P11">
        <v>22.5</v>
      </c>
      <c r="Q11">
        <v>15</v>
      </c>
      <c r="R11">
        <v>6</v>
      </c>
      <c r="S11">
        <v>180</v>
      </c>
    </row>
    <row r="12" spans="1:19" x14ac:dyDescent="0.25">
      <c r="A12" s="1">
        <v>1230</v>
      </c>
      <c r="B12" s="1">
        <v>60</v>
      </c>
      <c r="D12">
        <v>1410</v>
      </c>
      <c r="E12">
        <v>141</v>
      </c>
      <c r="N12">
        <v>1000</v>
      </c>
      <c r="O12">
        <v>50</v>
      </c>
      <c r="P12">
        <v>25</v>
      </c>
      <c r="Q12">
        <v>16.66667</v>
      </c>
      <c r="R12">
        <v>6.6666699999999999</v>
      </c>
      <c r="S12">
        <v>200</v>
      </c>
    </row>
    <row r="13" spans="1:19" x14ac:dyDescent="0.25">
      <c r="A13" s="1">
        <v>1310</v>
      </c>
      <c r="B13" s="1">
        <v>66</v>
      </c>
      <c r="D13">
        <v>2115.0000000000005</v>
      </c>
      <c r="E13">
        <v>141</v>
      </c>
      <c r="N13">
        <v>1100</v>
      </c>
      <c r="O13">
        <v>55</v>
      </c>
      <c r="P13">
        <v>27.5</v>
      </c>
      <c r="Q13">
        <v>18.33333</v>
      </c>
      <c r="R13">
        <v>7.3333300000000001</v>
      </c>
      <c r="S13">
        <v>220</v>
      </c>
    </row>
    <row r="14" spans="1:19" x14ac:dyDescent="0.25">
      <c r="A14" s="1">
        <v>468</v>
      </c>
      <c r="B14" s="1">
        <v>23.84</v>
      </c>
      <c r="D14">
        <v>2115.0000000000005</v>
      </c>
      <c r="E14">
        <v>141</v>
      </c>
      <c r="N14">
        <v>1200</v>
      </c>
      <c r="O14">
        <v>60</v>
      </c>
      <c r="P14">
        <v>30</v>
      </c>
      <c r="Q14">
        <v>20</v>
      </c>
      <c r="R14">
        <v>8</v>
      </c>
      <c r="S14">
        <v>240</v>
      </c>
    </row>
    <row r="15" spans="1:19" x14ac:dyDescent="0.25">
      <c r="A15" s="1">
        <v>500</v>
      </c>
      <c r="B15" s="1">
        <v>13.84</v>
      </c>
      <c r="D15">
        <v>469.27374301675974</v>
      </c>
      <c r="E15">
        <v>23.463687150837988</v>
      </c>
      <c r="N15">
        <v>1300</v>
      </c>
      <c r="O15">
        <v>65</v>
      </c>
      <c r="P15">
        <v>32.5</v>
      </c>
      <c r="Q15">
        <v>21.66667</v>
      </c>
      <c r="R15">
        <v>8.6666699999999999</v>
      </c>
      <c r="S15">
        <v>260</v>
      </c>
    </row>
    <row r="16" spans="1:19" x14ac:dyDescent="0.25">
      <c r="A16" s="1">
        <v>506</v>
      </c>
      <c r="B16" s="1">
        <v>9.0399999999999991</v>
      </c>
      <c r="D16">
        <v>938.54748603351948</v>
      </c>
      <c r="E16">
        <v>46.927374301675975</v>
      </c>
      <c r="N16">
        <v>1400</v>
      </c>
      <c r="O16">
        <v>70</v>
      </c>
      <c r="P16">
        <v>35</v>
      </c>
      <c r="Q16">
        <v>23.33333</v>
      </c>
      <c r="R16">
        <v>9.3333300000000001</v>
      </c>
      <c r="S16">
        <v>280</v>
      </c>
    </row>
    <row r="17" spans="1:19" x14ac:dyDescent="0.25">
      <c r="A17" s="1">
        <v>957</v>
      </c>
      <c r="B17" s="1">
        <v>49.75</v>
      </c>
      <c r="D17">
        <v>1407.8212290502793</v>
      </c>
      <c r="E17">
        <v>70.391061452513966</v>
      </c>
      <c r="N17">
        <v>1500</v>
      </c>
      <c r="O17">
        <v>75</v>
      </c>
      <c r="P17">
        <v>37.5</v>
      </c>
      <c r="Q17">
        <v>25</v>
      </c>
      <c r="R17">
        <v>10</v>
      </c>
      <c r="S17">
        <v>300</v>
      </c>
    </row>
    <row r="18" spans="1:19" x14ac:dyDescent="0.25">
      <c r="A18" s="1">
        <v>1230</v>
      </c>
      <c r="B18" s="1">
        <v>60</v>
      </c>
      <c r="D18">
        <v>1877.094972067039</v>
      </c>
      <c r="E18">
        <v>93.85474860335195</v>
      </c>
      <c r="N18">
        <v>1600</v>
      </c>
      <c r="O18">
        <v>80</v>
      </c>
      <c r="P18">
        <v>40</v>
      </c>
      <c r="Q18">
        <v>26.66667</v>
      </c>
      <c r="R18">
        <v>10.66667</v>
      </c>
      <c r="S18">
        <v>320</v>
      </c>
    </row>
    <row r="19" spans="1:19" x14ac:dyDescent="0.25">
      <c r="A19" s="1">
        <v>1530</v>
      </c>
      <c r="B19" s="1">
        <v>86</v>
      </c>
      <c r="D19">
        <v>480.68669527896992</v>
      </c>
      <c r="E19">
        <v>16.022889842632331</v>
      </c>
      <c r="N19">
        <v>1700</v>
      </c>
      <c r="O19">
        <v>85</v>
      </c>
      <c r="P19">
        <v>42.5</v>
      </c>
      <c r="Q19">
        <v>28.33333</v>
      </c>
      <c r="R19">
        <v>11.33333</v>
      </c>
      <c r="S19">
        <v>340</v>
      </c>
    </row>
    <row r="20" spans="1:19" x14ac:dyDescent="0.25">
      <c r="D20">
        <v>961.37339055793984</v>
      </c>
      <c r="E20">
        <v>32.045779685264662</v>
      </c>
      <c r="N20">
        <v>1800</v>
      </c>
      <c r="O20">
        <v>90</v>
      </c>
      <c r="P20">
        <v>45</v>
      </c>
      <c r="Q20">
        <v>30</v>
      </c>
      <c r="R20">
        <v>12</v>
      </c>
      <c r="S20">
        <v>360</v>
      </c>
    </row>
    <row r="21" spans="1:19" x14ac:dyDescent="0.25">
      <c r="D21">
        <v>1442.0600858369098</v>
      </c>
      <c r="E21">
        <v>48.068669527896994</v>
      </c>
      <c r="N21">
        <v>1900</v>
      </c>
      <c r="O21">
        <v>95</v>
      </c>
      <c r="P21">
        <v>47.5</v>
      </c>
      <c r="Q21">
        <v>31.66667</v>
      </c>
      <c r="R21">
        <v>12.66667</v>
      </c>
      <c r="S21">
        <v>380</v>
      </c>
    </row>
    <row r="22" spans="1:19" x14ac:dyDescent="0.25">
      <c r="D22">
        <v>1922.7467811158797</v>
      </c>
      <c r="E22">
        <v>64.091559370529325</v>
      </c>
      <c r="N22">
        <v>2000</v>
      </c>
      <c r="O22">
        <v>100</v>
      </c>
      <c r="P22">
        <v>50</v>
      </c>
      <c r="Q22">
        <v>33.333329999999997</v>
      </c>
      <c r="R22">
        <v>13.33333</v>
      </c>
      <c r="S22">
        <v>400</v>
      </c>
    </row>
    <row r="23" spans="1:19" x14ac:dyDescent="0.25">
      <c r="D23">
        <v>486.6039102099927</v>
      </c>
      <c r="E23">
        <v>12.165097755249818</v>
      </c>
      <c r="N23">
        <v>2100</v>
      </c>
      <c r="O23">
        <v>105</v>
      </c>
      <c r="P23">
        <v>52.5</v>
      </c>
      <c r="Q23">
        <v>35</v>
      </c>
      <c r="R23">
        <v>14</v>
      </c>
      <c r="S23">
        <v>420</v>
      </c>
    </row>
    <row r="24" spans="1:19" x14ac:dyDescent="0.25">
      <c r="D24">
        <v>973.20782041998541</v>
      </c>
      <c r="E24">
        <v>24.330195510499635</v>
      </c>
      <c r="N24">
        <v>2200</v>
      </c>
      <c r="O24">
        <v>110</v>
      </c>
      <c r="P24">
        <v>55</v>
      </c>
      <c r="Q24">
        <v>36.666670000000003</v>
      </c>
      <c r="R24">
        <v>14.66667</v>
      </c>
      <c r="S24">
        <v>440</v>
      </c>
    </row>
    <row r="25" spans="1:19" x14ac:dyDescent="0.25">
      <c r="D25">
        <v>1459.8117306299782</v>
      </c>
      <c r="E25">
        <v>36.495293265749453</v>
      </c>
      <c r="N25">
        <v>2300</v>
      </c>
      <c r="O25">
        <v>115</v>
      </c>
      <c r="P25">
        <v>57.5</v>
      </c>
      <c r="Q25">
        <v>38.333329999999997</v>
      </c>
      <c r="R25">
        <v>15.33333</v>
      </c>
      <c r="S25">
        <v>460</v>
      </c>
    </row>
    <row r="26" spans="1:19" x14ac:dyDescent="0.25">
      <c r="D26">
        <v>1946.4156408399708</v>
      </c>
      <c r="E26">
        <v>48.66039102099927</v>
      </c>
      <c r="N26">
        <v>2400</v>
      </c>
      <c r="O26">
        <v>120</v>
      </c>
      <c r="P26">
        <v>60</v>
      </c>
      <c r="Q26">
        <v>40</v>
      </c>
      <c r="R26">
        <v>16</v>
      </c>
      <c r="S26">
        <v>480</v>
      </c>
    </row>
    <row r="27" spans="1:19" x14ac:dyDescent="0.25">
      <c r="D27">
        <v>469.27374301675974</v>
      </c>
      <c r="E27">
        <v>23.463687150837988</v>
      </c>
      <c r="N27">
        <v>2500</v>
      </c>
      <c r="O27">
        <v>125</v>
      </c>
      <c r="P27">
        <v>62.5</v>
      </c>
      <c r="Q27">
        <v>41.666670000000003</v>
      </c>
      <c r="R27">
        <v>16.66667</v>
      </c>
      <c r="S27">
        <v>500</v>
      </c>
    </row>
    <row r="28" spans="1:19" x14ac:dyDescent="0.25">
      <c r="D28">
        <v>469.27374301675974</v>
      </c>
      <c r="E28">
        <v>23.463687150837988</v>
      </c>
      <c r="N28">
        <v>2600</v>
      </c>
      <c r="O28">
        <v>130</v>
      </c>
      <c r="P28">
        <v>65</v>
      </c>
      <c r="Q28">
        <v>43.333329999999997</v>
      </c>
      <c r="R28">
        <v>17.33333</v>
      </c>
      <c r="S28">
        <v>520</v>
      </c>
    </row>
    <row r="29" spans="1:19" x14ac:dyDescent="0.25">
      <c r="D29">
        <v>438.07040417209913</v>
      </c>
      <c r="E29">
        <v>43.807040417209912</v>
      </c>
      <c r="N29">
        <v>2700</v>
      </c>
      <c r="O29">
        <v>135</v>
      </c>
      <c r="P29">
        <v>67.5</v>
      </c>
      <c r="Q29">
        <v>45</v>
      </c>
      <c r="R29">
        <v>18</v>
      </c>
      <c r="S29">
        <v>540</v>
      </c>
    </row>
    <row r="30" spans="1:19" x14ac:dyDescent="0.25">
      <c r="D30">
        <v>486.6039102099927</v>
      </c>
      <c r="E30">
        <v>12.165097755249818</v>
      </c>
      <c r="N30">
        <v>2800</v>
      </c>
      <c r="O30">
        <v>140</v>
      </c>
      <c r="P30">
        <v>70</v>
      </c>
      <c r="Q30">
        <v>46.666670000000003</v>
      </c>
      <c r="R30">
        <v>18.66667</v>
      </c>
      <c r="S30">
        <v>560</v>
      </c>
    </row>
    <row r="31" spans="1:19" x14ac:dyDescent="0.25">
      <c r="D31">
        <v>938.54748603351948</v>
      </c>
      <c r="E31">
        <v>46.927374301675975</v>
      </c>
      <c r="N31">
        <v>2900</v>
      </c>
      <c r="O31">
        <v>145</v>
      </c>
      <c r="P31">
        <v>72.5</v>
      </c>
      <c r="Q31">
        <v>48.333329999999997</v>
      </c>
      <c r="R31">
        <v>19.33333</v>
      </c>
      <c r="S31">
        <v>580</v>
      </c>
    </row>
    <row r="32" spans="1:19" x14ac:dyDescent="0.25">
      <c r="D32">
        <v>1407.8212290502793</v>
      </c>
      <c r="E32">
        <v>70.391061452513966</v>
      </c>
      <c r="N32">
        <v>3000</v>
      </c>
      <c r="O32">
        <v>150</v>
      </c>
      <c r="P32">
        <v>75</v>
      </c>
      <c r="Q32">
        <v>50</v>
      </c>
      <c r="R32">
        <v>20</v>
      </c>
      <c r="S32">
        <v>600</v>
      </c>
    </row>
    <row r="33" spans="4:19" x14ac:dyDescent="0.25">
      <c r="D33">
        <v>494.8653283567034</v>
      </c>
      <c r="E33">
        <v>6.7789771007767587</v>
      </c>
      <c r="N33">
        <v>3100</v>
      </c>
      <c r="O33">
        <v>155</v>
      </c>
      <c r="P33">
        <v>77.5</v>
      </c>
      <c r="Q33">
        <v>51.666670000000003</v>
      </c>
      <c r="R33">
        <v>20.66667</v>
      </c>
      <c r="S33">
        <v>620</v>
      </c>
    </row>
    <row r="34" spans="4:19" x14ac:dyDescent="0.25">
      <c r="D34">
        <v>1484.5959850701101</v>
      </c>
      <c r="E34">
        <v>20.336931302330274</v>
      </c>
      <c r="N34">
        <v>3200</v>
      </c>
      <c r="O34">
        <v>160</v>
      </c>
      <c r="P34">
        <v>80</v>
      </c>
      <c r="Q34">
        <v>53.333329999999997</v>
      </c>
      <c r="R34">
        <v>21.33333</v>
      </c>
      <c r="S34">
        <v>640</v>
      </c>
    </row>
    <row r="35" spans="4:19" x14ac:dyDescent="0.25">
      <c r="D35">
        <v>2474.3266417835166</v>
      </c>
      <c r="E35">
        <v>33.894885503883792</v>
      </c>
      <c r="N35">
        <v>3300</v>
      </c>
      <c r="O35">
        <v>165</v>
      </c>
      <c r="P35">
        <v>82.5</v>
      </c>
      <c r="Q35">
        <v>55</v>
      </c>
      <c r="R35">
        <v>22</v>
      </c>
      <c r="S35">
        <v>660</v>
      </c>
    </row>
    <row r="36" spans="4:19" x14ac:dyDescent="0.25">
      <c r="D36">
        <v>3464.057298496924</v>
      </c>
      <c r="E36">
        <v>47.452839705437313</v>
      </c>
      <c r="N36">
        <v>3400</v>
      </c>
      <c r="O36">
        <v>170</v>
      </c>
      <c r="P36">
        <v>85</v>
      </c>
      <c r="Q36">
        <v>56.666670000000003</v>
      </c>
      <c r="R36">
        <v>22.66667</v>
      </c>
      <c r="S36">
        <v>680</v>
      </c>
    </row>
    <row r="37" spans="4:19" x14ac:dyDescent="0.25">
      <c r="D37">
        <v>469.27374301675974</v>
      </c>
      <c r="E37">
        <v>23.463687150837988</v>
      </c>
      <c r="N37">
        <v>3500</v>
      </c>
      <c r="O37">
        <v>175</v>
      </c>
      <c r="P37">
        <v>87.5</v>
      </c>
      <c r="Q37">
        <v>58.333329999999997</v>
      </c>
      <c r="R37">
        <v>23.33333</v>
      </c>
      <c r="S37">
        <v>700</v>
      </c>
    </row>
    <row r="38" spans="4:19" x14ac:dyDescent="0.25">
      <c r="D38">
        <v>480.68669527896992</v>
      </c>
      <c r="E38">
        <v>16.022889842632331</v>
      </c>
      <c r="N38">
        <v>3600</v>
      </c>
      <c r="O38">
        <v>180</v>
      </c>
      <c r="P38">
        <v>90</v>
      </c>
      <c r="Q38">
        <v>60</v>
      </c>
      <c r="R38">
        <v>24</v>
      </c>
      <c r="S38">
        <v>720</v>
      </c>
    </row>
    <row r="39" spans="4:19" x14ac:dyDescent="0.25">
      <c r="D39">
        <v>492.66862170087973</v>
      </c>
      <c r="E39">
        <v>8.2111436950146626</v>
      </c>
      <c r="N39">
        <v>3700</v>
      </c>
      <c r="O39">
        <v>185</v>
      </c>
      <c r="P39">
        <v>92.5</v>
      </c>
      <c r="Q39">
        <v>61.666670000000003</v>
      </c>
      <c r="R39">
        <v>24.66667</v>
      </c>
      <c r="S39">
        <v>740</v>
      </c>
    </row>
    <row r="40" spans="4:19" x14ac:dyDescent="0.25">
      <c r="D40">
        <v>469.27374301675974</v>
      </c>
      <c r="E40">
        <v>23.463687150837988</v>
      </c>
      <c r="N40">
        <v>3800</v>
      </c>
      <c r="O40">
        <v>190</v>
      </c>
      <c r="P40">
        <v>95</v>
      </c>
      <c r="Q40">
        <v>63.333329999999997</v>
      </c>
      <c r="R40">
        <v>25.33333</v>
      </c>
      <c r="S40">
        <v>760</v>
      </c>
    </row>
    <row r="41" spans="4:19" x14ac:dyDescent="0.25">
      <c r="D41">
        <v>471.47072323126355</v>
      </c>
      <c r="E41">
        <v>22.031342207068391</v>
      </c>
      <c r="N41">
        <v>3900</v>
      </c>
      <c r="O41">
        <v>195</v>
      </c>
      <c r="P41">
        <v>97.5</v>
      </c>
      <c r="Q41">
        <v>65</v>
      </c>
      <c r="R41">
        <v>26</v>
      </c>
      <c r="S41">
        <v>780</v>
      </c>
    </row>
    <row r="42" spans="4:19" x14ac:dyDescent="0.25">
      <c r="D42">
        <v>252.63157894736841</v>
      </c>
      <c r="E42">
        <v>16.470588235294116</v>
      </c>
      <c r="N42">
        <v>4000</v>
      </c>
      <c r="O42">
        <v>200</v>
      </c>
      <c r="P42">
        <v>100</v>
      </c>
      <c r="Q42">
        <v>66.666669999999996</v>
      </c>
      <c r="R42">
        <v>26.66667</v>
      </c>
      <c r="S42">
        <v>800</v>
      </c>
    </row>
    <row r="43" spans="4:19" x14ac:dyDescent="0.25">
      <c r="D43">
        <v>505.26315789473682</v>
      </c>
      <c r="E43">
        <v>16.470588235294116</v>
      </c>
      <c r="N43">
        <v>4100</v>
      </c>
      <c r="O43">
        <v>205</v>
      </c>
      <c r="P43">
        <v>102.5</v>
      </c>
      <c r="Q43">
        <v>68.333330000000004</v>
      </c>
      <c r="R43">
        <v>27.33333</v>
      </c>
      <c r="S43">
        <v>820</v>
      </c>
    </row>
    <row r="44" spans="4:19" x14ac:dyDescent="0.25">
      <c r="D44">
        <v>757.89473684210532</v>
      </c>
      <c r="E44">
        <v>16.470588235294116</v>
      </c>
      <c r="N44">
        <v>4200</v>
      </c>
      <c r="O44">
        <v>210</v>
      </c>
      <c r="P44">
        <v>105</v>
      </c>
      <c r="Q44">
        <v>70</v>
      </c>
      <c r="R44">
        <v>28</v>
      </c>
      <c r="S44">
        <v>840</v>
      </c>
    </row>
    <row r="45" spans="4:19" x14ac:dyDescent="0.25">
      <c r="D45">
        <v>1010.5263157894736</v>
      </c>
      <c r="E45">
        <v>16.470588235294116</v>
      </c>
      <c r="N45">
        <v>4300</v>
      </c>
      <c r="O45">
        <v>215</v>
      </c>
      <c r="P45">
        <v>107.5</v>
      </c>
      <c r="Q45">
        <v>71.666669999999996</v>
      </c>
      <c r="R45">
        <v>28.66667</v>
      </c>
      <c r="S45">
        <v>860</v>
      </c>
    </row>
    <row r="46" spans="4:19" x14ac:dyDescent="0.25">
      <c r="D46">
        <v>2400</v>
      </c>
      <c r="E46">
        <v>100</v>
      </c>
      <c r="N46">
        <v>4400</v>
      </c>
      <c r="O46">
        <v>220</v>
      </c>
      <c r="P46">
        <v>110</v>
      </c>
      <c r="Q46">
        <v>73.333330000000004</v>
      </c>
      <c r="R46">
        <v>29.33333</v>
      </c>
      <c r="S46">
        <v>880</v>
      </c>
    </row>
    <row r="47" spans="4:19" x14ac:dyDescent="0.25">
      <c r="D47">
        <v>471.47072323126355</v>
      </c>
      <c r="E47">
        <v>22.031342207068391</v>
      </c>
      <c r="N47">
        <v>4500</v>
      </c>
      <c r="O47">
        <v>225</v>
      </c>
      <c r="P47">
        <v>112.5</v>
      </c>
      <c r="Q47">
        <v>75</v>
      </c>
      <c r="R47">
        <v>30</v>
      </c>
      <c r="S47">
        <v>900</v>
      </c>
    </row>
    <row r="48" spans="4:19" x14ac:dyDescent="0.25">
      <c r="D48">
        <v>469.27374301675974</v>
      </c>
      <c r="E48">
        <v>23.463687150837988</v>
      </c>
      <c r="N48">
        <v>4600</v>
      </c>
      <c r="O48">
        <v>230</v>
      </c>
      <c r="P48">
        <v>115</v>
      </c>
      <c r="Q48">
        <v>76.666669999999996</v>
      </c>
      <c r="R48">
        <v>30.66667</v>
      </c>
      <c r="S48">
        <v>920</v>
      </c>
    </row>
    <row r="49" spans="4:19" x14ac:dyDescent="0.25">
      <c r="D49">
        <v>480.68669527896992</v>
      </c>
      <c r="E49">
        <v>16.022889842632331</v>
      </c>
      <c r="N49">
        <v>4700</v>
      </c>
      <c r="O49">
        <v>235</v>
      </c>
      <c r="P49">
        <v>117.5</v>
      </c>
      <c r="Q49">
        <v>78.333330000000004</v>
      </c>
      <c r="R49">
        <v>31.33333</v>
      </c>
      <c r="S49">
        <v>940</v>
      </c>
    </row>
    <row r="50" spans="4:19" x14ac:dyDescent="0.25">
      <c r="D50">
        <v>500.14885382554331</v>
      </c>
      <c r="E50">
        <v>3.3343256921702888</v>
      </c>
      <c r="N50">
        <v>4800</v>
      </c>
      <c r="O50">
        <v>240</v>
      </c>
      <c r="P50">
        <v>120</v>
      </c>
      <c r="Q50">
        <v>80</v>
      </c>
      <c r="R50">
        <v>32</v>
      </c>
      <c r="S50">
        <v>960</v>
      </c>
    </row>
    <row r="51" spans="4:19" x14ac:dyDescent="0.25">
      <c r="D51">
        <v>1250.3721345638583</v>
      </c>
      <c r="E51">
        <v>8.3358142304257221</v>
      </c>
      <c r="N51">
        <v>4900</v>
      </c>
      <c r="O51">
        <v>245</v>
      </c>
      <c r="P51">
        <v>122.5</v>
      </c>
      <c r="Q51">
        <v>81.666669999999996</v>
      </c>
      <c r="R51">
        <v>32.666670000000003</v>
      </c>
      <c r="S51">
        <v>980</v>
      </c>
    </row>
    <row r="52" spans="4:19" x14ac:dyDescent="0.25">
      <c r="D52">
        <v>2500.7442691277165</v>
      </c>
      <c r="E52">
        <v>16.671628460851444</v>
      </c>
      <c r="N52">
        <v>5000</v>
      </c>
      <c r="O52">
        <v>250</v>
      </c>
      <c r="P52">
        <v>125</v>
      </c>
      <c r="Q52">
        <v>83.333330000000004</v>
      </c>
      <c r="R52">
        <v>33.333329999999997</v>
      </c>
      <c r="S52">
        <v>1000</v>
      </c>
    </row>
    <row r="53" spans="4:19" x14ac:dyDescent="0.25">
      <c r="D53">
        <v>469.27374301675974</v>
      </c>
      <c r="E53">
        <v>23.463687150837988</v>
      </c>
      <c r="N53">
        <v>5100</v>
      </c>
      <c r="O53">
        <v>255</v>
      </c>
      <c r="P53">
        <v>127.5</v>
      </c>
      <c r="Q53">
        <v>85</v>
      </c>
      <c r="R53">
        <v>34</v>
      </c>
      <c r="S53">
        <v>1020</v>
      </c>
    </row>
    <row r="54" spans="4:19" x14ac:dyDescent="0.25">
      <c r="D54">
        <v>474.30545126895936</v>
      </c>
      <c r="E54">
        <v>20.183210692296143</v>
      </c>
      <c r="N54">
        <v>5200</v>
      </c>
      <c r="O54">
        <v>260</v>
      </c>
      <c r="P54">
        <v>130</v>
      </c>
      <c r="Q54">
        <v>86.666669999999996</v>
      </c>
      <c r="R54">
        <v>34.666670000000003</v>
      </c>
      <c r="S54">
        <v>1040</v>
      </c>
    </row>
    <row r="55" spans="4:19" x14ac:dyDescent="0.25">
      <c r="N55">
        <v>5300</v>
      </c>
      <c r="O55">
        <v>265</v>
      </c>
      <c r="P55">
        <v>132.5</v>
      </c>
      <c r="Q55">
        <v>88.333330000000004</v>
      </c>
      <c r="R55">
        <v>35.333329999999997</v>
      </c>
      <c r="S55">
        <v>1060</v>
      </c>
    </row>
    <row r="56" spans="4:19" x14ac:dyDescent="0.25">
      <c r="N56">
        <v>5400</v>
      </c>
      <c r="O56">
        <v>270</v>
      </c>
      <c r="P56">
        <v>135</v>
      </c>
      <c r="Q56">
        <v>90</v>
      </c>
      <c r="R56">
        <v>36</v>
      </c>
      <c r="S56">
        <v>1080</v>
      </c>
    </row>
    <row r="57" spans="4:19" x14ac:dyDescent="0.25">
      <c r="N57">
        <v>5500</v>
      </c>
      <c r="O57">
        <v>275</v>
      </c>
      <c r="P57">
        <v>137.5</v>
      </c>
      <c r="Q57">
        <v>91.666669999999996</v>
      </c>
      <c r="R57">
        <v>36.666670000000003</v>
      </c>
      <c r="S57">
        <v>1100</v>
      </c>
    </row>
    <row r="58" spans="4:19" x14ac:dyDescent="0.25">
      <c r="N58">
        <v>5600</v>
      </c>
      <c r="O58">
        <v>280</v>
      </c>
      <c r="P58">
        <v>140</v>
      </c>
      <c r="Q58">
        <v>93.333330000000004</v>
      </c>
      <c r="R58">
        <v>37.333329999999997</v>
      </c>
      <c r="S58">
        <v>1120</v>
      </c>
    </row>
    <row r="59" spans="4:19" x14ac:dyDescent="0.25">
      <c r="N59">
        <v>5700</v>
      </c>
      <c r="O59">
        <v>285</v>
      </c>
      <c r="P59">
        <v>142.5</v>
      </c>
      <c r="Q59">
        <v>95</v>
      </c>
      <c r="R59">
        <v>38</v>
      </c>
      <c r="S59">
        <v>1140</v>
      </c>
    </row>
    <row r="60" spans="4:19" x14ac:dyDescent="0.25">
      <c r="N60">
        <v>5800</v>
      </c>
      <c r="O60">
        <v>290</v>
      </c>
      <c r="P60">
        <v>145</v>
      </c>
      <c r="Q60">
        <v>96.666669999999996</v>
      </c>
      <c r="R60">
        <v>38.666670000000003</v>
      </c>
      <c r="S60">
        <v>1160</v>
      </c>
    </row>
    <row r="61" spans="4:19" x14ac:dyDescent="0.25">
      <c r="N61">
        <v>5900</v>
      </c>
      <c r="O61">
        <v>295</v>
      </c>
      <c r="P61">
        <v>147.5</v>
      </c>
      <c r="Q61">
        <v>98.333330000000004</v>
      </c>
      <c r="R61">
        <v>39.333329999999997</v>
      </c>
      <c r="S61">
        <v>1180</v>
      </c>
    </row>
    <row r="62" spans="4:19" x14ac:dyDescent="0.25">
      <c r="N62">
        <v>6000</v>
      </c>
      <c r="O62">
        <v>300</v>
      </c>
      <c r="P62">
        <v>150</v>
      </c>
      <c r="Q62">
        <v>100</v>
      </c>
      <c r="R62">
        <v>40</v>
      </c>
      <c r="S62">
        <v>1200</v>
      </c>
    </row>
    <row r="63" spans="4:19" x14ac:dyDescent="0.25">
      <c r="N63">
        <v>6100</v>
      </c>
      <c r="O63">
        <v>305</v>
      </c>
      <c r="P63">
        <v>152.5</v>
      </c>
      <c r="Q63">
        <v>101.66667</v>
      </c>
      <c r="R63">
        <v>40.666670000000003</v>
      </c>
      <c r="S63">
        <v>1220</v>
      </c>
    </row>
    <row r="64" spans="4:19" x14ac:dyDescent="0.25">
      <c r="N64">
        <v>6200</v>
      </c>
      <c r="O64">
        <v>310</v>
      </c>
      <c r="P64">
        <v>155</v>
      </c>
      <c r="Q64">
        <v>103.33333</v>
      </c>
      <c r="R64">
        <v>41.333329999999997</v>
      </c>
      <c r="S64">
        <v>1240</v>
      </c>
    </row>
    <row r="65" spans="14:19" x14ac:dyDescent="0.25">
      <c r="N65">
        <v>6300</v>
      </c>
      <c r="O65">
        <v>315</v>
      </c>
      <c r="P65">
        <v>157.5</v>
      </c>
      <c r="Q65">
        <v>105</v>
      </c>
      <c r="R65">
        <v>42</v>
      </c>
      <c r="S65">
        <v>1260</v>
      </c>
    </row>
    <row r="66" spans="14:19" x14ac:dyDescent="0.25">
      <c r="N66">
        <v>6400</v>
      </c>
      <c r="O66">
        <v>320</v>
      </c>
      <c r="P66">
        <v>160</v>
      </c>
      <c r="Q66">
        <v>106.66667</v>
      </c>
      <c r="R66">
        <v>42.666670000000003</v>
      </c>
      <c r="S66">
        <v>1280</v>
      </c>
    </row>
    <row r="67" spans="14:19" x14ac:dyDescent="0.25">
      <c r="N67">
        <v>6500</v>
      </c>
      <c r="O67">
        <v>325</v>
      </c>
      <c r="P67">
        <v>162.5</v>
      </c>
      <c r="Q67">
        <v>108.33333</v>
      </c>
      <c r="R67">
        <v>43.333329999999997</v>
      </c>
      <c r="S67">
        <v>1300</v>
      </c>
    </row>
    <row r="68" spans="14:19" x14ac:dyDescent="0.25">
      <c r="N68">
        <v>6600</v>
      </c>
      <c r="O68">
        <v>330</v>
      </c>
      <c r="P68">
        <v>165</v>
      </c>
      <c r="Q68">
        <v>110</v>
      </c>
      <c r="R68">
        <v>44</v>
      </c>
      <c r="S68">
        <v>1320</v>
      </c>
    </row>
    <row r="69" spans="14:19" x14ac:dyDescent="0.25">
      <c r="N69">
        <v>6700</v>
      </c>
      <c r="O69">
        <v>335</v>
      </c>
      <c r="P69">
        <v>167.5</v>
      </c>
      <c r="Q69">
        <v>111.66667</v>
      </c>
      <c r="R69">
        <v>44.666670000000003</v>
      </c>
      <c r="S69">
        <v>1340</v>
      </c>
    </row>
    <row r="70" spans="14:19" x14ac:dyDescent="0.25">
      <c r="N70">
        <v>6800</v>
      </c>
      <c r="O70">
        <v>340</v>
      </c>
      <c r="P70">
        <v>170</v>
      </c>
      <c r="Q70">
        <v>113.33333</v>
      </c>
      <c r="R70">
        <v>45.333329999999997</v>
      </c>
      <c r="S70">
        <v>1360</v>
      </c>
    </row>
    <row r="71" spans="14:19" x14ac:dyDescent="0.25">
      <c r="N71">
        <v>6900</v>
      </c>
      <c r="O71">
        <v>345</v>
      </c>
      <c r="P71">
        <v>172.5</v>
      </c>
      <c r="Q71">
        <v>115</v>
      </c>
      <c r="R71">
        <v>46</v>
      </c>
      <c r="S71">
        <v>1380</v>
      </c>
    </row>
    <row r="72" spans="14:19" x14ac:dyDescent="0.25">
      <c r="N72">
        <v>7000</v>
      </c>
      <c r="O72">
        <v>350</v>
      </c>
      <c r="P72">
        <v>175</v>
      </c>
      <c r="Q72">
        <v>116.66667</v>
      </c>
      <c r="R72">
        <v>46.666670000000003</v>
      </c>
      <c r="S72">
        <v>1400</v>
      </c>
    </row>
    <row r="73" spans="14:19" x14ac:dyDescent="0.25">
      <c r="N73">
        <v>7100</v>
      </c>
      <c r="O73">
        <v>355</v>
      </c>
      <c r="P73">
        <v>177.5</v>
      </c>
      <c r="Q73">
        <v>118.33333</v>
      </c>
      <c r="R73">
        <v>47.333329999999997</v>
      </c>
      <c r="S73">
        <v>1420</v>
      </c>
    </row>
    <row r="74" spans="14:19" x14ac:dyDescent="0.25">
      <c r="N74">
        <v>7200</v>
      </c>
      <c r="O74">
        <v>360</v>
      </c>
      <c r="P74">
        <v>180</v>
      </c>
      <c r="Q74">
        <v>120</v>
      </c>
      <c r="R74">
        <v>48</v>
      </c>
      <c r="S74">
        <v>1440</v>
      </c>
    </row>
    <row r="75" spans="14:19" x14ac:dyDescent="0.25">
      <c r="N75">
        <v>7300</v>
      </c>
      <c r="O75">
        <v>365</v>
      </c>
      <c r="P75">
        <v>182.5</v>
      </c>
      <c r="Q75">
        <v>121.66667</v>
      </c>
      <c r="R75">
        <v>48.666670000000003</v>
      </c>
      <c r="S75">
        <v>1460</v>
      </c>
    </row>
    <row r="76" spans="14:19" x14ac:dyDescent="0.25">
      <c r="N76">
        <v>7400</v>
      </c>
      <c r="O76">
        <v>370</v>
      </c>
      <c r="P76">
        <v>185</v>
      </c>
      <c r="Q76">
        <v>123.33333</v>
      </c>
      <c r="R76">
        <v>49.333329999999997</v>
      </c>
      <c r="S76">
        <v>1480</v>
      </c>
    </row>
    <row r="77" spans="14:19" x14ac:dyDescent="0.25">
      <c r="N77">
        <v>7500</v>
      </c>
      <c r="O77">
        <v>375</v>
      </c>
      <c r="P77">
        <v>187.5</v>
      </c>
      <c r="Q77">
        <v>125</v>
      </c>
      <c r="R77">
        <v>50</v>
      </c>
      <c r="S77">
        <v>1500</v>
      </c>
    </row>
    <row r="78" spans="14:19" x14ac:dyDescent="0.25">
      <c r="N78">
        <v>7600</v>
      </c>
      <c r="O78">
        <v>380</v>
      </c>
      <c r="P78">
        <v>190</v>
      </c>
      <c r="Q78">
        <v>126.66667</v>
      </c>
      <c r="R78">
        <v>50.666670000000003</v>
      </c>
      <c r="S78">
        <v>1520</v>
      </c>
    </row>
    <row r="79" spans="14:19" x14ac:dyDescent="0.25">
      <c r="N79">
        <v>7700</v>
      </c>
      <c r="O79">
        <v>385</v>
      </c>
      <c r="P79">
        <v>192.5</v>
      </c>
      <c r="Q79">
        <v>128.33332999999999</v>
      </c>
      <c r="R79">
        <v>51.333329999999997</v>
      </c>
      <c r="S79">
        <v>1540</v>
      </c>
    </row>
    <row r="80" spans="14:19" x14ac:dyDescent="0.25">
      <c r="N80">
        <v>7800</v>
      </c>
      <c r="O80">
        <v>390</v>
      </c>
      <c r="P80">
        <v>195</v>
      </c>
      <c r="Q80">
        <v>130</v>
      </c>
      <c r="R80">
        <v>52</v>
      </c>
      <c r="S80">
        <v>1560</v>
      </c>
    </row>
    <row r="81" spans="14:19" x14ac:dyDescent="0.25">
      <c r="N81">
        <v>7900</v>
      </c>
      <c r="O81">
        <v>395</v>
      </c>
      <c r="P81">
        <v>197.5</v>
      </c>
      <c r="Q81">
        <v>131.66667000000001</v>
      </c>
      <c r="R81">
        <v>52.666670000000003</v>
      </c>
      <c r="S81">
        <v>1580</v>
      </c>
    </row>
    <row r="82" spans="14:19" x14ac:dyDescent="0.25">
      <c r="N82">
        <v>8000</v>
      </c>
      <c r="O82">
        <v>400</v>
      </c>
      <c r="P82">
        <v>200</v>
      </c>
      <c r="Q82">
        <v>133.33332999999999</v>
      </c>
      <c r="R82">
        <v>53.333329999999997</v>
      </c>
      <c r="S82">
        <v>1600</v>
      </c>
    </row>
    <row r="83" spans="14:19" x14ac:dyDescent="0.25">
      <c r="N83">
        <v>8100</v>
      </c>
      <c r="O83">
        <v>405</v>
      </c>
      <c r="P83">
        <v>202.5</v>
      </c>
      <c r="Q83">
        <v>135</v>
      </c>
      <c r="R83">
        <v>54</v>
      </c>
      <c r="S83">
        <v>1620</v>
      </c>
    </row>
    <row r="84" spans="14:19" x14ac:dyDescent="0.25">
      <c r="N84">
        <v>8200</v>
      </c>
      <c r="O84">
        <v>410</v>
      </c>
      <c r="P84">
        <v>205</v>
      </c>
      <c r="Q84">
        <v>136.66667000000001</v>
      </c>
      <c r="R84">
        <v>54.666670000000003</v>
      </c>
      <c r="S84">
        <v>1640</v>
      </c>
    </row>
    <row r="85" spans="14:19" x14ac:dyDescent="0.25">
      <c r="N85">
        <v>8300</v>
      </c>
      <c r="O85">
        <v>415</v>
      </c>
      <c r="P85">
        <v>207.5</v>
      </c>
      <c r="Q85">
        <v>138.33332999999999</v>
      </c>
      <c r="R85">
        <v>55.333329999999997</v>
      </c>
      <c r="S85">
        <v>1660</v>
      </c>
    </row>
    <row r="86" spans="14:19" x14ac:dyDescent="0.25">
      <c r="N86">
        <v>8400</v>
      </c>
      <c r="O86">
        <v>420</v>
      </c>
      <c r="P86">
        <v>210</v>
      </c>
      <c r="Q86">
        <v>140</v>
      </c>
      <c r="R86">
        <v>56</v>
      </c>
      <c r="S86">
        <v>1680</v>
      </c>
    </row>
    <row r="87" spans="14:19" x14ac:dyDescent="0.25">
      <c r="N87">
        <v>8500</v>
      </c>
      <c r="O87">
        <v>425</v>
      </c>
      <c r="P87">
        <v>212.5</v>
      </c>
      <c r="Q87">
        <v>141.66667000000001</v>
      </c>
      <c r="R87">
        <v>56.666670000000003</v>
      </c>
      <c r="S87">
        <v>1700</v>
      </c>
    </row>
    <row r="88" spans="14:19" x14ac:dyDescent="0.25">
      <c r="N88">
        <v>8600</v>
      </c>
      <c r="O88">
        <v>430</v>
      </c>
      <c r="P88">
        <v>215</v>
      </c>
      <c r="Q88">
        <v>143.33332999999999</v>
      </c>
      <c r="R88">
        <v>57.333329999999997</v>
      </c>
      <c r="S88">
        <v>1720</v>
      </c>
    </row>
    <row r="89" spans="14:19" x14ac:dyDescent="0.25">
      <c r="N89">
        <v>8700</v>
      </c>
      <c r="O89">
        <v>435</v>
      </c>
      <c r="P89">
        <v>217.5</v>
      </c>
      <c r="Q89">
        <v>145</v>
      </c>
      <c r="R89">
        <v>58</v>
      </c>
      <c r="S89">
        <v>1740</v>
      </c>
    </row>
    <row r="90" spans="14:19" x14ac:dyDescent="0.25">
      <c r="N90">
        <v>8800</v>
      </c>
      <c r="O90">
        <v>440</v>
      </c>
      <c r="P90">
        <v>220</v>
      </c>
      <c r="Q90">
        <v>146.66667000000001</v>
      </c>
      <c r="R90">
        <v>58.666670000000003</v>
      </c>
      <c r="S90">
        <v>1760</v>
      </c>
    </row>
    <row r="91" spans="14:19" x14ac:dyDescent="0.25">
      <c r="N91">
        <v>8900</v>
      </c>
      <c r="O91">
        <v>445</v>
      </c>
      <c r="P91">
        <v>222.5</v>
      </c>
      <c r="Q91">
        <v>148.33332999999999</v>
      </c>
      <c r="R91">
        <v>59.333329999999997</v>
      </c>
      <c r="S91">
        <v>1780</v>
      </c>
    </row>
    <row r="92" spans="14:19" x14ac:dyDescent="0.25">
      <c r="N92">
        <v>9000</v>
      </c>
      <c r="O92">
        <v>450</v>
      </c>
      <c r="P92">
        <v>225</v>
      </c>
      <c r="Q92">
        <v>150</v>
      </c>
      <c r="R92">
        <v>60</v>
      </c>
      <c r="S92">
        <v>1800</v>
      </c>
    </row>
    <row r="93" spans="14:19" x14ac:dyDescent="0.25">
      <c r="N93">
        <v>9100</v>
      </c>
      <c r="O93">
        <v>455</v>
      </c>
      <c r="P93">
        <v>227.5</v>
      </c>
      <c r="Q93">
        <v>151.66667000000001</v>
      </c>
      <c r="R93">
        <v>60.666670000000003</v>
      </c>
      <c r="S93">
        <v>1820</v>
      </c>
    </row>
    <row r="94" spans="14:19" x14ac:dyDescent="0.25">
      <c r="N94">
        <v>9200</v>
      </c>
      <c r="O94">
        <v>460</v>
      </c>
      <c r="P94">
        <v>230</v>
      </c>
      <c r="Q94">
        <v>153.33332999999999</v>
      </c>
      <c r="R94">
        <v>61.333329999999997</v>
      </c>
      <c r="S94">
        <v>1840</v>
      </c>
    </row>
    <row r="95" spans="14:19" x14ac:dyDescent="0.25">
      <c r="N95">
        <v>9300</v>
      </c>
      <c r="O95">
        <v>465</v>
      </c>
      <c r="P95">
        <v>232.5</v>
      </c>
      <c r="Q95">
        <v>155</v>
      </c>
      <c r="R95">
        <v>62</v>
      </c>
      <c r="S95">
        <v>1860</v>
      </c>
    </row>
    <row r="96" spans="14:19" x14ac:dyDescent="0.25">
      <c r="N96">
        <v>9400</v>
      </c>
      <c r="O96">
        <v>470</v>
      </c>
      <c r="P96">
        <v>235</v>
      </c>
      <c r="Q96">
        <v>156.66667000000001</v>
      </c>
      <c r="R96">
        <v>62.666670000000003</v>
      </c>
      <c r="S96">
        <v>1880</v>
      </c>
    </row>
    <row r="97" spans="14:19" x14ac:dyDescent="0.25">
      <c r="N97">
        <v>9500</v>
      </c>
      <c r="O97">
        <v>475</v>
      </c>
      <c r="P97">
        <v>237.5</v>
      </c>
      <c r="Q97">
        <v>158.33332999999999</v>
      </c>
      <c r="R97">
        <v>63.333329999999997</v>
      </c>
      <c r="S97">
        <v>1900</v>
      </c>
    </row>
    <row r="98" spans="14:19" x14ac:dyDescent="0.25">
      <c r="N98">
        <v>9600</v>
      </c>
      <c r="O98">
        <v>480</v>
      </c>
      <c r="P98">
        <v>240</v>
      </c>
      <c r="Q98">
        <v>160</v>
      </c>
      <c r="R98">
        <v>64</v>
      </c>
      <c r="S98">
        <v>1920</v>
      </c>
    </row>
    <row r="99" spans="14:19" x14ac:dyDescent="0.25">
      <c r="N99">
        <v>9700</v>
      </c>
      <c r="O99">
        <v>485</v>
      </c>
      <c r="P99">
        <v>242.5</v>
      </c>
      <c r="Q99">
        <v>161.66667000000001</v>
      </c>
      <c r="R99">
        <v>64.666669999999996</v>
      </c>
      <c r="S99">
        <v>1940</v>
      </c>
    </row>
    <row r="100" spans="14:19" x14ac:dyDescent="0.25">
      <c r="N100">
        <v>9800</v>
      </c>
      <c r="O100">
        <v>490</v>
      </c>
      <c r="P100">
        <v>245</v>
      </c>
      <c r="Q100">
        <v>163.33332999999999</v>
      </c>
      <c r="R100">
        <v>65.333330000000004</v>
      </c>
      <c r="S100">
        <v>1960</v>
      </c>
    </row>
    <row r="101" spans="14:19" x14ac:dyDescent="0.25">
      <c r="N101">
        <v>9900</v>
      </c>
      <c r="O101">
        <v>495</v>
      </c>
      <c r="P101">
        <v>247.5</v>
      </c>
      <c r="Q101">
        <v>165</v>
      </c>
      <c r="R101">
        <v>66</v>
      </c>
      <c r="S101">
        <v>1980</v>
      </c>
    </row>
    <row r="102" spans="14:19" x14ac:dyDescent="0.25">
      <c r="N102">
        <v>10000</v>
      </c>
      <c r="O102">
        <v>500</v>
      </c>
      <c r="P102">
        <v>250</v>
      </c>
      <c r="Q102">
        <v>166.66667000000001</v>
      </c>
      <c r="R102">
        <v>66.666669999999996</v>
      </c>
      <c r="S102">
        <v>2000</v>
      </c>
    </row>
    <row r="103" spans="14:19" x14ac:dyDescent="0.25">
      <c r="N103">
        <v>10100</v>
      </c>
      <c r="O103">
        <v>505</v>
      </c>
      <c r="P103">
        <v>252.5</v>
      </c>
      <c r="Q103">
        <v>168.33332999999999</v>
      </c>
      <c r="R103">
        <v>67.333330000000004</v>
      </c>
      <c r="S103">
        <v>2020</v>
      </c>
    </row>
    <row r="104" spans="14:19" x14ac:dyDescent="0.25">
      <c r="N104">
        <v>10200</v>
      </c>
      <c r="O104">
        <v>510</v>
      </c>
      <c r="P104">
        <v>255</v>
      </c>
      <c r="Q104">
        <v>170</v>
      </c>
      <c r="R104">
        <v>68</v>
      </c>
      <c r="S104">
        <v>2040</v>
      </c>
    </row>
    <row r="105" spans="14:19" x14ac:dyDescent="0.25">
      <c r="N105">
        <v>10300</v>
      </c>
      <c r="O105">
        <v>515</v>
      </c>
      <c r="P105">
        <v>257.5</v>
      </c>
      <c r="Q105">
        <v>171.66667000000001</v>
      </c>
      <c r="R105">
        <v>68.666669999999996</v>
      </c>
      <c r="S105">
        <v>2060</v>
      </c>
    </row>
    <row r="106" spans="14:19" x14ac:dyDescent="0.25">
      <c r="N106">
        <v>10400</v>
      </c>
      <c r="O106">
        <v>520</v>
      </c>
      <c r="P106">
        <v>260</v>
      </c>
      <c r="Q106">
        <v>173.33332999999999</v>
      </c>
      <c r="R106">
        <v>69.333330000000004</v>
      </c>
      <c r="S106">
        <v>2080</v>
      </c>
    </row>
    <row r="107" spans="14:19" x14ac:dyDescent="0.25">
      <c r="N107">
        <v>10500</v>
      </c>
      <c r="O107">
        <v>525</v>
      </c>
      <c r="P107">
        <v>262.5</v>
      </c>
      <c r="Q107">
        <v>175</v>
      </c>
      <c r="R107">
        <v>70</v>
      </c>
      <c r="S107">
        <v>2100</v>
      </c>
    </row>
    <row r="108" spans="14:19" x14ac:dyDescent="0.25">
      <c r="N108">
        <v>10600</v>
      </c>
      <c r="O108">
        <v>530</v>
      </c>
      <c r="P108">
        <v>265</v>
      </c>
      <c r="Q108">
        <v>176.66667000000001</v>
      </c>
      <c r="R108">
        <v>70.666669999999996</v>
      </c>
      <c r="S108">
        <v>2120</v>
      </c>
    </row>
    <row r="109" spans="14:19" x14ac:dyDescent="0.25">
      <c r="N109">
        <v>10700</v>
      </c>
      <c r="O109">
        <v>535</v>
      </c>
      <c r="P109">
        <v>267.5</v>
      </c>
      <c r="Q109">
        <v>178.33332999999999</v>
      </c>
      <c r="R109">
        <v>71.333330000000004</v>
      </c>
      <c r="S109">
        <v>2140</v>
      </c>
    </row>
    <row r="110" spans="14:19" x14ac:dyDescent="0.25">
      <c r="N110">
        <v>10800</v>
      </c>
      <c r="O110">
        <v>540</v>
      </c>
      <c r="P110">
        <v>270</v>
      </c>
      <c r="Q110">
        <v>180</v>
      </c>
      <c r="R110">
        <v>72</v>
      </c>
      <c r="S110">
        <v>2160</v>
      </c>
    </row>
    <row r="111" spans="14:19" x14ac:dyDescent="0.25">
      <c r="N111">
        <v>10900</v>
      </c>
      <c r="O111">
        <v>545</v>
      </c>
      <c r="P111">
        <v>272.5</v>
      </c>
      <c r="Q111">
        <v>181.66667000000001</v>
      </c>
      <c r="R111">
        <v>72.666669999999996</v>
      </c>
      <c r="S111">
        <v>2180</v>
      </c>
    </row>
    <row r="112" spans="14:19" x14ac:dyDescent="0.25">
      <c r="N112">
        <v>11000</v>
      </c>
      <c r="O112">
        <v>550</v>
      </c>
      <c r="P112">
        <v>275</v>
      </c>
      <c r="Q112">
        <v>183.33332999999999</v>
      </c>
      <c r="R112">
        <v>73.333330000000004</v>
      </c>
      <c r="S112">
        <v>2200</v>
      </c>
    </row>
    <row r="113" spans="14:19" x14ac:dyDescent="0.25">
      <c r="N113">
        <v>11100</v>
      </c>
      <c r="O113">
        <v>555</v>
      </c>
      <c r="P113">
        <v>277.5</v>
      </c>
      <c r="Q113">
        <v>185</v>
      </c>
      <c r="R113">
        <v>74</v>
      </c>
      <c r="S113">
        <v>2220</v>
      </c>
    </row>
    <row r="114" spans="14:19" x14ac:dyDescent="0.25">
      <c r="N114">
        <v>11200</v>
      </c>
      <c r="O114">
        <v>560</v>
      </c>
      <c r="P114">
        <v>280</v>
      </c>
      <c r="Q114">
        <v>186.66667000000001</v>
      </c>
      <c r="R114">
        <v>74.666669999999996</v>
      </c>
      <c r="S114">
        <v>2240</v>
      </c>
    </row>
    <row r="115" spans="14:19" x14ac:dyDescent="0.25">
      <c r="N115">
        <v>11300</v>
      </c>
      <c r="O115">
        <v>565</v>
      </c>
      <c r="P115">
        <v>282.5</v>
      </c>
      <c r="Q115">
        <v>188.33332999999999</v>
      </c>
      <c r="R115">
        <v>75.333330000000004</v>
      </c>
      <c r="S115">
        <v>2260</v>
      </c>
    </row>
    <row r="116" spans="14:19" x14ac:dyDescent="0.25">
      <c r="N116">
        <v>11400</v>
      </c>
      <c r="O116">
        <v>570</v>
      </c>
      <c r="P116">
        <v>285</v>
      </c>
      <c r="Q116">
        <v>190</v>
      </c>
      <c r="R116">
        <v>76</v>
      </c>
      <c r="S116">
        <v>2280</v>
      </c>
    </row>
    <row r="117" spans="14:19" x14ac:dyDescent="0.25">
      <c r="N117">
        <v>11500</v>
      </c>
      <c r="O117">
        <v>575</v>
      </c>
      <c r="P117">
        <v>287.5</v>
      </c>
      <c r="Q117">
        <v>191.66667000000001</v>
      </c>
      <c r="R117">
        <v>76.666669999999996</v>
      </c>
      <c r="S117">
        <v>2300</v>
      </c>
    </row>
    <row r="118" spans="14:19" x14ac:dyDescent="0.25">
      <c r="N118">
        <v>11600</v>
      </c>
      <c r="O118">
        <v>580</v>
      </c>
      <c r="P118">
        <v>290</v>
      </c>
      <c r="Q118">
        <v>193.33332999999999</v>
      </c>
      <c r="R118">
        <v>77.333330000000004</v>
      </c>
      <c r="S118">
        <v>2320</v>
      </c>
    </row>
    <row r="119" spans="14:19" x14ac:dyDescent="0.25">
      <c r="N119">
        <v>11700</v>
      </c>
      <c r="O119">
        <v>585</v>
      </c>
      <c r="P119">
        <v>292.5</v>
      </c>
      <c r="Q119">
        <v>195</v>
      </c>
      <c r="R119">
        <v>78</v>
      </c>
      <c r="S119">
        <v>2340</v>
      </c>
    </row>
    <row r="120" spans="14:19" x14ac:dyDescent="0.25">
      <c r="N120">
        <v>11800</v>
      </c>
      <c r="O120">
        <v>590</v>
      </c>
      <c r="P120">
        <v>295</v>
      </c>
      <c r="Q120">
        <v>196.66667000000001</v>
      </c>
      <c r="R120">
        <v>78.666669999999996</v>
      </c>
      <c r="S120">
        <v>2360</v>
      </c>
    </row>
    <row r="121" spans="14:19" x14ac:dyDescent="0.25">
      <c r="N121">
        <v>11900</v>
      </c>
      <c r="O121">
        <v>595</v>
      </c>
      <c r="P121">
        <v>297.5</v>
      </c>
      <c r="Q121">
        <v>198.33332999999999</v>
      </c>
      <c r="R121">
        <v>79.333330000000004</v>
      </c>
      <c r="S121">
        <v>2380</v>
      </c>
    </row>
    <row r="122" spans="14:19" x14ac:dyDescent="0.25">
      <c r="N122">
        <v>12000</v>
      </c>
      <c r="O122">
        <v>600</v>
      </c>
      <c r="P122">
        <v>300</v>
      </c>
      <c r="Q122">
        <v>200</v>
      </c>
      <c r="R122">
        <v>80</v>
      </c>
      <c r="S122">
        <v>2400</v>
      </c>
    </row>
    <row r="123" spans="14:19" x14ac:dyDescent="0.25">
      <c r="N123">
        <v>12100</v>
      </c>
      <c r="O123">
        <v>605</v>
      </c>
      <c r="P123">
        <v>302.5</v>
      </c>
      <c r="Q123">
        <v>201.66667000000001</v>
      </c>
      <c r="R123">
        <v>80.666669999999996</v>
      </c>
      <c r="S123">
        <v>2420</v>
      </c>
    </row>
    <row r="124" spans="14:19" x14ac:dyDescent="0.25">
      <c r="N124">
        <v>12200</v>
      </c>
      <c r="O124">
        <v>610</v>
      </c>
      <c r="P124">
        <v>305</v>
      </c>
      <c r="Q124">
        <v>203.33332999999999</v>
      </c>
      <c r="R124">
        <v>81.333330000000004</v>
      </c>
      <c r="S124">
        <v>2440</v>
      </c>
    </row>
    <row r="125" spans="14:19" x14ac:dyDescent="0.25">
      <c r="N125">
        <v>12300</v>
      </c>
      <c r="O125">
        <v>615</v>
      </c>
      <c r="P125">
        <v>307.5</v>
      </c>
      <c r="Q125">
        <v>205</v>
      </c>
      <c r="R125">
        <v>82</v>
      </c>
      <c r="S125">
        <v>2460</v>
      </c>
    </row>
    <row r="126" spans="14:19" x14ac:dyDescent="0.25">
      <c r="N126">
        <v>12400</v>
      </c>
      <c r="O126">
        <v>620</v>
      </c>
      <c r="P126">
        <v>310</v>
      </c>
      <c r="Q126">
        <v>206.66667000000001</v>
      </c>
      <c r="R126">
        <v>82.666669999999996</v>
      </c>
      <c r="S126">
        <v>2480</v>
      </c>
    </row>
    <row r="127" spans="14:19" x14ac:dyDescent="0.25">
      <c r="N127">
        <v>12500</v>
      </c>
      <c r="O127">
        <v>625</v>
      </c>
      <c r="P127">
        <v>312.5</v>
      </c>
      <c r="Q127">
        <v>208.33332999999999</v>
      </c>
      <c r="R127">
        <v>83.333330000000004</v>
      </c>
      <c r="S127">
        <v>2500</v>
      </c>
    </row>
    <row r="128" spans="14:19" x14ac:dyDescent="0.25">
      <c r="N128">
        <v>12600</v>
      </c>
      <c r="O128">
        <v>630</v>
      </c>
      <c r="P128">
        <v>315</v>
      </c>
      <c r="Q128">
        <v>210</v>
      </c>
      <c r="R128">
        <v>84</v>
      </c>
      <c r="S128">
        <v>2520</v>
      </c>
    </row>
    <row r="129" spans="14:19" x14ac:dyDescent="0.25">
      <c r="N129">
        <v>12700</v>
      </c>
      <c r="O129">
        <v>635</v>
      </c>
      <c r="P129">
        <v>317.5</v>
      </c>
      <c r="Q129">
        <v>211.66667000000001</v>
      </c>
      <c r="R129">
        <v>84.666669999999996</v>
      </c>
      <c r="S129">
        <v>2540</v>
      </c>
    </row>
    <row r="130" spans="14:19" x14ac:dyDescent="0.25">
      <c r="N130">
        <v>12800</v>
      </c>
      <c r="O130">
        <v>640</v>
      </c>
      <c r="P130">
        <v>320</v>
      </c>
      <c r="Q130">
        <v>213.33332999999999</v>
      </c>
      <c r="R130">
        <v>85.333330000000004</v>
      </c>
      <c r="S130">
        <v>2560</v>
      </c>
    </row>
    <row r="131" spans="14:19" x14ac:dyDescent="0.25">
      <c r="N131">
        <v>12900</v>
      </c>
      <c r="O131">
        <v>645</v>
      </c>
      <c r="P131">
        <v>322.5</v>
      </c>
      <c r="Q131">
        <v>215</v>
      </c>
      <c r="R131">
        <v>86</v>
      </c>
      <c r="S131">
        <v>2580</v>
      </c>
    </row>
    <row r="132" spans="14:19" x14ac:dyDescent="0.25">
      <c r="N132">
        <v>13000</v>
      </c>
      <c r="O132">
        <v>650</v>
      </c>
      <c r="P132">
        <v>325</v>
      </c>
      <c r="Q132">
        <v>216.66667000000001</v>
      </c>
      <c r="R132">
        <v>86.666669999999996</v>
      </c>
      <c r="S132">
        <v>2600</v>
      </c>
    </row>
    <row r="133" spans="14:19" x14ac:dyDescent="0.25">
      <c r="N133">
        <v>13100</v>
      </c>
      <c r="O133">
        <v>655</v>
      </c>
      <c r="P133">
        <v>327.5</v>
      </c>
      <c r="Q133">
        <v>218.33332999999999</v>
      </c>
      <c r="R133">
        <v>87.333330000000004</v>
      </c>
      <c r="S133">
        <v>2620</v>
      </c>
    </row>
    <row r="134" spans="14:19" x14ac:dyDescent="0.25">
      <c r="N134">
        <v>13200</v>
      </c>
      <c r="O134">
        <v>660</v>
      </c>
      <c r="P134">
        <v>330</v>
      </c>
      <c r="Q134">
        <v>220</v>
      </c>
      <c r="R134">
        <v>88</v>
      </c>
      <c r="S134">
        <v>2640</v>
      </c>
    </row>
    <row r="135" spans="14:19" x14ac:dyDescent="0.25">
      <c r="N135">
        <v>13300</v>
      </c>
      <c r="O135">
        <v>665</v>
      </c>
      <c r="P135">
        <v>332.5</v>
      </c>
      <c r="Q135">
        <v>221.66667000000001</v>
      </c>
      <c r="R135">
        <v>88.666669999999996</v>
      </c>
      <c r="S135">
        <v>2660</v>
      </c>
    </row>
    <row r="136" spans="14:19" x14ac:dyDescent="0.25">
      <c r="N136">
        <v>13400</v>
      </c>
      <c r="O136">
        <v>670</v>
      </c>
      <c r="P136">
        <v>335</v>
      </c>
      <c r="Q136">
        <v>223.33332999999999</v>
      </c>
      <c r="R136">
        <v>89.333330000000004</v>
      </c>
      <c r="S136">
        <v>2680</v>
      </c>
    </row>
    <row r="137" spans="14:19" x14ac:dyDescent="0.25">
      <c r="N137">
        <v>13500</v>
      </c>
      <c r="O137">
        <v>675</v>
      </c>
      <c r="P137">
        <v>337.5</v>
      </c>
      <c r="Q137">
        <v>225</v>
      </c>
      <c r="R137">
        <v>90</v>
      </c>
      <c r="S137">
        <v>2700</v>
      </c>
    </row>
    <row r="138" spans="14:19" x14ac:dyDescent="0.25">
      <c r="N138">
        <v>13600</v>
      </c>
      <c r="O138">
        <v>680</v>
      </c>
      <c r="P138">
        <v>340</v>
      </c>
      <c r="Q138">
        <v>226.66667000000001</v>
      </c>
      <c r="R138">
        <v>90.666669999999996</v>
      </c>
      <c r="S138">
        <v>2720</v>
      </c>
    </row>
    <row r="139" spans="14:19" x14ac:dyDescent="0.25">
      <c r="N139">
        <v>13700</v>
      </c>
      <c r="O139">
        <v>685</v>
      </c>
      <c r="P139">
        <v>342.5</v>
      </c>
      <c r="Q139">
        <v>228.33332999999999</v>
      </c>
      <c r="R139">
        <v>91.333330000000004</v>
      </c>
      <c r="S139">
        <v>2740</v>
      </c>
    </row>
    <row r="140" spans="14:19" x14ac:dyDescent="0.25">
      <c r="N140">
        <v>13800</v>
      </c>
      <c r="O140">
        <v>690</v>
      </c>
      <c r="P140">
        <v>345</v>
      </c>
      <c r="Q140">
        <v>230</v>
      </c>
      <c r="R140">
        <v>92</v>
      </c>
      <c r="S140">
        <v>2760</v>
      </c>
    </row>
    <row r="141" spans="14:19" x14ac:dyDescent="0.25">
      <c r="N141">
        <v>13900</v>
      </c>
      <c r="O141">
        <v>695</v>
      </c>
      <c r="P141">
        <v>347.5</v>
      </c>
      <c r="Q141">
        <v>231.66667000000001</v>
      </c>
      <c r="R141">
        <v>92.666669999999996</v>
      </c>
      <c r="S141">
        <v>2780</v>
      </c>
    </row>
    <row r="142" spans="14:19" x14ac:dyDescent="0.25">
      <c r="N142">
        <v>14000</v>
      </c>
      <c r="O142">
        <v>700</v>
      </c>
      <c r="P142">
        <v>350</v>
      </c>
      <c r="Q142">
        <v>233.33332999999999</v>
      </c>
      <c r="R142">
        <v>93.333330000000004</v>
      </c>
      <c r="S142">
        <v>2800</v>
      </c>
    </row>
    <row r="143" spans="14:19" x14ac:dyDescent="0.25">
      <c r="N143">
        <v>14100</v>
      </c>
      <c r="O143">
        <v>705</v>
      </c>
      <c r="P143">
        <v>352.5</v>
      </c>
      <c r="Q143">
        <v>235</v>
      </c>
      <c r="R143">
        <v>94</v>
      </c>
      <c r="S143">
        <v>2820</v>
      </c>
    </row>
    <row r="144" spans="14:19" x14ac:dyDescent="0.25">
      <c r="N144">
        <v>14200</v>
      </c>
      <c r="O144">
        <v>710</v>
      </c>
      <c r="P144">
        <v>355</v>
      </c>
      <c r="Q144">
        <v>236.66667000000001</v>
      </c>
      <c r="R144">
        <v>94.666669999999996</v>
      </c>
      <c r="S144">
        <v>2840</v>
      </c>
    </row>
    <row r="145" spans="14:19" x14ac:dyDescent="0.25">
      <c r="N145">
        <v>14300</v>
      </c>
      <c r="O145">
        <v>715</v>
      </c>
      <c r="P145">
        <v>357.5</v>
      </c>
      <c r="Q145">
        <v>238.33332999999999</v>
      </c>
      <c r="R145">
        <v>95.333330000000004</v>
      </c>
      <c r="S145">
        <v>2860</v>
      </c>
    </row>
    <row r="146" spans="14:19" x14ac:dyDescent="0.25">
      <c r="N146">
        <v>14400</v>
      </c>
      <c r="O146">
        <v>720</v>
      </c>
      <c r="P146">
        <v>360</v>
      </c>
      <c r="Q146">
        <v>240</v>
      </c>
      <c r="R146">
        <v>96</v>
      </c>
      <c r="S146">
        <v>2880</v>
      </c>
    </row>
    <row r="147" spans="14:19" x14ac:dyDescent="0.25">
      <c r="N147">
        <v>14500</v>
      </c>
      <c r="O147">
        <v>725</v>
      </c>
      <c r="P147">
        <v>362.5</v>
      </c>
      <c r="Q147">
        <v>241.66667000000001</v>
      </c>
      <c r="R147">
        <v>96.666669999999996</v>
      </c>
      <c r="S147">
        <v>2900</v>
      </c>
    </row>
    <row r="148" spans="14:19" x14ac:dyDescent="0.25">
      <c r="N148">
        <v>14600</v>
      </c>
      <c r="O148">
        <v>730</v>
      </c>
      <c r="P148">
        <v>365</v>
      </c>
      <c r="Q148">
        <v>243.33332999999999</v>
      </c>
      <c r="R148">
        <v>97.333330000000004</v>
      </c>
      <c r="S148">
        <v>2920</v>
      </c>
    </row>
    <row r="149" spans="14:19" x14ac:dyDescent="0.25">
      <c r="N149">
        <v>14700</v>
      </c>
      <c r="O149">
        <v>735</v>
      </c>
      <c r="P149">
        <v>367.5</v>
      </c>
      <c r="Q149">
        <v>245</v>
      </c>
      <c r="R149">
        <v>98</v>
      </c>
      <c r="S149">
        <v>2940</v>
      </c>
    </row>
    <row r="150" spans="14:19" x14ac:dyDescent="0.25">
      <c r="N150">
        <v>14800</v>
      </c>
      <c r="O150">
        <v>740</v>
      </c>
      <c r="P150">
        <v>370</v>
      </c>
      <c r="Q150">
        <v>246.66667000000001</v>
      </c>
      <c r="R150">
        <v>98.666669999999996</v>
      </c>
      <c r="S150">
        <v>2960</v>
      </c>
    </row>
    <row r="151" spans="14:19" x14ac:dyDescent="0.25">
      <c r="N151">
        <v>14900</v>
      </c>
      <c r="O151">
        <v>745</v>
      </c>
      <c r="P151">
        <v>372.5</v>
      </c>
      <c r="Q151">
        <v>248.33332999999999</v>
      </c>
      <c r="R151">
        <v>99.333330000000004</v>
      </c>
      <c r="S151">
        <v>2980</v>
      </c>
    </row>
    <row r="152" spans="14:19" x14ac:dyDescent="0.25">
      <c r="N152">
        <v>15000</v>
      </c>
      <c r="O152">
        <v>750</v>
      </c>
      <c r="P152">
        <v>375</v>
      </c>
      <c r="Q152">
        <v>250</v>
      </c>
      <c r="R152">
        <v>100</v>
      </c>
      <c r="S152">
        <v>3000</v>
      </c>
    </row>
    <row r="153" spans="14:19" x14ac:dyDescent="0.25">
      <c r="N153">
        <v>15100</v>
      </c>
      <c r="O153">
        <v>755</v>
      </c>
      <c r="P153">
        <v>377.5</v>
      </c>
      <c r="Q153">
        <v>251.66667000000001</v>
      </c>
      <c r="R153">
        <v>100.66667</v>
      </c>
      <c r="S153">
        <v>3020</v>
      </c>
    </row>
    <row r="154" spans="14:19" x14ac:dyDescent="0.25">
      <c r="N154">
        <v>15200</v>
      </c>
      <c r="O154">
        <v>760</v>
      </c>
      <c r="P154">
        <v>380</v>
      </c>
      <c r="Q154">
        <v>253.33332999999999</v>
      </c>
      <c r="R154">
        <v>101.33333</v>
      </c>
      <c r="S154">
        <v>3040</v>
      </c>
    </row>
    <row r="155" spans="14:19" x14ac:dyDescent="0.25">
      <c r="N155">
        <v>15300</v>
      </c>
      <c r="O155">
        <v>765</v>
      </c>
      <c r="P155">
        <v>382.5</v>
      </c>
      <c r="Q155">
        <v>255</v>
      </c>
      <c r="R155">
        <v>102</v>
      </c>
      <c r="S155">
        <v>3060</v>
      </c>
    </row>
    <row r="156" spans="14:19" x14ac:dyDescent="0.25">
      <c r="N156">
        <v>15400</v>
      </c>
      <c r="O156">
        <v>770</v>
      </c>
      <c r="P156">
        <v>385</v>
      </c>
      <c r="Q156">
        <v>256.66667000000001</v>
      </c>
      <c r="R156">
        <v>102.66667</v>
      </c>
      <c r="S156">
        <v>3080</v>
      </c>
    </row>
    <row r="157" spans="14:19" x14ac:dyDescent="0.25">
      <c r="N157">
        <v>15500</v>
      </c>
      <c r="O157">
        <v>775</v>
      </c>
      <c r="P157">
        <v>387.5</v>
      </c>
      <c r="Q157">
        <v>258.33332999999999</v>
      </c>
      <c r="R157">
        <v>103.33333</v>
      </c>
      <c r="S157">
        <v>3100</v>
      </c>
    </row>
    <row r="158" spans="14:19" x14ac:dyDescent="0.25">
      <c r="N158">
        <v>15600</v>
      </c>
      <c r="O158">
        <v>780</v>
      </c>
      <c r="P158">
        <v>390</v>
      </c>
      <c r="Q158">
        <v>260</v>
      </c>
      <c r="R158">
        <v>104</v>
      </c>
      <c r="S158">
        <v>3120</v>
      </c>
    </row>
    <row r="159" spans="14:19" x14ac:dyDescent="0.25">
      <c r="N159">
        <v>15700</v>
      </c>
      <c r="O159">
        <v>785</v>
      </c>
      <c r="P159">
        <v>392.5</v>
      </c>
      <c r="Q159">
        <v>261.66667000000001</v>
      </c>
      <c r="R159">
        <v>104.66667</v>
      </c>
      <c r="S159">
        <v>3140</v>
      </c>
    </row>
    <row r="160" spans="14:19" x14ac:dyDescent="0.25">
      <c r="N160">
        <v>15800</v>
      </c>
      <c r="O160">
        <v>790</v>
      </c>
      <c r="P160">
        <v>395</v>
      </c>
      <c r="Q160">
        <v>263.33332999999999</v>
      </c>
      <c r="R160">
        <v>105.33333</v>
      </c>
      <c r="S160">
        <v>3160</v>
      </c>
    </row>
    <row r="161" spans="14:19" x14ac:dyDescent="0.25">
      <c r="N161">
        <v>15900</v>
      </c>
      <c r="O161">
        <v>795</v>
      </c>
      <c r="P161">
        <v>397.5</v>
      </c>
      <c r="Q161">
        <v>265</v>
      </c>
      <c r="R161">
        <v>106</v>
      </c>
      <c r="S161">
        <v>3180</v>
      </c>
    </row>
    <row r="162" spans="14:19" x14ac:dyDescent="0.25">
      <c r="N162">
        <v>16000</v>
      </c>
      <c r="O162">
        <v>800</v>
      </c>
      <c r="P162">
        <v>400</v>
      </c>
      <c r="Q162">
        <v>266.66667000000001</v>
      </c>
      <c r="R162">
        <v>106.66667</v>
      </c>
      <c r="S162">
        <v>3200</v>
      </c>
    </row>
    <row r="163" spans="14:19" x14ac:dyDescent="0.25">
      <c r="N163">
        <v>16100</v>
      </c>
      <c r="O163">
        <v>805</v>
      </c>
      <c r="P163">
        <v>402.5</v>
      </c>
      <c r="Q163">
        <v>268.33332999999999</v>
      </c>
      <c r="R163">
        <v>107.33333</v>
      </c>
      <c r="S163">
        <v>3220</v>
      </c>
    </row>
    <row r="164" spans="14:19" x14ac:dyDescent="0.25">
      <c r="N164">
        <v>16200</v>
      </c>
      <c r="O164">
        <v>810</v>
      </c>
      <c r="P164">
        <v>405</v>
      </c>
      <c r="Q164">
        <v>270</v>
      </c>
      <c r="R164">
        <v>108</v>
      </c>
      <c r="S164">
        <v>3240</v>
      </c>
    </row>
    <row r="165" spans="14:19" x14ac:dyDescent="0.25">
      <c r="N165">
        <v>16300</v>
      </c>
      <c r="O165">
        <v>815</v>
      </c>
      <c r="P165">
        <v>407.5</v>
      </c>
      <c r="Q165">
        <v>271.66667000000001</v>
      </c>
      <c r="R165">
        <v>108.66667</v>
      </c>
      <c r="S165">
        <v>3260</v>
      </c>
    </row>
    <row r="166" spans="14:19" x14ac:dyDescent="0.25">
      <c r="N166">
        <v>16400</v>
      </c>
      <c r="O166">
        <v>820</v>
      </c>
      <c r="P166">
        <v>410</v>
      </c>
      <c r="Q166">
        <v>273.33332999999999</v>
      </c>
      <c r="R166">
        <v>109.33333</v>
      </c>
      <c r="S166">
        <v>3280</v>
      </c>
    </row>
    <row r="167" spans="14:19" x14ac:dyDescent="0.25">
      <c r="N167">
        <v>16500</v>
      </c>
      <c r="O167">
        <v>825</v>
      </c>
      <c r="P167">
        <v>412.5</v>
      </c>
      <c r="Q167">
        <v>275</v>
      </c>
      <c r="R167">
        <v>110</v>
      </c>
      <c r="S167">
        <v>3300</v>
      </c>
    </row>
    <row r="168" spans="14:19" x14ac:dyDescent="0.25">
      <c r="N168">
        <v>16600</v>
      </c>
      <c r="O168">
        <v>830</v>
      </c>
      <c r="P168">
        <v>415</v>
      </c>
      <c r="Q168">
        <v>276.66667000000001</v>
      </c>
      <c r="R168">
        <v>110.66667</v>
      </c>
      <c r="S168">
        <v>3320</v>
      </c>
    </row>
    <row r="169" spans="14:19" x14ac:dyDescent="0.25">
      <c r="N169">
        <v>16700</v>
      </c>
      <c r="O169">
        <v>835</v>
      </c>
      <c r="P169">
        <v>417.5</v>
      </c>
      <c r="Q169">
        <v>278.33332999999999</v>
      </c>
      <c r="R169">
        <v>111.33333</v>
      </c>
      <c r="S169">
        <v>3340</v>
      </c>
    </row>
    <row r="170" spans="14:19" x14ac:dyDescent="0.25">
      <c r="N170">
        <v>16800</v>
      </c>
      <c r="O170">
        <v>840</v>
      </c>
      <c r="P170">
        <v>420</v>
      </c>
      <c r="Q170">
        <v>280</v>
      </c>
      <c r="R170">
        <v>112</v>
      </c>
      <c r="S170">
        <v>3360</v>
      </c>
    </row>
    <row r="171" spans="14:19" x14ac:dyDescent="0.25">
      <c r="N171">
        <v>16900</v>
      </c>
      <c r="O171">
        <v>845</v>
      </c>
      <c r="P171">
        <v>422.5</v>
      </c>
      <c r="Q171">
        <v>281.66667000000001</v>
      </c>
      <c r="R171">
        <v>112.66667</v>
      </c>
      <c r="S171">
        <v>3380</v>
      </c>
    </row>
    <row r="172" spans="14:19" x14ac:dyDescent="0.25">
      <c r="N172">
        <v>17000</v>
      </c>
      <c r="O172">
        <v>850</v>
      </c>
      <c r="P172">
        <v>425</v>
      </c>
      <c r="Q172">
        <v>283.33332999999999</v>
      </c>
      <c r="R172">
        <v>113.33333</v>
      </c>
      <c r="S172">
        <v>3400</v>
      </c>
    </row>
    <row r="173" spans="14:19" x14ac:dyDescent="0.25">
      <c r="N173">
        <v>17100</v>
      </c>
      <c r="O173">
        <v>855</v>
      </c>
      <c r="P173">
        <v>427.5</v>
      </c>
      <c r="Q173">
        <v>285</v>
      </c>
      <c r="R173">
        <v>114</v>
      </c>
      <c r="S173">
        <v>3420</v>
      </c>
    </row>
    <row r="174" spans="14:19" x14ac:dyDescent="0.25">
      <c r="N174">
        <v>17200</v>
      </c>
      <c r="O174">
        <v>860</v>
      </c>
      <c r="P174">
        <v>430</v>
      </c>
      <c r="Q174">
        <v>286.66667000000001</v>
      </c>
      <c r="R174">
        <v>114.66667</v>
      </c>
      <c r="S174">
        <v>3440</v>
      </c>
    </row>
    <row r="175" spans="14:19" x14ac:dyDescent="0.25">
      <c r="N175">
        <v>17300</v>
      </c>
      <c r="O175">
        <v>865</v>
      </c>
      <c r="P175">
        <v>432.5</v>
      </c>
      <c r="Q175">
        <v>288.33332999999999</v>
      </c>
      <c r="R175">
        <v>115.33333</v>
      </c>
      <c r="S175">
        <v>3460</v>
      </c>
    </row>
    <row r="176" spans="14:19" x14ac:dyDescent="0.25">
      <c r="N176">
        <v>17400</v>
      </c>
      <c r="O176">
        <v>870</v>
      </c>
      <c r="P176">
        <v>435</v>
      </c>
      <c r="Q176">
        <v>290</v>
      </c>
      <c r="R176">
        <v>116</v>
      </c>
      <c r="S176">
        <v>3480</v>
      </c>
    </row>
    <row r="177" spans="14:19" x14ac:dyDescent="0.25">
      <c r="N177">
        <v>17500</v>
      </c>
      <c r="O177">
        <v>875</v>
      </c>
      <c r="P177">
        <v>437.5</v>
      </c>
      <c r="Q177">
        <v>291.66667000000001</v>
      </c>
      <c r="R177">
        <v>116.66667</v>
      </c>
      <c r="S177">
        <v>3500</v>
      </c>
    </row>
    <row r="178" spans="14:19" x14ac:dyDescent="0.25">
      <c r="N178">
        <v>17600</v>
      </c>
      <c r="O178">
        <v>880</v>
      </c>
      <c r="P178">
        <v>440</v>
      </c>
      <c r="Q178">
        <v>293.33332999999999</v>
      </c>
      <c r="R178">
        <v>117.33333</v>
      </c>
      <c r="S178">
        <v>3520</v>
      </c>
    </row>
    <row r="179" spans="14:19" x14ac:dyDescent="0.25">
      <c r="N179">
        <v>17700</v>
      </c>
      <c r="O179">
        <v>885</v>
      </c>
      <c r="P179">
        <v>442.5</v>
      </c>
      <c r="Q179">
        <v>295</v>
      </c>
      <c r="R179">
        <v>118</v>
      </c>
      <c r="S179">
        <v>3540</v>
      </c>
    </row>
    <row r="180" spans="14:19" x14ac:dyDescent="0.25">
      <c r="N180">
        <v>17800</v>
      </c>
      <c r="O180">
        <v>890</v>
      </c>
      <c r="P180">
        <v>445</v>
      </c>
      <c r="Q180">
        <v>296.66667000000001</v>
      </c>
      <c r="R180">
        <v>118.66667</v>
      </c>
      <c r="S180">
        <v>3560</v>
      </c>
    </row>
    <row r="181" spans="14:19" x14ac:dyDescent="0.25">
      <c r="N181">
        <v>17900</v>
      </c>
      <c r="O181">
        <v>895</v>
      </c>
      <c r="P181">
        <v>447.5</v>
      </c>
      <c r="Q181">
        <v>298.33332999999999</v>
      </c>
      <c r="R181">
        <v>119.33333</v>
      </c>
      <c r="S181">
        <v>3580</v>
      </c>
    </row>
    <row r="182" spans="14:19" x14ac:dyDescent="0.25">
      <c r="N182">
        <v>18000</v>
      </c>
      <c r="O182">
        <v>900</v>
      </c>
      <c r="P182">
        <v>450</v>
      </c>
      <c r="Q182">
        <v>300</v>
      </c>
      <c r="R182">
        <v>120</v>
      </c>
      <c r="S182">
        <v>3600</v>
      </c>
    </row>
    <row r="183" spans="14:19" x14ac:dyDescent="0.25">
      <c r="N183">
        <v>18100</v>
      </c>
      <c r="O183">
        <v>905</v>
      </c>
      <c r="P183">
        <v>452.5</v>
      </c>
      <c r="Q183">
        <v>301.66667000000001</v>
      </c>
      <c r="R183">
        <v>120.66667</v>
      </c>
      <c r="S183">
        <v>3620</v>
      </c>
    </row>
    <row r="184" spans="14:19" x14ac:dyDescent="0.25">
      <c r="N184">
        <v>18200</v>
      </c>
      <c r="O184">
        <v>910</v>
      </c>
      <c r="P184">
        <v>455</v>
      </c>
      <c r="Q184">
        <v>303.33332999999999</v>
      </c>
      <c r="R184">
        <v>121.33333</v>
      </c>
      <c r="S184">
        <v>3640</v>
      </c>
    </row>
    <row r="185" spans="14:19" x14ac:dyDescent="0.25">
      <c r="N185">
        <v>18300</v>
      </c>
      <c r="O185">
        <v>915</v>
      </c>
      <c r="P185">
        <v>457.5</v>
      </c>
      <c r="Q185">
        <v>305</v>
      </c>
      <c r="R185">
        <v>122</v>
      </c>
      <c r="S185">
        <v>3660</v>
      </c>
    </row>
    <row r="186" spans="14:19" x14ac:dyDescent="0.25">
      <c r="N186">
        <v>18400</v>
      </c>
      <c r="O186">
        <v>920</v>
      </c>
      <c r="P186">
        <v>460</v>
      </c>
      <c r="Q186">
        <v>306.66667000000001</v>
      </c>
      <c r="R186">
        <v>122.66667</v>
      </c>
      <c r="S186">
        <v>3680</v>
      </c>
    </row>
    <row r="187" spans="14:19" x14ac:dyDescent="0.25">
      <c r="N187">
        <v>18500</v>
      </c>
      <c r="O187">
        <v>925</v>
      </c>
      <c r="P187">
        <v>462.5</v>
      </c>
      <c r="Q187">
        <v>308.33332999999999</v>
      </c>
      <c r="R187">
        <v>123.33333</v>
      </c>
      <c r="S187">
        <v>3700</v>
      </c>
    </row>
    <row r="188" spans="14:19" x14ac:dyDescent="0.25">
      <c r="N188">
        <v>18600</v>
      </c>
      <c r="O188">
        <v>930</v>
      </c>
      <c r="P188">
        <v>465</v>
      </c>
      <c r="Q188">
        <v>310</v>
      </c>
      <c r="R188">
        <v>124</v>
      </c>
      <c r="S188">
        <v>3720</v>
      </c>
    </row>
    <row r="189" spans="14:19" x14ac:dyDescent="0.25">
      <c r="N189">
        <v>18700</v>
      </c>
      <c r="O189">
        <v>935</v>
      </c>
      <c r="P189">
        <v>467.5</v>
      </c>
      <c r="Q189">
        <v>311.66667000000001</v>
      </c>
      <c r="R189">
        <v>124.66667</v>
      </c>
      <c r="S189">
        <v>3740</v>
      </c>
    </row>
    <row r="190" spans="14:19" x14ac:dyDescent="0.25">
      <c r="N190">
        <v>18800</v>
      </c>
      <c r="O190">
        <v>940</v>
      </c>
      <c r="P190">
        <v>470</v>
      </c>
      <c r="Q190">
        <v>313.33332999999999</v>
      </c>
      <c r="R190">
        <v>125.33333</v>
      </c>
      <c r="S190">
        <v>3760</v>
      </c>
    </row>
    <row r="191" spans="14:19" x14ac:dyDescent="0.25">
      <c r="N191">
        <v>18900</v>
      </c>
      <c r="O191">
        <v>945</v>
      </c>
      <c r="P191">
        <v>472.5</v>
      </c>
      <c r="Q191">
        <v>315</v>
      </c>
      <c r="R191">
        <v>126</v>
      </c>
      <c r="S191">
        <v>3780</v>
      </c>
    </row>
    <row r="192" spans="14:19" x14ac:dyDescent="0.25">
      <c r="N192">
        <v>19000</v>
      </c>
      <c r="O192">
        <v>950</v>
      </c>
      <c r="P192">
        <v>475</v>
      </c>
      <c r="Q192">
        <v>316.66667000000001</v>
      </c>
      <c r="R192">
        <v>126.66667</v>
      </c>
      <c r="S192">
        <v>3800</v>
      </c>
    </row>
    <row r="193" spans="14:19" x14ac:dyDescent="0.25">
      <c r="N193">
        <v>19100</v>
      </c>
      <c r="O193">
        <v>955</v>
      </c>
      <c r="P193">
        <v>477.5</v>
      </c>
      <c r="Q193">
        <v>318.33332999999999</v>
      </c>
      <c r="R193">
        <v>127.33333</v>
      </c>
      <c r="S193">
        <v>3820</v>
      </c>
    </row>
    <row r="194" spans="14:19" x14ac:dyDescent="0.25">
      <c r="N194">
        <v>19200</v>
      </c>
      <c r="O194">
        <v>960</v>
      </c>
      <c r="P194">
        <v>480</v>
      </c>
      <c r="Q194">
        <v>320</v>
      </c>
      <c r="R194">
        <v>128</v>
      </c>
      <c r="S194">
        <v>3840</v>
      </c>
    </row>
    <row r="195" spans="14:19" x14ac:dyDescent="0.25">
      <c r="N195">
        <v>19300</v>
      </c>
      <c r="O195">
        <v>965</v>
      </c>
      <c r="P195">
        <v>482.5</v>
      </c>
      <c r="Q195">
        <v>321.66667000000001</v>
      </c>
      <c r="R195">
        <v>128.66667000000001</v>
      </c>
      <c r="S195">
        <v>3860</v>
      </c>
    </row>
    <row r="196" spans="14:19" x14ac:dyDescent="0.25">
      <c r="N196">
        <v>19400</v>
      </c>
      <c r="O196">
        <v>970</v>
      </c>
      <c r="P196">
        <v>485</v>
      </c>
      <c r="Q196">
        <v>323.33332999999999</v>
      </c>
      <c r="R196">
        <v>129.33332999999999</v>
      </c>
      <c r="S196">
        <v>3880</v>
      </c>
    </row>
    <row r="197" spans="14:19" x14ac:dyDescent="0.25">
      <c r="N197">
        <v>19500</v>
      </c>
      <c r="O197">
        <v>975</v>
      </c>
      <c r="P197">
        <v>487.5</v>
      </c>
      <c r="Q197">
        <v>325</v>
      </c>
      <c r="R197">
        <v>130</v>
      </c>
      <c r="S197">
        <v>3900</v>
      </c>
    </row>
    <row r="198" spans="14:19" x14ac:dyDescent="0.25">
      <c r="N198">
        <v>19600</v>
      </c>
      <c r="O198">
        <v>980</v>
      </c>
      <c r="P198">
        <v>490</v>
      </c>
      <c r="Q198">
        <v>326.66667000000001</v>
      </c>
      <c r="R198">
        <v>130.66667000000001</v>
      </c>
      <c r="S198">
        <v>3920</v>
      </c>
    </row>
    <row r="199" spans="14:19" x14ac:dyDescent="0.25">
      <c r="N199">
        <v>19700</v>
      </c>
      <c r="O199">
        <v>985</v>
      </c>
      <c r="P199">
        <v>492.5</v>
      </c>
      <c r="Q199">
        <v>328.33332999999999</v>
      </c>
      <c r="R199">
        <v>131.33332999999999</v>
      </c>
      <c r="S199">
        <v>3940</v>
      </c>
    </row>
    <row r="200" spans="14:19" x14ac:dyDescent="0.25">
      <c r="N200">
        <v>19800</v>
      </c>
      <c r="O200">
        <v>990</v>
      </c>
      <c r="P200">
        <v>495</v>
      </c>
      <c r="Q200">
        <v>330</v>
      </c>
      <c r="R200">
        <v>132</v>
      </c>
      <c r="S200">
        <v>3960</v>
      </c>
    </row>
    <row r="201" spans="14:19" x14ac:dyDescent="0.25">
      <c r="N201">
        <v>19900</v>
      </c>
      <c r="O201">
        <v>995</v>
      </c>
      <c r="P201">
        <v>497.5</v>
      </c>
      <c r="Q201">
        <v>331.66667000000001</v>
      </c>
      <c r="R201">
        <v>132.66667000000001</v>
      </c>
      <c r="S201">
        <v>3980</v>
      </c>
    </row>
    <row r="202" spans="14:19" x14ac:dyDescent="0.25">
      <c r="N202">
        <v>20000</v>
      </c>
      <c r="O202">
        <v>1000</v>
      </c>
      <c r="P202">
        <v>500</v>
      </c>
      <c r="Q202">
        <v>333.33332999999999</v>
      </c>
      <c r="R202">
        <v>133.33332999999999</v>
      </c>
      <c r="S202">
        <v>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workbookViewId="0">
      <selection sqref="A1:D1"/>
    </sheetView>
  </sheetViews>
  <sheetFormatPr defaultColWidth="8.85546875" defaultRowHeight="15" x14ac:dyDescent="0.25"/>
  <sheetData>
    <row r="1" spans="1:20" x14ac:dyDescent="0.25">
      <c r="A1" s="2" t="s">
        <v>0</v>
      </c>
      <c r="B1" s="2"/>
      <c r="C1" s="2"/>
      <c r="D1" s="2" t="s">
        <v>1</v>
      </c>
      <c r="G1" t="s">
        <v>2</v>
      </c>
      <c r="J1" t="s">
        <v>3</v>
      </c>
      <c r="M1" t="s">
        <v>4</v>
      </c>
      <c r="P1" t="s">
        <v>12</v>
      </c>
      <c r="Q1" t="s">
        <v>13</v>
      </c>
      <c r="R1" t="s">
        <v>13</v>
      </c>
      <c r="S1" t="s">
        <v>13</v>
      </c>
      <c r="T1" t="s">
        <v>13</v>
      </c>
    </row>
    <row r="2" spans="1:20" x14ac:dyDescent="0.25">
      <c r="A2" t="s">
        <v>12</v>
      </c>
      <c r="B2" t="s">
        <v>13</v>
      </c>
      <c r="D2" t="s">
        <v>12</v>
      </c>
      <c r="E2" t="s">
        <v>13</v>
      </c>
      <c r="G2" t="s">
        <v>12</v>
      </c>
      <c r="H2" t="s">
        <v>13</v>
      </c>
      <c r="J2" t="s">
        <v>12</v>
      </c>
      <c r="K2" t="s">
        <v>13</v>
      </c>
      <c r="M2" t="s">
        <v>12</v>
      </c>
      <c r="N2" t="s">
        <v>13</v>
      </c>
      <c r="P2">
        <v>40</v>
      </c>
      <c r="Q2">
        <v>-200</v>
      </c>
      <c r="R2">
        <v>-500</v>
      </c>
      <c r="S2">
        <v>-1400</v>
      </c>
      <c r="T2">
        <v>-2900</v>
      </c>
    </row>
    <row r="3" spans="1:20" x14ac:dyDescent="0.25">
      <c r="A3">
        <v>99.851619870410374</v>
      </c>
      <c r="B3">
        <v>58.605341246290799</v>
      </c>
      <c r="D3">
        <v>65</v>
      </c>
      <c r="E3">
        <v>-80</v>
      </c>
      <c r="G3">
        <v>89.092969999999994</v>
      </c>
      <c r="H3">
        <v>-84.070800000000006</v>
      </c>
      <c r="J3">
        <v>96.575959999999995</v>
      </c>
      <c r="K3">
        <v>28.761060000000001</v>
      </c>
      <c r="M3">
        <v>51.700679999999998</v>
      </c>
      <c r="N3">
        <v>-10.17699</v>
      </c>
      <c r="P3">
        <v>41</v>
      </c>
      <c r="Q3">
        <v>-195</v>
      </c>
      <c r="R3">
        <v>-490</v>
      </c>
      <c r="S3">
        <v>-1375</v>
      </c>
      <c r="T3">
        <v>-2850</v>
      </c>
    </row>
    <row r="4" spans="1:20" x14ac:dyDescent="0.25">
      <c r="A4">
        <v>99.885470085470089</v>
      </c>
      <c r="B4">
        <v>57.594936708860757</v>
      </c>
      <c r="D4">
        <v>60</v>
      </c>
      <c r="E4">
        <v>-10</v>
      </c>
      <c r="G4">
        <v>73.6952</v>
      </c>
      <c r="H4">
        <v>-72.8</v>
      </c>
      <c r="J4">
        <v>94.947810000000004</v>
      </c>
      <c r="K4">
        <v>3.2</v>
      </c>
      <c r="M4">
        <v>38.8309</v>
      </c>
      <c r="N4">
        <v>-8</v>
      </c>
      <c r="P4">
        <v>42</v>
      </c>
      <c r="Q4">
        <v>-190</v>
      </c>
      <c r="R4">
        <v>-480</v>
      </c>
      <c r="S4">
        <v>-1350</v>
      </c>
      <c r="T4">
        <v>-2800</v>
      </c>
    </row>
    <row r="5" spans="1:20" x14ac:dyDescent="0.25">
      <c r="A5">
        <v>99.889937106918239</v>
      </c>
      <c r="B5">
        <v>58.002336448598136</v>
      </c>
      <c r="D5">
        <v>60</v>
      </c>
      <c r="E5">
        <v>-20</v>
      </c>
      <c r="G5">
        <v>85.543930000000003</v>
      </c>
      <c r="H5">
        <v>-122.22221999999999</v>
      </c>
      <c r="J5">
        <v>94.874480000000005</v>
      </c>
      <c r="K5">
        <v>5.0827400000000003</v>
      </c>
      <c r="M5">
        <v>46.861919999999998</v>
      </c>
      <c r="N5">
        <v>-12.174939999999999</v>
      </c>
      <c r="P5">
        <v>43</v>
      </c>
      <c r="Q5">
        <v>-185</v>
      </c>
      <c r="R5">
        <v>-470</v>
      </c>
      <c r="S5">
        <v>-1325</v>
      </c>
      <c r="T5">
        <v>-2750</v>
      </c>
    </row>
    <row r="6" spans="1:20" x14ac:dyDescent="0.25">
      <c r="A6">
        <v>99.698430493273534</v>
      </c>
      <c r="B6">
        <v>24.558080808080806</v>
      </c>
      <c r="D6">
        <v>46</v>
      </c>
      <c r="E6">
        <v>-40.700000000000003</v>
      </c>
      <c r="G6">
        <v>86.235290000000006</v>
      </c>
      <c r="H6">
        <v>-79.744140000000002</v>
      </c>
      <c r="J6">
        <v>96.105879999999999</v>
      </c>
      <c r="K6">
        <v>15.56503</v>
      </c>
      <c r="M6">
        <v>51.882350000000002</v>
      </c>
      <c r="N6">
        <v>-10.234540000000001</v>
      </c>
      <c r="P6">
        <v>44</v>
      </c>
      <c r="Q6">
        <v>-180</v>
      </c>
      <c r="R6">
        <v>-460</v>
      </c>
      <c r="S6">
        <v>-1300</v>
      </c>
      <c r="T6">
        <v>-2700</v>
      </c>
    </row>
    <row r="7" spans="1:20" x14ac:dyDescent="0.25">
      <c r="A7">
        <v>99.434959349593498</v>
      </c>
      <c r="B7">
        <v>-40.833333333333343</v>
      </c>
      <c r="D7">
        <v>80</v>
      </c>
      <c r="E7">
        <v>45</v>
      </c>
      <c r="G7">
        <v>86.304349999999999</v>
      </c>
      <c r="H7">
        <v>-89.750690000000006</v>
      </c>
      <c r="J7">
        <v>95.804349999999999</v>
      </c>
      <c r="K7">
        <v>4.7091399999999997</v>
      </c>
      <c r="M7">
        <v>49.855069999999998</v>
      </c>
      <c r="N7">
        <v>-15.37396</v>
      </c>
      <c r="P7">
        <v>45</v>
      </c>
      <c r="Q7">
        <v>-175</v>
      </c>
      <c r="R7">
        <v>-450</v>
      </c>
      <c r="S7">
        <v>-1275</v>
      </c>
      <c r="T7">
        <v>-2650</v>
      </c>
    </row>
    <row r="8" spans="1:20" x14ac:dyDescent="0.25">
      <c r="A8">
        <v>98.988549618320604</v>
      </c>
      <c r="B8">
        <v>-55.000000000000007</v>
      </c>
      <c r="D8">
        <v>94</v>
      </c>
      <c r="E8">
        <v>87</v>
      </c>
      <c r="P8">
        <v>46</v>
      </c>
      <c r="Q8">
        <v>-170</v>
      </c>
      <c r="R8">
        <v>-440</v>
      </c>
      <c r="S8">
        <v>-1250</v>
      </c>
      <c r="T8">
        <v>-2600</v>
      </c>
    </row>
    <row r="9" spans="1:20" x14ac:dyDescent="0.25">
      <c r="A9">
        <v>99.702991452991455</v>
      </c>
      <c r="B9">
        <v>22.105704697986571</v>
      </c>
      <c r="D9">
        <v>89</v>
      </c>
      <c r="E9">
        <v>33</v>
      </c>
      <c r="P9">
        <v>47</v>
      </c>
      <c r="Q9">
        <v>-165</v>
      </c>
      <c r="R9">
        <v>-430</v>
      </c>
      <c r="S9">
        <v>-1225</v>
      </c>
      <c r="T9">
        <v>-2550</v>
      </c>
    </row>
    <row r="10" spans="1:20" x14ac:dyDescent="0.25">
      <c r="A10">
        <v>99.724000000000004</v>
      </c>
      <c r="B10">
        <v>29.552023121387283</v>
      </c>
      <c r="D10">
        <v>99.5</v>
      </c>
      <c r="E10">
        <v>62</v>
      </c>
      <c r="P10">
        <v>48</v>
      </c>
      <c r="Q10">
        <v>-160</v>
      </c>
      <c r="R10">
        <v>-420</v>
      </c>
      <c r="S10">
        <v>-1200</v>
      </c>
      <c r="T10">
        <v>-2500</v>
      </c>
    </row>
    <row r="11" spans="1:20" x14ac:dyDescent="0.25">
      <c r="A11">
        <v>99.8</v>
      </c>
      <c r="B11">
        <v>33.960176991150433</v>
      </c>
      <c r="D11">
        <v>85</v>
      </c>
      <c r="E11">
        <v>41</v>
      </c>
      <c r="P11">
        <v>49</v>
      </c>
      <c r="Q11">
        <v>-155</v>
      </c>
      <c r="R11">
        <v>-410</v>
      </c>
      <c r="S11">
        <v>-1175</v>
      </c>
      <c r="T11">
        <v>-2450</v>
      </c>
    </row>
    <row r="12" spans="1:20" x14ac:dyDescent="0.25">
      <c r="A12">
        <v>99.420062695924756</v>
      </c>
      <c r="B12">
        <v>-13.768844221105535</v>
      </c>
      <c r="D12">
        <v>99</v>
      </c>
      <c r="E12">
        <v>65</v>
      </c>
      <c r="P12">
        <v>50</v>
      </c>
      <c r="Q12">
        <v>-150</v>
      </c>
      <c r="R12">
        <v>-400</v>
      </c>
      <c r="S12">
        <v>-1150</v>
      </c>
      <c r="T12">
        <v>-2400</v>
      </c>
    </row>
    <row r="13" spans="1:20" x14ac:dyDescent="0.25">
      <c r="A13">
        <v>99.117886178861795</v>
      </c>
      <c r="B13">
        <v>-55.833333333333336</v>
      </c>
      <c r="D13">
        <v>86</v>
      </c>
      <c r="E13">
        <v>45</v>
      </c>
      <c r="P13">
        <v>51</v>
      </c>
      <c r="Q13">
        <v>-145</v>
      </c>
      <c r="R13">
        <v>-390</v>
      </c>
      <c r="S13">
        <v>-1125</v>
      </c>
      <c r="T13">
        <v>-2350</v>
      </c>
    </row>
    <row r="14" spans="1:20" x14ac:dyDescent="0.25">
      <c r="A14">
        <v>98.48627450980392</v>
      </c>
      <c r="B14">
        <v>-90.697674418604663</v>
      </c>
      <c r="D14">
        <v>98</v>
      </c>
      <c r="E14">
        <v>77.5</v>
      </c>
      <c r="P14">
        <v>52</v>
      </c>
      <c r="Q14">
        <v>-140</v>
      </c>
      <c r="R14">
        <v>-380</v>
      </c>
      <c r="S14">
        <v>-1100</v>
      </c>
      <c r="T14">
        <v>-2300</v>
      </c>
    </row>
    <row r="15" spans="1:20" x14ac:dyDescent="0.25">
      <c r="A15">
        <v>99</v>
      </c>
      <c r="B15">
        <v>28.61</v>
      </c>
      <c r="D15">
        <v>88</v>
      </c>
      <c r="E15">
        <v>-116</v>
      </c>
      <c r="P15">
        <v>53</v>
      </c>
      <c r="Q15">
        <v>-135</v>
      </c>
      <c r="R15">
        <v>-370</v>
      </c>
      <c r="S15">
        <v>-1075</v>
      </c>
      <c r="T15">
        <v>-2250</v>
      </c>
    </row>
    <row r="16" spans="1:20" x14ac:dyDescent="0.25">
      <c r="A16">
        <v>98.9</v>
      </c>
      <c r="B16">
        <v>27.99</v>
      </c>
      <c r="D16">
        <v>94</v>
      </c>
      <c r="E16">
        <v>-47</v>
      </c>
      <c r="P16">
        <v>54</v>
      </c>
      <c r="Q16">
        <v>-130</v>
      </c>
      <c r="R16">
        <v>-360</v>
      </c>
      <c r="S16">
        <v>-1050</v>
      </c>
      <c r="T16">
        <v>-2200</v>
      </c>
    </row>
    <row r="17" spans="1:20" x14ac:dyDescent="0.25">
      <c r="A17">
        <v>99</v>
      </c>
      <c r="B17">
        <v>25.73</v>
      </c>
      <c r="D17">
        <v>92.5</v>
      </c>
      <c r="E17">
        <v>-27.5</v>
      </c>
      <c r="P17">
        <v>55</v>
      </c>
      <c r="Q17">
        <v>-125</v>
      </c>
      <c r="R17">
        <v>-350</v>
      </c>
      <c r="S17">
        <v>-1025</v>
      </c>
      <c r="T17">
        <v>-2150</v>
      </c>
    </row>
    <row r="18" spans="1:20" x14ac:dyDescent="0.25">
      <c r="A18">
        <v>98</v>
      </c>
      <c r="B18">
        <v>-22.06</v>
      </c>
      <c r="D18">
        <v>92</v>
      </c>
      <c r="E18">
        <v>-36</v>
      </c>
      <c r="P18">
        <v>56</v>
      </c>
      <c r="Q18">
        <v>-120</v>
      </c>
      <c r="R18">
        <v>-340</v>
      </c>
      <c r="S18">
        <v>-1000</v>
      </c>
      <c r="T18">
        <v>-2100</v>
      </c>
    </row>
    <row r="19" spans="1:20" x14ac:dyDescent="0.25">
      <c r="A19">
        <v>96.5</v>
      </c>
      <c r="B19">
        <v>-60.22</v>
      </c>
      <c r="D19">
        <v>88</v>
      </c>
      <c r="E19">
        <v>-56</v>
      </c>
      <c r="P19">
        <v>57</v>
      </c>
      <c r="Q19">
        <v>-115</v>
      </c>
      <c r="R19">
        <v>-330</v>
      </c>
      <c r="S19">
        <v>-975</v>
      </c>
      <c r="T19">
        <v>-2050</v>
      </c>
    </row>
    <row r="20" spans="1:20" x14ac:dyDescent="0.25">
      <c r="D20">
        <v>91</v>
      </c>
      <c r="E20">
        <v>-98</v>
      </c>
      <c r="P20">
        <v>58</v>
      </c>
      <c r="Q20">
        <v>-110</v>
      </c>
      <c r="R20">
        <v>-320</v>
      </c>
      <c r="S20">
        <v>-950</v>
      </c>
      <c r="T20">
        <v>-2000</v>
      </c>
    </row>
    <row r="21" spans="1:20" x14ac:dyDescent="0.25">
      <c r="D21">
        <v>91</v>
      </c>
      <c r="E21">
        <v>-125</v>
      </c>
      <c r="P21">
        <v>59</v>
      </c>
      <c r="Q21">
        <v>-105</v>
      </c>
      <c r="R21">
        <v>-310</v>
      </c>
      <c r="S21">
        <v>-925</v>
      </c>
      <c r="T21">
        <v>-1950</v>
      </c>
    </row>
    <row r="22" spans="1:20" x14ac:dyDescent="0.25">
      <c r="D22">
        <v>90</v>
      </c>
      <c r="E22">
        <v>-140</v>
      </c>
      <c r="P22">
        <v>60</v>
      </c>
      <c r="Q22">
        <v>-100</v>
      </c>
      <c r="R22">
        <v>-300</v>
      </c>
      <c r="S22">
        <v>-900</v>
      </c>
      <c r="T22">
        <v>-1900</v>
      </c>
    </row>
    <row r="23" spans="1:20" x14ac:dyDescent="0.25">
      <c r="D23">
        <v>96</v>
      </c>
      <c r="E23">
        <v>-20</v>
      </c>
      <c r="P23">
        <v>61</v>
      </c>
      <c r="Q23">
        <v>-95</v>
      </c>
      <c r="R23">
        <v>-290</v>
      </c>
      <c r="S23">
        <v>-875</v>
      </c>
      <c r="T23">
        <v>-1850</v>
      </c>
    </row>
    <row r="24" spans="1:20" x14ac:dyDescent="0.25">
      <c r="D24">
        <v>96</v>
      </c>
      <c r="E24">
        <v>-44</v>
      </c>
      <c r="P24">
        <v>62</v>
      </c>
      <c r="Q24">
        <v>-90</v>
      </c>
      <c r="R24">
        <v>-280</v>
      </c>
      <c r="S24">
        <v>-850</v>
      </c>
      <c r="T24">
        <v>-1800</v>
      </c>
    </row>
    <row r="25" spans="1:20" x14ac:dyDescent="0.25">
      <c r="D25">
        <v>96</v>
      </c>
      <c r="E25">
        <v>-70</v>
      </c>
      <c r="P25">
        <v>63</v>
      </c>
      <c r="Q25">
        <v>-85</v>
      </c>
      <c r="R25">
        <v>-270</v>
      </c>
      <c r="S25">
        <v>-825</v>
      </c>
      <c r="T25">
        <v>-1750</v>
      </c>
    </row>
    <row r="26" spans="1:20" x14ac:dyDescent="0.25">
      <c r="D26">
        <v>95</v>
      </c>
      <c r="E26">
        <v>-110</v>
      </c>
      <c r="P26">
        <v>64</v>
      </c>
      <c r="Q26">
        <v>-80</v>
      </c>
      <c r="R26">
        <v>-260</v>
      </c>
      <c r="S26">
        <v>-800</v>
      </c>
      <c r="T26">
        <v>-1700</v>
      </c>
    </row>
    <row r="27" spans="1:20" x14ac:dyDescent="0.25">
      <c r="D27">
        <v>97</v>
      </c>
      <c r="E27">
        <v>20</v>
      </c>
      <c r="P27">
        <v>65</v>
      </c>
      <c r="Q27">
        <v>-75</v>
      </c>
      <c r="R27">
        <v>-250</v>
      </c>
      <c r="S27">
        <v>-775</v>
      </c>
      <c r="T27">
        <v>-1650</v>
      </c>
    </row>
    <row r="28" spans="1:20" x14ac:dyDescent="0.25">
      <c r="D28">
        <v>97.2</v>
      </c>
      <c r="E28">
        <v>6.5</v>
      </c>
      <c r="P28">
        <v>66</v>
      </c>
      <c r="Q28">
        <v>-70</v>
      </c>
      <c r="R28">
        <v>-240</v>
      </c>
      <c r="S28">
        <v>-750</v>
      </c>
      <c r="T28">
        <v>-1600</v>
      </c>
    </row>
    <row r="29" spans="1:20" x14ac:dyDescent="0.25">
      <c r="D29">
        <v>97.3</v>
      </c>
      <c r="E29">
        <v>7</v>
      </c>
      <c r="P29">
        <v>67</v>
      </c>
      <c r="Q29">
        <v>-65</v>
      </c>
      <c r="R29">
        <v>-230</v>
      </c>
      <c r="S29">
        <v>-725</v>
      </c>
      <c r="T29">
        <v>-1550</v>
      </c>
    </row>
    <row r="30" spans="1:20" x14ac:dyDescent="0.25">
      <c r="D30">
        <v>97.3</v>
      </c>
      <c r="E30">
        <v>6.5</v>
      </c>
      <c r="P30">
        <v>68</v>
      </c>
      <c r="Q30">
        <v>-60</v>
      </c>
      <c r="R30">
        <v>-220</v>
      </c>
      <c r="S30">
        <v>-700</v>
      </c>
      <c r="T30">
        <v>-1500</v>
      </c>
    </row>
    <row r="31" spans="1:20" x14ac:dyDescent="0.25">
      <c r="D31">
        <v>96.7</v>
      </c>
      <c r="E31">
        <v>6.7</v>
      </c>
      <c r="P31">
        <v>69</v>
      </c>
      <c r="Q31">
        <v>-55</v>
      </c>
      <c r="R31">
        <v>-210</v>
      </c>
      <c r="S31">
        <v>-675</v>
      </c>
      <c r="T31">
        <v>-1450</v>
      </c>
    </row>
    <row r="32" spans="1:20" x14ac:dyDescent="0.25">
      <c r="D32">
        <v>96.1</v>
      </c>
      <c r="E32">
        <v>6</v>
      </c>
      <c r="P32">
        <v>70</v>
      </c>
      <c r="Q32">
        <v>-50</v>
      </c>
      <c r="R32">
        <v>-200</v>
      </c>
      <c r="S32">
        <v>-650</v>
      </c>
      <c r="T32">
        <v>-1400</v>
      </c>
    </row>
    <row r="33" spans="4:20" x14ac:dyDescent="0.25">
      <c r="D33">
        <v>97.5</v>
      </c>
      <c r="E33">
        <v>37.5</v>
      </c>
      <c r="P33">
        <v>71</v>
      </c>
      <c r="Q33">
        <v>-45</v>
      </c>
      <c r="R33">
        <v>-190</v>
      </c>
      <c r="S33">
        <v>-625</v>
      </c>
      <c r="T33">
        <v>-1350</v>
      </c>
    </row>
    <row r="34" spans="4:20" x14ac:dyDescent="0.25">
      <c r="D34">
        <v>92</v>
      </c>
      <c r="E34">
        <v>-50</v>
      </c>
      <c r="P34">
        <v>72</v>
      </c>
      <c r="Q34">
        <v>-40</v>
      </c>
      <c r="R34">
        <v>-180</v>
      </c>
      <c r="S34">
        <v>-600</v>
      </c>
      <c r="T34">
        <v>-1300</v>
      </c>
    </row>
    <row r="35" spans="4:20" x14ac:dyDescent="0.25">
      <c r="D35">
        <v>80</v>
      </c>
      <c r="E35">
        <v>-37</v>
      </c>
      <c r="P35">
        <v>73</v>
      </c>
      <c r="Q35">
        <v>-35</v>
      </c>
      <c r="R35">
        <v>-170</v>
      </c>
      <c r="S35">
        <v>-575</v>
      </c>
      <c r="T35">
        <v>-1250</v>
      </c>
    </row>
    <row r="36" spans="4:20" x14ac:dyDescent="0.25">
      <c r="D36">
        <v>80</v>
      </c>
      <c r="E36">
        <v>-37</v>
      </c>
      <c r="P36">
        <v>74</v>
      </c>
      <c r="Q36">
        <v>-30</v>
      </c>
      <c r="R36">
        <v>-160</v>
      </c>
      <c r="S36">
        <v>-550</v>
      </c>
      <c r="T36">
        <v>-1200</v>
      </c>
    </row>
    <row r="37" spans="4:20" x14ac:dyDescent="0.25">
      <c r="D37">
        <v>95.1</v>
      </c>
      <c r="E37">
        <v>22</v>
      </c>
      <c r="P37">
        <v>75</v>
      </c>
      <c r="Q37">
        <v>-25</v>
      </c>
      <c r="R37">
        <v>-150</v>
      </c>
      <c r="S37">
        <v>-525</v>
      </c>
      <c r="T37">
        <v>-1150</v>
      </c>
    </row>
    <row r="38" spans="4:20" x14ac:dyDescent="0.25">
      <c r="D38">
        <v>96.11</v>
      </c>
      <c r="E38">
        <v>21.76</v>
      </c>
      <c r="P38">
        <v>76</v>
      </c>
      <c r="Q38">
        <v>-20</v>
      </c>
      <c r="R38">
        <v>-140</v>
      </c>
      <c r="S38">
        <v>-500</v>
      </c>
      <c r="T38">
        <v>-1100</v>
      </c>
    </row>
    <row r="39" spans="4:20" x14ac:dyDescent="0.25">
      <c r="D39">
        <v>95.59</v>
      </c>
      <c r="E39">
        <v>11.63</v>
      </c>
      <c r="P39">
        <v>77</v>
      </c>
      <c r="Q39">
        <v>-15</v>
      </c>
      <c r="R39">
        <v>-130</v>
      </c>
      <c r="S39">
        <v>-475</v>
      </c>
      <c r="T39">
        <v>-1050</v>
      </c>
    </row>
    <row r="40" spans="4:20" x14ac:dyDescent="0.25">
      <c r="D40">
        <v>95</v>
      </c>
      <c r="E40">
        <v>19</v>
      </c>
      <c r="P40">
        <v>78</v>
      </c>
      <c r="Q40">
        <v>-10</v>
      </c>
      <c r="R40">
        <v>-120</v>
      </c>
      <c r="S40">
        <v>-450</v>
      </c>
      <c r="T40">
        <v>-1000</v>
      </c>
    </row>
    <row r="41" spans="4:20" x14ac:dyDescent="0.25">
      <c r="D41">
        <v>95</v>
      </c>
      <c r="E41">
        <v>18</v>
      </c>
      <c r="P41">
        <v>79</v>
      </c>
      <c r="Q41">
        <v>-5</v>
      </c>
      <c r="R41">
        <v>-110</v>
      </c>
      <c r="S41">
        <v>-425</v>
      </c>
      <c r="T41">
        <v>-950</v>
      </c>
    </row>
    <row r="42" spans="4:20" x14ac:dyDescent="0.25">
      <c r="D42">
        <v>86.5</v>
      </c>
      <c r="E42">
        <v>-26</v>
      </c>
      <c r="P42">
        <v>80</v>
      </c>
      <c r="Q42">
        <v>0</v>
      </c>
      <c r="R42">
        <v>-100</v>
      </c>
      <c r="S42">
        <v>-400</v>
      </c>
      <c r="T42">
        <v>-900</v>
      </c>
    </row>
    <row r="43" spans="4:20" x14ac:dyDescent="0.25">
      <c r="D43">
        <v>82</v>
      </c>
      <c r="E43">
        <v>-45</v>
      </c>
      <c r="P43">
        <v>81</v>
      </c>
      <c r="Q43">
        <v>5</v>
      </c>
      <c r="R43">
        <v>-90</v>
      </c>
      <c r="S43">
        <v>-375</v>
      </c>
      <c r="T43">
        <v>-850</v>
      </c>
    </row>
    <row r="44" spans="4:20" x14ac:dyDescent="0.25">
      <c r="D44">
        <v>80</v>
      </c>
      <c r="E44">
        <v>-49</v>
      </c>
      <c r="P44">
        <v>82</v>
      </c>
      <c r="Q44">
        <v>10</v>
      </c>
      <c r="R44">
        <v>-80</v>
      </c>
      <c r="S44">
        <v>-350</v>
      </c>
      <c r="T44">
        <v>-800</v>
      </c>
    </row>
    <row r="45" spans="4:20" x14ac:dyDescent="0.25">
      <c r="D45">
        <v>75</v>
      </c>
      <c r="E45">
        <v>-55</v>
      </c>
      <c r="P45">
        <v>83</v>
      </c>
      <c r="Q45">
        <v>15</v>
      </c>
      <c r="R45">
        <v>-70</v>
      </c>
      <c r="S45">
        <v>-325</v>
      </c>
      <c r="T45">
        <v>-750</v>
      </c>
    </row>
    <row r="46" spans="4:20" x14ac:dyDescent="0.25">
      <c r="D46">
        <v>92.3</v>
      </c>
      <c r="E46">
        <v>29</v>
      </c>
      <c r="P46">
        <v>84</v>
      </c>
      <c r="Q46">
        <v>20</v>
      </c>
      <c r="R46">
        <v>-60</v>
      </c>
      <c r="S46">
        <v>-300</v>
      </c>
      <c r="T46">
        <v>-700</v>
      </c>
    </row>
    <row r="47" spans="4:20" x14ac:dyDescent="0.25">
      <c r="D47">
        <v>91.5</v>
      </c>
      <c r="E47">
        <v>-10</v>
      </c>
      <c r="P47">
        <v>85</v>
      </c>
      <c r="Q47">
        <v>25</v>
      </c>
      <c r="R47">
        <v>-50</v>
      </c>
      <c r="S47">
        <v>-275</v>
      </c>
      <c r="T47">
        <v>-650</v>
      </c>
    </row>
    <row r="48" spans="4:20" x14ac:dyDescent="0.25">
      <c r="D48">
        <v>98.64</v>
      </c>
      <c r="E48">
        <v>21.58</v>
      </c>
      <c r="P48">
        <v>86</v>
      </c>
      <c r="Q48">
        <v>30</v>
      </c>
      <c r="R48">
        <v>-40</v>
      </c>
      <c r="S48">
        <v>-250</v>
      </c>
      <c r="T48">
        <v>-600</v>
      </c>
    </row>
    <row r="49" spans="4:20" x14ac:dyDescent="0.25">
      <c r="D49">
        <v>94.65</v>
      </c>
      <c r="E49">
        <v>22.86</v>
      </c>
      <c r="P49">
        <v>87</v>
      </c>
      <c r="Q49">
        <v>35</v>
      </c>
      <c r="R49">
        <v>-30</v>
      </c>
      <c r="S49">
        <v>-225</v>
      </c>
      <c r="T49">
        <v>-550</v>
      </c>
    </row>
    <row r="50" spans="4:20" x14ac:dyDescent="0.25">
      <c r="D50">
        <v>89.1</v>
      </c>
      <c r="E50">
        <v>-30.88</v>
      </c>
      <c r="P50">
        <v>88</v>
      </c>
      <c r="Q50">
        <v>40</v>
      </c>
      <c r="R50">
        <v>-20</v>
      </c>
      <c r="S50">
        <v>-200</v>
      </c>
      <c r="T50">
        <v>-500</v>
      </c>
    </row>
    <row r="51" spans="4:20" x14ac:dyDescent="0.25">
      <c r="D51">
        <v>84.66</v>
      </c>
      <c r="E51">
        <v>-38.08</v>
      </c>
      <c r="P51">
        <v>89</v>
      </c>
      <c r="Q51">
        <v>45</v>
      </c>
      <c r="R51">
        <v>-10</v>
      </c>
      <c r="S51">
        <v>-175</v>
      </c>
      <c r="T51">
        <v>-450</v>
      </c>
    </row>
    <row r="52" spans="4:20" x14ac:dyDescent="0.25">
      <c r="D52">
        <v>79.599999999999994</v>
      </c>
      <c r="E52">
        <v>-43.09</v>
      </c>
      <c r="P52">
        <v>90</v>
      </c>
      <c r="Q52">
        <v>50</v>
      </c>
      <c r="R52">
        <v>0</v>
      </c>
      <c r="S52">
        <v>-150</v>
      </c>
      <c r="T52">
        <v>-400</v>
      </c>
    </row>
    <row r="53" spans="4:20" x14ac:dyDescent="0.25">
      <c r="D53">
        <v>97.4</v>
      </c>
      <c r="E53">
        <v>5</v>
      </c>
      <c r="P53">
        <v>91</v>
      </c>
      <c r="Q53">
        <v>55</v>
      </c>
      <c r="R53">
        <v>10</v>
      </c>
      <c r="S53">
        <v>-125</v>
      </c>
      <c r="T53">
        <v>-350</v>
      </c>
    </row>
    <row r="54" spans="4:20" x14ac:dyDescent="0.25">
      <c r="D54">
        <v>91.5</v>
      </c>
      <c r="E54">
        <v>32.299999999999997</v>
      </c>
      <c r="P54">
        <v>92</v>
      </c>
      <c r="Q54">
        <v>60</v>
      </c>
      <c r="R54">
        <v>20</v>
      </c>
      <c r="S54">
        <v>-100</v>
      </c>
      <c r="T54">
        <v>-300</v>
      </c>
    </row>
    <row r="55" spans="4:20" x14ac:dyDescent="0.25">
      <c r="P55">
        <v>93</v>
      </c>
      <c r="Q55">
        <v>65</v>
      </c>
      <c r="R55">
        <v>30</v>
      </c>
      <c r="S55">
        <v>-75</v>
      </c>
      <c r="T55">
        <v>-250</v>
      </c>
    </row>
    <row r="56" spans="4:20" x14ac:dyDescent="0.25">
      <c r="P56">
        <v>94</v>
      </c>
      <c r="Q56">
        <v>70</v>
      </c>
      <c r="R56">
        <v>40</v>
      </c>
      <c r="S56">
        <v>-50</v>
      </c>
      <c r="T56">
        <v>-200</v>
      </c>
    </row>
    <row r="57" spans="4:20" x14ac:dyDescent="0.25">
      <c r="P57">
        <v>95</v>
      </c>
      <c r="Q57">
        <v>75</v>
      </c>
      <c r="R57">
        <v>50</v>
      </c>
      <c r="S57">
        <v>-25</v>
      </c>
      <c r="T57">
        <v>-150</v>
      </c>
    </row>
    <row r="58" spans="4:20" x14ac:dyDescent="0.25">
      <c r="P58">
        <v>96</v>
      </c>
      <c r="Q58">
        <v>80</v>
      </c>
      <c r="R58">
        <v>60</v>
      </c>
      <c r="S58">
        <v>0</v>
      </c>
      <c r="T58">
        <v>-100</v>
      </c>
    </row>
    <row r="59" spans="4:20" x14ac:dyDescent="0.25">
      <c r="P59">
        <v>97</v>
      </c>
      <c r="Q59">
        <v>85</v>
      </c>
      <c r="R59">
        <v>70</v>
      </c>
      <c r="S59">
        <v>25</v>
      </c>
      <c r="T59">
        <v>-50</v>
      </c>
    </row>
    <row r="60" spans="4:20" x14ac:dyDescent="0.25">
      <c r="P60">
        <v>98</v>
      </c>
      <c r="Q60">
        <v>90</v>
      </c>
      <c r="R60">
        <v>80</v>
      </c>
      <c r="S60">
        <v>50</v>
      </c>
      <c r="T60">
        <v>0</v>
      </c>
    </row>
    <row r="61" spans="4:20" x14ac:dyDescent="0.25">
      <c r="P61">
        <v>99</v>
      </c>
      <c r="Q61">
        <v>95</v>
      </c>
      <c r="R61">
        <v>90</v>
      </c>
      <c r="S61">
        <v>75</v>
      </c>
      <c r="T61">
        <v>50</v>
      </c>
    </row>
    <row r="62" spans="4:20" x14ac:dyDescent="0.25">
      <c r="P62">
        <v>99.9</v>
      </c>
      <c r="Q62">
        <v>99.5</v>
      </c>
      <c r="R62">
        <v>99</v>
      </c>
      <c r="S62">
        <v>97.5</v>
      </c>
      <c r="T62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workbookViewId="0">
      <selection sqref="A1:D1"/>
    </sheetView>
  </sheetViews>
  <sheetFormatPr defaultColWidth="8.85546875" defaultRowHeight="15" x14ac:dyDescent="0.25"/>
  <sheetData>
    <row r="1" spans="1:14" x14ac:dyDescent="0.25">
      <c r="A1" s="2" t="s">
        <v>0</v>
      </c>
      <c r="B1" s="2"/>
      <c r="C1" s="2"/>
      <c r="D1" s="2" t="s">
        <v>1</v>
      </c>
      <c r="G1" t="s">
        <v>2</v>
      </c>
      <c r="J1" t="s">
        <v>3</v>
      </c>
      <c r="M1" t="s">
        <v>4</v>
      </c>
    </row>
    <row r="2" spans="1:14" x14ac:dyDescent="0.25">
      <c r="A2" t="s">
        <v>14</v>
      </c>
      <c r="B2" t="s">
        <v>15</v>
      </c>
      <c r="D2" t="s">
        <v>14</v>
      </c>
      <c r="E2" t="s">
        <v>15</v>
      </c>
      <c r="G2" t="s">
        <v>14</v>
      </c>
      <c r="H2" t="s">
        <v>15</v>
      </c>
      <c r="J2" t="s">
        <v>14</v>
      </c>
      <c r="K2" t="s">
        <v>15</v>
      </c>
      <c r="M2" t="s">
        <v>14</v>
      </c>
      <c r="N2" t="s">
        <v>15</v>
      </c>
    </row>
    <row r="3" spans="1:14" x14ac:dyDescent="0.25">
      <c r="A3">
        <v>99.851619870410374</v>
      </c>
      <c r="B3">
        <v>278.97710339109591</v>
      </c>
      <c r="D3">
        <v>65</v>
      </c>
      <c r="E3">
        <v>5.1428571428571432</v>
      </c>
      <c r="G3">
        <v>89.092969999999994</v>
      </c>
      <c r="H3">
        <v>16.876349999999999</v>
      </c>
      <c r="J3">
        <v>96.575959999999995</v>
      </c>
      <c r="K3">
        <v>20.805540000000001</v>
      </c>
      <c r="M3">
        <v>51.700679999999998</v>
      </c>
      <c r="N3">
        <v>2.2811300000000001</v>
      </c>
    </row>
    <row r="4" spans="1:14" x14ac:dyDescent="0.25">
      <c r="A4">
        <v>99.885470085470089</v>
      </c>
      <c r="B4">
        <v>370.25316455697487</v>
      </c>
      <c r="D4">
        <v>60</v>
      </c>
      <c r="E4">
        <v>2.75</v>
      </c>
      <c r="G4">
        <v>73.6952</v>
      </c>
      <c r="H4">
        <v>6.56914</v>
      </c>
      <c r="J4">
        <v>94.947810000000004</v>
      </c>
      <c r="K4">
        <v>19.16</v>
      </c>
      <c r="M4">
        <v>38.8309</v>
      </c>
      <c r="N4">
        <v>1.7656000000000001</v>
      </c>
    </row>
    <row r="5" spans="1:14" x14ac:dyDescent="0.25">
      <c r="A5">
        <v>99.889937106918239</v>
      </c>
      <c r="B5">
        <v>381.57877169559532</v>
      </c>
      <c r="D5">
        <v>60</v>
      </c>
      <c r="E5">
        <v>3</v>
      </c>
      <c r="G5">
        <v>85.543930000000003</v>
      </c>
      <c r="H5">
        <v>15.372249999999999</v>
      </c>
      <c r="J5">
        <v>94.874480000000005</v>
      </c>
      <c r="K5">
        <v>18.518550000000001</v>
      </c>
      <c r="M5">
        <v>46.861919999999998</v>
      </c>
      <c r="N5">
        <v>2.1110099999999998</v>
      </c>
    </row>
    <row r="6" spans="1:14" x14ac:dyDescent="0.25">
      <c r="A6">
        <v>99.698430493273534</v>
      </c>
      <c r="B6">
        <v>250.16428222747223</v>
      </c>
      <c r="D6">
        <v>46</v>
      </c>
      <c r="E6">
        <v>2.6055555555555552</v>
      </c>
      <c r="G6">
        <v>86.235290000000006</v>
      </c>
      <c r="H6">
        <v>13.05833</v>
      </c>
      <c r="J6">
        <v>96.105879999999999</v>
      </c>
      <c r="K6">
        <v>21.682700000000001</v>
      </c>
      <c r="M6">
        <v>51.882350000000002</v>
      </c>
      <c r="N6">
        <v>2.29094</v>
      </c>
    </row>
    <row r="7" spans="1:14" x14ac:dyDescent="0.25">
      <c r="A7">
        <v>99.434959349593498</v>
      </c>
      <c r="B7">
        <v>249.24460431654779</v>
      </c>
      <c r="D7">
        <v>80</v>
      </c>
      <c r="E7">
        <v>2.75</v>
      </c>
      <c r="G7">
        <v>86.304349999999999</v>
      </c>
      <c r="H7">
        <v>13.854810000000001</v>
      </c>
      <c r="J7">
        <v>95.804349999999999</v>
      </c>
      <c r="K7">
        <v>22.71181</v>
      </c>
      <c r="M7">
        <v>49.855069999999998</v>
      </c>
      <c r="N7">
        <v>2.3008099999999998</v>
      </c>
    </row>
    <row r="8" spans="1:14" x14ac:dyDescent="0.25">
      <c r="A8">
        <v>98.988549618320604</v>
      </c>
      <c r="B8">
        <v>153.24528301886699</v>
      </c>
      <c r="D8">
        <v>94</v>
      </c>
      <c r="E8">
        <v>2.1666666666666665</v>
      </c>
    </row>
    <row r="9" spans="1:14" x14ac:dyDescent="0.25">
      <c r="A9">
        <v>99.702991452991455</v>
      </c>
      <c r="B9">
        <v>262.26280720390304</v>
      </c>
      <c r="D9">
        <v>89</v>
      </c>
      <c r="E9">
        <v>6.0909090909090908</v>
      </c>
    </row>
    <row r="10" spans="1:14" x14ac:dyDescent="0.25">
      <c r="A10">
        <v>99.724000000000004</v>
      </c>
      <c r="B10">
        <v>255.24629303845535</v>
      </c>
      <c r="D10">
        <v>99.5</v>
      </c>
      <c r="E10">
        <v>76</v>
      </c>
    </row>
    <row r="11" spans="1:14" x14ac:dyDescent="0.25">
      <c r="A11">
        <v>99.8</v>
      </c>
      <c r="B11">
        <v>330.19911504424311</v>
      </c>
      <c r="D11">
        <v>85</v>
      </c>
      <c r="E11">
        <v>3.9333333333333331</v>
      </c>
    </row>
    <row r="12" spans="1:14" x14ac:dyDescent="0.25">
      <c r="A12">
        <v>99.420062695924756</v>
      </c>
      <c r="B12">
        <v>196.17438544071402</v>
      </c>
      <c r="D12">
        <v>99</v>
      </c>
      <c r="E12">
        <v>35</v>
      </c>
    </row>
    <row r="13" spans="1:14" x14ac:dyDescent="0.25">
      <c r="A13">
        <v>99.117886178861795</v>
      </c>
      <c r="B13">
        <v>176.65898617511652</v>
      </c>
      <c r="D13">
        <v>86</v>
      </c>
      <c r="E13">
        <v>3.9285714285714284</v>
      </c>
    </row>
    <row r="14" spans="1:14" x14ac:dyDescent="0.25">
      <c r="A14">
        <v>98.48627450980392</v>
      </c>
      <c r="B14">
        <v>125.97903361850811</v>
      </c>
      <c r="D14">
        <v>98</v>
      </c>
      <c r="E14">
        <v>11.25</v>
      </c>
    </row>
    <row r="15" spans="1:14" x14ac:dyDescent="0.25">
      <c r="A15">
        <v>99</v>
      </c>
      <c r="B15">
        <v>71.39</v>
      </c>
      <c r="D15">
        <v>88</v>
      </c>
      <c r="E15">
        <v>18</v>
      </c>
    </row>
    <row r="16" spans="1:14" x14ac:dyDescent="0.25">
      <c r="A16">
        <v>98.9</v>
      </c>
      <c r="B16">
        <v>65.463636363636709</v>
      </c>
      <c r="D16">
        <v>94</v>
      </c>
      <c r="E16">
        <v>24.5</v>
      </c>
    </row>
    <row r="17" spans="1:5" x14ac:dyDescent="0.25">
      <c r="A17">
        <v>99</v>
      </c>
      <c r="B17">
        <v>74.27</v>
      </c>
      <c r="D17">
        <v>92.5</v>
      </c>
      <c r="E17">
        <v>17</v>
      </c>
    </row>
    <row r="18" spans="1:5" x14ac:dyDescent="0.25">
      <c r="A18">
        <v>98</v>
      </c>
      <c r="B18">
        <v>61.03</v>
      </c>
      <c r="D18">
        <v>92</v>
      </c>
      <c r="E18">
        <v>17</v>
      </c>
    </row>
    <row r="19" spans="1:5" x14ac:dyDescent="0.25">
      <c r="A19">
        <v>96.5</v>
      </c>
      <c r="B19">
        <v>45.777142857142856</v>
      </c>
      <c r="D19">
        <v>88</v>
      </c>
      <c r="E19">
        <v>13</v>
      </c>
    </row>
    <row r="20" spans="1:5" x14ac:dyDescent="0.25">
      <c r="D20">
        <v>91</v>
      </c>
      <c r="E20">
        <v>22</v>
      </c>
    </row>
    <row r="21" spans="1:5" x14ac:dyDescent="0.25">
      <c r="D21">
        <v>91</v>
      </c>
      <c r="E21">
        <v>25</v>
      </c>
    </row>
    <row r="22" spans="1:5" x14ac:dyDescent="0.25">
      <c r="D22">
        <v>90</v>
      </c>
      <c r="E22">
        <v>24</v>
      </c>
    </row>
    <row r="23" spans="1:5" x14ac:dyDescent="0.25">
      <c r="D23">
        <v>96</v>
      </c>
      <c r="E23">
        <v>30</v>
      </c>
    </row>
    <row r="24" spans="1:5" x14ac:dyDescent="0.25">
      <c r="D24">
        <v>96</v>
      </c>
      <c r="E24">
        <v>36</v>
      </c>
    </row>
    <row r="25" spans="1:5" x14ac:dyDescent="0.25">
      <c r="D25">
        <v>96</v>
      </c>
      <c r="E25">
        <v>42.5</v>
      </c>
    </row>
    <row r="26" spans="1:5" x14ac:dyDescent="0.25">
      <c r="D26">
        <v>95</v>
      </c>
      <c r="E26">
        <v>42</v>
      </c>
    </row>
    <row r="27" spans="1:5" x14ac:dyDescent="0.25">
      <c r="D27">
        <v>97</v>
      </c>
      <c r="E27">
        <v>26.666666666666668</v>
      </c>
    </row>
    <row r="28" spans="1:5" x14ac:dyDescent="0.25">
      <c r="D28">
        <v>97.2</v>
      </c>
      <c r="E28">
        <v>33.392857142857174</v>
      </c>
    </row>
    <row r="29" spans="1:5" x14ac:dyDescent="0.25">
      <c r="D29">
        <v>97.3</v>
      </c>
      <c r="E29">
        <v>34.444444444444407</v>
      </c>
    </row>
    <row r="30" spans="1:5" x14ac:dyDescent="0.25">
      <c r="D30">
        <v>97.3</v>
      </c>
      <c r="E30">
        <v>34.629629629629591</v>
      </c>
    </row>
    <row r="31" spans="1:5" x14ac:dyDescent="0.25">
      <c r="D31">
        <v>96.7</v>
      </c>
      <c r="E31">
        <v>28.272727272727295</v>
      </c>
    </row>
    <row r="32" spans="1:5" x14ac:dyDescent="0.25">
      <c r="D32">
        <v>96.1</v>
      </c>
      <c r="E32">
        <v>24.102564102564067</v>
      </c>
    </row>
    <row r="33" spans="4:5" x14ac:dyDescent="0.25">
      <c r="D33">
        <v>97.5</v>
      </c>
      <c r="E33">
        <v>25</v>
      </c>
    </row>
    <row r="34" spans="4:5" x14ac:dyDescent="0.25">
      <c r="D34">
        <v>92</v>
      </c>
      <c r="E34">
        <v>18.75</v>
      </c>
    </row>
    <row r="35" spans="4:5" x14ac:dyDescent="0.25">
      <c r="D35">
        <v>80</v>
      </c>
      <c r="E35">
        <v>6.85</v>
      </c>
    </row>
    <row r="36" spans="4:5" x14ac:dyDescent="0.25">
      <c r="D36">
        <v>80</v>
      </c>
      <c r="E36">
        <v>6.85</v>
      </c>
    </row>
    <row r="37" spans="4:5" x14ac:dyDescent="0.25">
      <c r="D37">
        <v>95.1</v>
      </c>
      <c r="E37">
        <v>15.918367346938757</v>
      </c>
    </row>
    <row r="38" spans="4:5" x14ac:dyDescent="0.25">
      <c r="D38">
        <v>96.11</v>
      </c>
      <c r="E38">
        <v>20.113110539845753</v>
      </c>
    </row>
    <row r="39" spans="4:5" x14ac:dyDescent="0.25">
      <c r="D39">
        <v>95.59</v>
      </c>
      <c r="E39">
        <v>20.038548752834483</v>
      </c>
    </row>
    <row r="40" spans="4:5" x14ac:dyDescent="0.25">
      <c r="D40">
        <v>95</v>
      </c>
      <c r="E40">
        <v>16.2</v>
      </c>
    </row>
    <row r="41" spans="4:5" x14ac:dyDescent="0.25">
      <c r="D41">
        <v>95</v>
      </c>
      <c r="E41">
        <v>16.399999999999999</v>
      </c>
    </row>
    <row r="42" spans="4:5" x14ac:dyDescent="0.25">
      <c r="D42">
        <v>86.5</v>
      </c>
      <c r="E42">
        <v>9.3333333333333339</v>
      </c>
    </row>
    <row r="43" spans="4:5" x14ac:dyDescent="0.25">
      <c r="D43">
        <v>82</v>
      </c>
      <c r="E43">
        <v>8.0555555555555554</v>
      </c>
    </row>
    <row r="44" spans="4:5" x14ac:dyDescent="0.25">
      <c r="D44">
        <v>80</v>
      </c>
      <c r="E44">
        <v>7.45</v>
      </c>
    </row>
    <row r="45" spans="4:5" x14ac:dyDescent="0.25">
      <c r="D45">
        <v>75</v>
      </c>
      <c r="E45">
        <v>6.2</v>
      </c>
    </row>
    <row r="46" spans="4:5" x14ac:dyDescent="0.25">
      <c r="D46">
        <v>92.3</v>
      </c>
      <c r="E46">
        <v>9.2207792207792174</v>
      </c>
    </row>
    <row r="47" spans="4:5" x14ac:dyDescent="0.25">
      <c r="D47">
        <v>91.5</v>
      </c>
      <c r="E47">
        <v>12.941176470588236</v>
      </c>
    </row>
    <row r="48" spans="4:5" x14ac:dyDescent="0.25">
      <c r="D48">
        <v>98.64</v>
      </c>
      <c r="E48">
        <v>57.661764705882376</v>
      </c>
    </row>
    <row r="49" spans="4:5" x14ac:dyDescent="0.25">
      <c r="D49">
        <v>94.65</v>
      </c>
      <c r="E49">
        <v>14.418691588785062</v>
      </c>
    </row>
    <row r="50" spans="4:5" x14ac:dyDescent="0.25">
      <c r="D50">
        <v>89.1</v>
      </c>
      <c r="E50">
        <v>12.007339449541277</v>
      </c>
    </row>
    <row r="51" spans="4:5" x14ac:dyDescent="0.25">
      <c r="D51">
        <v>84.66</v>
      </c>
      <c r="E51">
        <v>9.0013037809647951</v>
      </c>
    </row>
    <row r="52" spans="4:5" x14ac:dyDescent="0.25">
      <c r="D52">
        <v>79.599999999999994</v>
      </c>
      <c r="E52">
        <v>7.0142156862745084</v>
      </c>
    </row>
    <row r="53" spans="4:5" x14ac:dyDescent="0.25">
      <c r="D53">
        <v>97.4</v>
      </c>
      <c r="E53">
        <v>36.538461538461618</v>
      </c>
    </row>
    <row r="54" spans="4:5" x14ac:dyDescent="0.25">
      <c r="D54">
        <v>91.5</v>
      </c>
      <c r="E54">
        <v>7.9647058823529413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3"/>
  <sheetViews>
    <sheetView workbookViewId="0">
      <selection sqref="A1:D1"/>
    </sheetView>
  </sheetViews>
  <sheetFormatPr defaultColWidth="8.85546875" defaultRowHeight="15" x14ac:dyDescent="0.25"/>
  <cols>
    <col min="17" max="17" width="11.7109375" customWidth="1"/>
  </cols>
  <sheetData>
    <row r="1" spans="1:22" x14ac:dyDescent="0.25">
      <c r="A1" s="2" t="s">
        <v>0</v>
      </c>
      <c r="B1" s="2"/>
      <c r="C1" s="2"/>
      <c r="D1" s="2" t="s">
        <v>1</v>
      </c>
      <c r="G1" t="s">
        <v>2</v>
      </c>
      <c r="J1" t="s">
        <v>3</v>
      </c>
      <c r="M1" t="s">
        <v>4</v>
      </c>
      <c r="P1" t="s">
        <v>16</v>
      </c>
      <c r="Q1">
        <v>0.99</v>
      </c>
      <c r="R1">
        <v>0.9</v>
      </c>
      <c r="S1">
        <v>0.7</v>
      </c>
      <c r="T1">
        <v>0.5</v>
      </c>
      <c r="U1">
        <v>0.3</v>
      </c>
      <c r="V1">
        <v>0.1</v>
      </c>
    </row>
    <row r="2" spans="1:22" x14ac:dyDescent="0.25">
      <c r="A2" t="s">
        <v>17</v>
      </c>
      <c r="B2" t="s">
        <v>24</v>
      </c>
      <c r="D2" t="s">
        <v>17</v>
      </c>
      <c r="E2" t="s">
        <v>24</v>
      </c>
      <c r="G2" t="s">
        <v>17</v>
      </c>
      <c r="H2" t="s">
        <v>24</v>
      </c>
      <c r="J2" t="s">
        <v>17</v>
      </c>
      <c r="K2" t="s">
        <v>24</v>
      </c>
      <c r="M2" t="s">
        <v>17</v>
      </c>
      <c r="N2" t="s">
        <v>24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</row>
    <row r="3" spans="1:22" x14ac:dyDescent="0.25">
      <c r="A3">
        <v>20</v>
      </c>
      <c r="B3">
        <v>278.97710339109591</v>
      </c>
      <c r="D3">
        <v>59.999999999999993</v>
      </c>
      <c r="E3">
        <v>5.1428571428571432</v>
      </c>
      <c r="G3">
        <v>20</v>
      </c>
      <c r="H3">
        <v>16.876349999999999</v>
      </c>
      <c r="J3">
        <v>20</v>
      </c>
      <c r="K3">
        <v>20.805540000000001</v>
      </c>
      <c r="M3">
        <v>20</v>
      </c>
      <c r="N3">
        <v>2.2811300000000001</v>
      </c>
      <c r="P3">
        <v>0.1</v>
      </c>
      <c r="Q3">
        <f t="shared" ref="Q3:Q66" si="0">P3/(1/$Q$1-1)</f>
        <v>9.8999999999999364</v>
      </c>
      <c r="R3">
        <f t="shared" ref="R3:R66" si="1">P3/(1/$R$1-1)</f>
        <v>0.89999999999999969</v>
      </c>
      <c r="S3">
        <f t="shared" ref="S3:S66" si="2">P3/(1/$S$1-1)</f>
        <v>0.23333333333333334</v>
      </c>
      <c r="T3">
        <f t="shared" ref="T3:T66" si="3">P3/(1/$T$1-1)</f>
        <v>0.1</v>
      </c>
      <c r="U3">
        <f t="shared" ref="U3:U66" si="4">P3/(1/$U$1-1)</f>
        <v>4.2857142857142858E-2</v>
      </c>
      <c r="V3">
        <f t="shared" ref="V3:V66" si="5">P3/(1/$V$1-1)</f>
        <v>1.1111111111111112E-2</v>
      </c>
    </row>
    <row r="4" spans="1:22" x14ac:dyDescent="0.25">
      <c r="A4">
        <v>40</v>
      </c>
      <c r="B4">
        <v>370.25316455697487</v>
      </c>
      <c r="D4">
        <v>43.825757575757578</v>
      </c>
      <c r="E4">
        <v>2.75</v>
      </c>
      <c r="G4">
        <v>40</v>
      </c>
      <c r="H4">
        <v>6.56914</v>
      </c>
      <c r="J4">
        <v>40</v>
      </c>
      <c r="K4">
        <v>19.16</v>
      </c>
      <c r="M4">
        <v>40</v>
      </c>
      <c r="N4">
        <v>1.7656000000000001</v>
      </c>
      <c r="P4">
        <v>1</v>
      </c>
      <c r="Q4">
        <f t="shared" si="0"/>
        <v>98.999999999999361</v>
      </c>
      <c r="R4">
        <f t="shared" si="1"/>
        <v>8.9999999999999964</v>
      </c>
      <c r="S4">
        <f t="shared" si="2"/>
        <v>2.333333333333333</v>
      </c>
      <c r="T4">
        <f t="shared" si="3"/>
        <v>1</v>
      </c>
      <c r="U4">
        <f t="shared" si="4"/>
        <v>0.42857142857142855</v>
      </c>
      <c r="V4">
        <f t="shared" si="5"/>
        <v>0.1111111111111111</v>
      </c>
    </row>
    <row r="5" spans="1:22" x14ac:dyDescent="0.25">
      <c r="A5">
        <v>60</v>
      </c>
      <c r="B5">
        <v>381.57877169559532</v>
      </c>
      <c r="D5">
        <v>63.574380165289256</v>
      </c>
      <c r="E5">
        <v>3</v>
      </c>
      <c r="G5">
        <v>60</v>
      </c>
      <c r="H5">
        <v>15.372249999999999</v>
      </c>
      <c r="J5">
        <v>60</v>
      </c>
      <c r="K5">
        <v>18.518550000000001</v>
      </c>
      <c r="M5">
        <v>60</v>
      </c>
      <c r="N5">
        <v>2.1110099999999998</v>
      </c>
      <c r="P5">
        <v>2</v>
      </c>
      <c r="Q5">
        <f t="shared" si="0"/>
        <v>197.99999999999872</v>
      </c>
      <c r="R5">
        <f t="shared" si="1"/>
        <v>17.999999999999993</v>
      </c>
      <c r="S5">
        <f t="shared" si="2"/>
        <v>4.6666666666666661</v>
      </c>
      <c r="T5">
        <f t="shared" si="3"/>
        <v>2</v>
      </c>
      <c r="U5">
        <f t="shared" si="4"/>
        <v>0.8571428571428571</v>
      </c>
      <c r="V5">
        <f t="shared" si="5"/>
        <v>0.22222222222222221</v>
      </c>
    </row>
    <row r="6" spans="1:22" x14ac:dyDescent="0.25">
      <c r="A6">
        <v>20</v>
      </c>
      <c r="B6">
        <v>250.16428222747223</v>
      </c>
      <c r="D6">
        <v>20</v>
      </c>
      <c r="E6">
        <v>2.6055555555555552</v>
      </c>
      <c r="G6">
        <v>20</v>
      </c>
      <c r="H6">
        <v>13.05833</v>
      </c>
      <c r="J6">
        <v>20</v>
      </c>
      <c r="K6">
        <v>21.682700000000001</v>
      </c>
      <c r="M6">
        <v>20</v>
      </c>
      <c r="N6">
        <v>2.29094</v>
      </c>
      <c r="P6">
        <v>3</v>
      </c>
      <c r="Q6">
        <f t="shared" si="0"/>
        <v>296.99999999999807</v>
      </c>
      <c r="R6">
        <f t="shared" si="1"/>
        <v>26.999999999999989</v>
      </c>
      <c r="S6">
        <f t="shared" si="2"/>
        <v>6.9999999999999991</v>
      </c>
      <c r="T6">
        <f t="shared" si="3"/>
        <v>3</v>
      </c>
      <c r="U6">
        <f t="shared" si="4"/>
        <v>1.2857142857142856</v>
      </c>
      <c r="V6">
        <f t="shared" si="5"/>
        <v>0.33333333333333331</v>
      </c>
    </row>
    <row r="7" spans="1:22" x14ac:dyDescent="0.25">
      <c r="A7">
        <v>20</v>
      </c>
      <c r="B7">
        <v>249.24460431654779</v>
      </c>
      <c r="D7">
        <v>20</v>
      </c>
      <c r="E7">
        <v>2.75</v>
      </c>
      <c r="G7">
        <v>20</v>
      </c>
      <c r="H7">
        <v>13.854810000000001</v>
      </c>
      <c r="J7">
        <v>20</v>
      </c>
      <c r="K7">
        <v>22.71181</v>
      </c>
      <c r="M7">
        <v>20</v>
      </c>
      <c r="N7">
        <v>2.3008099999999998</v>
      </c>
      <c r="P7">
        <v>4</v>
      </c>
      <c r="Q7">
        <f t="shared" si="0"/>
        <v>395.99999999999744</v>
      </c>
      <c r="R7">
        <f t="shared" si="1"/>
        <v>35.999999999999986</v>
      </c>
      <c r="S7">
        <f t="shared" si="2"/>
        <v>9.3333333333333321</v>
      </c>
      <c r="T7">
        <f t="shared" si="3"/>
        <v>4</v>
      </c>
      <c r="U7">
        <f t="shared" si="4"/>
        <v>1.7142857142857142</v>
      </c>
      <c r="V7">
        <f t="shared" si="5"/>
        <v>0.44444444444444442</v>
      </c>
    </row>
    <row r="8" spans="1:22" x14ac:dyDescent="0.25">
      <c r="A8">
        <v>20</v>
      </c>
      <c r="B8">
        <v>153.24528301886699</v>
      </c>
      <c r="D8">
        <v>20</v>
      </c>
      <c r="E8">
        <v>2.1666666666666665</v>
      </c>
      <c r="P8">
        <v>5</v>
      </c>
      <c r="Q8">
        <f t="shared" si="0"/>
        <v>494.99999999999682</v>
      </c>
      <c r="R8">
        <f t="shared" si="1"/>
        <v>44.999999999999979</v>
      </c>
      <c r="S8">
        <f t="shared" si="2"/>
        <v>11.666666666666666</v>
      </c>
      <c r="T8">
        <f t="shared" si="3"/>
        <v>5</v>
      </c>
      <c r="U8">
        <f t="shared" si="4"/>
        <v>2.1428571428571428</v>
      </c>
      <c r="V8">
        <f t="shared" si="5"/>
        <v>0.55555555555555558</v>
      </c>
    </row>
    <row r="9" spans="1:22" x14ac:dyDescent="0.25">
      <c r="A9">
        <v>20</v>
      </c>
      <c r="B9">
        <v>262.26280720390304</v>
      </c>
      <c r="D9">
        <v>5</v>
      </c>
      <c r="E9">
        <v>6.0909090909090908</v>
      </c>
      <c r="P9">
        <v>6</v>
      </c>
      <c r="Q9">
        <f t="shared" si="0"/>
        <v>593.99999999999613</v>
      </c>
      <c r="R9">
        <f t="shared" si="1"/>
        <v>53.999999999999979</v>
      </c>
      <c r="S9">
        <f t="shared" si="2"/>
        <v>13.999999999999998</v>
      </c>
      <c r="T9">
        <f t="shared" si="3"/>
        <v>6</v>
      </c>
      <c r="U9">
        <f t="shared" si="4"/>
        <v>2.5714285714285712</v>
      </c>
      <c r="V9">
        <f t="shared" si="5"/>
        <v>0.66666666666666663</v>
      </c>
    </row>
    <row r="10" spans="1:22" x14ac:dyDescent="0.25">
      <c r="A10">
        <v>40</v>
      </c>
      <c r="B10">
        <v>255.24629303845535</v>
      </c>
      <c r="D10">
        <v>5</v>
      </c>
      <c r="E10">
        <v>76</v>
      </c>
      <c r="P10">
        <v>7</v>
      </c>
      <c r="Q10">
        <f t="shared" si="0"/>
        <v>692.99999999999557</v>
      </c>
      <c r="R10">
        <f t="shared" si="1"/>
        <v>62.999999999999972</v>
      </c>
      <c r="S10">
        <f t="shared" si="2"/>
        <v>16.333333333333332</v>
      </c>
      <c r="T10">
        <f t="shared" si="3"/>
        <v>7</v>
      </c>
      <c r="U10">
        <f t="shared" si="4"/>
        <v>3</v>
      </c>
      <c r="V10">
        <f t="shared" si="5"/>
        <v>0.77777777777777779</v>
      </c>
    </row>
    <row r="11" spans="1:22" x14ac:dyDescent="0.25">
      <c r="A11">
        <v>60</v>
      </c>
      <c r="B11">
        <v>330.19911504424311</v>
      </c>
      <c r="D11">
        <v>10</v>
      </c>
      <c r="E11">
        <v>3.9333333333333331</v>
      </c>
      <c r="P11">
        <v>8</v>
      </c>
      <c r="Q11">
        <f t="shared" si="0"/>
        <v>791.99999999999488</v>
      </c>
      <c r="R11">
        <f t="shared" si="1"/>
        <v>71.999999999999972</v>
      </c>
      <c r="S11">
        <f t="shared" si="2"/>
        <v>18.666666666666664</v>
      </c>
      <c r="T11">
        <f t="shared" si="3"/>
        <v>8</v>
      </c>
      <c r="U11">
        <f t="shared" si="4"/>
        <v>3.4285714285714284</v>
      </c>
      <c r="V11">
        <f t="shared" si="5"/>
        <v>0.88888888888888884</v>
      </c>
    </row>
    <row r="12" spans="1:22" x14ac:dyDescent="0.25">
      <c r="A12">
        <v>20</v>
      </c>
      <c r="B12">
        <v>196.17438544071402</v>
      </c>
      <c r="D12">
        <v>10</v>
      </c>
      <c r="E12">
        <v>35</v>
      </c>
      <c r="P12">
        <v>9</v>
      </c>
      <c r="Q12">
        <f t="shared" si="0"/>
        <v>890.99999999999432</v>
      </c>
      <c r="R12">
        <f t="shared" si="1"/>
        <v>80.999999999999957</v>
      </c>
      <c r="S12">
        <f t="shared" si="2"/>
        <v>21</v>
      </c>
      <c r="T12">
        <f t="shared" si="3"/>
        <v>9</v>
      </c>
      <c r="U12">
        <f t="shared" si="4"/>
        <v>3.8571428571428568</v>
      </c>
      <c r="V12">
        <f t="shared" si="5"/>
        <v>1</v>
      </c>
    </row>
    <row r="13" spans="1:22" x14ac:dyDescent="0.25">
      <c r="A13">
        <v>20</v>
      </c>
      <c r="B13">
        <v>176.65898617511652</v>
      </c>
      <c r="D13">
        <v>15.000000000000004</v>
      </c>
      <c r="E13">
        <v>3.9285714285714284</v>
      </c>
      <c r="P13">
        <v>10</v>
      </c>
      <c r="Q13">
        <f t="shared" si="0"/>
        <v>989.99999999999363</v>
      </c>
      <c r="R13">
        <f t="shared" si="1"/>
        <v>89.999999999999957</v>
      </c>
      <c r="S13">
        <f t="shared" si="2"/>
        <v>23.333333333333332</v>
      </c>
      <c r="T13">
        <f t="shared" si="3"/>
        <v>10</v>
      </c>
      <c r="U13">
        <f t="shared" si="4"/>
        <v>4.2857142857142856</v>
      </c>
      <c r="V13">
        <f t="shared" si="5"/>
        <v>1.1111111111111112</v>
      </c>
    </row>
    <row r="14" spans="1:22" x14ac:dyDescent="0.25">
      <c r="A14">
        <v>20</v>
      </c>
      <c r="B14">
        <v>125.97903361850811</v>
      </c>
      <c r="D14">
        <v>15.000000000000004</v>
      </c>
      <c r="E14">
        <v>11.25</v>
      </c>
      <c r="P14">
        <v>11</v>
      </c>
      <c r="Q14">
        <f t="shared" si="0"/>
        <v>1088.999999999993</v>
      </c>
      <c r="R14">
        <f t="shared" si="1"/>
        <v>98.999999999999957</v>
      </c>
      <c r="S14">
        <f t="shared" si="2"/>
        <v>25.666666666666664</v>
      </c>
      <c r="T14">
        <f t="shared" si="3"/>
        <v>11</v>
      </c>
      <c r="U14">
        <f t="shared" si="4"/>
        <v>4.7142857142857144</v>
      </c>
      <c r="V14">
        <f t="shared" si="5"/>
        <v>1.2222222222222223</v>
      </c>
    </row>
    <row r="15" spans="1:22" x14ac:dyDescent="0.25">
      <c r="A15">
        <v>20</v>
      </c>
      <c r="B15">
        <v>71.39</v>
      </c>
      <c r="D15">
        <v>20</v>
      </c>
      <c r="E15">
        <v>18</v>
      </c>
      <c r="P15">
        <v>12</v>
      </c>
      <c r="Q15">
        <f t="shared" si="0"/>
        <v>1187.9999999999923</v>
      </c>
      <c r="R15">
        <f t="shared" si="1"/>
        <v>107.99999999999996</v>
      </c>
      <c r="S15">
        <f t="shared" si="2"/>
        <v>27.999999999999996</v>
      </c>
      <c r="T15">
        <f t="shared" si="3"/>
        <v>12</v>
      </c>
      <c r="U15">
        <f t="shared" si="4"/>
        <v>5.1428571428571423</v>
      </c>
      <c r="V15">
        <f t="shared" si="5"/>
        <v>1.3333333333333333</v>
      </c>
    </row>
    <row r="16" spans="1:22" x14ac:dyDescent="0.25">
      <c r="A16">
        <v>40</v>
      </c>
      <c r="B16">
        <v>65.463636363636709</v>
      </c>
      <c r="D16">
        <v>20</v>
      </c>
      <c r="E16">
        <v>24.5</v>
      </c>
      <c r="P16">
        <v>13</v>
      </c>
      <c r="Q16">
        <f t="shared" si="0"/>
        <v>1286.9999999999918</v>
      </c>
      <c r="R16">
        <f t="shared" si="1"/>
        <v>116.99999999999994</v>
      </c>
      <c r="S16">
        <f t="shared" si="2"/>
        <v>30.333333333333332</v>
      </c>
      <c r="T16">
        <f t="shared" si="3"/>
        <v>13</v>
      </c>
      <c r="U16">
        <f t="shared" si="4"/>
        <v>5.5714285714285712</v>
      </c>
      <c r="V16">
        <f t="shared" si="5"/>
        <v>1.4444444444444444</v>
      </c>
    </row>
    <row r="17" spans="1:22" x14ac:dyDescent="0.25">
      <c r="A17">
        <v>60</v>
      </c>
      <c r="B17">
        <v>74.27</v>
      </c>
      <c r="D17">
        <v>20</v>
      </c>
      <c r="E17">
        <v>17</v>
      </c>
      <c r="P17">
        <v>14</v>
      </c>
      <c r="Q17">
        <f t="shared" si="0"/>
        <v>1385.9999999999911</v>
      </c>
      <c r="R17">
        <f t="shared" si="1"/>
        <v>125.99999999999994</v>
      </c>
      <c r="S17">
        <f t="shared" si="2"/>
        <v>32.666666666666664</v>
      </c>
      <c r="T17">
        <f t="shared" si="3"/>
        <v>14</v>
      </c>
      <c r="U17">
        <f t="shared" si="4"/>
        <v>6</v>
      </c>
      <c r="V17">
        <f t="shared" si="5"/>
        <v>1.5555555555555556</v>
      </c>
    </row>
    <row r="18" spans="1:22" x14ac:dyDescent="0.25">
      <c r="A18">
        <v>20</v>
      </c>
      <c r="B18">
        <v>61.03</v>
      </c>
      <c r="D18">
        <v>20</v>
      </c>
      <c r="E18">
        <v>17</v>
      </c>
      <c r="P18">
        <v>15</v>
      </c>
      <c r="Q18">
        <f t="shared" si="0"/>
        <v>1484.9999999999905</v>
      </c>
      <c r="R18">
        <f t="shared" si="1"/>
        <v>134.99999999999994</v>
      </c>
      <c r="S18">
        <f t="shared" si="2"/>
        <v>35</v>
      </c>
      <c r="T18">
        <f t="shared" si="3"/>
        <v>15</v>
      </c>
      <c r="U18">
        <f t="shared" si="4"/>
        <v>6.4285714285714279</v>
      </c>
      <c r="V18">
        <f t="shared" si="5"/>
        <v>1.6666666666666667</v>
      </c>
    </row>
    <row r="19" spans="1:22" x14ac:dyDescent="0.25">
      <c r="A19">
        <v>20</v>
      </c>
      <c r="B19">
        <v>45.777142857142856</v>
      </c>
      <c r="D19">
        <v>30</v>
      </c>
      <c r="E19">
        <v>13</v>
      </c>
      <c r="P19">
        <v>16</v>
      </c>
      <c r="Q19">
        <f t="shared" si="0"/>
        <v>1583.9999999999898</v>
      </c>
      <c r="R19">
        <f t="shared" si="1"/>
        <v>143.99999999999994</v>
      </c>
      <c r="S19">
        <f t="shared" si="2"/>
        <v>37.333333333333329</v>
      </c>
      <c r="T19">
        <f t="shared" si="3"/>
        <v>16</v>
      </c>
      <c r="U19">
        <f t="shared" si="4"/>
        <v>6.8571428571428568</v>
      </c>
      <c r="V19">
        <f t="shared" si="5"/>
        <v>1.7777777777777777</v>
      </c>
    </row>
    <row r="20" spans="1:22" x14ac:dyDescent="0.25">
      <c r="D20">
        <v>30</v>
      </c>
      <c r="E20">
        <v>22</v>
      </c>
      <c r="P20">
        <v>17</v>
      </c>
      <c r="Q20">
        <f t="shared" si="0"/>
        <v>1682.9999999999891</v>
      </c>
      <c r="R20">
        <f t="shared" si="1"/>
        <v>152.99999999999994</v>
      </c>
      <c r="S20">
        <f t="shared" si="2"/>
        <v>39.666666666666664</v>
      </c>
      <c r="T20">
        <f t="shared" si="3"/>
        <v>17</v>
      </c>
      <c r="U20">
        <f t="shared" si="4"/>
        <v>7.2857142857142856</v>
      </c>
      <c r="V20">
        <f t="shared" si="5"/>
        <v>1.8888888888888888</v>
      </c>
    </row>
    <row r="21" spans="1:22" x14ac:dyDescent="0.25">
      <c r="D21">
        <v>30</v>
      </c>
      <c r="E21">
        <v>25</v>
      </c>
      <c r="P21">
        <v>18</v>
      </c>
      <c r="Q21">
        <f t="shared" si="0"/>
        <v>1781.9999999999886</v>
      </c>
      <c r="R21">
        <f t="shared" si="1"/>
        <v>161.99999999999991</v>
      </c>
      <c r="S21">
        <f t="shared" si="2"/>
        <v>42</v>
      </c>
      <c r="T21">
        <f t="shared" si="3"/>
        <v>18</v>
      </c>
      <c r="U21">
        <f t="shared" si="4"/>
        <v>7.7142857142857135</v>
      </c>
      <c r="V21">
        <f t="shared" si="5"/>
        <v>2</v>
      </c>
    </row>
    <row r="22" spans="1:22" x14ac:dyDescent="0.25">
      <c r="D22">
        <v>30</v>
      </c>
      <c r="E22">
        <v>24</v>
      </c>
      <c r="P22">
        <v>19</v>
      </c>
      <c r="Q22">
        <f t="shared" si="0"/>
        <v>1880.9999999999879</v>
      </c>
      <c r="R22">
        <f t="shared" si="1"/>
        <v>170.99999999999991</v>
      </c>
      <c r="S22">
        <f t="shared" si="2"/>
        <v>44.333333333333329</v>
      </c>
      <c r="T22">
        <f t="shared" si="3"/>
        <v>19</v>
      </c>
      <c r="U22">
        <f t="shared" si="4"/>
        <v>8.1428571428571423</v>
      </c>
      <c r="V22">
        <f t="shared" si="5"/>
        <v>2.1111111111111112</v>
      </c>
    </row>
    <row r="23" spans="1:22" x14ac:dyDescent="0.25">
      <c r="D23">
        <v>40</v>
      </c>
      <c r="E23">
        <v>30</v>
      </c>
      <c r="P23">
        <v>20</v>
      </c>
      <c r="Q23">
        <f t="shared" si="0"/>
        <v>1979.9999999999873</v>
      </c>
      <c r="R23">
        <f t="shared" si="1"/>
        <v>179.99999999999991</v>
      </c>
      <c r="S23">
        <f t="shared" si="2"/>
        <v>46.666666666666664</v>
      </c>
      <c r="T23">
        <f t="shared" si="3"/>
        <v>20</v>
      </c>
      <c r="U23">
        <f t="shared" si="4"/>
        <v>8.5714285714285712</v>
      </c>
      <c r="V23">
        <f t="shared" si="5"/>
        <v>2.2222222222222223</v>
      </c>
    </row>
    <row r="24" spans="1:22" x14ac:dyDescent="0.25">
      <c r="D24">
        <v>40</v>
      </c>
      <c r="E24">
        <v>36</v>
      </c>
      <c r="P24">
        <v>21</v>
      </c>
      <c r="Q24">
        <f t="shared" si="0"/>
        <v>2078.9999999999868</v>
      </c>
      <c r="R24">
        <f t="shared" si="1"/>
        <v>188.99999999999991</v>
      </c>
      <c r="S24">
        <f t="shared" si="2"/>
        <v>48.999999999999993</v>
      </c>
      <c r="T24">
        <f t="shared" si="3"/>
        <v>21</v>
      </c>
      <c r="U24">
        <f t="shared" si="4"/>
        <v>9</v>
      </c>
      <c r="V24">
        <f t="shared" si="5"/>
        <v>2.3333333333333335</v>
      </c>
    </row>
    <row r="25" spans="1:22" x14ac:dyDescent="0.25">
      <c r="D25">
        <v>40</v>
      </c>
      <c r="E25">
        <v>42.5</v>
      </c>
      <c r="P25">
        <v>22</v>
      </c>
      <c r="Q25">
        <f t="shared" si="0"/>
        <v>2177.9999999999859</v>
      </c>
      <c r="R25">
        <f t="shared" si="1"/>
        <v>197.99999999999991</v>
      </c>
      <c r="S25">
        <f t="shared" si="2"/>
        <v>51.333333333333329</v>
      </c>
      <c r="T25">
        <f t="shared" si="3"/>
        <v>22</v>
      </c>
      <c r="U25">
        <f t="shared" si="4"/>
        <v>9.4285714285714288</v>
      </c>
      <c r="V25">
        <f t="shared" si="5"/>
        <v>2.4444444444444446</v>
      </c>
    </row>
    <row r="26" spans="1:22" x14ac:dyDescent="0.25">
      <c r="D26">
        <v>40</v>
      </c>
      <c r="E26">
        <v>42</v>
      </c>
      <c r="P26">
        <v>23</v>
      </c>
      <c r="Q26">
        <f t="shared" si="0"/>
        <v>2276.9999999999854</v>
      </c>
      <c r="R26">
        <f t="shared" si="1"/>
        <v>206.99999999999991</v>
      </c>
      <c r="S26">
        <f t="shared" si="2"/>
        <v>53.666666666666664</v>
      </c>
      <c r="T26">
        <f t="shared" si="3"/>
        <v>23</v>
      </c>
      <c r="U26">
        <f t="shared" si="4"/>
        <v>9.8571428571428559</v>
      </c>
      <c r="V26">
        <f t="shared" si="5"/>
        <v>2.5555555555555554</v>
      </c>
    </row>
    <row r="27" spans="1:22" x14ac:dyDescent="0.25">
      <c r="D27">
        <v>20</v>
      </c>
      <c r="E27">
        <v>26.666666666666668</v>
      </c>
      <c r="P27">
        <v>24</v>
      </c>
      <c r="Q27">
        <f t="shared" si="0"/>
        <v>2375.9999999999845</v>
      </c>
      <c r="R27">
        <f t="shared" si="1"/>
        <v>215.99999999999991</v>
      </c>
      <c r="S27">
        <f t="shared" si="2"/>
        <v>55.999999999999993</v>
      </c>
      <c r="T27">
        <f t="shared" si="3"/>
        <v>24</v>
      </c>
      <c r="U27">
        <f t="shared" si="4"/>
        <v>10.285714285714285</v>
      </c>
      <c r="V27">
        <f t="shared" si="5"/>
        <v>2.6666666666666665</v>
      </c>
    </row>
    <row r="28" spans="1:22" x14ac:dyDescent="0.25">
      <c r="D28">
        <v>20</v>
      </c>
      <c r="E28">
        <v>33.392857142857174</v>
      </c>
      <c r="P28">
        <v>25</v>
      </c>
      <c r="Q28">
        <f t="shared" si="0"/>
        <v>2474.9999999999841</v>
      </c>
      <c r="R28">
        <f t="shared" si="1"/>
        <v>224.99999999999989</v>
      </c>
      <c r="S28">
        <f t="shared" si="2"/>
        <v>58.333333333333329</v>
      </c>
      <c r="T28">
        <f t="shared" si="3"/>
        <v>25</v>
      </c>
      <c r="U28">
        <f t="shared" si="4"/>
        <v>10.714285714285714</v>
      </c>
      <c r="V28">
        <f t="shared" si="5"/>
        <v>2.7777777777777777</v>
      </c>
    </row>
    <row r="29" spans="1:22" x14ac:dyDescent="0.25">
      <c r="D29">
        <v>10</v>
      </c>
      <c r="E29">
        <v>34.444444444444407</v>
      </c>
      <c r="P29">
        <v>26</v>
      </c>
      <c r="Q29">
        <f t="shared" si="0"/>
        <v>2573.9999999999836</v>
      </c>
      <c r="R29">
        <f t="shared" si="1"/>
        <v>233.99999999999989</v>
      </c>
      <c r="S29">
        <f t="shared" si="2"/>
        <v>60.666666666666664</v>
      </c>
      <c r="T29">
        <f t="shared" si="3"/>
        <v>26</v>
      </c>
      <c r="U29">
        <f t="shared" si="4"/>
        <v>11.142857142857142</v>
      </c>
      <c r="V29">
        <f t="shared" si="5"/>
        <v>2.8888888888888888</v>
      </c>
    </row>
    <row r="30" spans="1:22" x14ac:dyDescent="0.25">
      <c r="D30">
        <v>40</v>
      </c>
      <c r="E30">
        <v>34.629629629629591</v>
      </c>
      <c r="P30">
        <v>27</v>
      </c>
      <c r="Q30">
        <f t="shared" si="0"/>
        <v>2672.9999999999827</v>
      </c>
      <c r="R30">
        <f t="shared" si="1"/>
        <v>242.99999999999989</v>
      </c>
      <c r="S30">
        <f t="shared" si="2"/>
        <v>62.999999999999993</v>
      </c>
      <c r="T30">
        <f t="shared" si="3"/>
        <v>27</v>
      </c>
      <c r="U30">
        <f t="shared" si="4"/>
        <v>11.571428571428571</v>
      </c>
      <c r="V30">
        <f t="shared" si="5"/>
        <v>3</v>
      </c>
    </row>
    <row r="31" spans="1:22" x14ac:dyDescent="0.25">
      <c r="D31">
        <v>20</v>
      </c>
      <c r="E31">
        <v>28.272727272727295</v>
      </c>
      <c r="P31">
        <v>28</v>
      </c>
      <c r="Q31">
        <f t="shared" si="0"/>
        <v>2771.9999999999823</v>
      </c>
      <c r="R31">
        <f t="shared" si="1"/>
        <v>251.99999999999989</v>
      </c>
      <c r="S31">
        <f t="shared" si="2"/>
        <v>65.333333333333329</v>
      </c>
      <c r="T31">
        <f t="shared" si="3"/>
        <v>28</v>
      </c>
      <c r="U31">
        <f t="shared" si="4"/>
        <v>12</v>
      </c>
      <c r="V31">
        <f t="shared" si="5"/>
        <v>3.1111111111111112</v>
      </c>
    </row>
    <row r="32" spans="1:22" x14ac:dyDescent="0.25">
      <c r="D32">
        <v>20</v>
      </c>
      <c r="E32">
        <v>24.102564102564067</v>
      </c>
      <c r="P32">
        <v>29</v>
      </c>
      <c r="Q32">
        <f t="shared" si="0"/>
        <v>2870.9999999999814</v>
      </c>
      <c r="R32">
        <f t="shared" si="1"/>
        <v>260.99999999999989</v>
      </c>
      <c r="S32">
        <f t="shared" si="2"/>
        <v>67.666666666666657</v>
      </c>
      <c r="T32">
        <f t="shared" si="3"/>
        <v>29</v>
      </c>
      <c r="U32">
        <f t="shared" si="4"/>
        <v>12.428571428571427</v>
      </c>
      <c r="V32">
        <f t="shared" si="5"/>
        <v>3.2222222222222223</v>
      </c>
    </row>
    <row r="33" spans="4:22" x14ac:dyDescent="0.25">
      <c r="D33">
        <v>73</v>
      </c>
      <c r="E33">
        <v>25</v>
      </c>
      <c r="P33">
        <v>30</v>
      </c>
      <c r="Q33">
        <f t="shared" si="0"/>
        <v>2969.9999999999809</v>
      </c>
      <c r="R33">
        <f t="shared" si="1"/>
        <v>269.99999999999989</v>
      </c>
      <c r="S33">
        <f t="shared" si="2"/>
        <v>70</v>
      </c>
      <c r="T33">
        <f t="shared" si="3"/>
        <v>30</v>
      </c>
      <c r="U33">
        <f t="shared" si="4"/>
        <v>12.857142857142856</v>
      </c>
      <c r="V33">
        <f t="shared" si="5"/>
        <v>3.3333333333333335</v>
      </c>
    </row>
    <row r="34" spans="4:22" x14ac:dyDescent="0.25">
      <c r="D34">
        <v>73</v>
      </c>
      <c r="E34">
        <v>18.75</v>
      </c>
      <c r="P34">
        <v>31</v>
      </c>
      <c r="Q34">
        <f t="shared" si="0"/>
        <v>3068.9999999999804</v>
      </c>
      <c r="R34">
        <f t="shared" si="1"/>
        <v>278.99999999999989</v>
      </c>
      <c r="S34">
        <f t="shared" si="2"/>
        <v>72.333333333333329</v>
      </c>
      <c r="T34">
        <f t="shared" si="3"/>
        <v>31</v>
      </c>
      <c r="U34">
        <f t="shared" si="4"/>
        <v>13.285714285714285</v>
      </c>
      <c r="V34">
        <f t="shared" si="5"/>
        <v>3.4444444444444446</v>
      </c>
    </row>
    <row r="35" spans="4:22" x14ac:dyDescent="0.25">
      <c r="D35">
        <v>73</v>
      </c>
      <c r="E35">
        <v>6.85</v>
      </c>
      <c r="P35">
        <v>32</v>
      </c>
      <c r="Q35">
        <f t="shared" si="0"/>
        <v>3167.9999999999795</v>
      </c>
      <c r="R35">
        <f t="shared" si="1"/>
        <v>287.99999999999989</v>
      </c>
      <c r="S35">
        <f t="shared" si="2"/>
        <v>74.666666666666657</v>
      </c>
      <c r="T35">
        <f t="shared" si="3"/>
        <v>32</v>
      </c>
      <c r="U35">
        <f t="shared" si="4"/>
        <v>13.714285714285714</v>
      </c>
      <c r="V35">
        <f t="shared" si="5"/>
        <v>3.5555555555555554</v>
      </c>
    </row>
    <row r="36" spans="4:22" x14ac:dyDescent="0.25">
      <c r="D36">
        <v>73</v>
      </c>
      <c r="E36">
        <v>6.85</v>
      </c>
      <c r="P36">
        <v>33</v>
      </c>
      <c r="Q36">
        <f t="shared" si="0"/>
        <v>3266.9999999999791</v>
      </c>
      <c r="R36">
        <f t="shared" si="1"/>
        <v>296.99999999999989</v>
      </c>
      <c r="S36">
        <f t="shared" si="2"/>
        <v>77</v>
      </c>
      <c r="T36">
        <f t="shared" si="3"/>
        <v>33</v>
      </c>
      <c r="U36">
        <f t="shared" si="4"/>
        <v>14.142857142857142</v>
      </c>
      <c r="V36">
        <f t="shared" si="5"/>
        <v>3.6666666666666665</v>
      </c>
    </row>
    <row r="37" spans="4:22" x14ac:dyDescent="0.25">
      <c r="D37">
        <v>20</v>
      </c>
      <c r="E37">
        <v>15.918367346938757</v>
      </c>
      <c r="P37">
        <v>34</v>
      </c>
      <c r="Q37">
        <f t="shared" si="0"/>
        <v>3365.9999999999782</v>
      </c>
      <c r="R37">
        <f t="shared" si="1"/>
        <v>305.99999999999989</v>
      </c>
      <c r="S37">
        <f t="shared" si="2"/>
        <v>79.333333333333329</v>
      </c>
      <c r="T37">
        <f t="shared" si="3"/>
        <v>34</v>
      </c>
      <c r="U37">
        <f t="shared" si="4"/>
        <v>14.571428571428571</v>
      </c>
      <c r="V37">
        <f t="shared" si="5"/>
        <v>3.7777777777777777</v>
      </c>
    </row>
    <row r="38" spans="4:22" x14ac:dyDescent="0.25">
      <c r="D38">
        <v>30</v>
      </c>
      <c r="E38">
        <v>20.113110539845753</v>
      </c>
      <c r="P38">
        <v>35</v>
      </c>
      <c r="Q38">
        <f t="shared" si="0"/>
        <v>3464.9999999999777</v>
      </c>
      <c r="R38">
        <f t="shared" si="1"/>
        <v>314.99999999999989</v>
      </c>
      <c r="S38">
        <f t="shared" si="2"/>
        <v>81.666666666666657</v>
      </c>
      <c r="T38">
        <f t="shared" si="3"/>
        <v>35</v>
      </c>
      <c r="U38">
        <f t="shared" si="4"/>
        <v>14.999999999999998</v>
      </c>
      <c r="V38">
        <f t="shared" si="5"/>
        <v>3.8888888888888888</v>
      </c>
    </row>
    <row r="39" spans="4:22" x14ac:dyDescent="0.25">
      <c r="D39">
        <v>60</v>
      </c>
      <c r="E39">
        <v>20.038548752834483</v>
      </c>
      <c r="P39">
        <v>36</v>
      </c>
      <c r="Q39">
        <f t="shared" si="0"/>
        <v>3563.9999999999773</v>
      </c>
      <c r="R39">
        <f t="shared" si="1"/>
        <v>323.99999999999983</v>
      </c>
      <c r="S39">
        <f t="shared" si="2"/>
        <v>84</v>
      </c>
      <c r="T39">
        <f t="shared" si="3"/>
        <v>36</v>
      </c>
      <c r="U39">
        <f t="shared" si="4"/>
        <v>15.428571428571427</v>
      </c>
      <c r="V39">
        <f t="shared" si="5"/>
        <v>4</v>
      </c>
    </row>
    <row r="40" spans="4:22" x14ac:dyDescent="0.25">
      <c r="D40">
        <v>20</v>
      </c>
      <c r="E40">
        <v>16.2</v>
      </c>
      <c r="P40">
        <v>37</v>
      </c>
      <c r="Q40">
        <f t="shared" si="0"/>
        <v>3662.9999999999764</v>
      </c>
      <c r="R40">
        <f t="shared" si="1"/>
        <v>332.99999999999983</v>
      </c>
      <c r="S40">
        <f t="shared" si="2"/>
        <v>86.333333333333329</v>
      </c>
      <c r="T40">
        <f t="shared" si="3"/>
        <v>37</v>
      </c>
      <c r="U40">
        <f t="shared" si="4"/>
        <v>15.857142857142856</v>
      </c>
      <c r="V40">
        <f t="shared" si="5"/>
        <v>4.1111111111111107</v>
      </c>
    </row>
    <row r="41" spans="4:22" x14ac:dyDescent="0.25">
      <c r="D41">
        <v>21.4</v>
      </c>
      <c r="E41">
        <v>16.399999999999999</v>
      </c>
      <c r="P41">
        <v>38</v>
      </c>
      <c r="Q41">
        <f t="shared" si="0"/>
        <v>3761.9999999999759</v>
      </c>
      <c r="R41">
        <f t="shared" si="1"/>
        <v>341.99999999999983</v>
      </c>
      <c r="S41">
        <f t="shared" si="2"/>
        <v>88.666666666666657</v>
      </c>
      <c r="T41">
        <f t="shared" si="3"/>
        <v>38</v>
      </c>
      <c r="U41">
        <f t="shared" si="4"/>
        <v>16.285714285714285</v>
      </c>
      <c r="V41">
        <f t="shared" si="5"/>
        <v>4.2222222222222223</v>
      </c>
    </row>
    <row r="42" spans="4:22" x14ac:dyDescent="0.25">
      <c r="D42">
        <v>15.338345864661655</v>
      </c>
      <c r="E42">
        <v>9.3333333333333339</v>
      </c>
      <c r="P42">
        <v>39</v>
      </c>
      <c r="Q42">
        <f t="shared" si="0"/>
        <v>3860.999999999975</v>
      </c>
      <c r="R42">
        <f t="shared" si="1"/>
        <v>350.99999999999983</v>
      </c>
      <c r="S42">
        <f t="shared" si="2"/>
        <v>91</v>
      </c>
      <c r="T42">
        <f t="shared" si="3"/>
        <v>39</v>
      </c>
      <c r="U42">
        <f t="shared" si="4"/>
        <v>16.714285714285712</v>
      </c>
      <c r="V42">
        <f t="shared" si="5"/>
        <v>4.333333333333333</v>
      </c>
    </row>
    <row r="43" spans="4:22" x14ac:dyDescent="0.25">
      <c r="D43">
        <v>30.676691729323309</v>
      </c>
      <c r="E43">
        <v>8.0555555555555554</v>
      </c>
      <c r="P43">
        <v>40</v>
      </c>
      <c r="Q43">
        <f t="shared" si="0"/>
        <v>3959.9999999999745</v>
      </c>
      <c r="R43">
        <f t="shared" si="1"/>
        <v>359.99999999999983</v>
      </c>
      <c r="S43">
        <f t="shared" si="2"/>
        <v>93.333333333333329</v>
      </c>
      <c r="T43">
        <f t="shared" si="3"/>
        <v>40</v>
      </c>
      <c r="U43">
        <f t="shared" si="4"/>
        <v>17.142857142857142</v>
      </c>
      <c r="V43">
        <f t="shared" si="5"/>
        <v>4.4444444444444446</v>
      </c>
    </row>
    <row r="44" spans="4:22" x14ac:dyDescent="0.25">
      <c r="D44">
        <v>46.015037593984971</v>
      </c>
      <c r="E44">
        <v>7.45</v>
      </c>
      <c r="P44">
        <v>41</v>
      </c>
      <c r="Q44">
        <f t="shared" si="0"/>
        <v>4058.9999999999741</v>
      </c>
      <c r="R44">
        <f t="shared" si="1"/>
        <v>368.99999999999983</v>
      </c>
      <c r="S44">
        <f t="shared" si="2"/>
        <v>95.666666666666657</v>
      </c>
      <c r="T44">
        <f t="shared" si="3"/>
        <v>41</v>
      </c>
      <c r="U44">
        <f t="shared" si="4"/>
        <v>17.571428571428569</v>
      </c>
      <c r="V44">
        <f t="shared" si="5"/>
        <v>4.5555555555555554</v>
      </c>
    </row>
    <row r="45" spans="4:22" x14ac:dyDescent="0.25">
      <c r="D45">
        <v>61.353383458646618</v>
      </c>
      <c r="E45">
        <v>6.2</v>
      </c>
      <c r="P45">
        <v>42</v>
      </c>
      <c r="Q45">
        <f t="shared" si="0"/>
        <v>4157.9999999999736</v>
      </c>
      <c r="R45">
        <f t="shared" si="1"/>
        <v>377.99999999999983</v>
      </c>
      <c r="S45">
        <f t="shared" si="2"/>
        <v>97.999999999999986</v>
      </c>
      <c r="T45">
        <f t="shared" si="3"/>
        <v>42</v>
      </c>
      <c r="U45">
        <f t="shared" si="4"/>
        <v>18</v>
      </c>
      <c r="V45">
        <f t="shared" si="5"/>
        <v>4.666666666666667</v>
      </c>
    </row>
    <row r="46" spans="4:22" x14ac:dyDescent="0.25">
      <c r="D46">
        <v>24</v>
      </c>
      <c r="E46">
        <v>9.2207792207792174</v>
      </c>
      <c r="P46">
        <v>43</v>
      </c>
      <c r="Q46">
        <f t="shared" si="0"/>
        <v>4256.9999999999727</v>
      </c>
      <c r="R46">
        <f t="shared" si="1"/>
        <v>386.99999999999983</v>
      </c>
      <c r="S46">
        <f t="shared" si="2"/>
        <v>100.33333333333333</v>
      </c>
      <c r="T46">
        <f t="shared" si="3"/>
        <v>43</v>
      </c>
      <c r="U46">
        <f t="shared" si="4"/>
        <v>18.428571428571427</v>
      </c>
      <c r="V46">
        <f t="shared" si="5"/>
        <v>4.7777777777777777</v>
      </c>
    </row>
    <row r="47" spans="4:22" x14ac:dyDescent="0.25">
      <c r="D47">
        <v>21.4</v>
      </c>
      <c r="E47">
        <v>12.941176470588236</v>
      </c>
      <c r="P47">
        <v>44</v>
      </c>
      <c r="Q47">
        <f t="shared" si="0"/>
        <v>4355.9999999999718</v>
      </c>
      <c r="R47">
        <f t="shared" si="1"/>
        <v>395.99999999999983</v>
      </c>
      <c r="S47">
        <f t="shared" si="2"/>
        <v>102.66666666666666</v>
      </c>
      <c r="T47">
        <f t="shared" si="3"/>
        <v>44</v>
      </c>
      <c r="U47">
        <f t="shared" si="4"/>
        <v>18.857142857142858</v>
      </c>
      <c r="V47">
        <f t="shared" si="5"/>
        <v>4.8888888888888893</v>
      </c>
    </row>
    <row r="48" spans="4:22" x14ac:dyDescent="0.25">
      <c r="D48">
        <v>20</v>
      </c>
      <c r="E48">
        <v>57.661764705882376</v>
      </c>
      <c r="P48">
        <v>45</v>
      </c>
      <c r="Q48">
        <f t="shared" si="0"/>
        <v>4454.9999999999709</v>
      </c>
      <c r="R48">
        <f t="shared" si="1"/>
        <v>404.99999999999983</v>
      </c>
      <c r="S48">
        <f t="shared" si="2"/>
        <v>104.99999999999999</v>
      </c>
      <c r="T48">
        <f t="shared" si="3"/>
        <v>45</v>
      </c>
      <c r="U48">
        <f t="shared" si="4"/>
        <v>19.285714285714285</v>
      </c>
      <c r="V48">
        <f t="shared" si="5"/>
        <v>5</v>
      </c>
    </row>
    <row r="49" spans="4:22" x14ac:dyDescent="0.25">
      <c r="D49">
        <v>30</v>
      </c>
      <c r="E49">
        <v>14.418691588785062</v>
      </c>
      <c r="P49">
        <v>46</v>
      </c>
      <c r="Q49">
        <f t="shared" si="0"/>
        <v>4553.9999999999709</v>
      </c>
      <c r="R49">
        <f t="shared" si="1"/>
        <v>413.99999999999983</v>
      </c>
      <c r="S49">
        <f t="shared" si="2"/>
        <v>107.33333333333333</v>
      </c>
      <c r="T49">
        <f t="shared" si="3"/>
        <v>46</v>
      </c>
      <c r="U49">
        <f t="shared" si="4"/>
        <v>19.714285714285712</v>
      </c>
      <c r="V49">
        <f t="shared" si="5"/>
        <v>5.1111111111111107</v>
      </c>
    </row>
    <row r="50" spans="4:22" x14ac:dyDescent="0.25">
      <c r="D50">
        <v>150</v>
      </c>
      <c r="E50">
        <v>12.007339449541277</v>
      </c>
      <c r="P50">
        <v>47</v>
      </c>
      <c r="Q50">
        <f t="shared" si="0"/>
        <v>4652.99999999997</v>
      </c>
      <c r="R50">
        <f t="shared" si="1"/>
        <v>422.99999999999983</v>
      </c>
      <c r="S50">
        <f t="shared" si="2"/>
        <v>109.66666666666666</v>
      </c>
      <c r="T50">
        <f t="shared" si="3"/>
        <v>47</v>
      </c>
      <c r="U50">
        <f t="shared" si="4"/>
        <v>20.142857142857142</v>
      </c>
      <c r="V50">
        <f t="shared" si="5"/>
        <v>5.2222222222222223</v>
      </c>
    </row>
    <row r="51" spans="4:22" x14ac:dyDescent="0.25">
      <c r="D51">
        <v>150</v>
      </c>
      <c r="E51">
        <v>9.0013037809647951</v>
      </c>
      <c r="P51">
        <v>48</v>
      </c>
      <c r="Q51">
        <f t="shared" si="0"/>
        <v>4751.9999999999691</v>
      </c>
      <c r="R51">
        <f t="shared" si="1"/>
        <v>431.99999999999983</v>
      </c>
      <c r="S51">
        <f t="shared" si="2"/>
        <v>111.99999999999999</v>
      </c>
      <c r="T51">
        <f t="shared" si="3"/>
        <v>48</v>
      </c>
      <c r="U51">
        <f t="shared" si="4"/>
        <v>20.571428571428569</v>
      </c>
      <c r="V51">
        <f t="shared" si="5"/>
        <v>5.333333333333333</v>
      </c>
    </row>
    <row r="52" spans="4:22" x14ac:dyDescent="0.25">
      <c r="D52">
        <v>150</v>
      </c>
      <c r="E52">
        <v>7.0142156862745084</v>
      </c>
      <c r="P52">
        <v>49</v>
      </c>
      <c r="Q52">
        <f t="shared" si="0"/>
        <v>4850.9999999999691</v>
      </c>
      <c r="R52">
        <f t="shared" si="1"/>
        <v>440.99999999999983</v>
      </c>
      <c r="S52">
        <f t="shared" si="2"/>
        <v>114.33333333333333</v>
      </c>
      <c r="T52">
        <f t="shared" si="3"/>
        <v>49</v>
      </c>
      <c r="U52">
        <f t="shared" si="4"/>
        <v>21</v>
      </c>
      <c r="V52">
        <f t="shared" si="5"/>
        <v>5.4444444444444446</v>
      </c>
    </row>
    <row r="53" spans="4:22" x14ac:dyDescent="0.25">
      <c r="D53">
        <v>20</v>
      </c>
      <c r="E53">
        <v>36.538461538461618</v>
      </c>
      <c r="P53">
        <v>50</v>
      </c>
      <c r="Q53">
        <f t="shared" si="0"/>
        <v>4949.9999999999682</v>
      </c>
      <c r="R53">
        <f t="shared" si="1"/>
        <v>449.99999999999977</v>
      </c>
      <c r="S53">
        <f t="shared" si="2"/>
        <v>116.66666666666666</v>
      </c>
      <c r="T53">
        <f t="shared" si="3"/>
        <v>50</v>
      </c>
      <c r="U53">
        <f t="shared" si="4"/>
        <v>21.428571428571427</v>
      </c>
      <c r="V53">
        <f t="shared" si="5"/>
        <v>5.5555555555555554</v>
      </c>
    </row>
    <row r="54" spans="4:22" x14ac:dyDescent="0.25">
      <c r="D54">
        <v>23.5</v>
      </c>
      <c r="E54">
        <v>7.9647058823529413</v>
      </c>
      <c r="P54">
        <v>51</v>
      </c>
      <c r="Q54">
        <f t="shared" si="0"/>
        <v>5048.9999999999673</v>
      </c>
      <c r="R54">
        <f t="shared" si="1"/>
        <v>458.99999999999977</v>
      </c>
      <c r="S54">
        <f t="shared" si="2"/>
        <v>118.99999999999999</v>
      </c>
      <c r="T54">
        <f t="shared" si="3"/>
        <v>51</v>
      </c>
      <c r="U54">
        <f t="shared" si="4"/>
        <v>21.857142857142854</v>
      </c>
      <c r="V54">
        <f t="shared" si="5"/>
        <v>5.666666666666667</v>
      </c>
    </row>
    <row r="55" spans="4:22" x14ac:dyDescent="0.25">
      <c r="P55">
        <v>52</v>
      </c>
      <c r="Q55">
        <f t="shared" si="0"/>
        <v>5147.9999999999673</v>
      </c>
      <c r="R55">
        <f t="shared" si="1"/>
        <v>467.99999999999977</v>
      </c>
      <c r="S55">
        <f t="shared" si="2"/>
        <v>121.33333333333333</v>
      </c>
      <c r="T55">
        <f t="shared" si="3"/>
        <v>52</v>
      </c>
      <c r="U55">
        <f t="shared" si="4"/>
        <v>22.285714285714285</v>
      </c>
      <c r="V55">
        <f t="shared" si="5"/>
        <v>5.7777777777777777</v>
      </c>
    </row>
    <row r="56" spans="4:22" x14ac:dyDescent="0.25">
      <c r="P56">
        <v>53</v>
      </c>
      <c r="Q56">
        <f t="shared" si="0"/>
        <v>5246.9999999999663</v>
      </c>
      <c r="R56">
        <f t="shared" si="1"/>
        <v>476.99999999999977</v>
      </c>
      <c r="S56">
        <f t="shared" si="2"/>
        <v>123.66666666666666</v>
      </c>
      <c r="T56">
        <f t="shared" si="3"/>
        <v>53</v>
      </c>
      <c r="U56">
        <f t="shared" si="4"/>
        <v>22.714285714285712</v>
      </c>
      <c r="V56">
        <f t="shared" si="5"/>
        <v>5.8888888888888893</v>
      </c>
    </row>
    <row r="57" spans="4:22" x14ac:dyDescent="0.25">
      <c r="P57">
        <v>54</v>
      </c>
      <c r="Q57">
        <f t="shared" si="0"/>
        <v>5345.9999999999654</v>
      </c>
      <c r="R57">
        <f t="shared" si="1"/>
        <v>485.99999999999977</v>
      </c>
      <c r="S57">
        <f t="shared" si="2"/>
        <v>125.99999999999999</v>
      </c>
      <c r="T57">
        <f t="shared" si="3"/>
        <v>54</v>
      </c>
      <c r="U57">
        <f t="shared" si="4"/>
        <v>23.142857142857142</v>
      </c>
      <c r="V57">
        <f t="shared" si="5"/>
        <v>6</v>
      </c>
    </row>
    <row r="58" spans="4:22" x14ac:dyDescent="0.25">
      <c r="P58">
        <v>55</v>
      </c>
      <c r="Q58">
        <f t="shared" si="0"/>
        <v>5444.9999999999645</v>
      </c>
      <c r="R58">
        <f t="shared" si="1"/>
        <v>494.99999999999977</v>
      </c>
      <c r="S58">
        <f t="shared" si="2"/>
        <v>128.33333333333331</v>
      </c>
      <c r="T58">
        <f t="shared" si="3"/>
        <v>55</v>
      </c>
      <c r="U58">
        <f t="shared" si="4"/>
        <v>23.571428571428569</v>
      </c>
      <c r="V58">
        <f t="shared" si="5"/>
        <v>6.1111111111111107</v>
      </c>
    </row>
    <row r="59" spans="4:22" x14ac:dyDescent="0.25">
      <c r="P59">
        <v>56</v>
      </c>
      <c r="Q59">
        <f t="shared" si="0"/>
        <v>5543.9999999999645</v>
      </c>
      <c r="R59">
        <f t="shared" si="1"/>
        <v>503.99999999999977</v>
      </c>
      <c r="S59">
        <f t="shared" si="2"/>
        <v>130.66666666666666</v>
      </c>
      <c r="T59">
        <f t="shared" si="3"/>
        <v>56</v>
      </c>
      <c r="U59">
        <f t="shared" si="4"/>
        <v>24</v>
      </c>
      <c r="V59">
        <f t="shared" si="5"/>
        <v>6.2222222222222223</v>
      </c>
    </row>
    <row r="60" spans="4:22" x14ac:dyDescent="0.25">
      <c r="P60">
        <v>57</v>
      </c>
      <c r="Q60">
        <f t="shared" si="0"/>
        <v>5642.9999999999636</v>
      </c>
      <c r="R60">
        <f t="shared" si="1"/>
        <v>512.99999999999977</v>
      </c>
      <c r="S60">
        <f t="shared" si="2"/>
        <v>133</v>
      </c>
      <c r="T60">
        <f t="shared" si="3"/>
        <v>57</v>
      </c>
      <c r="U60">
        <f t="shared" si="4"/>
        <v>24.428571428571427</v>
      </c>
      <c r="V60">
        <f t="shared" si="5"/>
        <v>6.333333333333333</v>
      </c>
    </row>
    <row r="61" spans="4:22" x14ac:dyDescent="0.25">
      <c r="P61">
        <v>58</v>
      </c>
      <c r="Q61">
        <f t="shared" si="0"/>
        <v>5741.9999999999627</v>
      </c>
      <c r="R61">
        <f t="shared" si="1"/>
        <v>521.99999999999977</v>
      </c>
      <c r="S61">
        <f t="shared" si="2"/>
        <v>135.33333333333331</v>
      </c>
      <c r="T61">
        <f t="shared" si="3"/>
        <v>58</v>
      </c>
      <c r="U61">
        <f t="shared" si="4"/>
        <v>24.857142857142854</v>
      </c>
      <c r="V61">
        <f t="shared" si="5"/>
        <v>6.4444444444444446</v>
      </c>
    </row>
    <row r="62" spans="4:22" x14ac:dyDescent="0.25">
      <c r="P62">
        <v>59</v>
      </c>
      <c r="Q62">
        <f t="shared" si="0"/>
        <v>5840.9999999999627</v>
      </c>
      <c r="R62">
        <f t="shared" si="1"/>
        <v>530.99999999999977</v>
      </c>
      <c r="S62">
        <f t="shared" si="2"/>
        <v>137.66666666666666</v>
      </c>
      <c r="T62">
        <f t="shared" si="3"/>
        <v>59</v>
      </c>
      <c r="U62">
        <f t="shared" si="4"/>
        <v>25.285714285714285</v>
      </c>
      <c r="V62">
        <f t="shared" si="5"/>
        <v>6.5555555555555554</v>
      </c>
    </row>
    <row r="63" spans="4:22" x14ac:dyDescent="0.25">
      <c r="P63">
        <v>60</v>
      </c>
      <c r="Q63">
        <f t="shared" si="0"/>
        <v>5939.9999999999618</v>
      </c>
      <c r="R63">
        <f t="shared" si="1"/>
        <v>539.99999999999977</v>
      </c>
      <c r="S63">
        <f t="shared" si="2"/>
        <v>140</v>
      </c>
      <c r="T63">
        <f t="shared" si="3"/>
        <v>60</v>
      </c>
      <c r="U63">
        <f t="shared" si="4"/>
        <v>25.714285714285712</v>
      </c>
      <c r="V63">
        <f t="shared" si="5"/>
        <v>6.666666666666667</v>
      </c>
    </row>
    <row r="64" spans="4:22" x14ac:dyDescent="0.25">
      <c r="P64">
        <v>61</v>
      </c>
      <c r="Q64">
        <f t="shared" si="0"/>
        <v>6038.9999999999609</v>
      </c>
      <c r="R64">
        <f t="shared" si="1"/>
        <v>548.99999999999977</v>
      </c>
      <c r="S64">
        <f t="shared" si="2"/>
        <v>142.33333333333331</v>
      </c>
      <c r="T64">
        <f t="shared" si="3"/>
        <v>61</v>
      </c>
      <c r="U64">
        <f t="shared" si="4"/>
        <v>26.142857142857142</v>
      </c>
      <c r="V64">
        <f t="shared" si="5"/>
        <v>6.7777777777777777</v>
      </c>
    </row>
    <row r="65" spans="16:22" x14ac:dyDescent="0.25">
      <c r="P65">
        <v>62</v>
      </c>
      <c r="Q65">
        <f t="shared" si="0"/>
        <v>6137.9999999999609</v>
      </c>
      <c r="R65">
        <f t="shared" si="1"/>
        <v>557.99999999999977</v>
      </c>
      <c r="S65">
        <f t="shared" si="2"/>
        <v>144.66666666666666</v>
      </c>
      <c r="T65">
        <f t="shared" si="3"/>
        <v>62</v>
      </c>
      <c r="U65">
        <f t="shared" si="4"/>
        <v>26.571428571428569</v>
      </c>
      <c r="V65">
        <f t="shared" si="5"/>
        <v>6.8888888888888893</v>
      </c>
    </row>
    <row r="66" spans="16:22" x14ac:dyDescent="0.25">
      <c r="P66">
        <v>63</v>
      </c>
      <c r="Q66">
        <f t="shared" si="0"/>
        <v>6236.99999999996</v>
      </c>
      <c r="R66">
        <f t="shared" si="1"/>
        <v>566.99999999999977</v>
      </c>
      <c r="S66">
        <f t="shared" si="2"/>
        <v>147</v>
      </c>
      <c r="T66">
        <f t="shared" si="3"/>
        <v>63</v>
      </c>
      <c r="U66">
        <f t="shared" si="4"/>
        <v>27</v>
      </c>
      <c r="V66">
        <f t="shared" si="5"/>
        <v>7</v>
      </c>
    </row>
    <row r="67" spans="16:22" x14ac:dyDescent="0.25">
      <c r="P67">
        <v>64</v>
      </c>
      <c r="Q67">
        <f t="shared" ref="Q67:Q130" si="6">P67/(1/$Q$1-1)</f>
        <v>6335.9999999999591</v>
      </c>
      <c r="R67">
        <f t="shared" ref="R67:R130" si="7">P67/(1/$R$1-1)</f>
        <v>575.99999999999977</v>
      </c>
      <c r="S67">
        <f t="shared" ref="S67:S130" si="8">P67/(1/$S$1-1)</f>
        <v>149.33333333333331</v>
      </c>
      <c r="T67">
        <f t="shared" ref="T67:T130" si="9">P67/(1/$T$1-1)</f>
        <v>64</v>
      </c>
      <c r="U67">
        <f t="shared" ref="U67:U130" si="10">P67/(1/$U$1-1)</f>
        <v>27.428571428571427</v>
      </c>
      <c r="V67">
        <f t="shared" ref="V67:V130" si="11">P67/(1/$V$1-1)</f>
        <v>7.1111111111111107</v>
      </c>
    </row>
    <row r="68" spans="16:22" x14ac:dyDescent="0.25">
      <c r="P68">
        <v>65</v>
      </c>
      <c r="Q68">
        <f t="shared" si="6"/>
        <v>6434.9999999999582</v>
      </c>
      <c r="R68">
        <f t="shared" si="7"/>
        <v>584.99999999999977</v>
      </c>
      <c r="S68">
        <f t="shared" si="8"/>
        <v>151.66666666666666</v>
      </c>
      <c r="T68">
        <f t="shared" si="9"/>
        <v>65</v>
      </c>
      <c r="U68">
        <f t="shared" si="10"/>
        <v>27.857142857142854</v>
      </c>
      <c r="V68">
        <f t="shared" si="11"/>
        <v>7.2222222222222223</v>
      </c>
    </row>
    <row r="69" spans="16:22" x14ac:dyDescent="0.25">
      <c r="P69">
        <v>66</v>
      </c>
      <c r="Q69">
        <f t="shared" si="6"/>
        <v>6533.9999999999582</v>
      </c>
      <c r="R69">
        <f t="shared" si="7"/>
        <v>593.99999999999977</v>
      </c>
      <c r="S69">
        <f t="shared" si="8"/>
        <v>154</v>
      </c>
      <c r="T69">
        <f t="shared" si="9"/>
        <v>66</v>
      </c>
      <c r="U69">
        <f t="shared" si="10"/>
        <v>28.285714285714285</v>
      </c>
      <c r="V69">
        <f t="shared" si="11"/>
        <v>7.333333333333333</v>
      </c>
    </row>
    <row r="70" spans="16:22" x14ac:dyDescent="0.25">
      <c r="P70">
        <v>67</v>
      </c>
      <c r="Q70">
        <f t="shared" si="6"/>
        <v>6632.9999999999573</v>
      </c>
      <c r="R70">
        <f t="shared" si="7"/>
        <v>602.99999999999977</v>
      </c>
      <c r="S70">
        <f t="shared" si="8"/>
        <v>156.33333333333331</v>
      </c>
      <c r="T70">
        <f t="shared" si="9"/>
        <v>67</v>
      </c>
      <c r="U70">
        <f t="shared" si="10"/>
        <v>28.714285714285712</v>
      </c>
      <c r="V70">
        <f t="shared" si="11"/>
        <v>7.4444444444444446</v>
      </c>
    </row>
    <row r="71" spans="16:22" x14ac:dyDescent="0.25">
      <c r="P71">
        <v>68</v>
      </c>
      <c r="Q71">
        <f t="shared" si="6"/>
        <v>6731.9999999999563</v>
      </c>
      <c r="R71">
        <f t="shared" si="7"/>
        <v>611.99999999999977</v>
      </c>
      <c r="S71">
        <f t="shared" si="8"/>
        <v>158.66666666666666</v>
      </c>
      <c r="T71">
        <f t="shared" si="9"/>
        <v>68</v>
      </c>
      <c r="U71">
        <f t="shared" si="10"/>
        <v>29.142857142857142</v>
      </c>
      <c r="V71">
        <f t="shared" si="11"/>
        <v>7.5555555555555554</v>
      </c>
    </row>
    <row r="72" spans="16:22" x14ac:dyDescent="0.25">
      <c r="P72">
        <v>69</v>
      </c>
      <c r="Q72">
        <f t="shared" si="6"/>
        <v>6830.9999999999563</v>
      </c>
      <c r="R72">
        <f t="shared" si="7"/>
        <v>620.99999999999977</v>
      </c>
      <c r="S72">
        <f t="shared" si="8"/>
        <v>161</v>
      </c>
      <c r="T72">
        <f t="shared" si="9"/>
        <v>69</v>
      </c>
      <c r="U72">
        <f t="shared" si="10"/>
        <v>29.571428571428569</v>
      </c>
      <c r="V72">
        <f t="shared" si="11"/>
        <v>7.666666666666667</v>
      </c>
    </row>
    <row r="73" spans="16:22" x14ac:dyDescent="0.25">
      <c r="P73">
        <v>70</v>
      </c>
      <c r="Q73">
        <f t="shared" si="6"/>
        <v>6929.9999999999554</v>
      </c>
      <c r="R73">
        <f t="shared" si="7"/>
        <v>629.99999999999977</v>
      </c>
      <c r="S73">
        <f t="shared" si="8"/>
        <v>163.33333333333331</v>
      </c>
      <c r="T73">
        <f t="shared" si="9"/>
        <v>70</v>
      </c>
      <c r="U73">
        <f t="shared" si="10"/>
        <v>29.999999999999996</v>
      </c>
      <c r="V73">
        <f t="shared" si="11"/>
        <v>7.7777777777777777</v>
      </c>
    </row>
    <row r="74" spans="16:22" x14ac:dyDescent="0.25">
      <c r="P74">
        <v>71</v>
      </c>
      <c r="Q74">
        <f t="shared" si="6"/>
        <v>7028.9999999999545</v>
      </c>
      <c r="R74">
        <f t="shared" si="7"/>
        <v>638.99999999999977</v>
      </c>
      <c r="S74">
        <f t="shared" si="8"/>
        <v>165.66666666666666</v>
      </c>
      <c r="T74">
        <f t="shared" si="9"/>
        <v>71</v>
      </c>
      <c r="U74">
        <f t="shared" si="10"/>
        <v>30.428571428571427</v>
      </c>
      <c r="V74">
        <f t="shared" si="11"/>
        <v>7.8888888888888893</v>
      </c>
    </row>
    <row r="75" spans="16:22" x14ac:dyDescent="0.25">
      <c r="P75">
        <v>72</v>
      </c>
      <c r="Q75">
        <f t="shared" si="6"/>
        <v>7127.9999999999545</v>
      </c>
      <c r="R75">
        <f t="shared" si="7"/>
        <v>647.99999999999966</v>
      </c>
      <c r="S75">
        <f t="shared" si="8"/>
        <v>168</v>
      </c>
      <c r="T75">
        <f t="shared" si="9"/>
        <v>72</v>
      </c>
      <c r="U75">
        <f t="shared" si="10"/>
        <v>30.857142857142854</v>
      </c>
      <c r="V75">
        <f t="shared" si="11"/>
        <v>8</v>
      </c>
    </row>
    <row r="76" spans="16:22" x14ac:dyDescent="0.25">
      <c r="P76">
        <v>73</v>
      </c>
      <c r="Q76">
        <f t="shared" si="6"/>
        <v>7226.9999999999536</v>
      </c>
      <c r="R76">
        <f t="shared" si="7"/>
        <v>656.99999999999966</v>
      </c>
      <c r="S76">
        <f t="shared" si="8"/>
        <v>170.33333333333331</v>
      </c>
      <c r="T76">
        <f t="shared" si="9"/>
        <v>73</v>
      </c>
      <c r="U76">
        <f t="shared" si="10"/>
        <v>31.285714285714285</v>
      </c>
      <c r="V76">
        <f t="shared" si="11"/>
        <v>8.1111111111111107</v>
      </c>
    </row>
    <row r="77" spans="16:22" x14ac:dyDescent="0.25">
      <c r="P77">
        <v>74</v>
      </c>
      <c r="Q77">
        <f t="shared" si="6"/>
        <v>7325.9999999999527</v>
      </c>
      <c r="R77">
        <f t="shared" si="7"/>
        <v>665.99999999999966</v>
      </c>
      <c r="S77">
        <f t="shared" si="8"/>
        <v>172.66666666666666</v>
      </c>
      <c r="T77">
        <f t="shared" si="9"/>
        <v>74</v>
      </c>
      <c r="U77">
        <f t="shared" si="10"/>
        <v>31.714285714285712</v>
      </c>
      <c r="V77">
        <f t="shared" si="11"/>
        <v>8.2222222222222214</v>
      </c>
    </row>
    <row r="78" spans="16:22" x14ac:dyDescent="0.25">
      <c r="P78">
        <v>75</v>
      </c>
      <c r="Q78">
        <f t="shared" si="6"/>
        <v>7424.9999999999518</v>
      </c>
      <c r="R78">
        <f t="shared" si="7"/>
        <v>674.99999999999966</v>
      </c>
      <c r="S78">
        <f t="shared" si="8"/>
        <v>175</v>
      </c>
      <c r="T78">
        <f t="shared" si="9"/>
        <v>75</v>
      </c>
      <c r="U78">
        <f t="shared" si="10"/>
        <v>32.142857142857139</v>
      </c>
      <c r="V78">
        <f t="shared" si="11"/>
        <v>8.3333333333333339</v>
      </c>
    </row>
    <row r="79" spans="16:22" x14ac:dyDescent="0.25">
      <c r="P79">
        <v>76</v>
      </c>
      <c r="Q79">
        <f t="shared" si="6"/>
        <v>7523.9999999999518</v>
      </c>
      <c r="R79">
        <f t="shared" si="7"/>
        <v>683.99999999999966</v>
      </c>
      <c r="S79">
        <f t="shared" si="8"/>
        <v>177.33333333333331</v>
      </c>
      <c r="T79">
        <f t="shared" si="9"/>
        <v>76</v>
      </c>
      <c r="U79">
        <f t="shared" si="10"/>
        <v>32.571428571428569</v>
      </c>
      <c r="V79">
        <f t="shared" si="11"/>
        <v>8.4444444444444446</v>
      </c>
    </row>
    <row r="80" spans="16:22" x14ac:dyDescent="0.25">
      <c r="P80">
        <v>77</v>
      </c>
      <c r="Q80">
        <f t="shared" si="6"/>
        <v>7622.9999999999509</v>
      </c>
      <c r="R80">
        <f t="shared" si="7"/>
        <v>692.99999999999966</v>
      </c>
      <c r="S80">
        <f t="shared" si="8"/>
        <v>179.66666666666666</v>
      </c>
      <c r="T80">
        <f t="shared" si="9"/>
        <v>77</v>
      </c>
      <c r="U80">
        <f t="shared" si="10"/>
        <v>33</v>
      </c>
      <c r="V80">
        <f t="shared" si="11"/>
        <v>8.5555555555555554</v>
      </c>
    </row>
    <row r="81" spans="16:22" x14ac:dyDescent="0.25">
      <c r="P81">
        <v>78</v>
      </c>
      <c r="Q81">
        <f t="shared" si="6"/>
        <v>7721.99999999995</v>
      </c>
      <c r="R81">
        <f t="shared" si="7"/>
        <v>701.99999999999966</v>
      </c>
      <c r="S81">
        <f t="shared" si="8"/>
        <v>182</v>
      </c>
      <c r="T81">
        <f t="shared" si="9"/>
        <v>78</v>
      </c>
      <c r="U81">
        <f t="shared" si="10"/>
        <v>33.428571428571423</v>
      </c>
      <c r="V81">
        <f t="shared" si="11"/>
        <v>8.6666666666666661</v>
      </c>
    </row>
    <row r="82" spans="16:22" x14ac:dyDescent="0.25">
      <c r="P82">
        <v>79</v>
      </c>
      <c r="Q82">
        <f t="shared" si="6"/>
        <v>7820.99999999995</v>
      </c>
      <c r="R82">
        <f t="shared" si="7"/>
        <v>710.99999999999966</v>
      </c>
      <c r="S82">
        <f t="shared" si="8"/>
        <v>184.33333333333331</v>
      </c>
      <c r="T82">
        <f t="shared" si="9"/>
        <v>79</v>
      </c>
      <c r="U82">
        <f t="shared" si="10"/>
        <v>33.857142857142854</v>
      </c>
      <c r="V82">
        <f t="shared" si="11"/>
        <v>8.7777777777777786</v>
      </c>
    </row>
    <row r="83" spans="16:22" x14ac:dyDescent="0.25">
      <c r="P83">
        <v>80</v>
      </c>
      <c r="Q83">
        <f t="shared" si="6"/>
        <v>7919.9999999999491</v>
      </c>
      <c r="R83">
        <f t="shared" si="7"/>
        <v>719.99999999999966</v>
      </c>
      <c r="S83">
        <f t="shared" si="8"/>
        <v>186.66666666666666</v>
      </c>
      <c r="T83">
        <f t="shared" si="9"/>
        <v>80</v>
      </c>
      <c r="U83">
        <f t="shared" si="10"/>
        <v>34.285714285714285</v>
      </c>
      <c r="V83">
        <f t="shared" si="11"/>
        <v>8.8888888888888893</v>
      </c>
    </row>
    <row r="84" spans="16:22" x14ac:dyDescent="0.25">
      <c r="P84">
        <v>81</v>
      </c>
      <c r="Q84">
        <f t="shared" si="6"/>
        <v>8018.9999999999482</v>
      </c>
      <c r="R84">
        <f t="shared" si="7"/>
        <v>728.99999999999966</v>
      </c>
      <c r="S84">
        <f t="shared" si="8"/>
        <v>189</v>
      </c>
      <c r="T84">
        <f t="shared" si="9"/>
        <v>81</v>
      </c>
      <c r="U84">
        <f t="shared" si="10"/>
        <v>34.714285714285715</v>
      </c>
      <c r="V84">
        <f t="shared" si="11"/>
        <v>9</v>
      </c>
    </row>
    <row r="85" spans="16:22" x14ac:dyDescent="0.25">
      <c r="P85">
        <v>82</v>
      </c>
      <c r="Q85">
        <f t="shared" si="6"/>
        <v>8117.9999999999482</v>
      </c>
      <c r="R85">
        <f t="shared" si="7"/>
        <v>737.99999999999966</v>
      </c>
      <c r="S85">
        <f t="shared" si="8"/>
        <v>191.33333333333331</v>
      </c>
      <c r="T85">
        <f t="shared" si="9"/>
        <v>82</v>
      </c>
      <c r="U85">
        <f t="shared" si="10"/>
        <v>35.142857142857139</v>
      </c>
      <c r="V85">
        <f t="shared" si="11"/>
        <v>9.1111111111111107</v>
      </c>
    </row>
    <row r="86" spans="16:22" x14ac:dyDescent="0.25">
      <c r="P86">
        <v>83</v>
      </c>
      <c r="Q86">
        <f t="shared" si="6"/>
        <v>8216.9999999999472</v>
      </c>
      <c r="R86">
        <f t="shared" si="7"/>
        <v>746.99999999999966</v>
      </c>
      <c r="S86">
        <f t="shared" si="8"/>
        <v>193.66666666666666</v>
      </c>
      <c r="T86">
        <f t="shared" si="9"/>
        <v>83</v>
      </c>
      <c r="U86">
        <f t="shared" si="10"/>
        <v>35.571428571428569</v>
      </c>
      <c r="V86">
        <f t="shared" si="11"/>
        <v>9.2222222222222214</v>
      </c>
    </row>
    <row r="87" spans="16:22" x14ac:dyDescent="0.25">
      <c r="P87">
        <v>84</v>
      </c>
      <c r="Q87">
        <f t="shared" si="6"/>
        <v>8315.9999999999472</v>
      </c>
      <c r="R87">
        <f t="shared" si="7"/>
        <v>755.99999999999966</v>
      </c>
      <c r="S87">
        <f t="shared" si="8"/>
        <v>195.99999999999997</v>
      </c>
      <c r="T87">
        <f t="shared" si="9"/>
        <v>84</v>
      </c>
      <c r="U87">
        <f t="shared" si="10"/>
        <v>36</v>
      </c>
      <c r="V87">
        <f t="shared" si="11"/>
        <v>9.3333333333333339</v>
      </c>
    </row>
    <row r="88" spans="16:22" x14ac:dyDescent="0.25">
      <c r="P88">
        <v>85</v>
      </c>
      <c r="Q88">
        <f t="shared" si="6"/>
        <v>8414.9999999999454</v>
      </c>
      <c r="R88">
        <f t="shared" si="7"/>
        <v>764.99999999999966</v>
      </c>
      <c r="S88">
        <f t="shared" si="8"/>
        <v>198.33333333333331</v>
      </c>
      <c r="T88">
        <f t="shared" si="9"/>
        <v>85</v>
      </c>
      <c r="U88">
        <f t="shared" si="10"/>
        <v>36.428571428571423</v>
      </c>
      <c r="V88">
        <f t="shared" si="11"/>
        <v>9.4444444444444446</v>
      </c>
    </row>
    <row r="89" spans="16:22" x14ac:dyDescent="0.25">
      <c r="P89">
        <v>86</v>
      </c>
      <c r="Q89">
        <f t="shared" si="6"/>
        <v>8513.9999999999454</v>
      </c>
      <c r="R89">
        <f t="shared" si="7"/>
        <v>773.99999999999966</v>
      </c>
      <c r="S89">
        <f t="shared" si="8"/>
        <v>200.66666666666666</v>
      </c>
      <c r="T89">
        <f t="shared" si="9"/>
        <v>86</v>
      </c>
      <c r="U89">
        <f t="shared" si="10"/>
        <v>36.857142857142854</v>
      </c>
      <c r="V89">
        <f t="shared" si="11"/>
        <v>9.5555555555555554</v>
      </c>
    </row>
    <row r="90" spans="16:22" x14ac:dyDescent="0.25">
      <c r="P90">
        <v>87</v>
      </c>
      <c r="Q90">
        <f t="shared" si="6"/>
        <v>8612.9999999999454</v>
      </c>
      <c r="R90">
        <f t="shared" si="7"/>
        <v>782.99999999999966</v>
      </c>
      <c r="S90">
        <f t="shared" si="8"/>
        <v>202.99999999999997</v>
      </c>
      <c r="T90">
        <f t="shared" si="9"/>
        <v>87</v>
      </c>
      <c r="U90">
        <f t="shared" si="10"/>
        <v>37.285714285714285</v>
      </c>
      <c r="V90">
        <f t="shared" si="11"/>
        <v>9.6666666666666661</v>
      </c>
    </row>
    <row r="91" spans="16:22" x14ac:dyDescent="0.25">
      <c r="P91">
        <v>88</v>
      </c>
      <c r="Q91">
        <f t="shared" si="6"/>
        <v>8711.9999999999436</v>
      </c>
      <c r="R91">
        <f t="shared" si="7"/>
        <v>791.99999999999966</v>
      </c>
      <c r="S91">
        <f t="shared" si="8"/>
        <v>205.33333333333331</v>
      </c>
      <c r="T91">
        <f t="shared" si="9"/>
        <v>88</v>
      </c>
      <c r="U91">
        <f t="shared" si="10"/>
        <v>37.714285714285715</v>
      </c>
      <c r="V91">
        <f t="shared" si="11"/>
        <v>9.7777777777777786</v>
      </c>
    </row>
    <row r="92" spans="16:22" x14ac:dyDescent="0.25">
      <c r="P92">
        <v>89</v>
      </c>
      <c r="Q92">
        <f t="shared" si="6"/>
        <v>8810.9999999999436</v>
      </c>
      <c r="R92">
        <f t="shared" si="7"/>
        <v>800.99999999999966</v>
      </c>
      <c r="S92">
        <f t="shared" si="8"/>
        <v>207.66666666666666</v>
      </c>
      <c r="T92">
        <f t="shared" si="9"/>
        <v>89</v>
      </c>
      <c r="U92">
        <f t="shared" si="10"/>
        <v>38.142857142857139</v>
      </c>
      <c r="V92">
        <f t="shared" si="11"/>
        <v>9.8888888888888893</v>
      </c>
    </row>
    <row r="93" spans="16:22" x14ac:dyDescent="0.25">
      <c r="P93">
        <v>90</v>
      </c>
      <c r="Q93">
        <f t="shared" si="6"/>
        <v>8909.9999999999418</v>
      </c>
      <c r="R93">
        <f t="shared" si="7"/>
        <v>809.99999999999966</v>
      </c>
      <c r="S93">
        <f t="shared" si="8"/>
        <v>209.99999999999997</v>
      </c>
      <c r="T93">
        <f t="shared" si="9"/>
        <v>90</v>
      </c>
      <c r="U93">
        <f t="shared" si="10"/>
        <v>38.571428571428569</v>
      </c>
      <c r="V93">
        <f t="shared" si="11"/>
        <v>10</v>
      </c>
    </row>
    <row r="94" spans="16:22" x14ac:dyDescent="0.25">
      <c r="P94">
        <v>91</v>
      </c>
      <c r="Q94">
        <f t="shared" si="6"/>
        <v>9008.9999999999418</v>
      </c>
      <c r="R94">
        <f t="shared" si="7"/>
        <v>818.99999999999966</v>
      </c>
      <c r="S94">
        <f t="shared" si="8"/>
        <v>212.33333333333331</v>
      </c>
      <c r="T94">
        <f t="shared" si="9"/>
        <v>91</v>
      </c>
      <c r="U94">
        <f t="shared" si="10"/>
        <v>39</v>
      </c>
      <c r="V94">
        <f t="shared" si="11"/>
        <v>10.111111111111111</v>
      </c>
    </row>
    <row r="95" spans="16:22" x14ac:dyDescent="0.25">
      <c r="P95">
        <v>92</v>
      </c>
      <c r="Q95">
        <f t="shared" si="6"/>
        <v>9107.9999999999418</v>
      </c>
      <c r="R95">
        <f t="shared" si="7"/>
        <v>827.99999999999966</v>
      </c>
      <c r="S95">
        <f t="shared" si="8"/>
        <v>214.66666666666666</v>
      </c>
      <c r="T95">
        <f t="shared" si="9"/>
        <v>92</v>
      </c>
      <c r="U95">
        <f t="shared" si="10"/>
        <v>39.428571428571423</v>
      </c>
      <c r="V95">
        <f t="shared" si="11"/>
        <v>10.222222222222221</v>
      </c>
    </row>
    <row r="96" spans="16:22" x14ac:dyDescent="0.25">
      <c r="P96">
        <v>93</v>
      </c>
      <c r="Q96">
        <f t="shared" si="6"/>
        <v>9206.99999999994</v>
      </c>
      <c r="R96">
        <f t="shared" si="7"/>
        <v>836.99999999999966</v>
      </c>
      <c r="S96">
        <f t="shared" si="8"/>
        <v>216.99999999999997</v>
      </c>
      <c r="T96">
        <f t="shared" si="9"/>
        <v>93</v>
      </c>
      <c r="U96">
        <f t="shared" si="10"/>
        <v>39.857142857142854</v>
      </c>
      <c r="V96">
        <f t="shared" si="11"/>
        <v>10.333333333333334</v>
      </c>
    </row>
    <row r="97" spans="2:22" x14ac:dyDescent="0.25">
      <c r="P97">
        <v>94</v>
      </c>
      <c r="Q97">
        <f t="shared" si="6"/>
        <v>9305.99999999994</v>
      </c>
      <c r="R97">
        <f t="shared" si="7"/>
        <v>845.99999999999966</v>
      </c>
      <c r="S97">
        <f t="shared" si="8"/>
        <v>219.33333333333331</v>
      </c>
      <c r="T97">
        <f t="shared" si="9"/>
        <v>94</v>
      </c>
      <c r="U97">
        <f t="shared" si="10"/>
        <v>40.285714285714285</v>
      </c>
      <c r="V97">
        <f t="shared" si="11"/>
        <v>10.444444444444445</v>
      </c>
    </row>
    <row r="98" spans="2:22" x14ac:dyDescent="0.25">
      <c r="P98">
        <v>95</v>
      </c>
      <c r="Q98">
        <f t="shared" si="6"/>
        <v>9404.99999999994</v>
      </c>
      <c r="R98">
        <f t="shared" si="7"/>
        <v>854.99999999999966</v>
      </c>
      <c r="S98">
        <f t="shared" si="8"/>
        <v>221.66666666666666</v>
      </c>
      <c r="T98">
        <f t="shared" si="9"/>
        <v>95</v>
      </c>
      <c r="U98">
        <f t="shared" si="10"/>
        <v>40.714285714285708</v>
      </c>
      <c r="V98">
        <f t="shared" si="11"/>
        <v>10.555555555555555</v>
      </c>
    </row>
    <row r="99" spans="2:22" x14ac:dyDescent="0.25">
      <c r="P99">
        <v>96</v>
      </c>
      <c r="Q99">
        <f t="shared" si="6"/>
        <v>9503.9999999999382</v>
      </c>
      <c r="R99">
        <f t="shared" si="7"/>
        <v>863.99999999999966</v>
      </c>
      <c r="S99">
        <f t="shared" si="8"/>
        <v>223.99999999999997</v>
      </c>
      <c r="T99">
        <f t="shared" si="9"/>
        <v>96</v>
      </c>
      <c r="U99">
        <f t="shared" si="10"/>
        <v>41.142857142857139</v>
      </c>
      <c r="V99">
        <f t="shared" si="11"/>
        <v>10.666666666666666</v>
      </c>
    </row>
    <row r="100" spans="2:22" x14ac:dyDescent="0.25">
      <c r="P100">
        <v>97</v>
      </c>
      <c r="Q100">
        <f t="shared" si="6"/>
        <v>9602.9999999999382</v>
      </c>
      <c r="R100">
        <f t="shared" si="7"/>
        <v>872.99999999999966</v>
      </c>
      <c r="S100">
        <f t="shared" si="8"/>
        <v>226.33333333333331</v>
      </c>
      <c r="T100">
        <f t="shared" si="9"/>
        <v>97</v>
      </c>
      <c r="U100">
        <f t="shared" si="10"/>
        <v>41.571428571428569</v>
      </c>
      <c r="V100">
        <f t="shared" si="11"/>
        <v>10.777777777777779</v>
      </c>
    </row>
    <row r="101" spans="2:22" x14ac:dyDescent="0.25">
      <c r="P101">
        <v>98</v>
      </c>
      <c r="Q101">
        <f t="shared" si="6"/>
        <v>9701.9999999999382</v>
      </c>
      <c r="R101">
        <f t="shared" si="7"/>
        <v>881.99999999999966</v>
      </c>
      <c r="S101">
        <f t="shared" si="8"/>
        <v>228.66666666666666</v>
      </c>
      <c r="T101">
        <f t="shared" si="9"/>
        <v>98</v>
      </c>
      <c r="U101">
        <f t="shared" si="10"/>
        <v>42</v>
      </c>
      <c r="V101">
        <f t="shared" si="11"/>
        <v>10.888888888888889</v>
      </c>
    </row>
    <row r="102" spans="2:22" x14ac:dyDescent="0.25">
      <c r="P102">
        <v>99</v>
      </c>
      <c r="Q102">
        <f t="shared" si="6"/>
        <v>9800.9999999999363</v>
      </c>
      <c r="R102">
        <f t="shared" si="7"/>
        <v>890.99999999999966</v>
      </c>
      <c r="S102">
        <f t="shared" si="8"/>
        <v>230.99999999999997</v>
      </c>
      <c r="T102">
        <f t="shared" si="9"/>
        <v>99</v>
      </c>
      <c r="U102">
        <f t="shared" si="10"/>
        <v>42.428571428571423</v>
      </c>
      <c r="V102">
        <f t="shared" si="11"/>
        <v>11</v>
      </c>
    </row>
    <row r="103" spans="2:22" x14ac:dyDescent="0.25">
      <c r="P103">
        <v>100</v>
      </c>
      <c r="Q103">
        <f t="shared" si="6"/>
        <v>9899.9999999999363</v>
      </c>
      <c r="R103">
        <f t="shared" si="7"/>
        <v>899.99999999999955</v>
      </c>
      <c r="S103">
        <f t="shared" si="8"/>
        <v>233.33333333333331</v>
      </c>
      <c r="T103">
        <f t="shared" si="9"/>
        <v>100</v>
      </c>
      <c r="U103">
        <f t="shared" si="10"/>
        <v>42.857142857142854</v>
      </c>
      <c r="V103">
        <f t="shared" si="11"/>
        <v>11.111111111111111</v>
      </c>
    </row>
    <row r="104" spans="2:22" x14ac:dyDescent="0.25">
      <c r="P104">
        <v>101</v>
      </c>
      <c r="Q104">
        <f t="shared" si="6"/>
        <v>9998.9999999999363</v>
      </c>
      <c r="R104">
        <f t="shared" si="7"/>
        <v>908.99999999999955</v>
      </c>
      <c r="S104">
        <f t="shared" si="8"/>
        <v>235.66666666666666</v>
      </c>
      <c r="T104">
        <f t="shared" si="9"/>
        <v>101</v>
      </c>
      <c r="U104">
        <f t="shared" si="10"/>
        <v>43.285714285714285</v>
      </c>
      <c r="V104">
        <f t="shared" si="11"/>
        <v>11.222222222222221</v>
      </c>
    </row>
    <row r="105" spans="2:22" x14ac:dyDescent="0.25">
      <c r="P105">
        <v>102</v>
      </c>
      <c r="Q105">
        <f t="shared" si="6"/>
        <v>10097.999999999935</v>
      </c>
      <c r="R105">
        <f t="shared" si="7"/>
        <v>917.99999999999955</v>
      </c>
      <c r="S105">
        <f t="shared" si="8"/>
        <v>237.99999999999997</v>
      </c>
      <c r="T105">
        <f t="shared" si="9"/>
        <v>102</v>
      </c>
      <c r="U105">
        <f t="shared" si="10"/>
        <v>43.714285714285708</v>
      </c>
      <c r="V105">
        <f t="shared" si="11"/>
        <v>11.333333333333334</v>
      </c>
    </row>
    <row r="106" spans="2:22" x14ac:dyDescent="0.25">
      <c r="P106">
        <v>103</v>
      </c>
      <c r="Q106">
        <f t="shared" si="6"/>
        <v>10196.999999999935</v>
      </c>
      <c r="R106">
        <f t="shared" si="7"/>
        <v>926.99999999999955</v>
      </c>
      <c r="S106">
        <f t="shared" si="8"/>
        <v>240.33333333333331</v>
      </c>
      <c r="T106">
        <f t="shared" si="9"/>
        <v>103</v>
      </c>
      <c r="U106">
        <f t="shared" si="10"/>
        <v>44.142857142857139</v>
      </c>
      <c r="V106">
        <f t="shared" si="11"/>
        <v>11.444444444444445</v>
      </c>
    </row>
    <row r="107" spans="2:22" x14ac:dyDescent="0.25">
      <c r="B107">
        <f>1/(1+50/50)</f>
        <v>0.5</v>
      </c>
      <c r="P107">
        <v>104</v>
      </c>
      <c r="Q107">
        <f t="shared" si="6"/>
        <v>10295.999999999935</v>
      </c>
      <c r="R107">
        <f t="shared" si="7"/>
        <v>935.99999999999955</v>
      </c>
      <c r="S107">
        <f t="shared" si="8"/>
        <v>242.66666666666666</v>
      </c>
      <c r="T107">
        <f t="shared" si="9"/>
        <v>104</v>
      </c>
      <c r="U107">
        <f t="shared" si="10"/>
        <v>44.571428571428569</v>
      </c>
      <c r="V107">
        <f t="shared" si="11"/>
        <v>11.555555555555555</v>
      </c>
    </row>
    <row r="108" spans="2:22" x14ac:dyDescent="0.25">
      <c r="P108">
        <v>105</v>
      </c>
      <c r="Q108">
        <f t="shared" si="6"/>
        <v>10394.999999999933</v>
      </c>
      <c r="R108">
        <f t="shared" si="7"/>
        <v>944.99999999999955</v>
      </c>
      <c r="S108">
        <f t="shared" si="8"/>
        <v>244.99999999999997</v>
      </c>
      <c r="T108">
        <f t="shared" si="9"/>
        <v>105</v>
      </c>
      <c r="U108">
        <f t="shared" si="10"/>
        <v>45</v>
      </c>
      <c r="V108">
        <f t="shared" si="11"/>
        <v>11.666666666666666</v>
      </c>
    </row>
    <row r="109" spans="2:22" x14ac:dyDescent="0.25">
      <c r="P109">
        <v>106</v>
      </c>
      <c r="Q109">
        <f t="shared" si="6"/>
        <v>10493.999999999933</v>
      </c>
      <c r="R109">
        <f t="shared" si="7"/>
        <v>953.99999999999955</v>
      </c>
      <c r="S109">
        <f t="shared" si="8"/>
        <v>247.33333333333331</v>
      </c>
      <c r="T109">
        <f t="shared" si="9"/>
        <v>106</v>
      </c>
      <c r="U109">
        <f t="shared" si="10"/>
        <v>45.428571428571423</v>
      </c>
      <c r="V109">
        <f t="shared" si="11"/>
        <v>11.777777777777779</v>
      </c>
    </row>
    <row r="110" spans="2:22" x14ac:dyDescent="0.25">
      <c r="P110">
        <v>107</v>
      </c>
      <c r="Q110">
        <f t="shared" si="6"/>
        <v>10592.999999999933</v>
      </c>
      <c r="R110">
        <f t="shared" si="7"/>
        <v>962.99999999999955</v>
      </c>
      <c r="S110">
        <f t="shared" si="8"/>
        <v>249.66666666666666</v>
      </c>
      <c r="T110">
        <f t="shared" si="9"/>
        <v>107</v>
      </c>
      <c r="U110">
        <f t="shared" si="10"/>
        <v>45.857142857142854</v>
      </c>
      <c r="V110">
        <f t="shared" si="11"/>
        <v>11.888888888888889</v>
      </c>
    </row>
    <row r="111" spans="2:22" x14ac:dyDescent="0.25">
      <c r="P111">
        <v>108</v>
      </c>
      <c r="Q111">
        <f t="shared" si="6"/>
        <v>10691.999999999931</v>
      </c>
      <c r="R111">
        <f t="shared" si="7"/>
        <v>971.99999999999955</v>
      </c>
      <c r="S111">
        <f t="shared" si="8"/>
        <v>251.99999999999997</v>
      </c>
      <c r="T111">
        <f t="shared" si="9"/>
        <v>108</v>
      </c>
      <c r="U111">
        <f t="shared" si="10"/>
        <v>46.285714285714285</v>
      </c>
      <c r="V111">
        <f t="shared" si="11"/>
        <v>12</v>
      </c>
    </row>
    <row r="112" spans="2:22" x14ac:dyDescent="0.25">
      <c r="P112">
        <v>109</v>
      </c>
      <c r="Q112">
        <f t="shared" si="6"/>
        <v>10790.999999999931</v>
      </c>
      <c r="R112">
        <f t="shared" si="7"/>
        <v>980.99999999999955</v>
      </c>
      <c r="S112">
        <f t="shared" si="8"/>
        <v>254.33333333333331</v>
      </c>
      <c r="T112">
        <f t="shared" si="9"/>
        <v>109</v>
      </c>
      <c r="U112">
        <f t="shared" si="10"/>
        <v>46.714285714285708</v>
      </c>
      <c r="V112">
        <f t="shared" si="11"/>
        <v>12.111111111111111</v>
      </c>
    </row>
    <row r="113" spans="16:22" x14ac:dyDescent="0.25">
      <c r="P113">
        <v>110</v>
      </c>
      <c r="Q113">
        <f t="shared" si="6"/>
        <v>10889.999999999929</v>
      </c>
      <c r="R113">
        <f t="shared" si="7"/>
        <v>989.99999999999955</v>
      </c>
      <c r="S113">
        <f t="shared" si="8"/>
        <v>256.66666666666663</v>
      </c>
      <c r="T113">
        <f t="shared" si="9"/>
        <v>110</v>
      </c>
      <c r="U113">
        <f t="shared" si="10"/>
        <v>47.142857142857139</v>
      </c>
      <c r="V113">
        <f t="shared" si="11"/>
        <v>12.222222222222221</v>
      </c>
    </row>
    <row r="114" spans="16:22" x14ac:dyDescent="0.25">
      <c r="P114">
        <v>111</v>
      </c>
      <c r="Q114">
        <f t="shared" si="6"/>
        <v>10988.999999999929</v>
      </c>
      <c r="R114">
        <f t="shared" si="7"/>
        <v>998.99999999999955</v>
      </c>
      <c r="S114">
        <f t="shared" si="8"/>
        <v>259</v>
      </c>
      <c r="T114">
        <f t="shared" si="9"/>
        <v>111</v>
      </c>
      <c r="U114">
        <f t="shared" si="10"/>
        <v>47.571428571428569</v>
      </c>
      <c r="V114">
        <f t="shared" si="11"/>
        <v>12.333333333333334</v>
      </c>
    </row>
    <row r="115" spans="16:22" x14ac:dyDescent="0.25">
      <c r="P115">
        <v>112</v>
      </c>
      <c r="Q115">
        <f t="shared" si="6"/>
        <v>11087.999999999929</v>
      </c>
      <c r="R115">
        <f t="shared" si="7"/>
        <v>1007.9999999999995</v>
      </c>
      <c r="S115">
        <f t="shared" si="8"/>
        <v>261.33333333333331</v>
      </c>
      <c r="T115">
        <f t="shared" si="9"/>
        <v>112</v>
      </c>
      <c r="U115">
        <f t="shared" si="10"/>
        <v>48</v>
      </c>
      <c r="V115">
        <f t="shared" si="11"/>
        <v>12.444444444444445</v>
      </c>
    </row>
    <row r="116" spans="16:22" x14ac:dyDescent="0.25">
      <c r="P116">
        <v>113</v>
      </c>
      <c r="Q116">
        <f t="shared" si="6"/>
        <v>11186.999999999927</v>
      </c>
      <c r="R116">
        <f t="shared" si="7"/>
        <v>1016.9999999999995</v>
      </c>
      <c r="S116">
        <f t="shared" si="8"/>
        <v>263.66666666666663</v>
      </c>
      <c r="T116">
        <f t="shared" si="9"/>
        <v>113</v>
      </c>
      <c r="U116">
        <f t="shared" si="10"/>
        <v>48.428571428571423</v>
      </c>
      <c r="V116">
        <f t="shared" si="11"/>
        <v>12.555555555555555</v>
      </c>
    </row>
    <row r="117" spans="16:22" x14ac:dyDescent="0.25">
      <c r="P117">
        <v>114</v>
      </c>
      <c r="Q117">
        <f t="shared" si="6"/>
        <v>11285.999999999927</v>
      </c>
      <c r="R117">
        <f t="shared" si="7"/>
        <v>1025.9999999999995</v>
      </c>
      <c r="S117">
        <f t="shared" si="8"/>
        <v>266</v>
      </c>
      <c r="T117">
        <f t="shared" si="9"/>
        <v>114</v>
      </c>
      <c r="U117">
        <f t="shared" si="10"/>
        <v>48.857142857142854</v>
      </c>
      <c r="V117">
        <f t="shared" si="11"/>
        <v>12.666666666666666</v>
      </c>
    </row>
    <row r="118" spans="16:22" x14ac:dyDescent="0.25">
      <c r="P118">
        <v>115</v>
      </c>
      <c r="Q118">
        <f t="shared" si="6"/>
        <v>11384.999999999927</v>
      </c>
      <c r="R118">
        <f t="shared" si="7"/>
        <v>1034.9999999999995</v>
      </c>
      <c r="S118">
        <f t="shared" si="8"/>
        <v>268.33333333333331</v>
      </c>
      <c r="T118">
        <f t="shared" si="9"/>
        <v>115</v>
      </c>
      <c r="U118">
        <f t="shared" si="10"/>
        <v>49.285714285714285</v>
      </c>
      <c r="V118">
        <f t="shared" si="11"/>
        <v>12.777777777777779</v>
      </c>
    </row>
    <row r="119" spans="16:22" x14ac:dyDescent="0.25">
      <c r="P119">
        <v>116</v>
      </c>
      <c r="Q119">
        <f t="shared" si="6"/>
        <v>11483.999999999925</v>
      </c>
      <c r="R119">
        <f t="shared" si="7"/>
        <v>1043.9999999999995</v>
      </c>
      <c r="S119">
        <f t="shared" si="8"/>
        <v>270.66666666666663</v>
      </c>
      <c r="T119">
        <f t="shared" si="9"/>
        <v>116</v>
      </c>
      <c r="U119">
        <f t="shared" si="10"/>
        <v>49.714285714285708</v>
      </c>
      <c r="V119">
        <f t="shared" si="11"/>
        <v>12.888888888888889</v>
      </c>
    </row>
    <row r="120" spans="16:22" x14ac:dyDescent="0.25">
      <c r="P120">
        <v>117</v>
      </c>
      <c r="Q120">
        <f t="shared" si="6"/>
        <v>11582.999999999925</v>
      </c>
      <c r="R120">
        <f t="shared" si="7"/>
        <v>1052.9999999999995</v>
      </c>
      <c r="S120">
        <f t="shared" si="8"/>
        <v>273</v>
      </c>
      <c r="T120">
        <f t="shared" si="9"/>
        <v>117</v>
      </c>
      <c r="U120">
        <f t="shared" si="10"/>
        <v>50.142857142857139</v>
      </c>
      <c r="V120">
        <f t="shared" si="11"/>
        <v>13</v>
      </c>
    </row>
    <row r="121" spans="16:22" x14ac:dyDescent="0.25">
      <c r="P121">
        <v>118</v>
      </c>
      <c r="Q121">
        <f t="shared" si="6"/>
        <v>11681.999999999925</v>
      </c>
      <c r="R121">
        <f t="shared" si="7"/>
        <v>1061.9999999999995</v>
      </c>
      <c r="S121">
        <f t="shared" si="8"/>
        <v>275.33333333333331</v>
      </c>
      <c r="T121">
        <f t="shared" si="9"/>
        <v>118</v>
      </c>
      <c r="U121">
        <f t="shared" si="10"/>
        <v>50.571428571428569</v>
      </c>
      <c r="V121">
        <f t="shared" si="11"/>
        <v>13.111111111111111</v>
      </c>
    </row>
    <row r="122" spans="16:22" x14ac:dyDescent="0.25">
      <c r="P122">
        <v>119</v>
      </c>
      <c r="Q122">
        <f t="shared" si="6"/>
        <v>11780.999999999924</v>
      </c>
      <c r="R122">
        <f t="shared" si="7"/>
        <v>1070.9999999999995</v>
      </c>
      <c r="S122">
        <f t="shared" si="8"/>
        <v>277.66666666666663</v>
      </c>
      <c r="T122">
        <f t="shared" si="9"/>
        <v>119</v>
      </c>
      <c r="U122">
        <f t="shared" si="10"/>
        <v>51</v>
      </c>
      <c r="V122">
        <f t="shared" si="11"/>
        <v>13.222222222222221</v>
      </c>
    </row>
    <row r="123" spans="16:22" x14ac:dyDescent="0.25">
      <c r="P123">
        <v>120</v>
      </c>
      <c r="Q123">
        <f t="shared" si="6"/>
        <v>11879.999999999924</v>
      </c>
      <c r="R123">
        <f t="shared" si="7"/>
        <v>1079.9999999999995</v>
      </c>
      <c r="S123">
        <f t="shared" si="8"/>
        <v>280</v>
      </c>
      <c r="T123">
        <f t="shared" si="9"/>
        <v>120</v>
      </c>
      <c r="U123">
        <f t="shared" si="10"/>
        <v>51.428571428571423</v>
      </c>
      <c r="V123">
        <f t="shared" si="11"/>
        <v>13.333333333333334</v>
      </c>
    </row>
    <row r="124" spans="16:22" x14ac:dyDescent="0.25">
      <c r="P124">
        <v>121</v>
      </c>
      <c r="Q124">
        <f t="shared" si="6"/>
        <v>11978.999999999924</v>
      </c>
      <c r="R124">
        <f t="shared" si="7"/>
        <v>1088.9999999999995</v>
      </c>
      <c r="S124">
        <f t="shared" si="8"/>
        <v>282.33333333333331</v>
      </c>
      <c r="T124">
        <f t="shared" si="9"/>
        <v>121</v>
      </c>
      <c r="U124">
        <f t="shared" si="10"/>
        <v>51.857142857142854</v>
      </c>
      <c r="V124">
        <f t="shared" si="11"/>
        <v>13.444444444444445</v>
      </c>
    </row>
    <row r="125" spans="16:22" x14ac:dyDescent="0.25">
      <c r="P125">
        <v>122</v>
      </c>
      <c r="Q125">
        <f t="shared" si="6"/>
        <v>12077.999999999922</v>
      </c>
      <c r="R125">
        <f t="shared" si="7"/>
        <v>1097.9999999999995</v>
      </c>
      <c r="S125">
        <f t="shared" si="8"/>
        <v>284.66666666666663</v>
      </c>
      <c r="T125">
        <f t="shared" si="9"/>
        <v>122</v>
      </c>
      <c r="U125">
        <f t="shared" si="10"/>
        <v>52.285714285714285</v>
      </c>
      <c r="V125">
        <f t="shared" si="11"/>
        <v>13.555555555555555</v>
      </c>
    </row>
    <row r="126" spans="16:22" x14ac:dyDescent="0.25">
      <c r="P126">
        <v>123</v>
      </c>
      <c r="Q126">
        <f t="shared" si="6"/>
        <v>12176.999999999922</v>
      </c>
      <c r="R126">
        <f t="shared" si="7"/>
        <v>1106.9999999999995</v>
      </c>
      <c r="S126">
        <f t="shared" si="8"/>
        <v>287</v>
      </c>
      <c r="T126">
        <f t="shared" si="9"/>
        <v>123</v>
      </c>
      <c r="U126">
        <f t="shared" si="10"/>
        <v>52.714285714285708</v>
      </c>
      <c r="V126">
        <f t="shared" si="11"/>
        <v>13.666666666666666</v>
      </c>
    </row>
    <row r="127" spans="16:22" x14ac:dyDescent="0.25">
      <c r="P127">
        <v>124</v>
      </c>
      <c r="Q127">
        <f t="shared" si="6"/>
        <v>12275.999999999922</v>
      </c>
      <c r="R127">
        <f t="shared" si="7"/>
        <v>1115.9999999999995</v>
      </c>
      <c r="S127">
        <f t="shared" si="8"/>
        <v>289.33333333333331</v>
      </c>
      <c r="T127">
        <f t="shared" si="9"/>
        <v>124</v>
      </c>
      <c r="U127">
        <f t="shared" si="10"/>
        <v>53.142857142857139</v>
      </c>
      <c r="V127">
        <f t="shared" si="11"/>
        <v>13.777777777777779</v>
      </c>
    </row>
    <row r="128" spans="16:22" x14ac:dyDescent="0.25">
      <c r="P128">
        <v>125</v>
      </c>
      <c r="Q128">
        <f t="shared" si="6"/>
        <v>12374.99999999992</v>
      </c>
      <c r="R128">
        <f t="shared" si="7"/>
        <v>1124.9999999999995</v>
      </c>
      <c r="S128">
        <f t="shared" si="8"/>
        <v>291.66666666666663</v>
      </c>
      <c r="T128">
        <f t="shared" si="9"/>
        <v>125</v>
      </c>
      <c r="U128">
        <f t="shared" si="10"/>
        <v>53.571428571428569</v>
      </c>
      <c r="V128">
        <f t="shared" si="11"/>
        <v>13.888888888888889</v>
      </c>
    </row>
    <row r="129" spans="16:22" x14ac:dyDescent="0.25">
      <c r="P129">
        <v>126</v>
      </c>
      <c r="Q129">
        <f t="shared" si="6"/>
        <v>12473.99999999992</v>
      </c>
      <c r="R129">
        <f t="shared" si="7"/>
        <v>1133.9999999999995</v>
      </c>
      <c r="S129">
        <f t="shared" si="8"/>
        <v>294</v>
      </c>
      <c r="T129">
        <f t="shared" si="9"/>
        <v>126</v>
      </c>
      <c r="U129">
        <f t="shared" si="10"/>
        <v>54</v>
      </c>
      <c r="V129">
        <f t="shared" si="11"/>
        <v>14</v>
      </c>
    </row>
    <row r="130" spans="16:22" x14ac:dyDescent="0.25">
      <c r="P130">
        <v>127</v>
      </c>
      <c r="Q130">
        <f t="shared" si="6"/>
        <v>12572.999999999918</v>
      </c>
      <c r="R130">
        <f t="shared" si="7"/>
        <v>1142.9999999999995</v>
      </c>
      <c r="S130">
        <f t="shared" si="8"/>
        <v>296.33333333333331</v>
      </c>
      <c r="T130">
        <f t="shared" si="9"/>
        <v>127</v>
      </c>
      <c r="U130">
        <f t="shared" si="10"/>
        <v>54.428571428571423</v>
      </c>
      <c r="V130">
        <f t="shared" si="11"/>
        <v>14.111111111111111</v>
      </c>
    </row>
    <row r="131" spans="16:22" x14ac:dyDescent="0.25">
      <c r="P131">
        <v>128</v>
      </c>
      <c r="Q131">
        <f t="shared" ref="Q131:Q194" si="12">P131/(1/$Q$1-1)</f>
        <v>12671.999999999918</v>
      </c>
      <c r="R131">
        <f t="shared" ref="R131:R194" si="13">P131/(1/$R$1-1)</f>
        <v>1151.9999999999995</v>
      </c>
      <c r="S131">
        <f t="shared" ref="S131:S194" si="14">P131/(1/$S$1-1)</f>
        <v>298.66666666666663</v>
      </c>
      <c r="T131">
        <f t="shared" ref="T131:T194" si="15">P131/(1/$T$1-1)</f>
        <v>128</v>
      </c>
      <c r="U131">
        <f t="shared" ref="U131:U194" si="16">P131/(1/$U$1-1)</f>
        <v>54.857142857142854</v>
      </c>
      <c r="V131">
        <f t="shared" ref="V131:V194" si="17">P131/(1/$V$1-1)</f>
        <v>14.222222222222221</v>
      </c>
    </row>
    <row r="132" spans="16:22" x14ac:dyDescent="0.25">
      <c r="P132">
        <v>129</v>
      </c>
      <c r="Q132">
        <f t="shared" si="12"/>
        <v>12770.999999999918</v>
      </c>
      <c r="R132">
        <f t="shared" si="13"/>
        <v>1160.9999999999995</v>
      </c>
      <c r="S132">
        <f t="shared" si="14"/>
        <v>301</v>
      </c>
      <c r="T132">
        <f t="shared" si="15"/>
        <v>129</v>
      </c>
      <c r="U132">
        <f t="shared" si="16"/>
        <v>55.285714285714285</v>
      </c>
      <c r="V132">
        <f t="shared" si="17"/>
        <v>14.333333333333334</v>
      </c>
    </row>
    <row r="133" spans="16:22" x14ac:dyDescent="0.25">
      <c r="P133">
        <v>130</v>
      </c>
      <c r="Q133">
        <f t="shared" si="12"/>
        <v>12869.999999999916</v>
      </c>
      <c r="R133">
        <f t="shared" si="13"/>
        <v>1169.9999999999995</v>
      </c>
      <c r="S133">
        <f t="shared" si="14"/>
        <v>303.33333333333331</v>
      </c>
      <c r="T133">
        <f t="shared" si="15"/>
        <v>130</v>
      </c>
      <c r="U133">
        <f t="shared" si="16"/>
        <v>55.714285714285708</v>
      </c>
      <c r="V133">
        <f t="shared" si="17"/>
        <v>14.444444444444445</v>
      </c>
    </row>
    <row r="134" spans="16:22" x14ac:dyDescent="0.25">
      <c r="P134">
        <v>131</v>
      </c>
      <c r="Q134">
        <f t="shared" si="12"/>
        <v>12968.999999999916</v>
      </c>
      <c r="R134">
        <f t="shared" si="13"/>
        <v>1178.9999999999995</v>
      </c>
      <c r="S134">
        <f t="shared" si="14"/>
        <v>305.66666666666663</v>
      </c>
      <c r="T134">
        <f t="shared" si="15"/>
        <v>131</v>
      </c>
      <c r="U134">
        <f t="shared" si="16"/>
        <v>56.142857142857139</v>
      </c>
      <c r="V134">
        <f t="shared" si="17"/>
        <v>14.555555555555555</v>
      </c>
    </row>
    <row r="135" spans="16:22" x14ac:dyDescent="0.25">
      <c r="P135">
        <v>132</v>
      </c>
      <c r="Q135">
        <f t="shared" si="12"/>
        <v>13067.999999999916</v>
      </c>
      <c r="R135">
        <f t="shared" si="13"/>
        <v>1187.9999999999995</v>
      </c>
      <c r="S135">
        <f t="shared" si="14"/>
        <v>308</v>
      </c>
      <c r="T135">
        <f t="shared" si="15"/>
        <v>132</v>
      </c>
      <c r="U135">
        <f t="shared" si="16"/>
        <v>56.571428571428569</v>
      </c>
      <c r="V135">
        <f t="shared" si="17"/>
        <v>14.666666666666666</v>
      </c>
    </row>
    <row r="136" spans="16:22" x14ac:dyDescent="0.25">
      <c r="P136">
        <v>133</v>
      </c>
      <c r="Q136">
        <f t="shared" si="12"/>
        <v>13166.999999999915</v>
      </c>
      <c r="R136">
        <f t="shared" si="13"/>
        <v>1196.9999999999995</v>
      </c>
      <c r="S136">
        <f t="shared" si="14"/>
        <v>310.33333333333331</v>
      </c>
      <c r="T136">
        <f t="shared" si="15"/>
        <v>133</v>
      </c>
      <c r="U136">
        <f t="shared" si="16"/>
        <v>56.999999999999993</v>
      </c>
      <c r="V136">
        <f t="shared" si="17"/>
        <v>14.777777777777779</v>
      </c>
    </row>
    <row r="137" spans="16:22" x14ac:dyDescent="0.25">
      <c r="P137">
        <v>134</v>
      </c>
      <c r="Q137">
        <f t="shared" si="12"/>
        <v>13265.999999999915</v>
      </c>
      <c r="R137">
        <f t="shared" si="13"/>
        <v>1205.9999999999995</v>
      </c>
      <c r="S137">
        <f t="shared" si="14"/>
        <v>312.66666666666663</v>
      </c>
      <c r="T137">
        <f t="shared" si="15"/>
        <v>134</v>
      </c>
      <c r="U137">
        <f t="shared" si="16"/>
        <v>57.428571428571423</v>
      </c>
      <c r="V137">
        <f t="shared" si="17"/>
        <v>14.888888888888889</v>
      </c>
    </row>
    <row r="138" spans="16:22" x14ac:dyDescent="0.25">
      <c r="P138">
        <v>135</v>
      </c>
      <c r="Q138">
        <f t="shared" si="12"/>
        <v>13364.999999999915</v>
      </c>
      <c r="R138">
        <f t="shared" si="13"/>
        <v>1214.9999999999995</v>
      </c>
      <c r="S138">
        <f t="shared" si="14"/>
        <v>315</v>
      </c>
      <c r="T138">
        <f t="shared" si="15"/>
        <v>135</v>
      </c>
      <c r="U138">
        <f t="shared" si="16"/>
        <v>57.857142857142854</v>
      </c>
      <c r="V138">
        <f t="shared" si="17"/>
        <v>15</v>
      </c>
    </row>
    <row r="139" spans="16:22" x14ac:dyDescent="0.25">
      <c r="P139">
        <v>136</v>
      </c>
      <c r="Q139">
        <f t="shared" si="12"/>
        <v>13463.999999999913</v>
      </c>
      <c r="R139">
        <f t="shared" si="13"/>
        <v>1223.9999999999995</v>
      </c>
      <c r="S139">
        <f t="shared" si="14"/>
        <v>317.33333333333331</v>
      </c>
      <c r="T139">
        <f t="shared" si="15"/>
        <v>136</v>
      </c>
      <c r="U139">
        <f t="shared" si="16"/>
        <v>58.285714285714285</v>
      </c>
      <c r="V139">
        <f t="shared" si="17"/>
        <v>15.111111111111111</v>
      </c>
    </row>
    <row r="140" spans="16:22" x14ac:dyDescent="0.25">
      <c r="P140">
        <v>137</v>
      </c>
      <c r="Q140">
        <f t="shared" si="12"/>
        <v>13562.999999999913</v>
      </c>
      <c r="R140">
        <f t="shared" si="13"/>
        <v>1232.9999999999995</v>
      </c>
      <c r="S140">
        <f t="shared" si="14"/>
        <v>319.66666666666663</v>
      </c>
      <c r="T140">
        <f t="shared" si="15"/>
        <v>137</v>
      </c>
      <c r="U140">
        <f t="shared" si="16"/>
        <v>58.714285714285708</v>
      </c>
      <c r="V140">
        <f t="shared" si="17"/>
        <v>15.222222222222221</v>
      </c>
    </row>
    <row r="141" spans="16:22" x14ac:dyDescent="0.25">
      <c r="P141">
        <v>138</v>
      </c>
      <c r="Q141">
        <f t="shared" si="12"/>
        <v>13661.999999999913</v>
      </c>
      <c r="R141">
        <f t="shared" si="13"/>
        <v>1241.9999999999995</v>
      </c>
      <c r="S141">
        <f t="shared" si="14"/>
        <v>322</v>
      </c>
      <c r="T141">
        <f t="shared" si="15"/>
        <v>138</v>
      </c>
      <c r="U141">
        <f t="shared" si="16"/>
        <v>59.142857142857139</v>
      </c>
      <c r="V141">
        <f t="shared" si="17"/>
        <v>15.333333333333334</v>
      </c>
    </row>
    <row r="142" spans="16:22" x14ac:dyDescent="0.25">
      <c r="P142">
        <v>139</v>
      </c>
      <c r="Q142">
        <f t="shared" si="12"/>
        <v>13760.999999999911</v>
      </c>
      <c r="R142">
        <f t="shared" si="13"/>
        <v>1250.9999999999995</v>
      </c>
      <c r="S142">
        <f t="shared" si="14"/>
        <v>324.33333333333331</v>
      </c>
      <c r="T142">
        <f t="shared" si="15"/>
        <v>139</v>
      </c>
      <c r="U142">
        <f t="shared" si="16"/>
        <v>59.571428571428569</v>
      </c>
      <c r="V142">
        <f t="shared" si="17"/>
        <v>15.444444444444445</v>
      </c>
    </row>
    <row r="143" spans="16:22" x14ac:dyDescent="0.25">
      <c r="P143">
        <v>140</v>
      </c>
      <c r="Q143">
        <f t="shared" si="12"/>
        <v>13859.999999999911</v>
      </c>
      <c r="R143">
        <f t="shared" si="13"/>
        <v>1259.9999999999995</v>
      </c>
      <c r="S143">
        <f t="shared" si="14"/>
        <v>326.66666666666663</v>
      </c>
      <c r="T143">
        <f t="shared" si="15"/>
        <v>140</v>
      </c>
      <c r="U143">
        <f t="shared" si="16"/>
        <v>59.999999999999993</v>
      </c>
      <c r="V143">
        <f t="shared" si="17"/>
        <v>15.555555555555555</v>
      </c>
    </row>
    <row r="144" spans="16:22" x14ac:dyDescent="0.25">
      <c r="P144">
        <v>141</v>
      </c>
      <c r="Q144">
        <f t="shared" si="12"/>
        <v>13958.999999999911</v>
      </c>
      <c r="R144">
        <f t="shared" si="13"/>
        <v>1268.9999999999995</v>
      </c>
      <c r="S144">
        <f t="shared" si="14"/>
        <v>329</v>
      </c>
      <c r="T144">
        <f t="shared" si="15"/>
        <v>141</v>
      </c>
      <c r="U144">
        <f t="shared" si="16"/>
        <v>60.428571428571423</v>
      </c>
      <c r="V144">
        <f t="shared" si="17"/>
        <v>15.666666666666666</v>
      </c>
    </row>
    <row r="145" spans="16:22" x14ac:dyDescent="0.25">
      <c r="P145">
        <v>142</v>
      </c>
      <c r="Q145">
        <f t="shared" si="12"/>
        <v>14057.999999999909</v>
      </c>
      <c r="R145">
        <f t="shared" si="13"/>
        <v>1277.9999999999995</v>
      </c>
      <c r="S145">
        <f t="shared" si="14"/>
        <v>331.33333333333331</v>
      </c>
      <c r="T145">
        <f t="shared" si="15"/>
        <v>142</v>
      </c>
      <c r="U145">
        <f t="shared" si="16"/>
        <v>60.857142857142854</v>
      </c>
      <c r="V145">
        <f t="shared" si="17"/>
        <v>15.777777777777779</v>
      </c>
    </row>
    <row r="146" spans="16:22" x14ac:dyDescent="0.25">
      <c r="P146">
        <v>143</v>
      </c>
      <c r="Q146">
        <f t="shared" si="12"/>
        <v>14156.999999999909</v>
      </c>
      <c r="R146">
        <f t="shared" si="13"/>
        <v>1286.9999999999993</v>
      </c>
      <c r="S146">
        <f t="shared" si="14"/>
        <v>333.66666666666663</v>
      </c>
      <c r="T146">
        <f t="shared" si="15"/>
        <v>143</v>
      </c>
      <c r="U146">
        <f t="shared" si="16"/>
        <v>61.285714285714285</v>
      </c>
      <c r="V146">
        <f t="shared" si="17"/>
        <v>15.888888888888889</v>
      </c>
    </row>
    <row r="147" spans="16:22" x14ac:dyDescent="0.25">
      <c r="P147">
        <v>144</v>
      </c>
      <c r="Q147">
        <f t="shared" si="12"/>
        <v>14255.999999999909</v>
      </c>
      <c r="R147">
        <f t="shared" si="13"/>
        <v>1295.9999999999993</v>
      </c>
      <c r="S147">
        <f t="shared" si="14"/>
        <v>336</v>
      </c>
      <c r="T147">
        <f t="shared" si="15"/>
        <v>144</v>
      </c>
      <c r="U147">
        <f t="shared" si="16"/>
        <v>61.714285714285708</v>
      </c>
      <c r="V147">
        <f t="shared" si="17"/>
        <v>16</v>
      </c>
    </row>
    <row r="148" spans="16:22" x14ac:dyDescent="0.25">
      <c r="P148">
        <v>145</v>
      </c>
      <c r="Q148">
        <f t="shared" si="12"/>
        <v>14354.999999999907</v>
      </c>
      <c r="R148">
        <f t="shared" si="13"/>
        <v>1304.9999999999993</v>
      </c>
      <c r="S148">
        <f t="shared" si="14"/>
        <v>338.33333333333331</v>
      </c>
      <c r="T148">
        <f t="shared" si="15"/>
        <v>145</v>
      </c>
      <c r="U148">
        <f t="shared" si="16"/>
        <v>62.142857142857139</v>
      </c>
      <c r="V148">
        <f t="shared" si="17"/>
        <v>16.111111111111111</v>
      </c>
    </row>
    <row r="149" spans="16:22" x14ac:dyDescent="0.25">
      <c r="P149">
        <v>146</v>
      </c>
      <c r="Q149">
        <f t="shared" si="12"/>
        <v>14453.999999999907</v>
      </c>
      <c r="R149">
        <f t="shared" si="13"/>
        <v>1313.9999999999993</v>
      </c>
      <c r="S149">
        <f t="shared" si="14"/>
        <v>340.66666666666663</v>
      </c>
      <c r="T149">
        <f t="shared" si="15"/>
        <v>146</v>
      </c>
      <c r="U149">
        <f t="shared" si="16"/>
        <v>62.571428571428569</v>
      </c>
      <c r="V149">
        <f t="shared" si="17"/>
        <v>16.222222222222221</v>
      </c>
    </row>
    <row r="150" spans="16:22" x14ac:dyDescent="0.25">
      <c r="P150">
        <v>147</v>
      </c>
      <c r="Q150">
        <f t="shared" si="12"/>
        <v>14552.999999999905</v>
      </c>
      <c r="R150">
        <f t="shared" si="13"/>
        <v>1322.9999999999993</v>
      </c>
      <c r="S150">
        <f t="shared" si="14"/>
        <v>343</v>
      </c>
      <c r="T150">
        <f t="shared" si="15"/>
        <v>147</v>
      </c>
      <c r="U150">
        <f t="shared" si="16"/>
        <v>62.999999999999993</v>
      </c>
      <c r="V150">
        <f t="shared" si="17"/>
        <v>16.333333333333332</v>
      </c>
    </row>
    <row r="151" spans="16:22" x14ac:dyDescent="0.25">
      <c r="P151">
        <v>148</v>
      </c>
      <c r="Q151">
        <f t="shared" si="12"/>
        <v>14651.999999999905</v>
      </c>
      <c r="R151">
        <f t="shared" si="13"/>
        <v>1331.9999999999993</v>
      </c>
      <c r="S151">
        <f t="shared" si="14"/>
        <v>345.33333333333331</v>
      </c>
      <c r="T151">
        <f t="shared" si="15"/>
        <v>148</v>
      </c>
      <c r="U151">
        <f t="shared" si="16"/>
        <v>63.428571428571423</v>
      </c>
      <c r="V151">
        <f t="shared" si="17"/>
        <v>16.444444444444443</v>
      </c>
    </row>
    <row r="152" spans="16:22" x14ac:dyDescent="0.25">
      <c r="P152">
        <v>149</v>
      </c>
      <c r="Q152">
        <f t="shared" si="12"/>
        <v>14750.999999999905</v>
      </c>
      <c r="R152">
        <f t="shared" si="13"/>
        <v>1340.9999999999993</v>
      </c>
      <c r="S152">
        <f t="shared" si="14"/>
        <v>347.66666666666663</v>
      </c>
      <c r="T152">
        <f t="shared" si="15"/>
        <v>149</v>
      </c>
      <c r="U152">
        <f t="shared" si="16"/>
        <v>63.857142857142854</v>
      </c>
      <c r="V152">
        <f t="shared" si="17"/>
        <v>16.555555555555557</v>
      </c>
    </row>
    <row r="153" spans="16:22" x14ac:dyDescent="0.25">
      <c r="P153">
        <v>150</v>
      </c>
      <c r="Q153">
        <f t="shared" si="12"/>
        <v>14849.999999999904</v>
      </c>
      <c r="R153">
        <f t="shared" si="13"/>
        <v>1349.9999999999993</v>
      </c>
      <c r="S153">
        <f t="shared" si="14"/>
        <v>350</v>
      </c>
      <c r="T153">
        <f t="shared" si="15"/>
        <v>150</v>
      </c>
      <c r="U153">
        <f t="shared" si="16"/>
        <v>64.285714285714278</v>
      </c>
      <c r="V153">
        <f t="shared" si="17"/>
        <v>16.666666666666668</v>
      </c>
    </row>
    <row r="154" spans="16:22" x14ac:dyDescent="0.25">
      <c r="P154">
        <v>151</v>
      </c>
      <c r="Q154">
        <f t="shared" si="12"/>
        <v>14948.999999999904</v>
      </c>
      <c r="R154">
        <f t="shared" si="13"/>
        <v>1358.9999999999993</v>
      </c>
      <c r="S154">
        <f t="shared" si="14"/>
        <v>352.33333333333331</v>
      </c>
      <c r="T154">
        <f t="shared" si="15"/>
        <v>151</v>
      </c>
      <c r="U154">
        <f t="shared" si="16"/>
        <v>64.714285714285708</v>
      </c>
      <c r="V154">
        <f t="shared" si="17"/>
        <v>16.777777777777779</v>
      </c>
    </row>
    <row r="155" spans="16:22" x14ac:dyDescent="0.25">
      <c r="P155">
        <v>152</v>
      </c>
      <c r="Q155">
        <f t="shared" si="12"/>
        <v>15047.999999999904</v>
      </c>
      <c r="R155">
        <f t="shared" si="13"/>
        <v>1367.9999999999993</v>
      </c>
      <c r="S155">
        <f t="shared" si="14"/>
        <v>354.66666666666663</v>
      </c>
      <c r="T155">
        <f t="shared" si="15"/>
        <v>152</v>
      </c>
      <c r="U155">
        <f t="shared" si="16"/>
        <v>65.142857142857139</v>
      </c>
      <c r="V155">
        <f t="shared" si="17"/>
        <v>16.888888888888889</v>
      </c>
    </row>
    <row r="156" spans="16:22" x14ac:dyDescent="0.25">
      <c r="P156">
        <v>153</v>
      </c>
      <c r="Q156">
        <f t="shared" si="12"/>
        <v>15146.999999999902</v>
      </c>
      <c r="R156">
        <f t="shared" si="13"/>
        <v>1376.9999999999993</v>
      </c>
      <c r="S156">
        <f t="shared" si="14"/>
        <v>357</v>
      </c>
      <c r="T156">
        <f t="shared" si="15"/>
        <v>153</v>
      </c>
      <c r="U156">
        <f t="shared" si="16"/>
        <v>65.571428571428569</v>
      </c>
      <c r="V156">
        <f t="shared" si="17"/>
        <v>17</v>
      </c>
    </row>
    <row r="157" spans="16:22" x14ac:dyDescent="0.25">
      <c r="P157">
        <v>154</v>
      </c>
      <c r="Q157">
        <f t="shared" si="12"/>
        <v>15245.999999999902</v>
      </c>
      <c r="R157">
        <f t="shared" si="13"/>
        <v>1385.9999999999993</v>
      </c>
      <c r="S157">
        <f t="shared" si="14"/>
        <v>359.33333333333331</v>
      </c>
      <c r="T157">
        <f t="shared" si="15"/>
        <v>154</v>
      </c>
      <c r="U157">
        <f t="shared" si="16"/>
        <v>66</v>
      </c>
      <c r="V157">
        <f t="shared" si="17"/>
        <v>17.111111111111111</v>
      </c>
    </row>
    <row r="158" spans="16:22" x14ac:dyDescent="0.25">
      <c r="P158">
        <v>155</v>
      </c>
      <c r="Q158">
        <f t="shared" si="12"/>
        <v>15344.999999999902</v>
      </c>
      <c r="R158">
        <f t="shared" si="13"/>
        <v>1394.9999999999993</v>
      </c>
      <c r="S158">
        <f t="shared" si="14"/>
        <v>361.66666666666663</v>
      </c>
      <c r="T158">
        <f t="shared" si="15"/>
        <v>155</v>
      </c>
      <c r="U158">
        <f t="shared" si="16"/>
        <v>66.428571428571431</v>
      </c>
      <c r="V158">
        <f t="shared" si="17"/>
        <v>17.222222222222221</v>
      </c>
    </row>
    <row r="159" spans="16:22" x14ac:dyDescent="0.25">
      <c r="P159">
        <v>156</v>
      </c>
      <c r="Q159">
        <f t="shared" si="12"/>
        <v>15443.9999999999</v>
      </c>
      <c r="R159">
        <f t="shared" si="13"/>
        <v>1403.9999999999993</v>
      </c>
      <c r="S159">
        <f t="shared" si="14"/>
        <v>364</v>
      </c>
      <c r="T159">
        <f t="shared" si="15"/>
        <v>156</v>
      </c>
      <c r="U159">
        <f t="shared" si="16"/>
        <v>66.857142857142847</v>
      </c>
      <c r="V159">
        <f t="shared" si="17"/>
        <v>17.333333333333332</v>
      </c>
    </row>
    <row r="160" spans="16:22" x14ac:dyDescent="0.25">
      <c r="P160">
        <v>157</v>
      </c>
      <c r="Q160">
        <f t="shared" si="12"/>
        <v>15542.9999999999</v>
      </c>
      <c r="R160">
        <f t="shared" si="13"/>
        <v>1412.9999999999993</v>
      </c>
      <c r="S160">
        <f t="shared" si="14"/>
        <v>366.33333333333331</v>
      </c>
      <c r="T160">
        <f t="shared" si="15"/>
        <v>157</v>
      </c>
      <c r="U160">
        <f t="shared" si="16"/>
        <v>67.285714285714278</v>
      </c>
      <c r="V160">
        <f t="shared" si="17"/>
        <v>17.444444444444443</v>
      </c>
    </row>
    <row r="161" spans="16:22" x14ac:dyDescent="0.25">
      <c r="P161">
        <v>158</v>
      </c>
      <c r="Q161">
        <f t="shared" si="12"/>
        <v>15641.9999999999</v>
      </c>
      <c r="R161">
        <f t="shared" si="13"/>
        <v>1421.9999999999993</v>
      </c>
      <c r="S161">
        <f t="shared" si="14"/>
        <v>368.66666666666663</v>
      </c>
      <c r="T161">
        <f t="shared" si="15"/>
        <v>158</v>
      </c>
      <c r="U161">
        <f t="shared" si="16"/>
        <v>67.714285714285708</v>
      </c>
      <c r="V161">
        <f t="shared" si="17"/>
        <v>17.555555555555557</v>
      </c>
    </row>
    <row r="162" spans="16:22" x14ac:dyDescent="0.25">
      <c r="P162">
        <v>159</v>
      </c>
      <c r="Q162">
        <f t="shared" si="12"/>
        <v>15740.999999999898</v>
      </c>
      <c r="R162">
        <f t="shared" si="13"/>
        <v>1430.9999999999993</v>
      </c>
      <c r="S162">
        <f t="shared" si="14"/>
        <v>371</v>
      </c>
      <c r="T162">
        <f t="shared" si="15"/>
        <v>159</v>
      </c>
      <c r="U162">
        <f t="shared" si="16"/>
        <v>68.142857142857139</v>
      </c>
      <c r="V162">
        <f t="shared" si="17"/>
        <v>17.666666666666668</v>
      </c>
    </row>
    <row r="163" spans="16:22" x14ac:dyDescent="0.25">
      <c r="P163">
        <v>160</v>
      </c>
      <c r="Q163">
        <f t="shared" si="12"/>
        <v>15839.999999999898</v>
      </c>
      <c r="R163">
        <f t="shared" si="13"/>
        <v>1439.9999999999993</v>
      </c>
      <c r="S163">
        <f t="shared" si="14"/>
        <v>373.33333333333331</v>
      </c>
      <c r="T163">
        <f t="shared" si="15"/>
        <v>160</v>
      </c>
      <c r="U163">
        <f t="shared" si="16"/>
        <v>68.571428571428569</v>
      </c>
      <c r="V163">
        <f t="shared" si="17"/>
        <v>17.777777777777779</v>
      </c>
    </row>
    <row r="164" spans="16:22" x14ac:dyDescent="0.25">
      <c r="P164">
        <v>161</v>
      </c>
      <c r="Q164">
        <f t="shared" si="12"/>
        <v>15938.999999999898</v>
      </c>
      <c r="R164">
        <f t="shared" si="13"/>
        <v>1448.9999999999993</v>
      </c>
      <c r="S164">
        <f t="shared" si="14"/>
        <v>375.66666666666663</v>
      </c>
      <c r="T164">
        <f t="shared" si="15"/>
        <v>161</v>
      </c>
      <c r="U164">
        <f t="shared" si="16"/>
        <v>69</v>
      </c>
      <c r="V164">
        <f t="shared" si="17"/>
        <v>17.888888888888889</v>
      </c>
    </row>
    <row r="165" spans="16:22" x14ac:dyDescent="0.25">
      <c r="P165">
        <v>162</v>
      </c>
      <c r="Q165">
        <f t="shared" si="12"/>
        <v>16037.999999999896</v>
      </c>
      <c r="R165">
        <f t="shared" si="13"/>
        <v>1457.9999999999993</v>
      </c>
      <c r="S165">
        <f t="shared" si="14"/>
        <v>378</v>
      </c>
      <c r="T165">
        <f t="shared" si="15"/>
        <v>162</v>
      </c>
      <c r="U165">
        <f t="shared" si="16"/>
        <v>69.428571428571431</v>
      </c>
      <c r="V165">
        <f t="shared" si="17"/>
        <v>18</v>
      </c>
    </row>
    <row r="166" spans="16:22" x14ac:dyDescent="0.25">
      <c r="P166">
        <v>163</v>
      </c>
      <c r="Q166">
        <f t="shared" si="12"/>
        <v>16136.999999999896</v>
      </c>
      <c r="R166">
        <f t="shared" si="13"/>
        <v>1466.9999999999993</v>
      </c>
      <c r="S166">
        <f t="shared" si="14"/>
        <v>380.33333333333331</v>
      </c>
      <c r="T166">
        <f t="shared" si="15"/>
        <v>163</v>
      </c>
      <c r="U166">
        <f t="shared" si="16"/>
        <v>69.857142857142847</v>
      </c>
      <c r="V166">
        <f t="shared" si="17"/>
        <v>18.111111111111111</v>
      </c>
    </row>
    <row r="167" spans="16:22" x14ac:dyDescent="0.25">
      <c r="P167">
        <v>164</v>
      </c>
      <c r="Q167">
        <f t="shared" si="12"/>
        <v>16235.999999999896</v>
      </c>
      <c r="R167">
        <f t="shared" si="13"/>
        <v>1475.9999999999993</v>
      </c>
      <c r="S167">
        <f t="shared" si="14"/>
        <v>382.66666666666663</v>
      </c>
      <c r="T167">
        <f t="shared" si="15"/>
        <v>164</v>
      </c>
      <c r="U167">
        <f t="shared" si="16"/>
        <v>70.285714285714278</v>
      </c>
      <c r="V167">
        <f t="shared" si="17"/>
        <v>18.222222222222221</v>
      </c>
    </row>
    <row r="168" spans="16:22" x14ac:dyDescent="0.25">
      <c r="P168">
        <v>165</v>
      </c>
      <c r="Q168">
        <f t="shared" si="12"/>
        <v>16334.999999999894</v>
      </c>
      <c r="R168">
        <f t="shared" si="13"/>
        <v>1484.9999999999993</v>
      </c>
      <c r="S168">
        <f t="shared" si="14"/>
        <v>384.99999999999994</v>
      </c>
      <c r="T168">
        <f t="shared" si="15"/>
        <v>165</v>
      </c>
      <c r="U168">
        <f t="shared" si="16"/>
        <v>70.714285714285708</v>
      </c>
      <c r="V168">
        <f t="shared" si="17"/>
        <v>18.333333333333332</v>
      </c>
    </row>
    <row r="169" spans="16:22" x14ac:dyDescent="0.25">
      <c r="P169">
        <v>166</v>
      </c>
      <c r="Q169">
        <f t="shared" si="12"/>
        <v>16433.999999999894</v>
      </c>
      <c r="R169">
        <f t="shared" si="13"/>
        <v>1493.9999999999993</v>
      </c>
      <c r="S169">
        <f t="shared" si="14"/>
        <v>387.33333333333331</v>
      </c>
      <c r="T169">
        <f t="shared" si="15"/>
        <v>166</v>
      </c>
      <c r="U169">
        <f t="shared" si="16"/>
        <v>71.142857142857139</v>
      </c>
      <c r="V169">
        <f t="shared" si="17"/>
        <v>18.444444444444443</v>
      </c>
    </row>
    <row r="170" spans="16:22" x14ac:dyDescent="0.25">
      <c r="P170">
        <v>167</v>
      </c>
      <c r="Q170">
        <f t="shared" si="12"/>
        <v>16532.999999999894</v>
      </c>
      <c r="R170">
        <f t="shared" si="13"/>
        <v>1502.9999999999993</v>
      </c>
      <c r="S170">
        <f t="shared" si="14"/>
        <v>389.66666666666663</v>
      </c>
      <c r="T170">
        <f t="shared" si="15"/>
        <v>167</v>
      </c>
      <c r="U170">
        <f t="shared" si="16"/>
        <v>71.571428571428569</v>
      </c>
      <c r="V170">
        <f t="shared" si="17"/>
        <v>18.555555555555557</v>
      </c>
    </row>
    <row r="171" spans="16:22" x14ac:dyDescent="0.25">
      <c r="P171">
        <v>168</v>
      </c>
      <c r="Q171">
        <f t="shared" si="12"/>
        <v>16631.999999999894</v>
      </c>
      <c r="R171">
        <f t="shared" si="13"/>
        <v>1511.9999999999993</v>
      </c>
      <c r="S171">
        <f t="shared" si="14"/>
        <v>391.99999999999994</v>
      </c>
      <c r="T171">
        <f t="shared" si="15"/>
        <v>168</v>
      </c>
      <c r="U171">
        <f t="shared" si="16"/>
        <v>72</v>
      </c>
      <c r="V171">
        <f t="shared" si="17"/>
        <v>18.666666666666668</v>
      </c>
    </row>
    <row r="172" spans="16:22" x14ac:dyDescent="0.25">
      <c r="P172">
        <v>169</v>
      </c>
      <c r="Q172">
        <f t="shared" si="12"/>
        <v>16730.999999999891</v>
      </c>
      <c r="R172">
        <f t="shared" si="13"/>
        <v>1520.9999999999993</v>
      </c>
      <c r="S172">
        <f t="shared" si="14"/>
        <v>394.33333333333331</v>
      </c>
      <c r="T172">
        <f t="shared" si="15"/>
        <v>169</v>
      </c>
      <c r="U172">
        <f t="shared" si="16"/>
        <v>72.428571428571431</v>
      </c>
      <c r="V172">
        <f t="shared" si="17"/>
        <v>18.777777777777779</v>
      </c>
    </row>
    <row r="173" spans="16:22" x14ac:dyDescent="0.25">
      <c r="P173">
        <v>170</v>
      </c>
      <c r="Q173">
        <f t="shared" si="12"/>
        <v>16829.999999999891</v>
      </c>
      <c r="R173">
        <f t="shared" si="13"/>
        <v>1529.9999999999993</v>
      </c>
      <c r="S173">
        <f t="shared" si="14"/>
        <v>396.66666666666663</v>
      </c>
      <c r="T173">
        <f t="shared" si="15"/>
        <v>170</v>
      </c>
      <c r="U173">
        <f t="shared" si="16"/>
        <v>72.857142857142847</v>
      </c>
      <c r="V173">
        <f t="shared" si="17"/>
        <v>18.888888888888889</v>
      </c>
    </row>
    <row r="174" spans="16:22" x14ac:dyDescent="0.25">
      <c r="P174">
        <v>171</v>
      </c>
      <c r="Q174">
        <f t="shared" si="12"/>
        <v>16928.999999999891</v>
      </c>
      <c r="R174">
        <f t="shared" si="13"/>
        <v>1538.9999999999993</v>
      </c>
      <c r="S174">
        <f t="shared" si="14"/>
        <v>398.99999999999994</v>
      </c>
      <c r="T174">
        <f t="shared" si="15"/>
        <v>171</v>
      </c>
      <c r="U174">
        <f t="shared" si="16"/>
        <v>73.285714285714278</v>
      </c>
      <c r="V174">
        <f t="shared" si="17"/>
        <v>19</v>
      </c>
    </row>
    <row r="175" spans="16:22" x14ac:dyDescent="0.25">
      <c r="P175">
        <v>172</v>
      </c>
      <c r="Q175">
        <f t="shared" si="12"/>
        <v>17027.999999999891</v>
      </c>
      <c r="R175">
        <f t="shared" si="13"/>
        <v>1547.9999999999993</v>
      </c>
      <c r="S175">
        <f t="shared" si="14"/>
        <v>401.33333333333331</v>
      </c>
      <c r="T175">
        <f t="shared" si="15"/>
        <v>172</v>
      </c>
      <c r="U175">
        <f t="shared" si="16"/>
        <v>73.714285714285708</v>
      </c>
      <c r="V175">
        <f t="shared" si="17"/>
        <v>19.111111111111111</v>
      </c>
    </row>
    <row r="176" spans="16:22" x14ac:dyDescent="0.25">
      <c r="P176">
        <v>173</v>
      </c>
      <c r="Q176">
        <f t="shared" si="12"/>
        <v>17126.999999999891</v>
      </c>
      <c r="R176">
        <f t="shared" si="13"/>
        <v>1556.9999999999993</v>
      </c>
      <c r="S176">
        <f t="shared" si="14"/>
        <v>403.66666666666663</v>
      </c>
      <c r="T176">
        <f t="shared" si="15"/>
        <v>173</v>
      </c>
      <c r="U176">
        <f t="shared" si="16"/>
        <v>74.142857142857139</v>
      </c>
      <c r="V176">
        <f t="shared" si="17"/>
        <v>19.222222222222221</v>
      </c>
    </row>
    <row r="177" spans="16:22" x14ac:dyDescent="0.25">
      <c r="P177">
        <v>174</v>
      </c>
      <c r="Q177">
        <f t="shared" si="12"/>
        <v>17225.999999999891</v>
      </c>
      <c r="R177">
        <f t="shared" si="13"/>
        <v>1565.9999999999993</v>
      </c>
      <c r="S177">
        <f t="shared" si="14"/>
        <v>405.99999999999994</v>
      </c>
      <c r="T177">
        <f t="shared" si="15"/>
        <v>174</v>
      </c>
      <c r="U177">
        <f t="shared" si="16"/>
        <v>74.571428571428569</v>
      </c>
      <c r="V177">
        <f t="shared" si="17"/>
        <v>19.333333333333332</v>
      </c>
    </row>
    <row r="178" spans="16:22" x14ac:dyDescent="0.25">
      <c r="P178">
        <v>175</v>
      </c>
      <c r="Q178">
        <f t="shared" si="12"/>
        <v>17324.999999999887</v>
      </c>
      <c r="R178">
        <f t="shared" si="13"/>
        <v>1574.9999999999993</v>
      </c>
      <c r="S178">
        <f t="shared" si="14"/>
        <v>408.33333333333331</v>
      </c>
      <c r="T178">
        <f t="shared" si="15"/>
        <v>175</v>
      </c>
      <c r="U178">
        <f t="shared" si="16"/>
        <v>75</v>
      </c>
      <c r="V178">
        <f t="shared" si="17"/>
        <v>19.444444444444443</v>
      </c>
    </row>
    <row r="179" spans="16:22" x14ac:dyDescent="0.25">
      <c r="P179">
        <v>176</v>
      </c>
      <c r="Q179">
        <f t="shared" si="12"/>
        <v>17423.999999999887</v>
      </c>
      <c r="R179">
        <f t="shared" si="13"/>
        <v>1583.9999999999993</v>
      </c>
      <c r="S179">
        <f t="shared" si="14"/>
        <v>410.66666666666663</v>
      </c>
      <c r="T179">
        <f t="shared" si="15"/>
        <v>176</v>
      </c>
      <c r="U179">
        <f t="shared" si="16"/>
        <v>75.428571428571431</v>
      </c>
      <c r="V179">
        <f t="shared" si="17"/>
        <v>19.555555555555557</v>
      </c>
    </row>
    <row r="180" spans="16:22" x14ac:dyDescent="0.25">
      <c r="P180">
        <v>177</v>
      </c>
      <c r="Q180">
        <f t="shared" si="12"/>
        <v>17522.999999999887</v>
      </c>
      <c r="R180">
        <f t="shared" si="13"/>
        <v>1592.9999999999993</v>
      </c>
      <c r="S180">
        <f t="shared" si="14"/>
        <v>412.99999999999994</v>
      </c>
      <c r="T180">
        <f t="shared" si="15"/>
        <v>177</v>
      </c>
      <c r="U180">
        <f t="shared" si="16"/>
        <v>75.857142857142847</v>
      </c>
      <c r="V180">
        <f t="shared" si="17"/>
        <v>19.666666666666668</v>
      </c>
    </row>
    <row r="181" spans="16:22" x14ac:dyDescent="0.25">
      <c r="P181">
        <v>178</v>
      </c>
      <c r="Q181">
        <f t="shared" si="12"/>
        <v>17621.999999999887</v>
      </c>
      <c r="R181">
        <f t="shared" si="13"/>
        <v>1601.9999999999993</v>
      </c>
      <c r="S181">
        <f t="shared" si="14"/>
        <v>415.33333333333331</v>
      </c>
      <c r="T181">
        <f t="shared" si="15"/>
        <v>178</v>
      </c>
      <c r="U181">
        <f t="shared" si="16"/>
        <v>76.285714285714278</v>
      </c>
      <c r="V181">
        <f t="shared" si="17"/>
        <v>19.777777777777779</v>
      </c>
    </row>
    <row r="182" spans="16:22" x14ac:dyDescent="0.25">
      <c r="P182">
        <v>179</v>
      </c>
      <c r="Q182">
        <f t="shared" si="12"/>
        <v>17720.999999999887</v>
      </c>
      <c r="R182">
        <f t="shared" si="13"/>
        <v>1610.9999999999993</v>
      </c>
      <c r="S182">
        <f t="shared" si="14"/>
        <v>417.66666666666663</v>
      </c>
      <c r="T182">
        <f t="shared" si="15"/>
        <v>179</v>
      </c>
      <c r="U182">
        <f t="shared" si="16"/>
        <v>76.714285714285708</v>
      </c>
      <c r="V182">
        <f t="shared" si="17"/>
        <v>19.888888888888889</v>
      </c>
    </row>
    <row r="183" spans="16:22" x14ac:dyDescent="0.25">
      <c r="P183">
        <v>180</v>
      </c>
      <c r="Q183">
        <f t="shared" si="12"/>
        <v>17819.999999999884</v>
      </c>
      <c r="R183">
        <f t="shared" si="13"/>
        <v>1619.9999999999993</v>
      </c>
      <c r="S183">
        <f t="shared" si="14"/>
        <v>419.99999999999994</v>
      </c>
      <c r="T183">
        <f t="shared" si="15"/>
        <v>180</v>
      </c>
      <c r="U183">
        <f t="shared" si="16"/>
        <v>77.142857142857139</v>
      </c>
      <c r="V183">
        <f t="shared" si="17"/>
        <v>20</v>
      </c>
    </row>
    <row r="184" spans="16:22" x14ac:dyDescent="0.25">
      <c r="P184">
        <v>181</v>
      </c>
      <c r="Q184">
        <f t="shared" si="12"/>
        <v>17918.999999999884</v>
      </c>
      <c r="R184">
        <f t="shared" si="13"/>
        <v>1628.9999999999993</v>
      </c>
      <c r="S184">
        <f t="shared" si="14"/>
        <v>422.33333333333331</v>
      </c>
      <c r="T184">
        <f t="shared" si="15"/>
        <v>181</v>
      </c>
      <c r="U184">
        <f t="shared" si="16"/>
        <v>77.571428571428569</v>
      </c>
      <c r="V184">
        <f t="shared" si="17"/>
        <v>20.111111111111111</v>
      </c>
    </row>
    <row r="185" spans="16:22" x14ac:dyDescent="0.25">
      <c r="P185">
        <v>182</v>
      </c>
      <c r="Q185">
        <f t="shared" si="12"/>
        <v>18017.999999999884</v>
      </c>
      <c r="R185">
        <f t="shared" si="13"/>
        <v>1637.9999999999993</v>
      </c>
      <c r="S185">
        <f t="shared" si="14"/>
        <v>424.66666666666663</v>
      </c>
      <c r="T185">
        <f t="shared" si="15"/>
        <v>182</v>
      </c>
      <c r="U185">
        <f t="shared" si="16"/>
        <v>78</v>
      </c>
      <c r="V185">
        <f t="shared" si="17"/>
        <v>20.222222222222221</v>
      </c>
    </row>
    <row r="186" spans="16:22" x14ac:dyDescent="0.25">
      <c r="P186">
        <v>183</v>
      </c>
      <c r="Q186">
        <f t="shared" si="12"/>
        <v>18116.999999999884</v>
      </c>
      <c r="R186">
        <f t="shared" si="13"/>
        <v>1646.9999999999993</v>
      </c>
      <c r="S186">
        <f t="shared" si="14"/>
        <v>426.99999999999994</v>
      </c>
      <c r="T186">
        <f t="shared" si="15"/>
        <v>183</v>
      </c>
      <c r="U186">
        <f t="shared" si="16"/>
        <v>78.428571428571431</v>
      </c>
      <c r="V186">
        <f t="shared" si="17"/>
        <v>20.333333333333332</v>
      </c>
    </row>
    <row r="187" spans="16:22" x14ac:dyDescent="0.25">
      <c r="P187">
        <v>184</v>
      </c>
      <c r="Q187">
        <f t="shared" si="12"/>
        <v>18215.999999999884</v>
      </c>
      <c r="R187">
        <f t="shared" si="13"/>
        <v>1655.9999999999993</v>
      </c>
      <c r="S187">
        <f t="shared" si="14"/>
        <v>429.33333333333331</v>
      </c>
      <c r="T187">
        <f t="shared" si="15"/>
        <v>184</v>
      </c>
      <c r="U187">
        <f t="shared" si="16"/>
        <v>78.857142857142847</v>
      </c>
      <c r="V187">
        <f t="shared" si="17"/>
        <v>20.444444444444443</v>
      </c>
    </row>
    <row r="188" spans="16:22" x14ac:dyDescent="0.25">
      <c r="P188">
        <v>185</v>
      </c>
      <c r="Q188">
        <f t="shared" si="12"/>
        <v>18314.999999999884</v>
      </c>
      <c r="R188">
        <f t="shared" si="13"/>
        <v>1664.9999999999993</v>
      </c>
      <c r="S188">
        <f t="shared" si="14"/>
        <v>431.66666666666663</v>
      </c>
      <c r="T188">
        <f t="shared" si="15"/>
        <v>185</v>
      </c>
      <c r="U188">
        <f t="shared" si="16"/>
        <v>79.285714285714278</v>
      </c>
      <c r="V188">
        <f t="shared" si="17"/>
        <v>20.555555555555557</v>
      </c>
    </row>
    <row r="189" spans="16:22" x14ac:dyDescent="0.25">
      <c r="P189">
        <v>186</v>
      </c>
      <c r="Q189">
        <f t="shared" si="12"/>
        <v>18413.99999999988</v>
      </c>
      <c r="R189">
        <f t="shared" si="13"/>
        <v>1673.9999999999993</v>
      </c>
      <c r="S189">
        <f t="shared" si="14"/>
        <v>433.99999999999994</v>
      </c>
      <c r="T189">
        <f t="shared" si="15"/>
        <v>186</v>
      </c>
      <c r="U189">
        <f t="shared" si="16"/>
        <v>79.714285714285708</v>
      </c>
      <c r="V189">
        <f t="shared" si="17"/>
        <v>20.666666666666668</v>
      </c>
    </row>
    <row r="190" spans="16:22" x14ac:dyDescent="0.25">
      <c r="P190">
        <v>187</v>
      </c>
      <c r="Q190">
        <f t="shared" si="12"/>
        <v>18512.99999999988</v>
      </c>
      <c r="R190">
        <f t="shared" si="13"/>
        <v>1682.9999999999993</v>
      </c>
      <c r="S190">
        <f t="shared" si="14"/>
        <v>436.33333333333331</v>
      </c>
      <c r="T190">
        <f t="shared" si="15"/>
        <v>187</v>
      </c>
      <c r="U190">
        <f t="shared" si="16"/>
        <v>80.142857142857139</v>
      </c>
      <c r="V190">
        <f t="shared" si="17"/>
        <v>20.777777777777779</v>
      </c>
    </row>
    <row r="191" spans="16:22" x14ac:dyDescent="0.25">
      <c r="P191">
        <v>188</v>
      </c>
      <c r="Q191">
        <f t="shared" si="12"/>
        <v>18611.99999999988</v>
      </c>
      <c r="R191">
        <f t="shared" si="13"/>
        <v>1691.9999999999993</v>
      </c>
      <c r="S191">
        <f t="shared" si="14"/>
        <v>438.66666666666663</v>
      </c>
      <c r="T191">
        <f t="shared" si="15"/>
        <v>188</v>
      </c>
      <c r="U191">
        <f t="shared" si="16"/>
        <v>80.571428571428569</v>
      </c>
      <c r="V191">
        <f t="shared" si="17"/>
        <v>20.888888888888889</v>
      </c>
    </row>
    <row r="192" spans="16:22" x14ac:dyDescent="0.25">
      <c r="P192">
        <v>189</v>
      </c>
      <c r="Q192">
        <f t="shared" si="12"/>
        <v>18710.99999999988</v>
      </c>
      <c r="R192">
        <f t="shared" si="13"/>
        <v>1700.9999999999993</v>
      </c>
      <c r="S192">
        <f t="shared" si="14"/>
        <v>440.99999999999994</v>
      </c>
      <c r="T192">
        <f t="shared" si="15"/>
        <v>189</v>
      </c>
      <c r="U192">
        <f t="shared" si="16"/>
        <v>81</v>
      </c>
      <c r="V192">
        <f t="shared" si="17"/>
        <v>21</v>
      </c>
    </row>
    <row r="193" spans="16:22" x14ac:dyDescent="0.25">
      <c r="P193">
        <v>190</v>
      </c>
      <c r="Q193">
        <f t="shared" si="12"/>
        <v>18809.99999999988</v>
      </c>
      <c r="R193">
        <f t="shared" si="13"/>
        <v>1709.9999999999993</v>
      </c>
      <c r="S193">
        <f t="shared" si="14"/>
        <v>443.33333333333331</v>
      </c>
      <c r="T193">
        <f t="shared" si="15"/>
        <v>190</v>
      </c>
      <c r="U193">
        <f t="shared" si="16"/>
        <v>81.428571428571416</v>
      </c>
      <c r="V193">
        <f t="shared" si="17"/>
        <v>21.111111111111111</v>
      </c>
    </row>
    <row r="194" spans="16:22" x14ac:dyDescent="0.25">
      <c r="P194">
        <v>191</v>
      </c>
      <c r="Q194">
        <f t="shared" si="12"/>
        <v>18908.99999999988</v>
      </c>
      <c r="R194">
        <f t="shared" si="13"/>
        <v>1718.9999999999993</v>
      </c>
      <c r="S194">
        <f t="shared" si="14"/>
        <v>445.66666666666663</v>
      </c>
      <c r="T194">
        <f t="shared" si="15"/>
        <v>191</v>
      </c>
      <c r="U194">
        <f t="shared" si="16"/>
        <v>81.857142857142847</v>
      </c>
      <c r="V194">
        <f t="shared" si="17"/>
        <v>21.222222222222221</v>
      </c>
    </row>
    <row r="195" spans="16:22" x14ac:dyDescent="0.25">
      <c r="P195">
        <v>192</v>
      </c>
      <c r="Q195">
        <f t="shared" ref="Q195:Q203" si="18">P195/(1/$Q$1-1)</f>
        <v>19007.999999999876</v>
      </c>
      <c r="R195">
        <f t="shared" ref="R195:R203" si="19">P195/(1/$R$1-1)</f>
        <v>1727.9999999999993</v>
      </c>
      <c r="S195">
        <f t="shared" ref="S195:S203" si="20">P195/(1/$S$1-1)</f>
        <v>447.99999999999994</v>
      </c>
      <c r="T195">
        <f t="shared" ref="T195:T203" si="21">P195/(1/$T$1-1)</f>
        <v>192</v>
      </c>
      <c r="U195">
        <f t="shared" ref="U195:U203" si="22">P195/(1/$U$1-1)</f>
        <v>82.285714285714278</v>
      </c>
      <c r="V195">
        <f t="shared" ref="V195:V203" si="23">P195/(1/$V$1-1)</f>
        <v>21.333333333333332</v>
      </c>
    </row>
    <row r="196" spans="16:22" x14ac:dyDescent="0.25">
      <c r="P196">
        <v>193</v>
      </c>
      <c r="Q196">
        <f t="shared" si="18"/>
        <v>19106.999999999876</v>
      </c>
      <c r="R196">
        <f t="shared" si="19"/>
        <v>1736.9999999999993</v>
      </c>
      <c r="S196">
        <f t="shared" si="20"/>
        <v>450.33333333333331</v>
      </c>
      <c r="T196">
        <f t="shared" si="21"/>
        <v>193</v>
      </c>
      <c r="U196">
        <f t="shared" si="22"/>
        <v>82.714285714285708</v>
      </c>
      <c r="V196">
        <f t="shared" si="23"/>
        <v>21.444444444444443</v>
      </c>
    </row>
    <row r="197" spans="16:22" x14ac:dyDescent="0.25">
      <c r="P197">
        <v>194</v>
      </c>
      <c r="Q197">
        <f t="shared" si="18"/>
        <v>19205.999999999876</v>
      </c>
      <c r="R197">
        <f t="shared" si="19"/>
        <v>1745.9999999999993</v>
      </c>
      <c r="S197">
        <f t="shared" si="20"/>
        <v>452.66666666666663</v>
      </c>
      <c r="T197">
        <f t="shared" si="21"/>
        <v>194</v>
      </c>
      <c r="U197">
        <f t="shared" si="22"/>
        <v>83.142857142857139</v>
      </c>
      <c r="V197">
        <f t="shared" si="23"/>
        <v>21.555555555555557</v>
      </c>
    </row>
    <row r="198" spans="16:22" x14ac:dyDescent="0.25">
      <c r="P198">
        <v>195</v>
      </c>
      <c r="Q198">
        <f t="shared" si="18"/>
        <v>19304.999999999876</v>
      </c>
      <c r="R198">
        <f t="shared" si="19"/>
        <v>1754.9999999999993</v>
      </c>
      <c r="S198">
        <f t="shared" si="20"/>
        <v>454.99999999999994</v>
      </c>
      <c r="T198">
        <f t="shared" si="21"/>
        <v>195</v>
      </c>
      <c r="U198">
        <f t="shared" si="22"/>
        <v>83.571428571428569</v>
      </c>
      <c r="V198">
        <f t="shared" si="23"/>
        <v>21.666666666666668</v>
      </c>
    </row>
    <row r="199" spans="16:22" x14ac:dyDescent="0.25">
      <c r="P199">
        <v>196</v>
      </c>
      <c r="Q199">
        <f t="shared" si="18"/>
        <v>19403.999999999876</v>
      </c>
      <c r="R199">
        <f t="shared" si="19"/>
        <v>1763.9999999999993</v>
      </c>
      <c r="S199">
        <f t="shared" si="20"/>
        <v>457.33333333333331</v>
      </c>
      <c r="T199">
        <f t="shared" si="21"/>
        <v>196</v>
      </c>
      <c r="U199">
        <f t="shared" si="22"/>
        <v>84</v>
      </c>
      <c r="V199">
        <f t="shared" si="23"/>
        <v>21.777777777777779</v>
      </c>
    </row>
    <row r="200" spans="16:22" x14ac:dyDescent="0.25">
      <c r="P200">
        <v>197</v>
      </c>
      <c r="Q200">
        <f t="shared" si="18"/>
        <v>19502.999999999873</v>
      </c>
      <c r="R200">
        <f t="shared" si="19"/>
        <v>1772.9999999999993</v>
      </c>
      <c r="S200">
        <f t="shared" si="20"/>
        <v>459.66666666666663</v>
      </c>
      <c r="T200">
        <f t="shared" si="21"/>
        <v>197</v>
      </c>
      <c r="U200">
        <f t="shared" si="22"/>
        <v>84.428571428571416</v>
      </c>
      <c r="V200">
        <f t="shared" si="23"/>
        <v>21.888888888888889</v>
      </c>
    </row>
    <row r="201" spans="16:22" x14ac:dyDescent="0.25">
      <c r="P201">
        <v>198</v>
      </c>
      <c r="Q201">
        <f t="shared" si="18"/>
        <v>19601.999999999873</v>
      </c>
      <c r="R201">
        <f t="shared" si="19"/>
        <v>1781.9999999999993</v>
      </c>
      <c r="S201">
        <f t="shared" si="20"/>
        <v>461.99999999999994</v>
      </c>
      <c r="T201">
        <f t="shared" si="21"/>
        <v>198</v>
      </c>
      <c r="U201">
        <f t="shared" si="22"/>
        <v>84.857142857142847</v>
      </c>
      <c r="V201">
        <f t="shared" si="23"/>
        <v>22</v>
      </c>
    </row>
    <row r="202" spans="16:22" x14ac:dyDescent="0.25">
      <c r="P202">
        <v>199</v>
      </c>
      <c r="Q202">
        <f t="shared" si="18"/>
        <v>19700.999999999873</v>
      </c>
      <c r="R202">
        <f t="shared" si="19"/>
        <v>1790.9999999999993</v>
      </c>
      <c r="S202">
        <f t="shared" si="20"/>
        <v>464.33333333333331</v>
      </c>
      <c r="T202">
        <f t="shared" si="21"/>
        <v>199</v>
      </c>
      <c r="U202">
        <f t="shared" si="22"/>
        <v>85.285714285714278</v>
      </c>
      <c r="V202">
        <f t="shared" si="23"/>
        <v>22.111111111111111</v>
      </c>
    </row>
    <row r="203" spans="16:22" x14ac:dyDescent="0.25">
      <c r="P203">
        <v>200</v>
      </c>
      <c r="Q203">
        <f t="shared" si="18"/>
        <v>19799.999999999873</v>
      </c>
      <c r="R203">
        <f t="shared" si="19"/>
        <v>1799.9999999999991</v>
      </c>
      <c r="S203">
        <f t="shared" si="20"/>
        <v>466.66666666666663</v>
      </c>
      <c r="T203">
        <f t="shared" si="21"/>
        <v>200</v>
      </c>
      <c r="U203">
        <f t="shared" si="22"/>
        <v>85.714285714285708</v>
      </c>
      <c r="V203">
        <f t="shared" si="23"/>
        <v>22.222222222222221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selection activeCell="A10" sqref="A10"/>
    </sheetView>
  </sheetViews>
  <sheetFormatPr defaultRowHeight="15" x14ac:dyDescent="0.25"/>
  <sheetData>
    <row r="1" spans="1:19" x14ac:dyDescent="0.25">
      <c r="A1" s="3" t="s">
        <v>45</v>
      </c>
    </row>
    <row r="2" spans="1:19" x14ac:dyDescent="0.25">
      <c r="A2" s="4" t="s">
        <v>0</v>
      </c>
    </row>
    <row r="3" spans="1:19" x14ac:dyDescent="0.25">
      <c r="A3" t="s">
        <v>25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15</v>
      </c>
    </row>
    <row r="4" spans="1:19" x14ac:dyDescent="0.25">
      <c r="A4" t="s">
        <v>31</v>
      </c>
      <c r="B4">
        <v>28.61</v>
      </c>
      <c r="C4">
        <v>99</v>
      </c>
      <c r="D4">
        <v>4.5411000000000001</v>
      </c>
      <c r="E4">
        <v>4.1300000000000003E-2</v>
      </c>
      <c r="F4">
        <v>38</v>
      </c>
      <c r="G4">
        <v>71.39</v>
      </c>
    </row>
    <row r="5" spans="1:19" x14ac:dyDescent="0.25">
      <c r="A5" t="s">
        <v>32</v>
      </c>
      <c r="B5">
        <v>27.99</v>
      </c>
      <c r="C5">
        <v>98.9</v>
      </c>
      <c r="D5">
        <v>4.1006</v>
      </c>
      <c r="E5">
        <v>4.1099999999999998E-2</v>
      </c>
      <c r="F5">
        <v>36.5</v>
      </c>
      <c r="G5">
        <v>65.463639999999998</v>
      </c>
    </row>
    <row r="6" spans="1:19" x14ac:dyDescent="0.25">
      <c r="A6" t="s">
        <v>33</v>
      </c>
      <c r="B6">
        <v>25.73</v>
      </c>
      <c r="C6">
        <v>99</v>
      </c>
      <c r="D6">
        <v>4.0751999999999997</v>
      </c>
      <c r="E6">
        <v>3.6200000000000003E-2</v>
      </c>
      <c r="F6">
        <v>36.200000000000003</v>
      </c>
      <c r="G6">
        <v>74.27</v>
      </c>
    </row>
    <row r="7" spans="1:19" x14ac:dyDescent="0.25">
      <c r="A7" t="s">
        <v>34</v>
      </c>
      <c r="B7">
        <v>-22.06</v>
      </c>
      <c r="C7">
        <v>98</v>
      </c>
      <c r="D7">
        <v>5.2305000000000001</v>
      </c>
      <c r="E7">
        <v>5.04E-2</v>
      </c>
      <c r="F7">
        <v>22.3</v>
      </c>
      <c r="G7">
        <v>61.03</v>
      </c>
    </row>
    <row r="8" spans="1:19" x14ac:dyDescent="0.25">
      <c r="A8" t="s">
        <v>35</v>
      </c>
      <c r="B8">
        <v>-60.22</v>
      </c>
      <c r="C8">
        <v>96.5</v>
      </c>
      <c r="D8">
        <v>6.4516999999999998</v>
      </c>
      <c r="E8">
        <v>7.2900000000000006E-2</v>
      </c>
      <c r="F8">
        <v>17.8</v>
      </c>
      <c r="G8">
        <v>45.777140000000003</v>
      </c>
    </row>
    <row r="10" spans="1:19" x14ac:dyDescent="0.25">
      <c r="A10" s="3" t="s">
        <v>48</v>
      </c>
    </row>
    <row r="11" spans="1:19" x14ac:dyDescent="0.25">
      <c r="A11" t="s">
        <v>0</v>
      </c>
      <c r="F11" t="s">
        <v>2</v>
      </c>
      <c r="K11" t="s">
        <v>3</v>
      </c>
      <c r="P11" t="s">
        <v>4</v>
      </c>
    </row>
    <row r="12" spans="1:19" x14ac:dyDescent="0.25">
      <c r="A12" t="s">
        <v>36</v>
      </c>
      <c r="B12" t="s">
        <v>37</v>
      </c>
      <c r="C12" t="s">
        <v>38</v>
      </c>
      <c r="D12" t="s">
        <v>39</v>
      </c>
      <c r="F12" t="s">
        <v>36</v>
      </c>
      <c r="G12" t="s">
        <v>37</v>
      </c>
      <c r="H12" t="s">
        <v>38</v>
      </c>
      <c r="I12" t="s">
        <v>39</v>
      </c>
      <c r="K12" t="s">
        <v>36</v>
      </c>
      <c r="L12" t="s">
        <v>37</v>
      </c>
      <c r="M12" t="s">
        <v>38</v>
      </c>
      <c r="N12" t="s">
        <v>39</v>
      </c>
      <c r="P12" t="s">
        <v>36</v>
      </c>
      <c r="Q12" t="s">
        <v>37</v>
      </c>
      <c r="R12" t="s">
        <v>38</v>
      </c>
      <c r="S12" t="s">
        <v>39</v>
      </c>
    </row>
    <row r="13" spans="1:19" x14ac:dyDescent="0.25">
      <c r="A13">
        <v>4.5411000000000001</v>
      </c>
      <c r="B13">
        <v>4.1300000000000003E-2</v>
      </c>
      <c r="C13">
        <v>4.4428000000000001</v>
      </c>
      <c r="D13">
        <v>3.9600000000000003E-2</v>
      </c>
      <c r="F13">
        <v>7.0209000000000001</v>
      </c>
      <c r="G13">
        <v>0.15140000000000001</v>
      </c>
      <c r="H13">
        <v>7.6315</v>
      </c>
      <c r="I13">
        <v>0.20469999999999999</v>
      </c>
      <c r="K13">
        <v>1.6385000000000001</v>
      </c>
      <c r="L13">
        <v>4.9799999999999997E-2</v>
      </c>
      <c r="M13">
        <v>1.7486999999999999</v>
      </c>
      <c r="N13">
        <v>5.2699999999999997E-2</v>
      </c>
      <c r="P13">
        <v>65.6935</v>
      </c>
      <c r="Q13">
        <v>8.8632000000000009</v>
      </c>
      <c r="R13">
        <v>70.212599999999995</v>
      </c>
      <c r="S13">
        <v>9.7577999999999996</v>
      </c>
    </row>
    <row r="14" spans="1:19" x14ac:dyDescent="0.25">
      <c r="A14">
        <v>4.1006</v>
      </c>
      <c r="B14">
        <v>4.1099999999999998E-2</v>
      </c>
      <c r="C14">
        <v>4.1463999999999999</v>
      </c>
      <c r="D14">
        <v>3.85E-2</v>
      </c>
      <c r="F14">
        <v>9.9555000000000007</v>
      </c>
      <c r="G14">
        <v>0.41930000000000001</v>
      </c>
      <c r="H14">
        <v>8.6199999999999992</v>
      </c>
      <c r="I14">
        <v>0.26790000000000003</v>
      </c>
      <c r="K14">
        <v>2.1435</v>
      </c>
      <c r="L14">
        <v>6.8400000000000002E-2</v>
      </c>
      <c r="M14">
        <v>2.0286</v>
      </c>
      <c r="N14">
        <v>6.59E-2</v>
      </c>
      <c r="P14">
        <v>127.47410000000001</v>
      </c>
      <c r="Q14">
        <v>18.346</v>
      </c>
      <c r="R14">
        <v>97.404399999999995</v>
      </c>
      <c r="S14">
        <v>13.600199999999999</v>
      </c>
    </row>
    <row r="15" spans="1:19" x14ac:dyDescent="0.25">
      <c r="A15">
        <v>4.0751999999999997</v>
      </c>
      <c r="B15">
        <v>3.6200000000000003E-2</v>
      </c>
      <c r="C15">
        <v>4.0439999999999996</v>
      </c>
      <c r="D15">
        <v>3.8199999999999998E-2</v>
      </c>
      <c r="F15">
        <v>8.1417999999999999</v>
      </c>
      <c r="G15">
        <v>0.18970000000000001</v>
      </c>
      <c r="H15">
        <v>9.0447000000000006</v>
      </c>
      <c r="I15">
        <v>0.29480000000000001</v>
      </c>
      <c r="K15">
        <v>2.0491000000000001</v>
      </c>
      <c r="L15">
        <v>6.8699999999999997E-2</v>
      </c>
      <c r="M15">
        <v>2.1213000000000002</v>
      </c>
      <c r="N15">
        <v>7.0199999999999999E-2</v>
      </c>
      <c r="P15">
        <v>80.865600000000001</v>
      </c>
      <c r="Q15">
        <v>10.9275</v>
      </c>
      <c r="R15">
        <v>104.74250000000001</v>
      </c>
      <c r="S15">
        <v>14.676399999999999</v>
      </c>
    </row>
    <row r="16" spans="1:19" x14ac:dyDescent="0.25">
      <c r="A16">
        <v>5.2305000000000001</v>
      </c>
      <c r="B16">
        <v>5.04E-2</v>
      </c>
      <c r="C16">
        <v>5.3945999999999996</v>
      </c>
      <c r="D16">
        <v>5.4899999999999997E-2</v>
      </c>
      <c r="F16">
        <v>7.2302999999999997</v>
      </c>
      <c r="G16">
        <v>0.18129999999999999</v>
      </c>
      <c r="H16">
        <v>6.8907999999999996</v>
      </c>
      <c r="I16">
        <v>0.1668</v>
      </c>
      <c r="K16">
        <v>1.5911</v>
      </c>
      <c r="L16">
        <v>4.4699999999999997E-2</v>
      </c>
      <c r="M16">
        <v>1.4649000000000001</v>
      </c>
      <c r="N16">
        <v>4.1200000000000001E-2</v>
      </c>
      <c r="P16">
        <v>64.300299999999993</v>
      </c>
      <c r="Q16">
        <v>8.5846999999999998</v>
      </c>
      <c r="R16">
        <v>66.150499999999994</v>
      </c>
      <c r="S16">
        <v>8.5572999999999997</v>
      </c>
    </row>
    <row r="17" spans="1:19" x14ac:dyDescent="0.25">
      <c r="A17">
        <v>6.4516999999999998</v>
      </c>
      <c r="B17">
        <v>7.2900000000000006E-2</v>
      </c>
      <c r="C17">
        <v>6.3712999999999997</v>
      </c>
      <c r="D17">
        <v>7.0699999999999999E-2</v>
      </c>
      <c r="F17">
        <v>6.1858000000000004</v>
      </c>
      <c r="G17">
        <v>0.13619999999999999</v>
      </c>
      <c r="H17">
        <v>6.3472999999999997</v>
      </c>
      <c r="I17">
        <v>0.14369999999999999</v>
      </c>
      <c r="K17">
        <v>1.1689000000000001</v>
      </c>
      <c r="L17">
        <v>3.0499999999999999E-2</v>
      </c>
      <c r="M17">
        <v>1.2276</v>
      </c>
      <c r="N17">
        <v>3.2099999999999997E-2</v>
      </c>
      <c r="P17">
        <v>66.431100000000001</v>
      </c>
      <c r="Q17">
        <v>7.8033999999999999</v>
      </c>
      <c r="R17">
        <v>66.254599999999996</v>
      </c>
      <c r="S17">
        <v>7.9330999999999996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workbookViewId="0">
      <selection activeCell="L23" sqref="L23"/>
    </sheetView>
  </sheetViews>
  <sheetFormatPr defaultRowHeight="15" x14ac:dyDescent="0.25"/>
  <sheetData>
    <row r="1" spans="1:27" s="3" customFormat="1" x14ac:dyDescent="0.25">
      <c r="A1" s="3" t="s">
        <v>46</v>
      </c>
      <c r="F1" s="3" t="s">
        <v>45</v>
      </c>
      <c r="M1" s="3" t="s">
        <v>48</v>
      </c>
      <c r="S1" s="3" t="s">
        <v>52</v>
      </c>
      <c r="V1" s="3" t="s">
        <v>53</v>
      </c>
      <c r="Z1" s="3" t="s">
        <v>54</v>
      </c>
    </row>
    <row r="2" spans="1:27" x14ac:dyDescent="0.25">
      <c r="G2" t="s">
        <v>43</v>
      </c>
      <c r="H2" t="s">
        <v>44</v>
      </c>
      <c r="I2" t="s">
        <v>43</v>
      </c>
      <c r="J2" t="s">
        <v>44</v>
      </c>
      <c r="N2" t="s">
        <v>43</v>
      </c>
      <c r="O2" t="s">
        <v>44</v>
      </c>
      <c r="P2" t="s">
        <v>43</v>
      </c>
      <c r="Q2" t="s">
        <v>44</v>
      </c>
    </row>
    <row r="3" spans="1:27" x14ac:dyDescent="0.25">
      <c r="A3" t="s">
        <v>40</v>
      </c>
      <c r="B3" t="s">
        <v>41</v>
      </c>
      <c r="C3" t="s">
        <v>42</v>
      </c>
      <c r="D3" t="s">
        <v>17</v>
      </c>
      <c r="F3" t="s">
        <v>40</v>
      </c>
      <c r="G3" t="s">
        <v>41</v>
      </c>
      <c r="H3" t="s">
        <v>41</v>
      </c>
      <c r="I3" t="s">
        <v>42</v>
      </c>
      <c r="J3" t="s">
        <v>42</v>
      </c>
      <c r="K3" t="s">
        <v>30</v>
      </c>
      <c r="M3" t="s">
        <v>40</v>
      </c>
      <c r="N3" t="s">
        <v>47</v>
      </c>
      <c r="O3" t="s">
        <v>47</v>
      </c>
      <c r="P3" t="s">
        <v>14</v>
      </c>
      <c r="Q3" t="s">
        <v>14</v>
      </c>
      <c r="S3" t="s">
        <v>40</v>
      </c>
      <c r="T3" t="s">
        <v>17</v>
      </c>
      <c r="V3" t="s">
        <v>40</v>
      </c>
      <c r="W3" s="5" t="s">
        <v>49</v>
      </c>
      <c r="X3" s="5" t="s">
        <v>50</v>
      </c>
      <c r="Z3" t="s">
        <v>40</v>
      </c>
      <c r="AA3" t="s">
        <v>51</v>
      </c>
    </row>
    <row r="4" spans="1:27" x14ac:dyDescent="0.25">
      <c r="A4">
        <v>0</v>
      </c>
      <c r="B4">
        <v>3.4</v>
      </c>
      <c r="C4">
        <v>19.600000000000001</v>
      </c>
      <c r="D4">
        <v>19.764700000000001</v>
      </c>
      <c r="F4">
        <v>0</v>
      </c>
      <c r="G4">
        <v>2.1259999999999999</v>
      </c>
      <c r="H4">
        <v>2.1259999999999999</v>
      </c>
      <c r="I4">
        <v>0.25890000000000002</v>
      </c>
      <c r="J4">
        <v>0.25890000000000002</v>
      </c>
      <c r="K4">
        <v>65.260300000000001</v>
      </c>
      <c r="M4">
        <v>0</v>
      </c>
      <c r="N4">
        <v>37.47</v>
      </c>
      <c r="O4">
        <v>37.47</v>
      </c>
      <c r="P4">
        <v>98.68</v>
      </c>
      <c r="Q4">
        <v>98.68</v>
      </c>
      <c r="S4">
        <v>0</v>
      </c>
      <c r="T4">
        <v>19.764700000000001</v>
      </c>
      <c r="V4">
        <v>0</v>
      </c>
      <c r="W4">
        <v>47.342799999999997</v>
      </c>
      <c r="X4">
        <v>47.342799999999997</v>
      </c>
      <c r="Z4">
        <v>0</v>
      </c>
      <c r="AA4">
        <v>0</v>
      </c>
    </row>
    <row r="5" spans="1:27" x14ac:dyDescent="0.25">
      <c r="A5">
        <v>0.05</v>
      </c>
      <c r="B5">
        <v>3.4653</v>
      </c>
      <c r="C5">
        <v>20.6175</v>
      </c>
      <c r="D5">
        <v>20.398900000000001</v>
      </c>
      <c r="F5">
        <v>0.05</v>
      </c>
      <c r="G5">
        <v>2.2065000000000001</v>
      </c>
      <c r="H5">
        <v>2.1669</v>
      </c>
      <c r="I5">
        <v>0.28050000000000003</v>
      </c>
      <c r="J5">
        <v>0.26950000000000002</v>
      </c>
      <c r="K5">
        <v>63.741500000000002</v>
      </c>
      <c r="M5">
        <v>0.05</v>
      </c>
      <c r="N5">
        <v>36.33</v>
      </c>
      <c r="O5">
        <v>36.270000000000003</v>
      </c>
      <c r="P5">
        <v>98.64</v>
      </c>
      <c r="Q5">
        <v>98.61999999999999</v>
      </c>
      <c r="S5">
        <v>0.05</v>
      </c>
      <c r="T5">
        <v>20.398900000000001</v>
      </c>
      <c r="V5">
        <v>0.05</v>
      </c>
      <c r="W5">
        <v>46.793799999999997</v>
      </c>
      <c r="X5">
        <v>46.346699999999998</v>
      </c>
      <c r="Z5">
        <v>0.05</v>
      </c>
      <c r="AA5">
        <v>3.1699999999999999E-2</v>
      </c>
    </row>
    <row r="6" spans="1:27" x14ac:dyDescent="0.25">
      <c r="A6">
        <v>0.1</v>
      </c>
      <c r="B6">
        <v>3.5333999999999999</v>
      </c>
      <c r="C6">
        <v>21.7468</v>
      </c>
      <c r="D6">
        <v>21.101600000000001</v>
      </c>
      <c r="F6">
        <v>0.1</v>
      </c>
      <c r="G6">
        <v>2.2911999999999999</v>
      </c>
      <c r="H6">
        <v>2.2077</v>
      </c>
      <c r="I6">
        <v>0.30549999999999999</v>
      </c>
      <c r="J6">
        <v>0.28120000000000001</v>
      </c>
      <c r="K6">
        <v>62.103700000000003</v>
      </c>
      <c r="M6">
        <v>0.1</v>
      </c>
      <c r="N6">
        <v>35.160000000000004</v>
      </c>
      <c r="O6">
        <v>35.07</v>
      </c>
      <c r="P6">
        <v>98.6</v>
      </c>
      <c r="Q6">
        <v>98.570000000000007</v>
      </c>
      <c r="S6">
        <v>0.1</v>
      </c>
      <c r="T6">
        <v>21.101600000000001</v>
      </c>
      <c r="V6">
        <v>0.1</v>
      </c>
      <c r="W6">
        <v>46.1526</v>
      </c>
      <c r="X6">
        <v>45.2562</v>
      </c>
      <c r="Z6">
        <v>0.1</v>
      </c>
      <c r="AA6">
        <v>6.4699999999999994E-2</v>
      </c>
    </row>
    <row r="7" spans="1:27" x14ac:dyDescent="0.25">
      <c r="A7">
        <v>0.15</v>
      </c>
      <c r="B7">
        <v>3.6042999999999998</v>
      </c>
      <c r="C7">
        <v>23.007400000000001</v>
      </c>
      <c r="D7">
        <v>21.8855</v>
      </c>
      <c r="F7">
        <v>0.15</v>
      </c>
      <c r="G7">
        <v>2.3849</v>
      </c>
      <c r="H7">
        <v>2.2511000000000001</v>
      </c>
      <c r="I7">
        <v>0.3347</v>
      </c>
      <c r="J7">
        <v>0.29420000000000002</v>
      </c>
      <c r="K7">
        <v>60.333599999999997</v>
      </c>
      <c r="M7">
        <v>0.15</v>
      </c>
      <c r="N7">
        <v>33.83</v>
      </c>
      <c r="O7">
        <v>33.79</v>
      </c>
      <c r="P7">
        <v>98.550000000000011</v>
      </c>
      <c r="Q7">
        <v>98.5</v>
      </c>
      <c r="S7">
        <v>0.15</v>
      </c>
      <c r="T7">
        <v>21.8855</v>
      </c>
      <c r="V7">
        <v>0.15</v>
      </c>
      <c r="W7">
        <v>45.482799999999997</v>
      </c>
      <c r="X7">
        <v>44.114100000000001</v>
      </c>
      <c r="Z7">
        <v>0.15</v>
      </c>
      <c r="AA7">
        <v>9.8900000000000002E-2</v>
      </c>
    </row>
    <row r="8" spans="1:27" x14ac:dyDescent="0.25">
      <c r="A8">
        <v>0.2</v>
      </c>
      <c r="B8">
        <v>3.6779999999999999</v>
      </c>
      <c r="C8">
        <v>24.4236</v>
      </c>
      <c r="D8">
        <v>22.767299999999999</v>
      </c>
      <c r="F8">
        <v>0.2</v>
      </c>
      <c r="G8">
        <v>2.4891000000000001</v>
      </c>
      <c r="H8">
        <v>2.2976000000000001</v>
      </c>
      <c r="I8">
        <v>0.36909999999999998</v>
      </c>
      <c r="J8">
        <v>0.30859999999999999</v>
      </c>
      <c r="K8">
        <v>58.412999999999997</v>
      </c>
      <c r="M8">
        <v>0.2</v>
      </c>
      <c r="N8">
        <v>32.32</v>
      </c>
      <c r="O8">
        <v>32.42</v>
      </c>
      <c r="P8">
        <v>98.49</v>
      </c>
      <c r="Q8">
        <v>98.429999999999993</v>
      </c>
      <c r="S8">
        <v>0.2</v>
      </c>
      <c r="T8">
        <v>22.767299999999999</v>
      </c>
      <c r="V8">
        <v>0.2</v>
      </c>
      <c r="W8">
        <v>44.781300000000002</v>
      </c>
      <c r="X8">
        <v>42.917099999999998</v>
      </c>
      <c r="Z8">
        <v>0.2</v>
      </c>
      <c r="AA8">
        <v>0.1346</v>
      </c>
    </row>
    <row r="9" spans="1:27" x14ac:dyDescent="0.25">
      <c r="A9">
        <v>0.25</v>
      </c>
      <c r="B9">
        <v>3.7542</v>
      </c>
      <c r="C9">
        <v>26.026199999999999</v>
      </c>
      <c r="D9">
        <v>23.768799999999999</v>
      </c>
      <c r="F9">
        <v>0.25</v>
      </c>
      <c r="G9">
        <v>2.6061999999999999</v>
      </c>
      <c r="H9">
        <v>2.3477000000000001</v>
      </c>
      <c r="I9">
        <v>0.41020000000000001</v>
      </c>
      <c r="J9">
        <v>0.32490000000000002</v>
      </c>
      <c r="K9">
        <v>56.3202</v>
      </c>
      <c r="M9">
        <v>0.25</v>
      </c>
      <c r="N9">
        <v>30.580000000000002</v>
      </c>
      <c r="O9">
        <v>30.95</v>
      </c>
      <c r="P9">
        <v>98.42</v>
      </c>
      <c r="Q9">
        <v>98.34</v>
      </c>
      <c r="S9">
        <v>0.25</v>
      </c>
      <c r="T9">
        <v>23.768799999999999</v>
      </c>
      <c r="V9">
        <v>0.25</v>
      </c>
      <c r="W9">
        <v>44.0441</v>
      </c>
      <c r="X9">
        <v>41.658700000000003</v>
      </c>
      <c r="Z9">
        <v>0.25</v>
      </c>
      <c r="AA9">
        <v>0.1719</v>
      </c>
    </row>
    <row r="10" spans="1:27" x14ac:dyDescent="0.25">
      <c r="A10">
        <v>0.3</v>
      </c>
      <c r="B10">
        <v>3.8325</v>
      </c>
      <c r="C10">
        <v>27.854500000000002</v>
      </c>
      <c r="D10">
        <v>24.918700000000001</v>
      </c>
      <c r="F10">
        <v>0.3</v>
      </c>
      <c r="G10">
        <v>2.7387999999999999</v>
      </c>
      <c r="H10">
        <v>2.4020000000000001</v>
      </c>
      <c r="I10">
        <v>0.46010000000000001</v>
      </c>
      <c r="J10">
        <v>0.34329999999999999</v>
      </c>
      <c r="K10">
        <v>54.0291</v>
      </c>
      <c r="M10">
        <v>0.3</v>
      </c>
      <c r="N10">
        <v>28.54</v>
      </c>
      <c r="O10">
        <v>29.349999999999998</v>
      </c>
      <c r="P10">
        <v>98.350000000000009</v>
      </c>
      <c r="Q10">
        <v>98.25</v>
      </c>
      <c r="S10">
        <v>0.3</v>
      </c>
      <c r="T10">
        <v>24.918700000000001</v>
      </c>
      <c r="V10">
        <v>0.3</v>
      </c>
      <c r="W10">
        <v>43.266100000000002</v>
      </c>
      <c r="X10">
        <v>40.330599999999997</v>
      </c>
      <c r="Z10">
        <v>0.3</v>
      </c>
      <c r="AA10">
        <v>0.21099999999999999</v>
      </c>
    </row>
    <row r="11" spans="1:27" x14ac:dyDescent="0.25">
      <c r="A11">
        <v>0.35</v>
      </c>
      <c r="B11">
        <v>3.9121000000000001</v>
      </c>
      <c r="C11">
        <v>29.96</v>
      </c>
      <c r="D11">
        <v>26.257000000000001</v>
      </c>
      <c r="F11">
        <v>0.35</v>
      </c>
      <c r="G11">
        <v>2.8906999999999998</v>
      </c>
      <c r="H11">
        <v>2.4611999999999998</v>
      </c>
      <c r="I11">
        <v>0.52159999999999995</v>
      </c>
      <c r="J11">
        <v>0.36449999999999999</v>
      </c>
      <c r="K11">
        <v>51.507300000000001</v>
      </c>
      <c r="M11">
        <v>0.35</v>
      </c>
      <c r="N11">
        <v>26.11</v>
      </c>
      <c r="O11">
        <v>27.61</v>
      </c>
      <c r="P11">
        <v>98.26</v>
      </c>
      <c r="Q11">
        <v>98.14</v>
      </c>
      <c r="S11">
        <v>0.35</v>
      </c>
      <c r="T11">
        <v>26.257000000000001</v>
      </c>
      <c r="V11">
        <v>0.35</v>
      </c>
      <c r="W11">
        <v>42.441000000000003</v>
      </c>
      <c r="X11">
        <v>38.9221</v>
      </c>
      <c r="Z11">
        <v>0.35</v>
      </c>
      <c r="AA11">
        <v>0.25209999999999999</v>
      </c>
    </row>
    <row r="12" spans="1:27" x14ac:dyDescent="0.25">
      <c r="A12">
        <v>0.4</v>
      </c>
      <c r="B12">
        <v>3.9914999999999998</v>
      </c>
      <c r="C12">
        <v>32.410699999999999</v>
      </c>
      <c r="D12">
        <v>27.839600000000001</v>
      </c>
      <c r="F12">
        <v>0.4</v>
      </c>
      <c r="G12">
        <v>3.0670000000000002</v>
      </c>
      <c r="H12">
        <v>2.5261999999999998</v>
      </c>
      <c r="I12">
        <v>0.59919999999999995</v>
      </c>
      <c r="J12">
        <v>0.38919999999999999</v>
      </c>
      <c r="K12">
        <v>48.715000000000003</v>
      </c>
      <c r="M12">
        <v>0.4</v>
      </c>
      <c r="N12">
        <v>23.16</v>
      </c>
      <c r="O12">
        <v>25.7</v>
      </c>
      <c r="P12">
        <v>98.15</v>
      </c>
      <c r="Q12">
        <v>98.009999999999991</v>
      </c>
      <c r="S12">
        <v>0.4</v>
      </c>
      <c r="T12">
        <v>27.839600000000001</v>
      </c>
      <c r="V12">
        <v>0.4</v>
      </c>
      <c r="W12">
        <v>41.559899999999999</v>
      </c>
      <c r="X12">
        <v>37.419600000000003</v>
      </c>
      <c r="Z12">
        <v>0.4</v>
      </c>
      <c r="AA12">
        <v>0.29559999999999997</v>
      </c>
    </row>
    <row r="13" spans="1:27" x14ac:dyDescent="0.25">
      <c r="A13">
        <v>0.45</v>
      </c>
      <c r="B13">
        <v>4.0682999999999998</v>
      </c>
      <c r="C13">
        <v>35.299199999999999</v>
      </c>
      <c r="D13">
        <v>29.748699999999999</v>
      </c>
      <c r="F13">
        <v>0.45</v>
      </c>
      <c r="G13">
        <v>3.2747999999999999</v>
      </c>
      <c r="H13">
        <v>2.5983000000000001</v>
      </c>
      <c r="I13">
        <v>0.69969999999999999</v>
      </c>
      <c r="J13">
        <v>0.41830000000000001</v>
      </c>
      <c r="K13">
        <v>45.602499999999999</v>
      </c>
      <c r="M13">
        <v>0.45</v>
      </c>
      <c r="N13">
        <v>19.5</v>
      </c>
      <c r="O13">
        <v>23.580000000000002</v>
      </c>
      <c r="P13">
        <v>98.02</v>
      </c>
      <c r="Q13">
        <v>97.87</v>
      </c>
      <c r="S13">
        <v>0.45</v>
      </c>
      <c r="T13">
        <v>29.748699999999999</v>
      </c>
      <c r="V13">
        <v>0.45</v>
      </c>
      <c r="W13">
        <v>40.610599999999998</v>
      </c>
      <c r="X13">
        <v>35.805100000000003</v>
      </c>
      <c r="Z13">
        <v>0.45</v>
      </c>
      <c r="AA13">
        <v>0.34189999999999998</v>
      </c>
    </row>
    <row r="14" spans="1:27" x14ac:dyDescent="0.25">
      <c r="A14">
        <v>0.5</v>
      </c>
      <c r="B14">
        <v>4.1379999999999999</v>
      </c>
      <c r="C14">
        <v>38.754100000000001</v>
      </c>
      <c r="D14">
        <v>32.109900000000003</v>
      </c>
      <c r="F14">
        <v>0.5</v>
      </c>
      <c r="G14">
        <v>3.5247000000000002</v>
      </c>
      <c r="H14">
        <v>2.6789000000000001</v>
      </c>
      <c r="I14">
        <v>0.83409999999999995</v>
      </c>
      <c r="J14">
        <v>0.45350000000000001</v>
      </c>
      <c r="K14">
        <v>42.106699999999996</v>
      </c>
      <c r="M14">
        <v>0.5</v>
      </c>
      <c r="N14">
        <v>14.82</v>
      </c>
      <c r="O14">
        <v>21.21</v>
      </c>
      <c r="P14">
        <v>97.850000000000009</v>
      </c>
      <c r="Q14">
        <v>97.69</v>
      </c>
      <c r="S14">
        <v>0.5</v>
      </c>
      <c r="T14">
        <v>32.109900000000003</v>
      </c>
      <c r="V14">
        <v>0.5</v>
      </c>
      <c r="W14">
        <v>39.574599999999997</v>
      </c>
      <c r="X14">
        <v>34.053699999999999</v>
      </c>
      <c r="Z14">
        <v>0.5</v>
      </c>
      <c r="AA14">
        <v>0.39150000000000001</v>
      </c>
    </row>
    <row r="15" spans="1:27" x14ac:dyDescent="0.25">
      <c r="A15">
        <v>0.55000000000000004</v>
      </c>
      <c r="B15">
        <v>4.1931000000000003</v>
      </c>
      <c r="C15">
        <v>42.959699999999998</v>
      </c>
      <c r="D15">
        <v>35.126899999999999</v>
      </c>
      <c r="F15">
        <v>0.55000000000000004</v>
      </c>
      <c r="G15">
        <v>3.8323</v>
      </c>
      <c r="H15">
        <v>2.7704</v>
      </c>
      <c r="I15">
        <v>1.0219</v>
      </c>
      <c r="J15">
        <v>0.49709999999999999</v>
      </c>
      <c r="K15">
        <v>38.147300000000001</v>
      </c>
      <c r="M15">
        <v>0.55000000000000004</v>
      </c>
      <c r="N15">
        <v>8.6</v>
      </c>
      <c r="O15">
        <v>18.52</v>
      </c>
      <c r="P15">
        <v>97.61999999999999</v>
      </c>
      <c r="Q15">
        <v>97.460000000000008</v>
      </c>
      <c r="S15">
        <v>0.55000000000000004</v>
      </c>
      <c r="T15">
        <v>35.126899999999999</v>
      </c>
      <c r="V15">
        <v>0.55000000000000004</v>
      </c>
      <c r="W15">
        <v>38.422499999999999</v>
      </c>
      <c r="X15">
        <v>32.130400000000002</v>
      </c>
      <c r="Z15">
        <v>0.55000000000000004</v>
      </c>
      <c r="AA15">
        <v>0.44500000000000001</v>
      </c>
    </row>
    <row r="16" spans="1:27" x14ac:dyDescent="0.25">
      <c r="A16">
        <v>0.6</v>
      </c>
      <c r="B16">
        <v>4.2196999999999996</v>
      </c>
      <c r="C16">
        <v>48.1892</v>
      </c>
      <c r="D16">
        <v>39.154899999999998</v>
      </c>
      <c r="F16">
        <v>0.6</v>
      </c>
      <c r="G16">
        <v>4.2226999999999997</v>
      </c>
      <c r="H16">
        <v>2.8759999999999999</v>
      </c>
      <c r="I16">
        <v>1.2998000000000001</v>
      </c>
      <c r="J16">
        <v>0.55300000000000005</v>
      </c>
      <c r="K16">
        <v>33.621899999999997</v>
      </c>
      <c r="M16">
        <v>0.6</v>
      </c>
      <c r="N16">
        <v>-6.9999999999999993E-2</v>
      </c>
      <c r="O16">
        <v>15.409999999999998</v>
      </c>
      <c r="P16">
        <v>97.3</v>
      </c>
      <c r="Q16">
        <v>97.18</v>
      </c>
      <c r="S16">
        <v>0.6</v>
      </c>
      <c r="T16">
        <v>39.154899999999998</v>
      </c>
      <c r="V16">
        <v>0.6</v>
      </c>
      <c r="W16">
        <v>37.101900000000001</v>
      </c>
      <c r="X16">
        <v>29.982399999999998</v>
      </c>
      <c r="Z16">
        <v>0.6</v>
      </c>
      <c r="AA16">
        <v>0.50360000000000005</v>
      </c>
    </row>
    <row r="17" spans="1:27" x14ac:dyDescent="0.25">
      <c r="A17">
        <v>0.65</v>
      </c>
      <c r="B17">
        <v>4.1916000000000002</v>
      </c>
      <c r="C17">
        <v>54.864899999999999</v>
      </c>
      <c r="D17">
        <v>44.877600000000001</v>
      </c>
      <c r="F17">
        <v>0.65</v>
      </c>
      <c r="G17">
        <v>4.7366999999999999</v>
      </c>
      <c r="H17">
        <v>3.0005000000000002</v>
      </c>
      <c r="I17">
        <v>1.7461</v>
      </c>
      <c r="J17">
        <v>0.62839999999999996</v>
      </c>
      <c r="K17">
        <v>28.404</v>
      </c>
      <c r="M17">
        <v>0.65</v>
      </c>
      <c r="N17">
        <v>-13.01</v>
      </c>
      <c r="O17">
        <v>11.75</v>
      </c>
      <c r="P17">
        <v>96.82</v>
      </c>
      <c r="Q17">
        <v>96.789999999999992</v>
      </c>
      <c r="S17">
        <v>0.65</v>
      </c>
      <c r="T17">
        <v>44.877600000000001</v>
      </c>
      <c r="V17">
        <v>0.65</v>
      </c>
      <c r="W17">
        <v>35.507100000000001</v>
      </c>
      <c r="X17">
        <v>27.524000000000001</v>
      </c>
      <c r="Z17">
        <v>0.65</v>
      </c>
      <c r="AA17">
        <v>0.56850000000000001</v>
      </c>
    </row>
    <row r="18" spans="1:27" x14ac:dyDescent="0.25">
      <c r="A18">
        <v>0.7</v>
      </c>
      <c r="B18">
        <v>4.0571999999999999</v>
      </c>
      <c r="C18">
        <v>63.671199999999999</v>
      </c>
      <c r="D18">
        <v>53.805399999999999</v>
      </c>
      <c r="F18">
        <v>0.7</v>
      </c>
      <c r="G18">
        <v>5.4379999999999997</v>
      </c>
      <c r="H18">
        <v>3.1509999999999998</v>
      </c>
      <c r="I18">
        <v>2.5566</v>
      </c>
      <c r="J18">
        <v>0.73829999999999996</v>
      </c>
      <c r="K18">
        <v>22.354800000000001</v>
      </c>
      <c r="M18">
        <v>0.7</v>
      </c>
      <c r="N18">
        <v>-34.03</v>
      </c>
      <c r="O18">
        <v>7.32</v>
      </c>
      <c r="P18">
        <v>95.98</v>
      </c>
      <c r="Q18">
        <v>96.23</v>
      </c>
      <c r="S18">
        <v>0.7</v>
      </c>
      <c r="T18">
        <v>53.805399999999999</v>
      </c>
      <c r="V18">
        <v>0.7</v>
      </c>
      <c r="W18">
        <v>33.379600000000003</v>
      </c>
      <c r="X18">
        <v>24.602399999999999</v>
      </c>
      <c r="Z18">
        <v>0.7</v>
      </c>
      <c r="AA18">
        <v>0.64200000000000002</v>
      </c>
    </row>
    <row r="19" spans="1:27" x14ac:dyDescent="0.25">
      <c r="A19">
        <v>0.75</v>
      </c>
      <c r="B19">
        <v>3.7082000000000002</v>
      </c>
      <c r="C19">
        <v>75.775999999999996</v>
      </c>
      <c r="D19">
        <v>70.061700000000002</v>
      </c>
      <c r="F19">
        <v>0.75</v>
      </c>
      <c r="G19">
        <v>6.3916000000000004</v>
      </c>
      <c r="H19">
        <v>3.3380000000000001</v>
      </c>
      <c r="I19">
        <v>4.3570000000000002</v>
      </c>
      <c r="J19">
        <v>0.92049999999999998</v>
      </c>
      <c r="K19">
        <v>15.4306</v>
      </c>
      <c r="M19">
        <v>0.75</v>
      </c>
      <c r="N19">
        <v>-72.36</v>
      </c>
      <c r="O19">
        <v>1.82</v>
      </c>
      <c r="P19">
        <v>94.25</v>
      </c>
      <c r="Q19">
        <v>95.3</v>
      </c>
      <c r="S19">
        <v>0.75</v>
      </c>
      <c r="T19">
        <v>70.061700000000002</v>
      </c>
      <c r="V19">
        <v>0.75</v>
      </c>
      <c r="W19">
        <v>29.976800000000001</v>
      </c>
      <c r="X19">
        <v>20.904699999999998</v>
      </c>
      <c r="Z19">
        <v>0.75</v>
      </c>
      <c r="AA19">
        <v>0.72729999999999995</v>
      </c>
    </row>
    <row r="20" spans="1:27" x14ac:dyDescent="0.25">
      <c r="A20">
        <v>0.8</v>
      </c>
      <c r="B20">
        <v>2.9441999999999999</v>
      </c>
      <c r="C20">
        <v>93.216700000000003</v>
      </c>
      <c r="D20">
        <v>108.5519</v>
      </c>
      <c r="F20">
        <v>0.8</v>
      </c>
      <c r="G20">
        <v>7.0739999999999998</v>
      </c>
      <c r="H20">
        <v>3.5579000000000001</v>
      </c>
      <c r="I20">
        <v>9.8724000000000007</v>
      </c>
      <c r="J20">
        <v>1.3028999999999999</v>
      </c>
      <c r="K20">
        <v>8.2146000000000008</v>
      </c>
      <c r="M20">
        <v>0.8</v>
      </c>
      <c r="N20">
        <v>-140.27000000000001</v>
      </c>
      <c r="O20">
        <v>-4.6399999999999997</v>
      </c>
      <c r="P20">
        <v>89.41</v>
      </c>
      <c r="Q20">
        <v>93.35</v>
      </c>
      <c r="S20">
        <v>0.8</v>
      </c>
      <c r="T20">
        <v>108.5519</v>
      </c>
      <c r="V20">
        <v>0.8</v>
      </c>
      <c r="W20">
        <v>22.686499999999999</v>
      </c>
      <c r="X20">
        <v>15.741400000000001</v>
      </c>
      <c r="Z20">
        <v>0.8</v>
      </c>
      <c r="AA20">
        <v>0.82679999999999998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9"/>
  <sheetViews>
    <sheetView workbookViewId="0">
      <selection activeCell="R2" sqref="R2"/>
    </sheetView>
  </sheetViews>
  <sheetFormatPr defaultRowHeight="15" x14ac:dyDescent="0.25"/>
  <sheetData>
    <row r="1" spans="1:34" x14ac:dyDescent="0.25">
      <c r="A1" s="2" t="s">
        <v>58</v>
      </c>
      <c r="B1" s="2"/>
      <c r="C1" s="2"/>
      <c r="D1" s="2"/>
      <c r="E1" s="2" t="s">
        <v>59</v>
      </c>
      <c r="F1" s="2"/>
      <c r="G1" s="2"/>
      <c r="H1" s="2"/>
      <c r="I1" s="2" t="s">
        <v>55</v>
      </c>
      <c r="J1" s="2"/>
      <c r="K1" s="2"/>
      <c r="L1" s="2"/>
      <c r="M1" s="2" t="s">
        <v>56</v>
      </c>
      <c r="N1" s="2"/>
      <c r="O1" s="2"/>
      <c r="P1" s="2"/>
      <c r="Q1" s="2" t="s">
        <v>57</v>
      </c>
    </row>
    <row r="2" spans="1:34" x14ac:dyDescent="0.25">
      <c r="A2" t="s">
        <v>40</v>
      </c>
      <c r="B2" t="s">
        <v>67</v>
      </c>
      <c r="C2" t="s">
        <v>61</v>
      </c>
      <c r="E2" t="s">
        <v>40</v>
      </c>
      <c r="F2" t="s">
        <v>67</v>
      </c>
      <c r="G2" t="s">
        <v>61</v>
      </c>
      <c r="I2" t="s">
        <v>40</v>
      </c>
      <c r="J2" t="s">
        <v>67</v>
      </c>
      <c r="K2" t="s">
        <v>60</v>
      </c>
      <c r="M2" t="s">
        <v>40</v>
      </c>
      <c r="N2" t="s">
        <v>67</v>
      </c>
      <c r="O2" t="s">
        <v>60</v>
      </c>
      <c r="Q2" t="s">
        <v>40</v>
      </c>
      <c r="R2" t="s">
        <v>67</v>
      </c>
      <c r="S2" t="s">
        <v>60</v>
      </c>
    </row>
    <row r="3" spans="1:34" x14ac:dyDescent="0.25">
      <c r="A3">
        <v>0</v>
      </c>
      <c r="B3">
        <v>17.126899999999999</v>
      </c>
      <c r="C3" s="6">
        <v>0</v>
      </c>
      <c r="E3">
        <v>0</v>
      </c>
      <c r="F3">
        <v>51.354900000000001</v>
      </c>
      <c r="G3" s="6">
        <v>0</v>
      </c>
      <c r="I3">
        <v>0</v>
      </c>
      <c r="J3" s="6">
        <v>53.372799999999998</v>
      </c>
      <c r="K3" s="6">
        <v>0</v>
      </c>
      <c r="M3">
        <v>0</v>
      </c>
      <c r="N3">
        <v>47.342799999999997</v>
      </c>
      <c r="O3" s="6">
        <v>0</v>
      </c>
      <c r="Q3">
        <v>0</v>
      </c>
      <c r="R3" s="6">
        <v>41.180900000000001</v>
      </c>
      <c r="S3" s="6">
        <v>0</v>
      </c>
      <c r="T3" s="6"/>
      <c r="AA3" s="6"/>
      <c r="AH3" s="6"/>
    </row>
    <row r="4" spans="1:34" x14ac:dyDescent="0.25">
      <c r="A4">
        <v>0.01</v>
      </c>
      <c r="B4">
        <v>16.658899999999999</v>
      </c>
      <c r="C4" s="6">
        <v>2.3599999999999999E-2</v>
      </c>
      <c r="E4">
        <v>0.01</v>
      </c>
      <c r="F4">
        <v>50.846800000000002</v>
      </c>
      <c r="G4" s="6">
        <v>1.43E-2</v>
      </c>
      <c r="I4">
        <v>0.01</v>
      </c>
      <c r="J4" s="6">
        <v>53.076000000000001</v>
      </c>
      <c r="K4" s="6">
        <v>7.6E-3</v>
      </c>
      <c r="M4">
        <v>0.01</v>
      </c>
      <c r="N4">
        <v>47.1693</v>
      </c>
      <c r="O4" s="6">
        <v>6.3E-3</v>
      </c>
      <c r="Q4">
        <v>0.01</v>
      </c>
      <c r="R4" s="6">
        <v>41.035600000000002</v>
      </c>
      <c r="S4" s="6">
        <v>5.8999999999999999E-3</v>
      </c>
      <c r="T4" s="6"/>
      <c r="AA4" s="6"/>
      <c r="AH4" s="6"/>
    </row>
    <row r="5" spans="1:34" x14ac:dyDescent="0.25">
      <c r="A5">
        <v>0.02</v>
      </c>
      <c r="B5">
        <v>16.2135</v>
      </c>
      <c r="C5" s="6">
        <v>4.6899999999999997E-2</v>
      </c>
      <c r="E5">
        <v>0.02</v>
      </c>
      <c r="F5">
        <v>50.334899999999998</v>
      </c>
      <c r="G5" s="6">
        <v>2.87E-2</v>
      </c>
      <c r="I5">
        <v>0.02</v>
      </c>
      <c r="J5" s="6">
        <v>52.788800000000002</v>
      </c>
      <c r="K5" s="6">
        <v>1.5299999999999999E-2</v>
      </c>
      <c r="M5">
        <v>0.02</v>
      </c>
      <c r="N5">
        <v>46.971699999999998</v>
      </c>
      <c r="O5" s="6">
        <v>1.26E-2</v>
      </c>
      <c r="Q5">
        <v>0.02</v>
      </c>
      <c r="R5" s="6">
        <v>40.873800000000003</v>
      </c>
      <c r="S5" s="6">
        <v>1.1900000000000001E-2</v>
      </c>
      <c r="T5" s="6"/>
      <c r="AA5" s="6"/>
      <c r="AH5" s="6"/>
    </row>
    <row r="6" spans="1:34" x14ac:dyDescent="0.25">
      <c r="A6">
        <v>0.03</v>
      </c>
      <c r="B6">
        <v>15.7547</v>
      </c>
      <c r="C6" s="6">
        <v>7.0000000000000007E-2</v>
      </c>
      <c r="E6">
        <v>0.03</v>
      </c>
      <c r="F6">
        <v>49.818300000000001</v>
      </c>
      <c r="G6" s="6">
        <v>4.3099999999999999E-2</v>
      </c>
      <c r="I6">
        <v>0.03</v>
      </c>
      <c r="J6" s="6">
        <v>52.502299999999998</v>
      </c>
      <c r="K6" s="6">
        <v>2.3099999999999999E-2</v>
      </c>
      <c r="M6">
        <v>0.03</v>
      </c>
      <c r="N6">
        <v>46.7669</v>
      </c>
      <c r="O6" s="6">
        <v>1.89E-2</v>
      </c>
      <c r="Q6">
        <v>0.03</v>
      </c>
      <c r="R6" s="6">
        <v>40.707099999999997</v>
      </c>
      <c r="S6" s="6">
        <v>1.7999999999999999E-2</v>
      </c>
      <c r="T6" s="6"/>
      <c r="AA6" s="6"/>
      <c r="AH6" s="6"/>
    </row>
    <row r="7" spans="1:34" x14ac:dyDescent="0.25">
      <c r="A7">
        <v>0.04</v>
      </c>
      <c r="B7">
        <v>15.3108</v>
      </c>
      <c r="C7" s="6">
        <v>9.2799999999999994E-2</v>
      </c>
      <c r="E7">
        <v>0.04</v>
      </c>
      <c r="F7">
        <v>49.296500000000002</v>
      </c>
      <c r="G7" s="6">
        <v>5.7700000000000001E-2</v>
      </c>
      <c r="I7">
        <v>0.04</v>
      </c>
      <c r="J7" s="6">
        <v>52.214399999999998</v>
      </c>
      <c r="K7" s="6">
        <v>3.09E-2</v>
      </c>
      <c r="M7">
        <v>0.04</v>
      </c>
      <c r="N7">
        <v>46.558300000000003</v>
      </c>
      <c r="O7" s="6">
        <v>2.53E-2</v>
      </c>
      <c r="Q7">
        <v>0.04</v>
      </c>
      <c r="R7" s="6">
        <v>40.537599999999998</v>
      </c>
      <c r="S7" s="6">
        <v>2.4E-2</v>
      </c>
      <c r="T7" s="6"/>
      <c r="AA7" s="6"/>
      <c r="AH7" s="6"/>
    </row>
    <row r="8" spans="1:34" x14ac:dyDescent="0.25">
      <c r="A8">
        <v>0.05</v>
      </c>
      <c r="B8">
        <v>14.869199999999999</v>
      </c>
      <c r="C8" s="6">
        <v>0.1154</v>
      </c>
      <c r="E8">
        <v>0.05</v>
      </c>
      <c r="F8">
        <v>48.769500000000001</v>
      </c>
      <c r="G8" s="6">
        <v>7.2300000000000003E-2</v>
      </c>
      <c r="I8">
        <v>0.05</v>
      </c>
      <c r="J8" s="6">
        <v>51.924599999999998</v>
      </c>
      <c r="K8" s="6">
        <v>3.8699999999999998E-2</v>
      </c>
      <c r="M8">
        <v>0.05</v>
      </c>
      <c r="N8">
        <v>46.346699999999998</v>
      </c>
      <c r="O8" s="6">
        <v>3.1699999999999999E-2</v>
      </c>
      <c r="Q8">
        <v>0.05</v>
      </c>
      <c r="R8" s="6">
        <v>40.366100000000003</v>
      </c>
      <c r="S8" s="6">
        <v>3.0099999999999998E-2</v>
      </c>
      <c r="T8" s="6"/>
      <c r="AA8" s="6"/>
      <c r="AH8" s="6"/>
    </row>
    <row r="9" spans="1:34" x14ac:dyDescent="0.25">
      <c r="A9">
        <v>0.06</v>
      </c>
      <c r="B9">
        <v>14.4331</v>
      </c>
      <c r="C9" s="6">
        <v>0.1376</v>
      </c>
      <c r="E9">
        <v>0.06</v>
      </c>
      <c r="F9">
        <v>48.237000000000002</v>
      </c>
      <c r="G9" s="6">
        <v>8.6999999999999994E-2</v>
      </c>
      <c r="I9">
        <v>0.06</v>
      </c>
      <c r="J9" s="6">
        <v>51.632399999999997</v>
      </c>
      <c r="K9" s="6">
        <v>4.6600000000000003E-2</v>
      </c>
      <c r="M9">
        <v>0.06</v>
      </c>
      <c r="N9">
        <v>46.132800000000003</v>
      </c>
      <c r="O9" s="6">
        <v>3.8199999999999998E-2</v>
      </c>
      <c r="Q9">
        <v>0.06</v>
      </c>
      <c r="R9" s="6">
        <v>40.192900000000002</v>
      </c>
      <c r="S9" s="6">
        <v>3.6299999999999999E-2</v>
      </c>
      <c r="T9" s="6"/>
      <c r="AA9" s="6"/>
      <c r="AH9" s="6"/>
    </row>
    <row r="10" spans="1:34" x14ac:dyDescent="0.25">
      <c r="A10">
        <v>7.0000000000000007E-2</v>
      </c>
      <c r="B10">
        <v>14.0025</v>
      </c>
      <c r="C10" s="6">
        <v>0.15959999999999999</v>
      </c>
      <c r="E10">
        <v>7.0000000000000007E-2</v>
      </c>
      <c r="F10">
        <v>47.698999999999998</v>
      </c>
      <c r="G10" s="6">
        <v>0.1018</v>
      </c>
      <c r="I10">
        <v>7.0000000000000007E-2</v>
      </c>
      <c r="J10" s="6">
        <v>51.337800000000001</v>
      </c>
      <c r="K10" s="6">
        <v>5.4600000000000003E-2</v>
      </c>
      <c r="M10">
        <v>7.0000000000000007E-2</v>
      </c>
      <c r="N10">
        <v>45.916800000000002</v>
      </c>
      <c r="O10" s="6">
        <v>4.48E-2</v>
      </c>
      <c r="Q10">
        <v>7.0000000000000007E-2</v>
      </c>
      <c r="R10" s="6">
        <v>40.018099999999997</v>
      </c>
      <c r="S10" s="6">
        <v>4.2500000000000003E-2</v>
      </c>
      <c r="T10" s="6"/>
      <c r="AA10" s="6"/>
      <c r="AH10" s="6"/>
    </row>
    <row r="11" spans="1:34" x14ac:dyDescent="0.25">
      <c r="A11">
        <v>0.08</v>
      </c>
      <c r="B11">
        <v>13.578099999999999</v>
      </c>
      <c r="C11" s="6">
        <v>0.18129999999999999</v>
      </c>
      <c r="E11">
        <v>0.08</v>
      </c>
      <c r="F11">
        <v>47.155099999999997</v>
      </c>
      <c r="G11" s="6">
        <v>0.1166</v>
      </c>
      <c r="I11">
        <v>0.08</v>
      </c>
      <c r="J11" s="6">
        <v>51.040599999999998</v>
      </c>
      <c r="K11" s="6">
        <v>6.2700000000000006E-2</v>
      </c>
      <c r="M11">
        <v>0.08</v>
      </c>
      <c r="N11">
        <v>45.698599999999999</v>
      </c>
      <c r="O11" s="6">
        <v>5.1400000000000001E-2</v>
      </c>
      <c r="Q11">
        <v>0.08</v>
      </c>
      <c r="R11" s="6">
        <v>39.841900000000003</v>
      </c>
      <c r="S11" s="6">
        <v>4.87E-2</v>
      </c>
      <c r="T11" s="6"/>
      <c r="AA11" s="6"/>
      <c r="AH11" s="6"/>
    </row>
    <row r="12" spans="1:34" x14ac:dyDescent="0.25">
      <c r="A12">
        <v>0.09</v>
      </c>
      <c r="B12">
        <v>13.1571</v>
      </c>
      <c r="C12" s="6">
        <v>0.2026</v>
      </c>
      <c r="E12">
        <v>0.09</v>
      </c>
      <c r="F12">
        <v>46.6053</v>
      </c>
      <c r="G12" s="6">
        <v>0.13159999999999999</v>
      </c>
      <c r="I12">
        <v>0.09</v>
      </c>
      <c r="J12" s="6">
        <v>50.740699999999997</v>
      </c>
      <c r="K12" s="6">
        <v>7.0800000000000002E-2</v>
      </c>
      <c r="M12">
        <v>0.09</v>
      </c>
      <c r="N12">
        <v>45.478400000000001</v>
      </c>
      <c r="O12" s="6">
        <v>5.8000000000000003E-2</v>
      </c>
      <c r="Q12">
        <v>0.09</v>
      </c>
      <c r="R12" s="6">
        <v>39.664099999999998</v>
      </c>
      <c r="S12" s="6">
        <v>5.5E-2</v>
      </c>
      <c r="T12" s="6"/>
      <c r="AA12" s="6"/>
      <c r="AH12" s="6"/>
    </row>
    <row r="13" spans="1:34" x14ac:dyDescent="0.25">
      <c r="A13">
        <v>0.1</v>
      </c>
      <c r="B13">
        <v>12.745100000000001</v>
      </c>
      <c r="C13" s="6">
        <v>0.22359999999999999</v>
      </c>
      <c r="E13">
        <v>0.1</v>
      </c>
      <c r="F13">
        <v>46.049300000000002</v>
      </c>
      <c r="G13" s="6">
        <v>0.14660000000000001</v>
      </c>
      <c r="I13">
        <v>0.1</v>
      </c>
      <c r="J13" s="6">
        <v>50.438000000000002</v>
      </c>
      <c r="K13" s="6">
        <v>7.8899999999999998E-2</v>
      </c>
      <c r="M13">
        <v>0.1</v>
      </c>
      <c r="N13">
        <v>45.2562</v>
      </c>
      <c r="O13" s="6">
        <v>6.4699999999999994E-2</v>
      </c>
      <c r="Q13">
        <v>0.1</v>
      </c>
      <c r="R13" s="6">
        <v>39.484900000000003</v>
      </c>
      <c r="S13" s="6">
        <v>6.13E-2</v>
      </c>
      <c r="T13" s="6"/>
      <c r="AA13" s="6"/>
      <c r="AH13" s="6"/>
    </row>
    <row r="14" spans="1:34" x14ac:dyDescent="0.25">
      <c r="E14">
        <v>0.11</v>
      </c>
      <c r="F14">
        <v>45.487099999999998</v>
      </c>
      <c r="G14" s="6">
        <v>0.16170000000000001</v>
      </c>
      <c r="I14">
        <v>0.11</v>
      </c>
      <c r="J14" s="6">
        <v>50.132399999999997</v>
      </c>
      <c r="K14" s="6">
        <v>8.72E-2</v>
      </c>
      <c r="M14">
        <v>0.11</v>
      </c>
      <c r="N14">
        <v>45.0319</v>
      </c>
      <c r="O14" s="6">
        <v>7.1400000000000005E-2</v>
      </c>
      <c r="Q14">
        <v>0.11</v>
      </c>
      <c r="R14" s="6">
        <v>39.304200000000002</v>
      </c>
      <c r="S14" s="6">
        <v>6.7699999999999996E-2</v>
      </c>
      <c r="T14" s="6"/>
      <c r="AH14" s="6"/>
    </row>
    <row r="15" spans="1:34" x14ac:dyDescent="0.25">
      <c r="E15">
        <v>0.12</v>
      </c>
      <c r="F15">
        <v>44.918300000000002</v>
      </c>
      <c r="G15" s="6">
        <v>0.1769</v>
      </c>
      <c r="I15">
        <v>0.12</v>
      </c>
      <c r="J15" s="6">
        <v>49.823799999999999</v>
      </c>
      <c r="K15" s="6">
        <v>9.5500000000000002E-2</v>
      </c>
      <c r="M15">
        <v>0.12</v>
      </c>
      <c r="N15">
        <v>44.805599999999998</v>
      </c>
      <c r="O15" s="6">
        <v>7.8200000000000006E-2</v>
      </c>
      <c r="Q15">
        <v>0.12</v>
      </c>
      <c r="R15" s="6">
        <v>39.122100000000003</v>
      </c>
      <c r="S15" s="6">
        <v>7.4099999999999999E-2</v>
      </c>
      <c r="T15" s="6"/>
      <c r="AH15" s="6"/>
    </row>
    <row r="16" spans="1:34" x14ac:dyDescent="0.25">
      <c r="E16">
        <v>0.13</v>
      </c>
      <c r="F16">
        <v>44.3429</v>
      </c>
      <c r="G16" s="6">
        <v>0.19220000000000001</v>
      </c>
      <c r="I16">
        <v>0.13</v>
      </c>
      <c r="J16" s="6">
        <v>49.512099999999997</v>
      </c>
      <c r="K16" s="6">
        <v>0.10390000000000001</v>
      </c>
      <c r="M16">
        <v>0.13</v>
      </c>
      <c r="N16">
        <v>44.577199999999998</v>
      </c>
      <c r="O16" s="6">
        <v>8.5099999999999995E-2</v>
      </c>
      <c r="Q16">
        <v>0.13</v>
      </c>
      <c r="R16" s="6">
        <v>38.938400000000001</v>
      </c>
      <c r="S16" s="6">
        <v>8.0500000000000002E-2</v>
      </c>
      <c r="T16" s="6"/>
      <c r="AH16" s="6"/>
    </row>
    <row r="17" spans="5:34" x14ac:dyDescent="0.25">
      <c r="E17">
        <v>0.14000000000000001</v>
      </c>
      <c r="F17">
        <v>43.7605</v>
      </c>
      <c r="G17" s="6">
        <v>0.20749999999999999</v>
      </c>
      <c r="I17">
        <v>0.14000000000000001</v>
      </c>
      <c r="J17" s="6">
        <v>49.197299999999998</v>
      </c>
      <c r="K17" s="6">
        <v>0.1123</v>
      </c>
      <c r="M17">
        <v>0.14000000000000001</v>
      </c>
      <c r="N17">
        <v>44.346800000000002</v>
      </c>
      <c r="O17" s="6">
        <v>9.1999999999999998E-2</v>
      </c>
      <c r="Q17">
        <v>0.14000000000000001</v>
      </c>
      <c r="R17" s="6">
        <v>38.753300000000003</v>
      </c>
      <c r="S17" s="6">
        <v>8.6999999999999994E-2</v>
      </c>
      <c r="T17" s="6"/>
      <c r="AH17" s="6"/>
    </row>
    <row r="18" spans="5:34" x14ac:dyDescent="0.25">
      <c r="E18">
        <v>0.15</v>
      </c>
      <c r="F18">
        <v>43.170999999999999</v>
      </c>
      <c r="G18" s="6">
        <v>0.223</v>
      </c>
      <c r="I18">
        <v>0.15</v>
      </c>
      <c r="J18" s="6">
        <v>48.879199999999997</v>
      </c>
      <c r="K18" s="6">
        <v>0.1208</v>
      </c>
      <c r="M18">
        <v>0.15</v>
      </c>
      <c r="N18">
        <v>44.114100000000001</v>
      </c>
      <c r="O18" s="6">
        <v>9.8900000000000002E-2</v>
      </c>
      <c r="Q18">
        <v>0.15</v>
      </c>
      <c r="R18" s="6">
        <v>38.566499999999998</v>
      </c>
      <c r="S18" s="6">
        <v>9.3600000000000003E-2</v>
      </c>
      <c r="T18" s="6"/>
      <c r="AH18" s="6"/>
    </row>
    <row r="19" spans="5:34" x14ac:dyDescent="0.25">
      <c r="E19">
        <v>0.16</v>
      </c>
      <c r="F19">
        <v>42.574100000000001</v>
      </c>
      <c r="G19" s="6">
        <v>0.23849999999999999</v>
      </c>
      <c r="I19">
        <v>0.16</v>
      </c>
      <c r="J19" s="6">
        <v>48.5578</v>
      </c>
      <c r="K19" s="6">
        <v>0.12939999999999999</v>
      </c>
      <c r="M19">
        <v>0.16</v>
      </c>
      <c r="N19">
        <v>43.879300000000001</v>
      </c>
      <c r="O19" s="6">
        <v>0.10589999999999999</v>
      </c>
      <c r="Q19">
        <v>0.16</v>
      </c>
      <c r="R19" s="6">
        <v>38.3782</v>
      </c>
      <c r="S19" s="6">
        <v>0.1002</v>
      </c>
      <c r="T19" s="6"/>
      <c r="AH19" s="6"/>
    </row>
    <row r="20" spans="5:34" x14ac:dyDescent="0.25">
      <c r="E20">
        <v>0.17</v>
      </c>
      <c r="F20">
        <v>41.9696</v>
      </c>
      <c r="G20" s="6">
        <v>0.25409999999999999</v>
      </c>
      <c r="I20">
        <v>0.17</v>
      </c>
      <c r="J20" s="6">
        <v>48.232999999999997</v>
      </c>
      <c r="K20" s="6">
        <v>0.1381</v>
      </c>
      <c r="M20">
        <v>0.17</v>
      </c>
      <c r="N20">
        <v>43.642200000000003</v>
      </c>
      <c r="O20" s="6">
        <v>0.113</v>
      </c>
      <c r="Q20">
        <v>0.17</v>
      </c>
      <c r="R20" s="6">
        <v>38.188299999999998</v>
      </c>
      <c r="S20" s="6">
        <v>0.10680000000000001</v>
      </c>
      <c r="T20" s="6"/>
      <c r="AH20" s="6"/>
    </row>
    <row r="21" spans="5:34" x14ac:dyDescent="0.25">
      <c r="E21">
        <v>0.18</v>
      </c>
      <c r="F21">
        <v>41.357199999999999</v>
      </c>
      <c r="G21" s="6">
        <v>0.26979999999999998</v>
      </c>
      <c r="I21">
        <v>0.18</v>
      </c>
      <c r="J21" s="6">
        <v>47.904600000000002</v>
      </c>
      <c r="K21" s="6">
        <v>0.1469</v>
      </c>
      <c r="M21">
        <v>0.18</v>
      </c>
      <c r="N21">
        <v>43.402900000000002</v>
      </c>
      <c r="O21" s="6">
        <v>0.1201</v>
      </c>
      <c r="Q21">
        <v>0.18</v>
      </c>
      <c r="R21" s="6">
        <v>37.9968</v>
      </c>
      <c r="S21" s="6">
        <v>0.1135</v>
      </c>
      <c r="T21" s="6"/>
      <c r="AH21" s="6"/>
    </row>
    <row r="22" spans="5:34" x14ac:dyDescent="0.25">
      <c r="E22">
        <v>0.19</v>
      </c>
      <c r="F22">
        <v>40.736699999999999</v>
      </c>
      <c r="G22" s="6">
        <v>0.28560000000000002</v>
      </c>
      <c r="I22">
        <v>0.19</v>
      </c>
      <c r="J22" s="6">
        <v>47.572699999999998</v>
      </c>
      <c r="K22" s="6">
        <v>0.15570000000000001</v>
      </c>
      <c r="M22">
        <v>0.19</v>
      </c>
      <c r="N22">
        <v>43.161200000000001</v>
      </c>
      <c r="O22" s="6">
        <v>0.1273</v>
      </c>
      <c r="Q22">
        <v>0.19</v>
      </c>
      <c r="R22" s="6">
        <v>37.803600000000003</v>
      </c>
      <c r="S22" s="6">
        <v>0.1203</v>
      </c>
      <c r="T22" s="6"/>
      <c r="AH22" s="6"/>
    </row>
    <row r="23" spans="5:34" x14ac:dyDescent="0.25">
      <c r="E23">
        <v>0.2</v>
      </c>
      <c r="F23">
        <v>40.107799999999997</v>
      </c>
      <c r="G23" s="6">
        <v>0.3014</v>
      </c>
      <c r="I23">
        <v>0.2</v>
      </c>
      <c r="J23" s="6">
        <v>47.237000000000002</v>
      </c>
      <c r="K23" s="6">
        <v>0.1646</v>
      </c>
      <c r="M23">
        <v>0.2</v>
      </c>
      <c r="N23">
        <v>42.917099999999998</v>
      </c>
      <c r="O23" s="6">
        <v>0.1346</v>
      </c>
      <c r="Q23">
        <v>0.2</v>
      </c>
      <c r="R23" s="6">
        <v>37.608600000000003</v>
      </c>
      <c r="S23" s="6">
        <v>0.12709999999999999</v>
      </c>
      <c r="T23" s="6"/>
      <c r="AH23" s="6"/>
    </row>
    <row r="24" spans="5:34" x14ac:dyDescent="0.25">
      <c r="E24">
        <v>0.21</v>
      </c>
      <c r="F24">
        <v>39.4696</v>
      </c>
      <c r="G24" s="6">
        <v>0.31740000000000002</v>
      </c>
      <c r="I24">
        <v>0.21</v>
      </c>
      <c r="J24" s="6">
        <v>46.897599999999997</v>
      </c>
      <c r="K24" s="6">
        <v>0.1736</v>
      </c>
      <c r="M24">
        <v>0.21</v>
      </c>
      <c r="N24">
        <v>42.670499999999997</v>
      </c>
      <c r="O24" s="6">
        <v>0.1419</v>
      </c>
      <c r="Q24">
        <v>0.21</v>
      </c>
      <c r="R24" s="6">
        <v>37.411999999999999</v>
      </c>
      <c r="S24" s="6">
        <v>0.13389999999999999</v>
      </c>
      <c r="T24" s="6"/>
      <c r="AH24" s="6"/>
    </row>
    <row r="25" spans="5:34" x14ac:dyDescent="0.25">
      <c r="E25">
        <v>0.22</v>
      </c>
      <c r="F25">
        <v>38.822400000000002</v>
      </c>
      <c r="G25" s="6">
        <v>0.33339999999999997</v>
      </c>
      <c r="I25">
        <v>0.22</v>
      </c>
      <c r="J25" s="6">
        <v>46.554099999999998</v>
      </c>
      <c r="K25" s="6">
        <v>0.1827</v>
      </c>
      <c r="M25">
        <v>0.22</v>
      </c>
      <c r="N25">
        <v>42.421500000000002</v>
      </c>
      <c r="O25" s="6">
        <v>0.14929999999999999</v>
      </c>
      <c r="Q25">
        <v>0.22</v>
      </c>
      <c r="R25" s="6">
        <v>37.213500000000003</v>
      </c>
      <c r="S25" s="6">
        <v>0.14080000000000001</v>
      </c>
      <c r="T25" s="6"/>
      <c r="AH25" s="6"/>
    </row>
    <row r="26" spans="5:34" x14ac:dyDescent="0.25">
      <c r="E26">
        <v>0.23</v>
      </c>
      <c r="F26">
        <v>38.165599999999998</v>
      </c>
      <c r="G26" s="6">
        <v>0.34960000000000002</v>
      </c>
      <c r="I26">
        <v>0.23</v>
      </c>
      <c r="J26" s="6">
        <v>46.206699999999998</v>
      </c>
      <c r="K26" s="6">
        <v>0.1918</v>
      </c>
      <c r="M26">
        <v>0.23</v>
      </c>
      <c r="N26">
        <v>42.169899999999998</v>
      </c>
      <c r="O26" s="6">
        <v>0.15679999999999999</v>
      </c>
      <c r="Q26">
        <v>0.23</v>
      </c>
      <c r="R26" s="6">
        <v>37.013199999999998</v>
      </c>
      <c r="S26" s="6">
        <v>0.14779999999999999</v>
      </c>
      <c r="T26" s="6"/>
      <c r="AH26" s="6"/>
    </row>
    <row r="27" spans="5:34" x14ac:dyDescent="0.25">
      <c r="E27">
        <v>0.24</v>
      </c>
      <c r="F27">
        <v>37.499099999999999</v>
      </c>
      <c r="G27" s="6">
        <v>0.36580000000000001</v>
      </c>
      <c r="I27">
        <v>0.24</v>
      </c>
      <c r="J27" s="6">
        <v>45.854999999999997</v>
      </c>
      <c r="K27" s="6">
        <v>0.2011</v>
      </c>
      <c r="M27">
        <v>0.24</v>
      </c>
      <c r="N27">
        <v>41.915599999999998</v>
      </c>
      <c r="O27" s="6">
        <v>0.1643</v>
      </c>
      <c r="Q27">
        <v>0.24</v>
      </c>
      <c r="R27" s="6">
        <v>36.811</v>
      </c>
      <c r="S27" s="6">
        <v>0.15479999999999999</v>
      </c>
      <c r="T27" s="6"/>
      <c r="AH27" s="6"/>
    </row>
    <row r="28" spans="5:34" x14ac:dyDescent="0.25">
      <c r="E28">
        <v>0.25</v>
      </c>
      <c r="F28">
        <v>36.822499999999998</v>
      </c>
      <c r="G28" s="6">
        <v>0.3821</v>
      </c>
      <c r="I28">
        <v>0.25</v>
      </c>
      <c r="J28" s="6">
        <v>45.499099999999999</v>
      </c>
      <c r="K28" s="6">
        <v>0.2104</v>
      </c>
      <c r="M28">
        <v>0.25</v>
      </c>
      <c r="N28">
        <v>41.658700000000003</v>
      </c>
      <c r="O28" s="6">
        <v>0.1719</v>
      </c>
      <c r="Q28">
        <v>0.25</v>
      </c>
      <c r="R28" s="6">
        <v>36.606900000000003</v>
      </c>
      <c r="S28" s="6">
        <v>0.16189999999999999</v>
      </c>
      <c r="T28" s="6"/>
      <c r="AH28" s="6"/>
    </row>
    <row r="29" spans="5:34" x14ac:dyDescent="0.25">
      <c r="E29">
        <v>0.26</v>
      </c>
      <c r="F29">
        <v>36.136600000000001</v>
      </c>
      <c r="G29" s="6">
        <v>0.39839999999999998</v>
      </c>
      <c r="I29">
        <v>0.26</v>
      </c>
      <c r="J29" s="6">
        <v>45.1387</v>
      </c>
      <c r="K29" s="6">
        <v>0.21990000000000001</v>
      </c>
      <c r="M29">
        <v>0.26</v>
      </c>
      <c r="N29">
        <v>41.398899999999998</v>
      </c>
      <c r="O29" s="6">
        <v>0.17949999999999999</v>
      </c>
      <c r="Q29">
        <v>0.26</v>
      </c>
      <c r="R29" s="6">
        <v>36.400799999999997</v>
      </c>
      <c r="S29" s="6">
        <v>0.1691</v>
      </c>
      <c r="T29" s="6"/>
      <c r="AH29" s="6"/>
    </row>
    <row r="30" spans="5:34" x14ac:dyDescent="0.25">
      <c r="E30">
        <v>0.27</v>
      </c>
      <c r="F30">
        <v>35.439900000000002</v>
      </c>
      <c r="G30" s="6">
        <v>0.4148</v>
      </c>
      <c r="I30">
        <v>0.27</v>
      </c>
      <c r="J30" s="6">
        <v>44.773699999999998</v>
      </c>
      <c r="K30" s="6">
        <v>0.22939999999999999</v>
      </c>
      <c r="M30">
        <v>0.27</v>
      </c>
      <c r="N30">
        <v>41.136299999999999</v>
      </c>
      <c r="O30" s="6">
        <v>0.18729999999999999</v>
      </c>
      <c r="Q30">
        <v>0.27</v>
      </c>
      <c r="R30" s="6">
        <v>36.192700000000002</v>
      </c>
      <c r="S30" s="6">
        <v>0.17630000000000001</v>
      </c>
      <c r="T30" s="6"/>
      <c r="AH30" s="6"/>
    </row>
    <row r="31" spans="5:34" x14ac:dyDescent="0.25">
      <c r="E31">
        <v>0.28000000000000003</v>
      </c>
      <c r="F31">
        <v>34.731999999999999</v>
      </c>
      <c r="G31" s="6">
        <v>0.43130000000000002</v>
      </c>
      <c r="I31">
        <v>0.28000000000000003</v>
      </c>
      <c r="J31" s="6">
        <v>44.404000000000003</v>
      </c>
      <c r="K31" s="6">
        <v>0.23899999999999999</v>
      </c>
      <c r="M31">
        <v>0.28000000000000003</v>
      </c>
      <c r="N31">
        <v>40.870800000000003</v>
      </c>
      <c r="O31" s="6">
        <v>0.1951</v>
      </c>
      <c r="Q31">
        <v>0.28000000000000003</v>
      </c>
      <c r="R31" s="6">
        <v>35.982500000000002</v>
      </c>
      <c r="S31" s="6">
        <v>0.1835</v>
      </c>
      <c r="T31" s="6"/>
      <c r="AH31" s="6"/>
    </row>
    <row r="32" spans="5:34" x14ac:dyDescent="0.25">
      <c r="E32">
        <v>0.28999999999999998</v>
      </c>
      <c r="F32">
        <v>34.012500000000003</v>
      </c>
      <c r="G32" s="6">
        <v>0.44790000000000002</v>
      </c>
      <c r="I32">
        <v>0.28999999999999998</v>
      </c>
      <c r="J32" s="6">
        <v>44.029400000000003</v>
      </c>
      <c r="K32" s="6">
        <v>0.24879999999999999</v>
      </c>
      <c r="M32">
        <v>0.28999999999999998</v>
      </c>
      <c r="N32">
        <v>40.602200000000003</v>
      </c>
      <c r="O32" s="6">
        <v>0.20300000000000001</v>
      </c>
      <c r="Q32">
        <v>0.28999999999999998</v>
      </c>
      <c r="R32" s="6">
        <v>35.770200000000003</v>
      </c>
      <c r="S32" s="6">
        <v>0.19089999999999999</v>
      </c>
      <c r="T32" s="6"/>
      <c r="AH32" s="6"/>
    </row>
    <row r="33" spans="5:34" x14ac:dyDescent="0.25">
      <c r="E33">
        <v>0.3</v>
      </c>
      <c r="F33">
        <v>33.280999999999999</v>
      </c>
      <c r="G33" s="6">
        <v>0.46450000000000002</v>
      </c>
      <c r="I33">
        <v>0.3</v>
      </c>
      <c r="J33" s="6">
        <v>43.649700000000003</v>
      </c>
      <c r="K33" s="6">
        <v>0.2586</v>
      </c>
      <c r="M33">
        <v>0.3</v>
      </c>
      <c r="N33">
        <v>40.330599999999997</v>
      </c>
      <c r="O33" s="6">
        <v>0.21099999999999999</v>
      </c>
      <c r="Q33">
        <v>0.3</v>
      </c>
      <c r="R33" s="6">
        <v>35.555700000000002</v>
      </c>
      <c r="S33" s="6">
        <v>0.1983</v>
      </c>
      <c r="T33" s="6"/>
      <c r="AH33" s="6"/>
    </row>
    <row r="34" spans="5:34" x14ac:dyDescent="0.25">
      <c r="E34">
        <v>0.31</v>
      </c>
      <c r="F34">
        <v>32.537100000000002</v>
      </c>
      <c r="G34" s="6">
        <v>0.48110000000000003</v>
      </c>
      <c r="I34">
        <v>0.31</v>
      </c>
      <c r="J34" s="6">
        <v>43.264800000000001</v>
      </c>
      <c r="K34" s="6">
        <v>0.26860000000000001</v>
      </c>
      <c r="M34">
        <v>0.31</v>
      </c>
      <c r="N34">
        <v>40.055700000000002</v>
      </c>
      <c r="O34" s="6">
        <v>0.219</v>
      </c>
      <c r="Q34">
        <v>0.31</v>
      </c>
      <c r="R34" s="6">
        <v>35.338999999999999</v>
      </c>
      <c r="S34" s="6">
        <v>0.20569999999999999</v>
      </c>
      <c r="T34" s="6"/>
      <c r="AH34" s="6"/>
    </row>
    <row r="35" spans="5:34" x14ac:dyDescent="0.25">
      <c r="E35">
        <v>0.32</v>
      </c>
      <c r="F35">
        <v>31.7804</v>
      </c>
      <c r="G35" s="6">
        <v>0.49780000000000002</v>
      </c>
      <c r="I35">
        <v>0.32</v>
      </c>
      <c r="J35" s="6">
        <v>42.874499999999998</v>
      </c>
      <c r="K35" s="6">
        <v>0.27860000000000001</v>
      </c>
      <c r="M35">
        <v>0.32</v>
      </c>
      <c r="N35">
        <v>39.777500000000003</v>
      </c>
      <c r="O35" s="6">
        <v>0.2271</v>
      </c>
      <c r="Q35">
        <v>0.32</v>
      </c>
      <c r="R35" s="6">
        <v>35.119999999999997</v>
      </c>
      <c r="S35" s="6">
        <v>0.21329999999999999</v>
      </c>
      <c r="T35" s="6"/>
      <c r="AH35" s="6"/>
    </row>
    <row r="36" spans="5:34" x14ac:dyDescent="0.25">
      <c r="E36">
        <v>0.33</v>
      </c>
      <c r="F36">
        <v>31.010400000000001</v>
      </c>
      <c r="G36" s="6">
        <v>0.51459999999999995</v>
      </c>
      <c r="I36">
        <v>0.33</v>
      </c>
      <c r="J36" s="6">
        <v>42.478499999999997</v>
      </c>
      <c r="K36" s="6">
        <v>0.2888</v>
      </c>
      <c r="M36">
        <v>0.33</v>
      </c>
      <c r="N36">
        <v>39.495899999999999</v>
      </c>
      <c r="O36" s="6">
        <v>0.2354</v>
      </c>
      <c r="Q36">
        <v>0.33</v>
      </c>
      <c r="R36" s="6">
        <v>34.898499999999999</v>
      </c>
      <c r="S36" s="6">
        <v>0.22090000000000001</v>
      </c>
      <c r="T36" s="6"/>
      <c r="AH36" s="6"/>
    </row>
    <row r="37" spans="5:34" x14ac:dyDescent="0.25">
      <c r="E37">
        <v>0.34</v>
      </c>
      <c r="F37">
        <v>30.226900000000001</v>
      </c>
      <c r="G37" s="6">
        <v>0.53129999999999999</v>
      </c>
      <c r="I37">
        <v>0.34</v>
      </c>
      <c r="J37" s="6">
        <v>42.076700000000002</v>
      </c>
      <c r="K37" s="6">
        <v>0.29909999999999998</v>
      </c>
      <c r="M37">
        <v>0.34</v>
      </c>
      <c r="N37">
        <v>39.210799999999999</v>
      </c>
      <c r="O37" s="6">
        <v>0.2437</v>
      </c>
      <c r="Q37">
        <v>0.34</v>
      </c>
      <c r="R37" s="6">
        <v>34.674599999999998</v>
      </c>
      <c r="S37" s="6">
        <v>0.2286</v>
      </c>
      <c r="T37" s="6"/>
      <c r="AH37" s="6"/>
    </row>
    <row r="38" spans="5:34" x14ac:dyDescent="0.25">
      <c r="E38">
        <v>0.35</v>
      </c>
      <c r="F38">
        <v>29.429500000000001</v>
      </c>
      <c r="G38" s="6">
        <v>0.54810000000000003</v>
      </c>
      <c r="I38">
        <v>0.35</v>
      </c>
      <c r="J38" s="6">
        <v>41.668900000000001</v>
      </c>
      <c r="K38" s="6">
        <v>0.3095</v>
      </c>
      <c r="M38">
        <v>0.35</v>
      </c>
      <c r="N38">
        <v>38.9221</v>
      </c>
      <c r="O38" s="6">
        <v>0.25209999999999999</v>
      </c>
      <c r="Q38">
        <v>0.35</v>
      </c>
      <c r="R38" s="6">
        <v>34.4482</v>
      </c>
      <c r="S38" s="6">
        <v>0.2364</v>
      </c>
      <c r="T38" s="6"/>
      <c r="AH38" s="6"/>
    </row>
    <row r="39" spans="5:34" x14ac:dyDescent="0.25">
      <c r="E39">
        <v>0.36</v>
      </c>
      <c r="F39">
        <v>28.617899999999999</v>
      </c>
      <c r="G39" s="6">
        <v>0.56489999999999996</v>
      </c>
      <c r="I39">
        <v>0.36</v>
      </c>
      <c r="J39" s="6">
        <v>41.255600000000001</v>
      </c>
      <c r="K39" s="6">
        <v>0.3201</v>
      </c>
      <c r="M39">
        <v>0.36</v>
      </c>
      <c r="N39">
        <v>38.629600000000003</v>
      </c>
      <c r="O39" s="6">
        <v>0.2606</v>
      </c>
      <c r="Q39">
        <v>0.36</v>
      </c>
      <c r="R39" s="6">
        <v>34.219200000000001</v>
      </c>
      <c r="S39" s="6">
        <v>0.2442</v>
      </c>
      <c r="T39" s="6"/>
      <c r="AH39" s="6"/>
    </row>
    <row r="40" spans="5:34" x14ac:dyDescent="0.25">
      <c r="E40">
        <v>0.37</v>
      </c>
      <c r="F40">
        <v>27.766500000000001</v>
      </c>
      <c r="G40" s="6">
        <v>0.58160000000000001</v>
      </c>
      <c r="I40">
        <v>0.37</v>
      </c>
      <c r="J40" s="6">
        <v>40.835700000000003</v>
      </c>
      <c r="K40" s="6">
        <v>0.33069999999999999</v>
      </c>
      <c r="M40">
        <v>0.37</v>
      </c>
      <c r="N40">
        <v>38.333300000000001</v>
      </c>
      <c r="O40" s="6">
        <v>0.26919999999999999</v>
      </c>
      <c r="Q40">
        <v>0.37</v>
      </c>
      <c r="R40" s="6">
        <v>33.987499999999997</v>
      </c>
      <c r="S40" s="6">
        <v>0.25209999999999999</v>
      </c>
      <c r="T40" s="6"/>
      <c r="AH40" s="6"/>
    </row>
    <row r="41" spans="5:34" x14ac:dyDescent="0.25">
      <c r="E41">
        <v>0.38</v>
      </c>
      <c r="F41">
        <v>26.9285</v>
      </c>
      <c r="G41" s="6">
        <v>0.59809999999999997</v>
      </c>
      <c r="I41">
        <v>0.38</v>
      </c>
      <c r="J41" s="6">
        <v>40.408799999999999</v>
      </c>
      <c r="K41" s="6">
        <v>0.34160000000000001</v>
      </c>
      <c r="M41">
        <v>0.38</v>
      </c>
      <c r="N41">
        <v>38.032899999999998</v>
      </c>
      <c r="O41" s="6">
        <v>0.27789999999999998</v>
      </c>
      <c r="Q41">
        <v>0.38</v>
      </c>
      <c r="R41" s="6">
        <v>33.753100000000003</v>
      </c>
      <c r="S41" s="6">
        <v>0.2601</v>
      </c>
      <c r="T41" s="6"/>
      <c r="AH41" s="6"/>
    </row>
    <row r="42" spans="5:34" x14ac:dyDescent="0.25">
      <c r="E42">
        <v>0.39</v>
      </c>
      <c r="F42">
        <v>26.077000000000002</v>
      </c>
      <c r="G42" s="6">
        <v>0.61470000000000002</v>
      </c>
      <c r="I42">
        <v>0.39</v>
      </c>
      <c r="J42" s="6">
        <v>39.974699999999999</v>
      </c>
      <c r="K42" s="6">
        <v>0.35249999999999998</v>
      </c>
      <c r="M42">
        <v>0.39</v>
      </c>
      <c r="N42">
        <v>37.728400000000001</v>
      </c>
      <c r="O42" s="6">
        <v>0.28670000000000001</v>
      </c>
      <c r="Q42">
        <v>0.39</v>
      </c>
      <c r="R42" s="6">
        <v>33.515799999999999</v>
      </c>
      <c r="S42" s="6">
        <v>0.26819999999999999</v>
      </c>
      <c r="T42" s="6"/>
      <c r="AH42" s="6"/>
    </row>
    <row r="43" spans="5:34" x14ac:dyDescent="0.25">
      <c r="E43">
        <v>0.4</v>
      </c>
      <c r="F43">
        <v>25.210799999999999</v>
      </c>
      <c r="G43" s="6">
        <v>0.63129999999999997</v>
      </c>
      <c r="I43">
        <v>0.4</v>
      </c>
      <c r="J43" s="6">
        <v>39.533099999999997</v>
      </c>
      <c r="K43" s="6">
        <v>0.36359999999999998</v>
      </c>
      <c r="M43">
        <v>0.4</v>
      </c>
      <c r="N43">
        <v>37.419600000000003</v>
      </c>
      <c r="O43" s="6">
        <v>0.29559999999999997</v>
      </c>
      <c r="Q43">
        <v>0.4</v>
      </c>
      <c r="R43" s="6">
        <v>33.275500000000001</v>
      </c>
      <c r="S43" s="6">
        <v>0.27639999999999998</v>
      </c>
      <c r="T43" s="6"/>
      <c r="AH43" s="6"/>
    </row>
    <row r="44" spans="5:34" x14ac:dyDescent="0.25">
      <c r="E44">
        <v>0.41</v>
      </c>
      <c r="F44">
        <v>24.329899999999999</v>
      </c>
      <c r="G44" s="6">
        <v>0.64770000000000005</v>
      </c>
      <c r="I44">
        <v>0.41</v>
      </c>
      <c r="J44" s="6">
        <v>39.0837</v>
      </c>
      <c r="K44" s="6">
        <v>0.37480000000000002</v>
      </c>
      <c r="M44">
        <v>0.41</v>
      </c>
      <c r="N44">
        <v>37.106400000000001</v>
      </c>
      <c r="O44" s="6">
        <v>0.30459999999999998</v>
      </c>
      <c r="Q44">
        <v>0.41</v>
      </c>
      <c r="R44" s="6">
        <v>33.032200000000003</v>
      </c>
      <c r="S44" s="6">
        <v>0.28470000000000001</v>
      </c>
      <c r="T44" s="6"/>
      <c r="AH44" s="6"/>
    </row>
    <row r="45" spans="5:34" x14ac:dyDescent="0.25">
      <c r="E45">
        <v>0.42</v>
      </c>
      <c r="F45">
        <v>23.438700000000001</v>
      </c>
      <c r="G45" s="6">
        <v>0.66390000000000005</v>
      </c>
      <c r="I45">
        <v>0.42</v>
      </c>
      <c r="J45" s="6">
        <v>38.626100000000001</v>
      </c>
      <c r="K45" s="6">
        <v>0.38619999999999999</v>
      </c>
      <c r="M45">
        <v>0.42</v>
      </c>
      <c r="N45">
        <v>36.788499999999999</v>
      </c>
      <c r="O45" s="6">
        <v>0.31380000000000002</v>
      </c>
      <c r="Q45">
        <v>0.42</v>
      </c>
      <c r="R45" s="6">
        <v>32.785699999999999</v>
      </c>
      <c r="S45" s="6">
        <v>0.29299999999999998</v>
      </c>
      <c r="T45" s="6"/>
      <c r="AH45" s="6"/>
    </row>
    <row r="46" spans="5:34" x14ac:dyDescent="0.25">
      <c r="E46">
        <v>0.43</v>
      </c>
      <c r="F46">
        <v>22.534800000000001</v>
      </c>
      <c r="G46" s="6">
        <v>0.67989999999999995</v>
      </c>
      <c r="I46">
        <v>0.43</v>
      </c>
      <c r="J46" s="6">
        <v>38.159999999999997</v>
      </c>
      <c r="K46" s="6">
        <v>0.39779999999999999</v>
      </c>
      <c r="M46">
        <v>0.43</v>
      </c>
      <c r="N46">
        <v>36.465699999999998</v>
      </c>
      <c r="O46" s="6">
        <v>0.32300000000000001</v>
      </c>
      <c r="Q46">
        <v>0.43</v>
      </c>
      <c r="R46" s="6">
        <v>32.536000000000001</v>
      </c>
      <c r="S46" s="6">
        <v>0.30149999999999999</v>
      </c>
      <c r="T46" s="6"/>
      <c r="AH46" s="6"/>
    </row>
    <row r="47" spans="5:34" x14ac:dyDescent="0.25">
      <c r="E47">
        <v>0.44</v>
      </c>
      <c r="F47">
        <v>21.623799999999999</v>
      </c>
      <c r="G47" s="6">
        <v>0.69569999999999999</v>
      </c>
      <c r="I47">
        <v>0.44</v>
      </c>
      <c r="J47" s="6">
        <v>37.684800000000003</v>
      </c>
      <c r="K47" s="6">
        <v>0.40949999999999998</v>
      </c>
      <c r="M47">
        <v>0.44</v>
      </c>
      <c r="N47">
        <v>36.137999999999998</v>
      </c>
      <c r="O47" s="6">
        <v>0.33239999999999997</v>
      </c>
      <c r="Q47">
        <v>0.44</v>
      </c>
      <c r="R47" s="6">
        <v>32.282800000000002</v>
      </c>
      <c r="S47" s="6">
        <v>0.31</v>
      </c>
      <c r="T47" s="6"/>
      <c r="AH47" s="6"/>
    </row>
    <row r="48" spans="5:34" x14ac:dyDescent="0.25">
      <c r="E48">
        <v>0.45</v>
      </c>
      <c r="F48">
        <v>20.706</v>
      </c>
      <c r="G48" s="6">
        <v>0.71120000000000005</v>
      </c>
      <c r="I48">
        <v>0.45</v>
      </c>
      <c r="J48" s="6">
        <v>37.200299999999999</v>
      </c>
      <c r="K48" s="6">
        <v>0.42130000000000001</v>
      </c>
      <c r="M48">
        <v>0.45</v>
      </c>
      <c r="N48">
        <v>35.805100000000003</v>
      </c>
      <c r="O48" s="6">
        <v>0.34189999999999998</v>
      </c>
      <c r="Q48">
        <v>0.45</v>
      </c>
      <c r="R48" s="6">
        <v>32.0261</v>
      </c>
      <c r="S48" s="6">
        <v>0.31869999999999998</v>
      </c>
      <c r="T48" s="6"/>
      <c r="AH48" s="6"/>
    </row>
    <row r="49" spans="5:34" x14ac:dyDescent="0.25">
      <c r="E49">
        <v>0.46</v>
      </c>
      <c r="F49">
        <v>19.7834</v>
      </c>
      <c r="G49" s="6">
        <v>0.72640000000000005</v>
      </c>
      <c r="I49">
        <v>0.46</v>
      </c>
      <c r="J49" s="6">
        <v>36.706000000000003</v>
      </c>
      <c r="K49" s="6">
        <v>0.43340000000000001</v>
      </c>
      <c r="M49">
        <v>0.46</v>
      </c>
      <c r="N49">
        <v>35.466700000000003</v>
      </c>
      <c r="O49" s="6">
        <v>0.35149999999999998</v>
      </c>
      <c r="Q49">
        <v>0.46</v>
      </c>
      <c r="R49" s="6">
        <v>31.765799999999999</v>
      </c>
      <c r="S49" s="6">
        <v>0.32740000000000002</v>
      </c>
      <c r="T49" s="6"/>
      <c r="AH49" s="6"/>
    </row>
    <row r="50" spans="5:34" x14ac:dyDescent="0.25">
      <c r="E50">
        <v>0.47</v>
      </c>
      <c r="F50">
        <v>18.863199999999999</v>
      </c>
      <c r="G50" s="6">
        <v>0.74119999999999997</v>
      </c>
      <c r="I50">
        <v>0.47</v>
      </c>
      <c r="J50" s="6">
        <v>36.2012</v>
      </c>
      <c r="K50" s="6">
        <v>0.4456</v>
      </c>
      <c r="M50">
        <v>0.47</v>
      </c>
      <c r="N50">
        <v>35.122599999999998</v>
      </c>
      <c r="O50" s="6">
        <v>0.36130000000000001</v>
      </c>
      <c r="Q50">
        <v>0.47</v>
      </c>
      <c r="R50" s="6">
        <v>31.5016</v>
      </c>
      <c r="S50" s="6">
        <v>0.33629999999999999</v>
      </c>
      <c r="T50" s="6"/>
      <c r="AH50" s="6"/>
    </row>
    <row r="51" spans="5:34" x14ac:dyDescent="0.25">
      <c r="E51">
        <v>0.48</v>
      </c>
      <c r="F51">
        <v>17.947800000000001</v>
      </c>
      <c r="G51" s="6">
        <v>0.75549999999999995</v>
      </c>
      <c r="I51">
        <v>0.48</v>
      </c>
      <c r="J51" s="6">
        <v>35.685499999999998</v>
      </c>
      <c r="K51" s="6">
        <v>0.45800000000000002</v>
      </c>
      <c r="M51">
        <v>0.48</v>
      </c>
      <c r="N51">
        <v>34.772599999999997</v>
      </c>
      <c r="O51" s="6">
        <v>0.37119999999999997</v>
      </c>
      <c r="Q51">
        <v>0.48</v>
      </c>
      <c r="R51" s="6">
        <v>31.233499999999999</v>
      </c>
      <c r="S51" s="6">
        <v>0.3453</v>
      </c>
      <c r="T51" s="6"/>
      <c r="AH51" s="6"/>
    </row>
    <row r="52" spans="5:34" x14ac:dyDescent="0.25">
      <c r="E52">
        <v>0.49</v>
      </c>
      <c r="F52">
        <v>17.042300000000001</v>
      </c>
      <c r="G52" s="6">
        <v>0.76929999999999998</v>
      </c>
      <c r="I52">
        <v>0.49</v>
      </c>
      <c r="J52" s="6">
        <v>35.158200000000001</v>
      </c>
      <c r="K52" s="6">
        <v>0.47070000000000001</v>
      </c>
      <c r="M52">
        <v>0.49</v>
      </c>
      <c r="N52">
        <v>34.416400000000003</v>
      </c>
      <c r="O52" s="6">
        <v>0.38129999999999997</v>
      </c>
      <c r="Q52">
        <v>0.49</v>
      </c>
      <c r="R52" s="6">
        <v>30.961300000000001</v>
      </c>
      <c r="S52" s="6">
        <v>0.35439999999999999</v>
      </c>
      <c r="T52" s="6"/>
      <c r="AH52" s="6"/>
    </row>
    <row r="53" spans="5:34" x14ac:dyDescent="0.25">
      <c r="G53" s="6"/>
      <c r="I53">
        <v>0.5</v>
      </c>
      <c r="J53" s="6">
        <v>34.618600000000001</v>
      </c>
      <c r="K53" s="6">
        <v>0.48349999999999999</v>
      </c>
      <c r="M53">
        <v>0.5</v>
      </c>
      <c r="N53">
        <v>34.053699999999999</v>
      </c>
      <c r="O53" s="6">
        <v>0.39150000000000001</v>
      </c>
      <c r="Q53">
        <v>0.5</v>
      </c>
      <c r="R53" s="6">
        <v>30.684799999999999</v>
      </c>
      <c r="S53" s="6">
        <v>0.36359999999999998</v>
      </c>
      <c r="T53" s="6"/>
      <c r="AH53" s="6"/>
    </row>
    <row r="54" spans="5:34" x14ac:dyDescent="0.25">
      <c r="G54" s="6"/>
      <c r="I54">
        <v>0.51</v>
      </c>
      <c r="J54" s="6">
        <v>34.066099999999999</v>
      </c>
      <c r="K54" s="6">
        <v>0.4965</v>
      </c>
      <c r="M54">
        <v>0.51</v>
      </c>
      <c r="N54">
        <v>33.684199999999997</v>
      </c>
      <c r="O54" s="6">
        <v>0.40179999999999999</v>
      </c>
      <c r="Q54">
        <v>0.51</v>
      </c>
      <c r="R54" s="6">
        <v>30.4038</v>
      </c>
      <c r="S54" s="6">
        <v>0.373</v>
      </c>
      <c r="AH54" s="6"/>
    </row>
    <row r="55" spans="5:34" x14ac:dyDescent="0.25">
      <c r="G55" s="6"/>
      <c r="I55">
        <v>0.52</v>
      </c>
      <c r="J55" s="6">
        <v>33.499699999999997</v>
      </c>
      <c r="K55" s="6">
        <v>0.50970000000000004</v>
      </c>
      <c r="M55">
        <v>0.52</v>
      </c>
      <c r="N55">
        <v>33.307499999999997</v>
      </c>
      <c r="O55" s="6">
        <v>0.41239999999999999</v>
      </c>
      <c r="Q55">
        <v>0.52</v>
      </c>
      <c r="R55" s="6">
        <v>30.118099999999998</v>
      </c>
      <c r="S55" s="6">
        <v>0.38250000000000001</v>
      </c>
      <c r="AH55" s="6"/>
    </row>
    <row r="56" spans="5:34" x14ac:dyDescent="0.25">
      <c r="I56">
        <v>0.53</v>
      </c>
      <c r="J56" s="6">
        <v>32.918599999999998</v>
      </c>
      <c r="K56" s="6">
        <v>0.5232</v>
      </c>
      <c r="M56">
        <v>0.53</v>
      </c>
      <c r="N56">
        <v>32.923200000000001</v>
      </c>
      <c r="O56" s="6">
        <v>0.42309999999999998</v>
      </c>
      <c r="Q56">
        <v>0.53</v>
      </c>
      <c r="R56" s="6">
        <v>29.827400000000001</v>
      </c>
      <c r="S56" s="6">
        <v>0.3921</v>
      </c>
      <c r="AH56" s="6"/>
    </row>
    <row r="57" spans="5:34" x14ac:dyDescent="0.25">
      <c r="I57">
        <v>0.54</v>
      </c>
      <c r="J57" s="6">
        <v>32.321899999999999</v>
      </c>
      <c r="K57" s="6">
        <v>0.53690000000000004</v>
      </c>
      <c r="M57">
        <v>0.54</v>
      </c>
      <c r="N57">
        <v>32.530999999999999</v>
      </c>
      <c r="O57" s="6">
        <v>0.434</v>
      </c>
      <c r="Q57">
        <v>0.54</v>
      </c>
      <c r="R57" s="6">
        <v>29.531600000000001</v>
      </c>
      <c r="S57" s="6">
        <v>0.40189999999999998</v>
      </c>
      <c r="AH57" s="6"/>
    </row>
    <row r="58" spans="5:34" x14ac:dyDescent="0.25">
      <c r="I58">
        <v>0.55000000000000004</v>
      </c>
      <c r="J58" s="6">
        <v>31.708500000000001</v>
      </c>
      <c r="K58" s="6">
        <v>0.55079999999999996</v>
      </c>
      <c r="M58">
        <v>0.55000000000000004</v>
      </c>
      <c r="N58">
        <v>32.130400000000002</v>
      </c>
      <c r="O58" s="6">
        <v>0.44500000000000001</v>
      </c>
      <c r="Q58">
        <v>0.55000000000000004</v>
      </c>
      <c r="R58" s="6">
        <v>29.230399999999999</v>
      </c>
      <c r="S58" s="6">
        <v>0.4118</v>
      </c>
      <c r="AH58" s="6"/>
    </row>
    <row r="59" spans="5:34" x14ac:dyDescent="0.25">
      <c r="I59">
        <v>0.56000000000000005</v>
      </c>
      <c r="J59" s="6">
        <v>31.077100000000002</v>
      </c>
      <c r="K59" s="6">
        <v>0.56499999999999995</v>
      </c>
      <c r="M59">
        <v>0.56000000000000005</v>
      </c>
      <c r="N59">
        <v>31.7209</v>
      </c>
      <c r="O59" s="6">
        <v>0.45629999999999998</v>
      </c>
      <c r="Q59">
        <v>0.56000000000000005</v>
      </c>
      <c r="R59" s="6">
        <v>28.9236</v>
      </c>
      <c r="S59" s="6">
        <v>0.4219</v>
      </c>
      <c r="AH59" s="6"/>
    </row>
    <row r="60" spans="5:34" x14ac:dyDescent="0.25">
      <c r="I60">
        <v>0.56999999999999995</v>
      </c>
      <c r="J60" s="6">
        <v>30.426400000000001</v>
      </c>
      <c r="K60" s="6">
        <v>0.57950000000000002</v>
      </c>
      <c r="M60">
        <v>0.56999999999999995</v>
      </c>
      <c r="N60">
        <v>31.302</v>
      </c>
      <c r="O60" s="6">
        <v>0.46779999999999999</v>
      </c>
      <c r="Q60">
        <v>0.56999999999999995</v>
      </c>
      <c r="R60" s="6">
        <v>28.610700000000001</v>
      </c>
      <c r="S60" s="6">
        <v>0.43209999999999998</v>
      </c>
      <c r="AH60" s="6"/>
    </row>
    <row r="61" spans="5:34" x14ac:dyDescent="0.25">
      <c r="I61">
        <v>0.57999999999999996</v>
      </c>
      <c r="J61" s="6">
        <v>29.754799999999999</v>
      </c>
      <c r="K61" s="6">
        <v>0.59419999999999995</v>
      </c>
      <c r="M61">
        <v>0.57999999999999996</v>
      </c>
      <c r="N61">
        <v>30.873000000000001</v>
      </c>
      <c r="O61" s="6">
        <v>0.47949999999999998</v>
      </c>
      <c r="Q61">
        <v>0.57999999999999996</v>
      </c>
      <c r="R61" s="6">
        <v>28.291499999999999</v>
      </c>
      <c r="S61" s="6">
        <v>0.4425</v>
      </c>
      <c r="AH61" s="6"/>
    </row>
    <row r="62" spans="5:34" x14ac:dyDescent="0.25">
      <c r="I62">
        <v>0.59</v>
      </c>
      <c r="J62" s="6">
        <v>29.06</v>
      </c>
      <c r="K62" s="6">
        <v>0.60929999999999995</v>
      </c>
      <c r="M62">
        <v>0.59</v>
      </c>
      <c r="N62">
        <v>30.433399999999999</v>
      </c>
      <c r="O62" s="6">
        <v>0.4914</v>
      </c>
      <c r="Q62">
        <v>0.59</v>
      </c>
      <c r="R62" s="6">
        <v>27.965299999999999</v>
      </c>
      <c r="S62" s="6">
        <v>0.4531</v>
      </c>
      <c r="AH62" s="6"/>
    </row>
    <row r="63" spans="5:34" x14ac:dyDescent="0.25">
      <c r="I63">
        <v>0.6</v>
      </c>
      <c r="J63" s="6">
        <v>28.340699999999998</v>
      </c>
      <c r="K63" s="6">
        <v>0.62460000000000004</v>
      </c>
      <c r="M63">
        <v>0.6</v>
      </c>
      <c r="N63">
        <v>29.982399999999998</v>
      </c>
      <c r="O63" s="6">
        <v>0.50360000000000005</v>
      </c>
      <c r="Q63">
        <v>0.6</v>
      </c>
      <c r="R63" s="6">
        <v>27.632000000000001</v>
      </c>
      <c r="S63" s="6">
        <v>0.46379999999999999</v>
      </c>
      <c r="AH63" s="6"/>
    </row>
    <row r="64" spans="5:34" x14ac:dyDescent="0.25">
      <c r="I64">
        <v>0.61</v>
      </c>
      <c r="J64" s="6">
        <v>27.5947</v>
      </c>
      <c r="K64" s="6">
        <v>0.64019999999999999</v>
      </c>
      <c r="M64">
        <v>0.61</v>
      </c>
      <c r="N64">
        <v>29.519100000000002</v>
      </c>
      <c r="O64" s="6">
        <v>0.51600000000000001</v>
      </c>
      <c r="Q64">
        <v>0.61</v>
      </c>
      <c r="R64" s="6">
        <v>27.2913</v>
      </c>
      <c r="S64" s="6">
        <v>0.4748</v>
      </c>
      <c r="AH64" s="6"/>
    </row>
    <row r="65" spans="9:34" x14ac:dyDescent="0.25">
      <c r="I65">
        <v>0.62</v>
      </c>
      <c r="J65" s="6">
        <v>26.819700000000001</v>
      </c>
      <c r="K65" s="6">
        <v>0.65610000000000002</v>
      </c>
      <c r="M65">
        <v>0.62</v>
      </c>
      <c r="N65">
        <v>29.0427</v>
      </c>
      <c r="O65" s="6">
        <v>0.52869999999999995</v>
      </c>
      <c r="Q65">
        <v>0.62</v>
      </c>
      <c r="R65" s="6">
        <v>26.942699999999999</v>
      </c>
      <c r="S65" s="6">
        <v>0.4859</v>
      </c>
      <c r="AH65" s="6"/>
    </row>
    <row r="66" spans="9:34" x14ac:dyDescent="0.25">
      <c r="I66">
        <v>0.63</v>
      </c>
      <c r="J66" s="6">
        <v>26.014500000000002</v>
      </c>
      <c r="K66" s="6">
        <v>0.6724</v>
      </c>
      <c r="M66">
        <v>0.63</v>
      </c>
      <c r="N66">
        <v>28.552199999999999</v>
      </c>
      <c r="O66" s="6">
        <v>0.54159999999999997</v>
      </c>
      <c r="Q66">
        <v>0.63</v>
      </c>
      <c r="R66" s="6">
        <v>26.5855</v>
      </c>
      <c r="S66" s="6">
        <v>0.49730000000000002</v>
      </c>
      <c r="AH66" s="6"/>
    </row>
    <row r="67" spans="9:34" x14ac:dyDescent="0.25">
      <c r="I67">
        <v>0.64</v>
      </c>
      <c r="J67" s="6">
        <v>25.175000000000001</v>
      </c>
      <c r="K67" s="6">
        <v>0.68889999999999996</v>
      </c>
      <c r="M67">
        <v>0.64</v>
      </c>
      <c r="N67">
        <v>28.046399999999998</v>
      </c>
      <c r="O67" s="6">
        <v>0.55489999999999995</v>
      </c>
      <c r="Q67">
        <v>0.64</v>
      </c>
      <c r="R67" s="6">
        <v>26.219200000000001</v>
      </c>
      <c r="S67" s="6">
        <v>0.50890000000000002</v>
      </c>
      <c r="AH67" s="6"/>
    </row>
    <row r="68" spans="9:34" x14ac:dyDescent="0.25">
      <c r="I68">
        <v>0.65</v>
      </c>
      <c r="J68" s="6">
        <v>24.298200000000001</v>
      </c>
      <c r="K68" s="6">
        <v>0.70579999999999998</v>
      </c>
      <c r="M68">
        <v>0.65</v>
      </c>
      <c r="N68">
        <v>27.524000000000001</v>
      </c>
      <c r="O68" s="6">
        <v>0.56850000000000001</v>
      </c>
      <c r="Q68">
        <v>0.65</v>
      </c>
      <c r="R68" s="6">
        <v>25.8432</v>
      </c>
      <c r="S68" s="6">
        <v>0.52080000000000004</v>
      </c>
      <c r="AH68" s="6"/>
    </row>
    <row r="69" spans="9:34" x14ac:dyDescent="0.25">
      <c r="I69">
        <v>0.66</v>
      </c>
      <c r="J69" s="6">
        <v>23.3795</v>
      </c>
      <c r="K69" s="6">
        <v>0.72289999999999999</v>
      </c>
      <c r="M69">
        <v>0.66</v>
      </c>
      <c r="N69">
        <v>26.983499999999999</v>
      </c>
      <c r="O69" s="6">
        <v>0.58240000000000003</v>
      </c>
      <c r="Q69">
        <v>0.66</v>
      </c>
      <c r="R69" s="6">
        <v>25.456700000000001</v>
      </c>
      <c r="S69" s="6">
        <v>0.53290000000000004</v>
      </c>
      <c r="AH69" s="6"/>
    </row>
    <row r="70" spans="9:34" x14ac:dyDescent="0.25">
      <c r="I70">
        <v>0.67</v>
      </c>
      <c r="J70" s="6">
        <v>22.417400000000001</v>
      </c>
      <c r="K70" s="6">
        <v>0.74019999999999997</v>
      </c>
      <c r="M70">
        <v>0.67</v>
      </c>
      <c r="N70">
        <v>26.423200000000001</v>
      </c>
      <c r="O70" s="6">
        <v>0.59670000000000001</v>
      </c>
      <c r="Q70">
        <v>0.67</v>
      </c>
      <c r="R70" s="6">
        <v>25.058800000000002</v>
      </c>
      <c r="S70" s="6">
        <v>0.54530000000000001</v>
      </c>
      <c r="AH70" s="6"/>
    </row>
    <row r="71" spans="9:34" x14ac:dyDescent="0.25">
      <c r="I71">
        <v>0.68</v>
      </c>
      <c r="J71" s="6">
        <v>21.4071</v>
      </c>
      <c r="K71" s="6">
        <v>0.75780000000000003</v>
      </c>
      <c r="M71">
        <v>0.68</v>
      </c>
      <c r="N71">
        <v>25.841100000000001</v>
      </c>
      <c r="O71" s="6">
        <v>0.61140000000000005</v>
      </c>
      <c r="Q71">
        <v>0.68</v>
      </c>
      <c r="R71" s="6">
        <v>24.648599999999998</v>
      </c>
      <c r="S71" s="6">
        <v>0.55800000000000005</v>
      </c>
      <c r="AH71" s="6"/>
    </row>
    <row r="72" spans="9:34" x14ac:dyDescent="0.25">
      <c r="I72">
        <v>0.69</v>
      </c>
      <c r="J72" s="6">
        <v>20.347100000000001</v>
      </c>
      <c r="K72" s="6">
        <v>0.77549999999999997</v>
      </c>
      <c r="M72">
        <v>0.69</v>
      </c>
      <c r="N72">
        <v>25.235099999999999</v>
      </c>
      <c r="O72" s="6">
        <v>0.62649999999999995</v>
      </c>
      <c r="Q72">
        <v>0.69</v>
      </c>
      <c r="R72" s="6">
        <v>24.225000000000001</v>
      </c>
      <c r="S72" s="6">
        <v>0.57099999999999995</v>
      </c>
      <c r="AH72" s="6"/>
    </row>
    <row r="73" spans="9:34" x14ac:dyDescent="0.25">
      <c r="I73">
        <v>0.7</v>
      </c>
      <c r="J73" s="6">
        <v>19.236699999999999</v>
      </c>
      <c r="K73" s="6">
        <v>0.79320000000000002</v>
      </c>
      <c r="M73">
        <v>0.7</v>
      </c>
      <c r="N73">
        <v>24.602399999999999</v>
      </c>
      <c r="O73" s="6">
        <v>0.64200000000000002</v>
      </c>
      <c r="Q73">
        <v>0.7</v>
      </c>
      <c r="R73" s="6">
        <v>23.786799999999999</v>
      </c>
      <c r="S73" s="6">
        <v>0.58430000000000004</v>
      </c>
      <c r="AH73" s="6"/>
    </row>
    <row r="74" spans="9:34" x14ac:dyDescent="0.25">
      <c r="I74">
        <v>0.71</v>
      </c>
      <c r="J74">
        <v>18.077500000000001</v>
      </c>
      <c r="K74" s="6">
        <v>0.81089999999999995</v>
      </c>
      <c r="M74">
        <v>0.71</v>
      </c>
      <c r="N74">
        <v>23.939699999999998</v>
      </c>
      <c r="O74" s="6">
        <v>0.65800000000000003</v>
      </c>
      <c r="Q74">
        <v>0.71</v>
      </c>
      <c r="R74" s="6">
        <v>23.3324</v>
      </c>
      <c r="S74" s="6">
        <v>0.59799999999999998</v>
      </c>
      <c r="AH74" s="6"/>
    </row>
    <row r="75" spans="9:34" x14ac:dyDescent="0.25">
      <c r="I75">
        <v>0.72</v>
      </c>
      <c r="J75">
        <v>16.876300000000001</v>
      </c>
      <c r="K75">
        <v>0.82820000000000005</v>
      </c>
      <c r="M75">
        <v>0.72</v>
      </c>
      <c r="N75">
        <v>23.243400000000001</v>
      </c>
      <c r="O75" s="6">
        <v>0.67449999999999999</v>
      </c>
      <c r="Q75">
        <v>0.72</v>
      </c>
      <c r="R75" s="6">
        <v>22.860299999999999</v>
      </c>
      <c r="S75" s="6">
        <v>0.61209999999999998</v>
      </c>
      <c r="AH75" s="6"/>
    </row>
    <row r="76" spans="9:34" x14ac:dyDescent="0.25">
      <c r="M76">
        <v>0.73</v>
      </c>
      <c r="N76">
        <v>22.5091</v>
      </c>
      <c r="O76" s="6">
        <v>0.6915</v>
      </c>
      <c r="Q76">
        <v>0.73</v>
      </c>
      <c r="R76" s="6">
        <v>22.368300000000001</v>
      </c>
      <c r="S76" s="6">
        <v>0.62670000000000003</v>
      </c>
      <c r="AH76" s="6"/>
    </row>
    <row r="77" spans="9:34" x14ac:dyDescent="0.25">
      <c r="M77">
        <v>0.74</v>
      </c>
      <c r="N77">
        <v>21.7315</v>
      </c>
      <c r="O77" s="6">
        <v>0.70909999999999995</v>
      </c>
      <c r="Q77">
        <v>0.74</v>
      </c>
      <c r="R77" s="6">
        <v>21.854199999999999</v>
      </c>
      <c r="S77" s="6">
        <v>0.64159999999999995</v>
      </c>
      <c r="AH77" s="6"/>
    </row>
    <row r="78" spans="9:34" x14ac:dyDescent="0.25">
      <c r="M78">
        <v>0.75</v>
      </c>
      <c r="N78">
        <v>20.904699999999998</v>
      </c>
      <c r="O78" s="6">
        <v>0.72729999999999995</v>
      </c>
      <c r="Q78">
        <v>0.75</v>
      </c>
      <c r="R78" s="6">
        <v>21.315200000000001</v>
      </c>
      <c r="S78" s="6">
        <v>0.65710000000000002</v>
      </c>
    </row>
    <row r="79" spans="9:34" x14ac:dyDescent="0.25">
      <c r="M79">
        <v>0.76</v>
      </c>
      <c r="N79">
        <v>20.020700000000001</v>
      </c>
      <c r="O79" s="6">
        <v>0.74609999999999999</v>
      </c>
      <c r="Q79">
        <v>0.76</v>
      </c>
      <c r="R79" s="6">
        <v>20.747699999999998</v>
      </c>
      <c r="S79" s="6">
        <v>0.67310000000000003</v>
      </c>
    </row>
    <row r="80" spans="9:34" x14ac:dyDescent="0.25">
      <c r="M80">
        <v>0.77</v>
      </c>
      <c r="N80">
        <v>19.071300000000001</v>
      </c>
      <c r="O80" s="6">
        <v>0.76549999999999996</v>
      </c>
      <c r="Q80">
        <v>0.77</v>
      </c>
      <c r="R80" s="6">
        <v>20.1477</v>
      </c>
      <c r="S80" s="6">
        <v>0.68969999999999998</v>
      </c>
    </row>
    <row r="81" spans="13:20" x14ac:dyDescent="0.25">
      <c r="M81">
        <v>0.78</v>
      </c>
      <c r="N81">
        <v>18.0472</v>
      </c>
      <c r="O81" s="6">
        <v>0.78549999999999998</v>
      </c>
      <c r="Q81">
        <v>0.78</v>
      </c>
      <c r="R81" s="6">
        <v>19.510000000000002</v>
      </c>
      <c r="S81" s="6">
        <v>0.70699999999999996</v>
      </c>
    </row>
    <row r="82" spans="13:20" x14ac:dyDescent="0.25">
      <c r="M82">
        <v>0.79</v>
      </c>
      <c r="N82">
        <v>16.939599999999999</v>
      </c>
      <c r="O82" s="6">
        <v>0.80600000000000005</v>
      </c>
      <c r="Q82">
        <v>0.79</v>
      </c>
      <c r="R82" s="6">
        <v>18.827999999999999</v>
      </c>
      <c r="S82" s="6">
        <v>0.72489999999999999</v>
      </c>
    </row>
    <row r="83" spans="13:20" x14ac:dyDescent="0.25">
      <c r="M83">
        <v>0.8</v>
      </c>
      <c r="N83">
        <v>15.741400000000001</v>
      </c>
      <c r="O83" s="6">
        <v>0.82679999999999998</v>
      </c>
      <c r="Q83">
        <v>0.8</v>
      </c>
      <c r="R83" s="6">
        <v>18.093699999999998</v>
      </c>
      <c r="S83" s="6">
        <v>0.74370000000000003</v>
      </c>
    </row>
    <row r="84" spans="13:20" x14ac:dyDescent="0.25">
      <c r="Q84">
        <v>0.81</v>
      </c>
      <c r="R84">
        <v>17.2971</v>
      </c>
      <c r="S84" s="6">
        <v>0.76329999999999998</v>
      </c>
    </row>
    <row r="85" spans="13:20" x14ac:dyDescent="0.25">
      <c r="Q85">
        <v>0.82</v>
      </c>
      <c r="R85">
        <v>16.424800000000001</v>
      </c>
      <c r="S85" s="6">
        <v>0.78369999999999995</v>
      </c>
    </row>
    <row r="86" spans="13:20" x14ac:dyDescent="0.25">
      <c r="Q86">
        <v>0.83</v>
      </c>
      <c r="R86">
        <v>15.460900000000001</v>
      </c>
      <c r="S86" s="6">
        <v>0.80510000000000004</v>
      </c>
    </row>
    <row r="87" spans="13:20" x14ac:dyDescent="0.25">
      <c r="S87" s="6"/>
      <c r="T87" s="6"/>
    </row>
    <row r="88" spans="13:20" x14ac:dyDescent="0.25">
      <c r="S88" s="6"/>
      <c r="T88" s="6"/>
    </row>
    <row r="89" spans="13:20" x14ac:dyDescent="0.25">
      <c r="S89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J8" sqref="J8"/>
    </sheetView>
  </sheetViews>
  <sheetFormatPr defaultRowHeight="15" x14ac:dyDescent="0.25"/>
  <sheetData>
    <row r="1" spans="1:5" x14ac:dyDescent="0.25">
      <c r="A1" s="3" t="s">
        <v>31</v>
      </c>
      <c r="B1" s="3"/>
      <c r="C1" s="3"/>
      <c r="D1" s="3" t="s">
        <v>35</v>
      </c>
    </row>
    <row r="2" spans="1:5" x14ac:dyDescent="0.25">
      <c r="A2" t="s">
        <v>30</v>
      </c>
      <c r="B2" t="s">
        <v>68</v>
      </c>
      <c r="D2" t="s">
        <v>30</v>
      </c>
      <c r="E2" t="s">
        <v>68</v>
      </c>
    </row>
    <row r="3" spans="1:5" x14ac:dyDescent="0.25">
      <c r="A3">
        <v>112.45180000000001</v>
      </c>
      <c r="B3">
        <v>35.516100000000002</v>
      </c>
      <c r="D3">
        <v>60.1492</v>
      </c>
      <c r="E3">
        <v>30.5792</v>
      </c>
    </row>
    <row r="4" spans="1:5" x14ac:dyDescent="0.25">
      <c r="A4">
        <v>110.2711</v>
      </c>
      <c r="B4">
        <v>36.093499999999999</v>
      </c>
      <c r="D4">
        <v>58.540300000000002</v>
      </c>
      <c r="E4">
        <v>30.8903</v>
      </c>
    </row>
    <row r="5" spans="1:5" x14ac:dyDescent="0.25">
      <c r="A5">
        <v>108.0689</v>
      </c>
      <c r="B5">
        <v>36.637</v>
      </c>
      <c r="D5">
        <v>56.920499999999997</v>
      </c>
      <c r="E5">
        <v>31.202000000000002</v>
      </c>
    </row>
    <row r="6" spans="1:5" x14ac:dyDescent="0.25">
      <c r="A6">
        <v>105.84829999999999</v>
      </c>
      <c r="B6">
        <v>37.188899999999997</v>
      </c>
      <c r="D6">
        <v>55.286000000000001</v>
      </c>
      <c r="E6">
        <v>31.505700000000001</v>
      </c>
    </row>
    <row r="7" spans="1:5" x14ac:dyDescent="0.25">
      <c r="A7">
        <v>103.60939999999999</v>
      </c>
      <c r="B7">
        <v>37.749499999999998</v>
      </c>
      <c r="D7">
        <v>53.646799999999999</v>
      </c>
      <c r="E7">
        <v>31.822199999999999</v>
      </c>
    </row>
    <row r="8" spans="1:5" x14ac:dyDescent="0.25">
      <c r="A8">
        <v>101.3489</v>
      </c>
      <c r="B8">
        <v>38.268599999999999</v>
      </c>
      <c r="D8">
        <v>51.991</v>
      </c>
      <c r="E8">
        <v>32.123699999999999</v>
      </c>
    </row>
    <row r="9" spans="1:5" x14ac:dyDescent="0.25">
      <c r="A9">
        <v>99.075199999999995</v>
      </c>
      <c r="B9">
        <v>38.880699999999997</v>
      </c>
      <c r="D9">
        <v>50.327599999999997</v>
      </c>
      <c r="E9">
        <v>32.429099999999998</v>
      </c>
    </row>
    <row r="10" spans="1:5" x14ac:dyDescent="0.25">
      <c r="A10">
        <v>96.778000000000006</v>
      </c>
      <c r="B10">
        <v>39.416600000000003</v>
      </c>
      <c r="D10">
        <v>48.656999999999996</v>
      </c>
      <c r="E10">
        <v>32.738</v>
      </c>
    </row>
    <row r="11" spans="1:5" x14ac:dyDescent="0.25">
      <c r="A11">
        <v>94.466700000000003</v>
      </c>
      <c r="B11">
        <v>40.040700000000001</v>
      </c>
      <c r="D11">
        <v>46.970799999999997</v>
      </c>
      <c r="E11">
        <v>33.028799999999997</v>
      </c>
    </row>
    <row r="12" spans="1:5" x14ac:dyDescent="0.25">
      <c r="A12">
        <v>92.132199999999997</v>
      </c>
      <c r="B12">
        <v>40.584699999999998</v>
      </c>
      <c r="D12">
        <v>45.278399999999998</v>
      </c>
      <c r="E12">
        <v>33.320999999999998</v>
      </c>
    </row>
    <row r="13" spans="1:5" x14ac:dyDescent="0.25">
      <c r="A13">
        <v>89.783799999999999</v>
      </c>
      <c r="B13">
        <v>41.228499999999997</v>
      </c>
      <c r="D13">
        <v>43.577100000000002</v>
      </c>
      <c r="E13">
        <v>33.605699999999999</v>
      </c>
    </row>
    <row r="14" spans="1:5" x14ac:dyDescent="0.25">
      <c r="A14">
        <v>87.413899999999998</v>
      </c>
      <c r="B14">
        <v>41.821399999999997</v>
      </c>
      <c r="D14">
        <v>41.867699999999999</v>
      </c>
      <c r="E14">
        <v>33.881300000000003</v>
      </c>
    </row>
    <row r="15" spans="1:5" x14ac:dyDescent="0.25">
      <c r="A15">
        <v>85.023899999999998</v>
      </c>
      <c r="B15">
        <v>42.381500000000003</v>
      </c>
      <c r="D15">
        <v>40.153300000000002</v>
      </c>
      <c r="E15">
        <v>34.151299999999999</v>
      </c>
    </row>
    <row r="16" spans="1:5" x14ac:dyDescent="0.25">
      <c r="A16">
        <v>82.619600000000005</v>
      </c>
      <c r="B16">
        <v>43.0473</v>
      </c>
      <c r="D16">
        <v>38.430199999999999</v>
      </c>
      <c r="E16">
        <v>34.402999999999999</v>
      </c>
    </row>
    <row r="17" spans="1:5" x14ac:dyDescent="0.25">
      <c r="A17">
        <v>80.194199999999995</v>
      </c>
      <c r="B17">
        <v>43.654400000000003</v>
      </c>
      <c r="D17">
        <v>36.698999999999998</v>
      </c>
      <c r="E17">
        <v>34.632899999999999</v>
      </c>
    </row>
    <row r="18" spans="1:5" x14ac:dyDescent="0.25">
      <c r="A18">
        <v>77.748400000000004</v>
      </c>
      <c r="B18">
        <v>44.214199999999998</v>
      </c>
      <c r="D18">
        <v>34.968000000000004</v>
      </c>
      <c r="E18">
        <v>34.852499999999999</v>
      </c>
    </row>
    <row r="19" spans="1:5" x14ac:dyDescent="0.25">
      <c r="A19">
        <v>75.282499999999999</v>
      </c>
      <c r="B19">
        <v>44.792700000000004</v>
      </c>
      <c r="D19">
        <v>33.229799999999997</v>
      </c>
      <c r="E19">
        <v>35.040399999999998</v>
      </c>
    </row>
    <row r="20" spans="1:5" x14ac:dyDescent="0.25">
      <c r="A20">
        <v>72.803100000000001</v>
      </c>
      <c r="B20">
        <v>45.433</v>
      </c>
      <c r="D20">
        <v>31.494</v>
      </c>
      <c r="E20">
        <v>35.206699999999998</v>
      </c>
    </row>
    <row r="21" spans="1:5" x14ac:dyDescent="0.25">
      <c r="A21">
        <v>70.305499999999995</v>
      </c>
      <c r="B21">
        <v>46.073599999999999</v>
      </c>
      <c r="D21">
        <v>29.7547</v>
      </c>
      <c r="E21">
        <v>35.3322</v>
      </c>
    </row>
    <row r="22" spans="1:5" x14ac:dyDescent="0.25">
      <c r="A22">
        <v>67.790099999999995</v>
      </c>
      <c r="B22">
        <v>46.714100000000002</v>
      </c>
      <c r="D22">
        <v>28.021899999999999</v>
      </c>
      <c r="E22">
        <v>35.421799999999998</v>
      </c>
    </row>
    <row r="23" spans="1:5" x14ac:dyDescent="0.25">
      <c r="A23">
        <v>65.260800000000003</v>
      </c>
      <c r="B23">
        <v>47.371400000000001</v>
      </c>
      <c r="D23">
        <v>26.2895</v>
      </c>
      <c r="E23">
        <v>35.456499999999998</v>
      </c>
    </row>
    <row r="24" spans="1:5" x14ac:dyDescent="0.25">
      <c r="A24">
        <v>62.7104</v>
      </c>
      <c r="B24">
        <v>48.003799999999998</v>
      </c>
      <c r="D24">
        <v>24.567299999999999</v>
      </c>
      <c r="E24">
        <v>35.433700000000002</v>
      </c>
    </row>
    <row r="25" spans="1:5" x14ac:dyDescent="0.25">
      <c r="A25">
        <v>60.142899999999997</v>
      </c>
      <c r="B25">
        <v>48.6584</v>
      </c>
      <c r="D25">
        <v>22.857099999999999</v>
      </c>
      <c r="E25">
        <v>35.338099999999997</v>
      </c>
    </row>
    <row r="26" spans="1:5" x14ac:dyDescent="0.25">
      <c r="A26">
        <v>57.558799999999998</v>
      </c>
      <c r="B26">
        <v>49.281799999999997</v>
      </c>
      <c r="D26">
        <v>21.157299999999999</v>
      </c>
      <c r="E26">
        <v>35.154699999999998</v>
      </c>
    </row>
    <row r="27" spans="1:5" x14ac:dyDescent="0.25">
      <c r="A27">
        <v>54.9587</v>
      </c>
      <c r="B27">
        <v>49.901299999999999</v>
      </c>
      <c r="D27">
        <v>19.478400000000001</v>
      </c>
      <c r="E27">
        <v>34.865900000000003</v>
      </c>
    </row>
    <row r="28" spans="1:5" x14ac:dyDescent="0.25">
      <c r="A28">
        <v>52.343000000000004</v>
      </c>
      <c r="B28">
        <v>50.514600000000002</v>
      </c>
      <c r="D28">
        <v>17.823899999999998</v>
      </c>
      <c r="E28">
        <v>34.447499999999998</v>
      </c>
    </row>
    <row r="29" spans="1:5" x14ac:dyDescent="0.25">
      <c r="A29">
        <v>49.712600000000002</v>
      </c>
      <c r="B29">
        <v>51.119100000000003</v>
      </c>
      <c r="D29">
        <v>16.1952</v>
      </c>
      <c r="E29">
        <v>33.879800000000003</v>
      </c>
    </row>
    <row r="30" spans="1:5" x14ac:dyDescent="0.25">
      <c r="A30">
        <v>47.067999999999998</v>
      </c>
      <c r="B30">
        <v>51.711300000000001</v>
      </c>
      <c r="D30">
        <v>14.600300000000001</v>
      </c>
      <c r="E30">
        <v>33.1312</v>
      </c>
    </row>
    <row r="31" spans="1:5" x14ac:dyDescent="0.25">
      <c r="A31">
        <v>44.410299999999999</v>
      </c>
      <c r="B31">
        <v>52.287100000000002</v>
      </c>
      <c r="D31">
        <v>13.0435</v>
      </c>
      <c r="E31">
        <v>32.174799999999998</v>
      </c>
    </row>
    <row r="32" spans="1:5" x14ac:dyDescent="0.25">
      <c r="A32">
        <v>41.740600000000001</v>
      </c>
      <c r="B32">
        <v>52.840899999999998</v>
      </c>
      <c r="D32">
        <v>11.5352</v>
      </c>
      <c r="E32">
        <v>30.962299999999999</v>
      </c>
    </row>
    <row r="33" spans="1:5" x14ac:dyDescent="0.25">
      <c r="A33">
        <v>39.060299999999998</v>
      </c>
      <c r="B33">
        <v>53.3658</v>
      </c>
      <c r="D33">
        <v>10.080399999999999</v>
      </c>
      <c r="E33">
        <v>29.462199999999999</v>
      </c>
    </row>
    <row r="34" spans="1:5" x14ac:dyDescent="0.25">
      <c r="A34">
        <v>36.371099999999998</v>
      </c>
      <c r="B34">
        <v>53.852499999999999</v>
      </c>
      <c r="D34">
        <v>8.6891999999999996</v>
      </c>
      <c r="E34">
        <v>27.625900000000001</v>
      </c>
    </row>
    <row r="35" spans="1:5" x14ac:dyDescent="0.25">
      <c r="A35">
        <v>33.6753</v>
      </c>
      <c r="B35">
        <v>54.288499999999999</v>
      </c>
      <c r="D35">
        <v>7.3651</v>
      </c>
      <c r="E35">
        <v>25.4574</v>
      </c>
    </row>
    <row r="36" spans="1:5" x14ac:dyDescent="0.25">
      <c r="A36">
        <v>30.9754</v>
      </c>
      <c r="B36">
        <v>54.6571</v>
      </c>
      <c r="D36">
        <v>6.1235999999999997</v>
      </c>
      <c r="E36">
        <v>22.920100000000001</v>
      </c>
    </row>
    <row r="37" spans="1:5" x14ac:dyDescent="0.25">
      <c r="A37">
        <v>28.274899999999999</v>
      </c>
      <c r="B37">
        <v>54.935000000000002</v>
      </c>
      <c r="D37">
        <v>4.9772999999999996</v>
      </c>
      <c r="E37">
        <v>20.0457</v>
      </c>
    </row>
    <row r="38" spans="1:5" x14ac:dyDescent="0.25">
      <c r="A38">
        <v>25.578399999999998</v>
      </c>
      <c r="B38">
        <v>55.089500000000001</v>
      </c>
      <c r="D38">
        <v>3.9430000000000001</v>
      </c>
      <c r="E38">
        <v>16.933299999999999</v>
      </c>
    </row>
    <row r="39" spans="1:5" x14ac:dyDescent="0.25">
      <c r="A39">
        <v>22.8916</v>
      </c>
      <c r="B39">
        <v>55.073900000000002</v>
      </c>
    </row>
    <row r="40" spans="1:5" x14ac:dyDescent="0.25">
      <c r="A40">
        <v>20.2211</v>
      </c>
      <c r="B40">
        <v>54.822800000000001</v>
      </c>
    </row>
    <row r="41" spans="1:5" x14ac:dyDescent="0.25">
      <c r="A41">
        <v>17.5793</v>
      </c>
      <c r="B41">
        <v>54.229399999999998</v>
      </c>
    </row>
    <row r="42" spans="1:5" x14ac:dyDescent="0.25">
      <c r="A42">
        <v>14.978199999999999</v>
      </c>
      <c r="B42">
        <v>53.147799999999997</v>
      </c>
    </row>
    <row r="43" spans="1:5" x14ac:dyDescent="0.25">
      <c r="A43">
        <v>12.4353</v>
      </c>
      <c r="B43">
        <v>51.354500000000002</v>
      </c>
    </row>
    <row r="44" spans="1:5" x14ac:dyDescent="0.25">
      <c r="A44">
        <v>9.9748999999999999</v>
      </c>
      <c r="B44">
        <v>48.514299999999999</v>
      </c>
    </row>
    <row r="45" spans="1:5" x14ac:dyDescent="0.25">
      <c r="A45">
        <v>7.6280999999999999</v>
      </c>
      <c r="B45">
        <v>44.151400000000002</v>
      </c>
    </row>
    <row r="46" spans="1:5" x14ac:dyDescent="0.25">
      <c r="A46">
        <v>5.4362000000000004</v>
      </c>
      <c r="B46">
        <v>37.655700000000003</v>
      </c>
    </row>
    <row r="47" spans="1:5" x14ac:dyDescent="0.25">
      <c r="A47">
        <v>3.4599000000000002</v>
      </c>
      <c r="B47">
        <v>28.479800000000001</v>
      </c>
    </row>
    <row r="48" spans="1:5" x14ac:dyDescent="0.25">
      <c r="A48">
        <v>1.8275999999999999</v>
      </c>
      <c r="B48">
        <v>17.154399999999999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4"/>
  <sheetViews>
    <sheetView tabSelected="1" topLeftCell="L1" workbookViewId="0">
      <selection activeCell="AH2" sqref="AH2:AH7"/>
    </sheetView>
  </sheetViews>
  <sheetFormatPr defaultRowHeight="15" x14ac:dyDescent="0.25"/>
  <cols>
    <col min="1" max="7" width="9.140625" style="5"/>
    <col min="8" max="9" width="13.7109375" style="5" customWidth="1"/>
    <col min="10" max="10" width="13.7109375" style="8" customWidth="1"/>
    <col min="11" max="13" width="13.7109375" style="5" customWidth="1"/>
    <col min="14" max="14" width="10.85546875" style="5" customWidth="1"/>
    <col min="15" max="16384" width="9.140625" style="5"/>
  </cols>
  <sheetData>
    <row r="1" spans="1:39" x14ac:dyDescent="0.25">
      <c r="A1" s="2" t="s">
        <v>0</v>
      </c>
      <c r="B1" s="2"/>
      <c r="C1" s="2"/>
      <c r="H1" s="2" t="s">
        <v>1</v>
      </c>
      <c r="O1" s="5" t="s">
        <v>2</v>
      </c>
      <c r="V1" s="5" t="s">
        <v>3</v>
      </c>
      <c r="AC1" s="5" t="s">
        <v>4</v>
      </c>
    </row>
    <row r="2" spans="1:39" x14ac:dyDescent="0.25">
      <c r="A2" s="5" t="s">
        <v>62</v>
      </c>
      <c r="B2" s="5" t="s">
        <v>63</v>
      </c>
      <c r="C2" s="8" t="s">
        <v>64</v>
      </c>
      <c r="D2" s="5" t="s">
        <v>65</v>
      </c>
      <c r="E2" s="5" t="s">
        <v>66</v>
      </c>
      <c r="F2" s="5" t="s">
        <v>69</v>
      </c>
      <c r="H2" s="5" t="s">
        <v>62</v>
      </c>
      <c r="I2" s="5" t="s">
        <v>63</v>
      </c>
      <c r="J2" s="8" t="s">
        <v>64</v>
      </c>
      <c r="K2" s="5" t="s">
        <v>65</v>
      </c>
      <c r="L2" s="5" t="s">
        <v>66</v>
      </c>
      <c r="M2" s="5" t="s">
        <v>69</v>
      </c>
      <c r="O2" s="9" t="s">
        <v>62</v>
      </c>
      <c r="P2" s="9" t="s">
        <v>63</v>
      </c>
      <c r="Q2" s="8" t="s">
        <v>64</v>
      </c>
      <c r="R2" s="9" t="s">
        <v>65</v>
      </c>
      <c r="S2" s="5" t="s">
        <v>66</v>
      </c>
      <c r="T2" s="5" t="s">
        <v>69</v>
      </c>
      <c r="V2" s="9" t="s">
        <v>62</v>
      </c>
      <c r="W2" s="9" t="s">
        <v>63</v>
      </c>
      <c r="X2" s="8" t="s">
        <v>64</v>
      </c>
      <c r="Y2" s="9" t="s">
        <v>65</v>
      </c>
      <c r="Z2" s="5" t="s">
        <v>66</v>
      </c>
      <c r="AA2" s="5" t="s">
        <v>69</v>
      </c>
      <c r="AC2" s="9" t="s">
        <v>62</v>
      </c>
      <c r="AD2" s="9" t="s">
        <v>63</v>
      </c>
      <c r="AE2" s="8" t="s">
        <v>64</v>
      </c>
      <c r="AF2" s="9" t="s">
        <v>65</v>
      </c>
      <c r="AG2" s="5" t="s">
        <v>66</v>
      </c>
      <c r="AH2" s="5" t="s">
        <v>69</v>
      </c>
    </row>
    <row r="3" spans="1:39" x14ac:dyDescent="0.25">
      <c r="A3" s="5">
        <v>0.88249999999999995</v>
      </c>
      <c r="B3" s="5">
        <v>2.0999999999999999E-3</v>
      </c>
      <c r="C3" s="5">
        <v>0.40215189873417717</v>
      </c>
      <c r="D3" s="5">
        <v>420.23809523809524</v>
      </c>
      <c r="E3" s="5">
        <v>7.9</v>
      </c>
      <c r="F3" s="5">
        <v>1044.9735449735451</v>
      </c>
      <c r="H3" s="10">
        <v>32.2318</v>
      </c>
      <c r="I3" s="7">
        <v>1.2122999999999999</v>
      </c>
      <c r="J3" s="7">
        <v>18.959882352941175</v>
      </c>
      <c r="K3" s="7">
        <v>26.587313371277737</v>
      </c>
      <c r="L3" s="7">
        <f>H3/J3*3.6</f>
        <v>6.120000000000001</v>
      </c>
      <c r="M3" s="7">
        <v>1.4022931617586409</v>
      </c>
      <c r="N3" s="7"/>
      <c r="O3" s="9">
        <v>7.0209000000000001</v>
      </c>
      <c r="P3" s="9">
        <v>0.15140000000000001</v>
      </c>
      <c r="Q3" s="9">
        <v>11.978786729857822</v>
      </c>
      <c r="R3" s="9">
        <v>46.373183619550858</v>
      </c>
      <c r="S3" s="7">
        <f>O3/Q3*3.6</f>
        <v>2.11</v>
      </c>
      <c r="T3" s="7">
        <v>3.8712755027153962</v>
      </c>
      <c r="V3" s="9">
        <v>1.6385000000000001</v>
      </c>
      <c r="W3" s="9">
        <v>4.9799999999999997E-2</v>
      </c>
      <c r="X3" s="9">
        <v>1.7874545454545456</v>
      </c>
      <c r="Y3" s="9">
        <v>32.901606425702816</v>
      </c>
      <c r="Z3" s="7">
        <f>V3/X3*3.6</f>
        <v>3.3</v>
      </c>
      <c r="AA3" s="7">
        <v>18.406961178045513</v>
      </c>
      <c r="AB3" s="7"/>
      <c r="AC3" s="9">
        <v>65.6935</v>
      </c>
      <c r="AD3" s="9">
        <v>8.8632000000000009</v>
      </c>
      <c r="AE3" s="9">
        <v>12.004903553299492</v>
      </c>
      <c r="AF3" s="9">
        <v>7.411939254445346</v>
      </c>
      <c r="AG3" s="7">
        <f>AC3/AE3*3.6</f>
        <v>19.7</v>
      </c>
      <c r="AH3" s="5">
        <v>0.61740931291432222</v>
      </c>
      <c r="AK3" s="7"/>
      <c r="AL3" s="7"/>
      <c r="AM3" s="7"/>
    </row>
    <row r="4" spans="1:39" x14ac:dyDescent="0.25">
      <c r="A4" s="5">
        <v>0.85240000000000005</v>
      </c>
      <c r="B4" s="5">
        <v>1.5E-3</v>
      </c>
      <c r="C4" s="5">
        <v>0.38843544303797467</v>
      </c>
      <c r="D4" s="5">
        <v>568.26666666666665</v>
      </c>
      <c r="E4" s="5">
        <v>7.9</v>
      </c>
      <c r="F4" s="5">
        <v>1462.962962962963</v>
      </c>
      <c r="H4" s="10">
        <v>39.118099999999998</v>
      </c>
      <c r="I4" s="7">
        <v>5.1387999999999998</v>
      </c>
      <c r="J4" s="7">
        <v>23.01064705882353</v>
      </c>
      <c r="K4" s="7">
        <v>7.6123024830699775</v>
      </c>
      <c r="L4" s="7">
        <f t="shared" ref="L4:L34" si="0">H4/J4*3.6</f>
        <v>6.12</v>
      </c>
      <c r="M4" s="7">
        <v>0.33081653304273367</v>
      </c>
      <c r="N4" s="7"/>
      <c r="O4" s="9">
        <v>9.9555000000000007</v>
      </c>
      <c r="P4" s="9">
        <v>0.41930000000000001</v>
      </c>
      <c r="Q4" s="9">
        <v>16.985687203791471</v>
      </c>
      <c r="R4" s="9">
        <v>23.743143334128309</v>
      </c>
      <c r="S4" s="7">
        <f t="shared" ref="S4:S7" si="1">O4/Q4*3.6</f>
        <v>2.11</v>
      </c>
      <c r="T4" s="7">
        <v>1.3978323661128333</v>
      </c>
      <c r="V4" s="9">
        <v>2.1435</v>
      </c>
      <c r="W4" s="9">
        <v>6.8400000000000002E-2</v>
      </c>
      <c r="X4" s="9">
        <v>2.3383636363636362</v>
      </c>
      <c r="Y4" s="9">
        <v>31.337719298245613</v>
      </c>
      <c r="Z4" s="7">
        <f t="shared" ref="Z4:Z7" si="2">V4/X4*3.6</f>
        <v>3.3000000000000003</v>
      </c>
      <c r="AA4" s="7">
        <v>13.401559454191034</v>
      </c>
      <c r="AB4" s="7"/>
      <c r="AC4" s="9">
        <v>127.47410000000001</v>
      </c>
      <c r="AD4" s="9">
        <v>18.346</v>
      </c>
      <c r="AE4" s="9">
        <v>23.294759390862946</v>
      </c>
      <c r="AF4" s="9">
        <v>6.948332061484793</v>
      </c>
      <c r="AG4" s="7">
        <f t="shared" ref="AG4:AG7" si="3">AC4/AE4*3.6</f>
        <v>19.7</v>
      </c>
      <c r="AH4" s="5">
        <v>0.2982787649745024</v>
      </c>
      <c r="AK4" s="7"/>
      <c r="AL4" s="7"/>
      <c r="AM4" s="7"/>
    </row>
    <row r="5" spans="1:39" x14ac:dyDescent="0.25">
      <c r="A5" s="5">
        <v>0.81820000000000004</v>
      </c>
      <c r="B5" s="5">
        <v>1.4E-3</v>
      </c>
      <c r="C5" s="5">
        <v>0.37285063291139237</v>
      </c>
      <c r="D5" s="5">
        <v>584.42857142857144</v>
      </c>
      <c r="E5" s="5">
        <v>7.9</v>
      </c>
      <c r="F5" s="5">
        <v>1567.4603174603174</v>
      </c>
      <c r="H5" s="7">
        <v>21.7624</v>
      </c>
      <c r="I5" s="7">
        <v>0.84730000000000005</v>
      </c>
      <c r="J5" s="7">
        <v>30.603375</v>
      </c>
      <c r="K5" s="7">
        <v>26.704729491843679</v>
      </c>
      <c r="L5" s="7">
        <f t="shared" si="0"/>
        <v>2.56</v>
      </c>
      <c r="M5" s="7">
        <v>0.83926721481306632</v>
      </c>
      <c r="N5" s="7"/>
      <c r="O5" s="9">
        <v>8.1417999999999999</v>
      </c>
      <c r="P5" s="9">
        <v>0.18970000000000001</v>
      </c>
      <c r="Q5" s="9">
        <v>13.891222748815167</v>
      </c>
      <c r="R5" s="9">
        <v>42.919346336320501</v>
      </c>
      <c r="S5" s="7">
        <f t="shared" si="1"/>
        <v>2.11</v>
      </c>
      <c r="T5" s="7">
        <v>3.0896737538803953</v>
      </c>
      <c r="V5" s="9">
        <v>2.0491000000000001</v>
      </c>
      <c r="W5" s="9">
        <v>6.8699999999999997E-2</v>
      </c>
      <c r="X5" s="9">
        <v>2.2353818181818186</v>
      </c>
      <c r="Y5" s="9">
        <v>29.826783114992725</v>
      </c>
      <c r="Z5" s="7">
        <f t="shared" si="2"/>
        <v>3.2999999999999994</v>
      </c>
      <c r="AA5" s="7">
        <v>13.343037360504608</v>
      </c>
      <c r="AB5" s="7"/>
      <c r="AC5" s="9">
        <v>80.865600000000001</v>
      </c>
      <c r="AD5" s="9">
        <v>10.9275</v>
      </c>
      <c r="AE5" s="9">
        <v>14.777470050761421</v>
      </c>
      <c r="AF5" s="9">
        <v>7.4001921757035003</v>
      </c>
      <c r="AG5" s="7">
        <f t="shared" si="3"/>
        <v>19.7</v>
      </c>
      <c r="AH5" s="5">
        <v>0.50077531203131753</v>
      </c>
      <c r="AK5" s="7"/>
      <c r="AL5" s="7"/>
      <c r="AM5" s="7"/>
    </row>
    <row r="6" spans="1:39" x14ac:dyDescent="0.25">
      <c r="A6" s="5">
        <v>1.6124000000000001</v>
      </c>
      <c r="B6" s="5">
        <v>4.1000000000000003E-3</v>
      </c>
      <c r="C6" s="5">
        <v>0.73476455696202525</v>
      </c>
      <c r="D6" s="5">
        <v>393.26829268292681</v>
      </c>
      <c r="E6" s="5">
        <v>7.9</v>
      </c>
      <c r="F6" s="5">
        <v>535.23035230352298</v>
      </c>
      <c r="H6" s="10">
        <v>4.9238</v>
      </c>
      <c r="I6" s="7">
        <v>1.1057999999999999</v>
      </c>
      <c r="J6" s="7">
        <v>0.8997807106598984</v>
      </c>
      <c r="K6" s="7">
        <v>4.452703924760355</v>
      </c>
      <c r="L6" s="7">
        <f t="shared" si="0"/>
        <v>19.7</v>
      </c>
      <c r="M6" s="7">
        <v>4.9486545688390509</v>
      </c>
      <c r="N6" s="7"/>
      <c r="O6" s="9">
        <v>7.2302999999999997</v>
      </c>
      <c r="P6" s="9">
        <v>0.18129999999999999</v>
      </c>
      <c r="Q6" s="9">
        <v>12.336056872037917</v>
      </c>
      <c r="R6" s="9">
        <v>39.880308880308881</v>
      </c>
      <c r="S6" s="7">
        <f t="shared" si="1"/>
        <v>2.11</v>
      </c>
      <c r="T6" s="7">
        <v>3.2328246613960903</v>
      </c>
      <c r="V6" s="9">
        <v>1.5911</v>
      </c>
      <c r="W6" s="9">
        <v>4.4699999999999997E-2</v>
      </c>
      <c r="X6" s="9">
        <v>1.7357454545454545</v>
      </c>
      <c r="Y6" s="9">
        <v>35.59507829977629</v>
      </c>
      <c r="Z6" s="7">
        <f t="shared" si="2"/>
        <v>3.3</v>
      </c>
      <c r="AA6" s="7">
        <v>20.50708426547353</v>
      </c>
      <c r="AB6" s="7"/>
      <c r="AC6" s="9">
        <v>64.300299999999993</v>
      </c>
      <c r="AD6" s="9">
        <v>8.5846999999999998</v>
      </c>
      <c r="AE6" s="9">
        <v>11.750308629441623</v>
      </c>
      <c r="AF6" s="9">
        <v>7.4901044882174093</v>
      </c>
      <c r="AG6" s="7">
        <f t="shared" si="3"/>
        <v>19.7</v>
      </c>
      <c r="AH6" s="5">
        <v>0.6374389579393831</v>
      </c>
      <c r="AK6" s="7"/>
      <c r="AL6" s="7"/>
      <c r="AM6" s="7"/>
    </row>
    <row r="7" spans="1:39" x14ac:dyDescent="0.25">
      <c r="A7" s="5">
        <v>2.0922999999999998</v>
      </c>
      <c r="B7" s="5">
        <v>4.7000000000000002E-3</v>
      </c>
      <c r="C7" s="5">
        <v>0.95345316455696183</v>
      </c>
      <c r="D7" s="5">
        <v>445.17021276595739</v>
      </c>
      <c r="E7" s="5">
        <v>7.9</v>
      </c>
      <c r="F7" s="5">
        <v>466.90307328605201</v>
      </c>
      <c r="H7" s="10">
        <v>9.2999999999999992E-3</v>
      </c>
      <c r="I7" s="7">
        <v>3.3E-3</v>
      </c>
      <c r="J7" s="7">
        <v>1.0145454545454544E-2</v>
      </c>
      <c r="K7" s="7">
        <v>2.8181818181818179</v>
      </c>
      <c r="L7" s="7">
        <f t="shared" si="0"/>
        <v>3.3000000000000003</v>
      </c>
      <c r="M7" s="7">
        <v>277.77777777777783</v>
      </c>
      <c r="N7" s="7"/>
      <c r="O7" s="9">
        <v>6.1858000000000004</v>
      </c>
      <c r="P7" s="9">
        <v>0.13619999999999999</v>
      </c>
      <c r="Q7" s="9">
        <v>10.553971563981046</v>
      </c>
      <c r="R7" s="9">
        <v>45.417033773861974</v>
      </c>
      <c r="S7" s="7">
        <f t="shared" si="1"/>
        <v>2.11</v>
      </c>
      <c r="T7" s="7">
        <v>4.3033121226953828</v>
      </c>
      <c r="V7" s="9">
        <v>1.1689000000000001</v>
      </c>
      <c r="W7" s="9">
        <v>3.0499999999999999E-2</v>
      </c>
      <c r="X7" s="9">
        <v>1.2751636363636365</v>
      </c>
      <c r="Y7" s="9">
        <v>38.324590163934431</v>
      </c>
      <c r="Z7" s="7">
        <f t="shared" si="2"/>
        <v>3.3</v>
      </c>
      <c r="AA7" s="7">
        <v>30.05464480874317</v>
      </c>
      <c r="AB7" s="7"/>
      <c r="AC7" s="9">
        <v>66.431100000000001</v>
      </c>
      <c r="AD7" s="9">
        <v>7.8033999999999999</v>
      </c>
      <c r="AE7" s="9">
        <v>12.139693401015228</v>
      </c>
      <c r="AF7" s="9">
        <v>8.5130968552169577</v>
      </c>
      <c r="AG7" s="7">
        <f t="shared" si="3"/>
        <v>19.7</v>
      </c>
      <c r="AH7" s="5">
        <v>0.70126127357590562</v>
      </c>
      <c r="AK7" s="7"/>
      <c r="AL7" s="7"/>
      <c r="AM7" s="7"/>
    </row>
    <row r="8" spans="1:39" x14ac:dyDescent="0.25">
      <c r="A8" s="5">
        <v>2.6753</v>
      </c>
      <c r="B8" s="5">
        <v>9.2999999999999992E-3</v>
      </c>
      <c r="C8" s="5">
        <v>1.2191240506329113</v>
      </c>
      <c r="D8" s="5">
        <v>287.66666666666669</v>
      </c>
      <c r="E8" s="5">
        <v>7.9</v>
      </c>
      <c r="F8" s="5">
        <v>235.96176821983278</v>
      </c>
      <c r="H8" s="10">
        <v>21.304400000000001</v>
      </c>
      <c r="I8" s="7">
        <v>2.0348000000000002</v>
      </c>
      <c r="J8" s="7">
        <v>3.8931898477157363</v>
      </c>
      <c r="K8" s="7">
        <v>10.470021623746804</v>
      </c>
      <c r="L8" s="7">
        <f t="shared" si="0"/>
        <v>19.7</v>
      </c>
      <c r="M8" s="7">
        <v>2.6893169953913021</v>
      </c>
      <c r="N8" s="7"/>
      <c r="AE8" s="7"/>
      <c r="AF8" s="7"/>
      <c r="AG8" s="7"/>
      <c r="AH8" s="7"/>
    </row>
    <row r="9" spans="1:39" x14ac:dyDescent="0.25">
      <c r="A9" s="5">
        <v>1.4238999999999999</v>
      </c>
      <c r="B9" s="5">
        <v>3.5000000000000001E-3</v>
      </c>
      <c r="C9" s="5">
        <v>0.82678064516129024</v>
      </c>
      <c r="D9" s="5">
        <v>406.82857142857142</v>
      </c>
      <c r="E9" s="5">
        <v>6.2</v>
      </c>
      <c r="F9" s="5">
        <v>492.06349206349205</v>
      </c>
      <c r="H9" s="10">
        <v>1.4137999999999999</v>
      </c>
      <c r="I9" s="7">
        <v>1.26E-2</v>
      </c>
      <c r="J9" s="7">
        <v>1.5423272727272728</v>
      </c>
      <c r="K9" s="7">
        <v>112.2063492063492</v>
      </c>
      <c r="L9" s="7">
        <f t="shared" si="0"/>
        <v>3.3</v>
      </c>
      <c r="M9" s="7">
        <v>72.751322751322746</v>
      </c>
      <c r="N9" s="7"/>
      <c r="AE9" s="7"/>
      <c r="AF9" s="7"/>
      <c r="AG9" s="7"/>
      <c r="AH9" s="7"/>
    </row>
    <row r="10" spans="1:39" x14ac:dyDescent="0.25">
      <c r="A10" s="5">
        <v>1.1108</v>
      </c>
      <c r="B10" s="5">
        <v>2.8999999999999998E-3</v>
      </c>
      <c r="C10" s="5">
        <v>0.64498064516129028</v>
      </c>
      <c r="D10" s="5">
        <v>383.0344827586207</v>
      </c>
      <c r="E10" s="5">
        <v>6.2</v>
      </c>
      <c r="F10" s="5">
        <v>593.86973180076632</v>
      </c>
      <c r="H10" s="10">
        <v>13.7563</v>
      </c>
      <c r="I10" s="7">
        <v>2.1211000000000002</v>
      </c>
      <c r="J10" s="7">
        <v>2.5138416243654822</v>
      </c>
      <c r="K10" s="7">
        <v>6.4854556597991602</v>
      </c>
      <c r="L10" s="7">
        <f t="shared" si="0"/>
        <v>19.7</v>
      </c>
      <c r="M10" s="7">
        <v>2.5798982708133615</v>
      </c>
      <c r="N10" s="7"/>
      <c r="AE10" s="7"/>
      <c r="AF10" s="7"/>
      <c r="AG10" s="7"/>
      <c r="AH10" s="7"/>
    </row>
    <row r="11" spans="1:39" x14ac:dyDescent="0.25">
      <c r="A11" s="5">
        <v>0.9899</v>
      </c>
      <c r="B11" s="5">
        <v>2E-3</v>
      </c>
      <c r="C11" s="5">
        <v>0.57478064516129024</v>
      </c>
      <c r="D11" s="5">
        <v>494.95</v>
      </c>
      <c r="E11" s="5">
        <v>6.2</v>
      </c>
      <c r="F11" s="5">
        <v>861.11111111111109</v>
      </c>
      <c r="H11" s="10">
        <v>0.75219999999999998</v>
      </c>
      <c r="I11" s="7">
        <v>1.46E-2</v>
      </c>
      <c r="J11" s="7">
        <v>0.82058181818181819</v>
      </c>
      <c r="K11" s="7">
        <v>51.520547945205479</v>
      </c>
      <c r="L11" s="7">
        <f t="shared" si="0"/>
        <v>3.3</v>
      </c>
      <c r="M11" s="7">
        <v>62.785388127853878</v>
      </c>
      <c r="N11" s="7"/>
      <c r="AE11" s="7"/>
      <c r="AF11" s="7"/>
      <c r="AG11" s="7"/>
      <c r="AH11" s="7"/>
    </row>
    <row r="12" spans="1:39" x14ac:dyDescent="0.25">
      <c r="A12" s="5">
        <v>2.0524</v>
      </c>
      <c r="B12" s="5">
        <v>6.3E-3</v>
      </c>
      <c r="C12" s="5">
        <v>1.191716129032258</v>
      </c>
      <c r="D12" s="5">
        <v>325.77777777777777</v>
      </c>
      <c r="E12" s="5">
        <v>6.2</v>
      </c>
      <c r="F12" s="5">
        <v>273.36860670194</v>
      </c>
      <c r="H12" s="10">
        <v>7.4671000000000003</v>
      </c>
      <c r="I12" s="7">
        <v>1.1847000000000001</v>
      </c>
      <c r="J12" s="7">
        <v>1.3645461928934011</v>
      </c>
      <c r="K12" s="7">
        <v>6.3029458934751412</v>
      </c>
      <c r="L12" s="7">
        <f t="shared" si="0"/>
        <v>19.7</v>
      </c>
      <c r="M12" s="7">
        <v>4.6190784352344236</v>
      </c>
      <c r="N12" s="7"/>
      <c r="AE12" s="7"/>
      <c r="AF12" s="7"/>
      <c r="AG12" s="7"/>
      <c r="AH12" s="7"/>
    </row>
    <row r="13" spans="1:39" x14ac:dyDescent="0.25">
      <c r="A13" s="5">
        <v>2.0819000000000001</v>
      </c>
      <c r="B13" s="5">
        <v>6.3E-3</v>
      </c>
      <c r="C13" s="5">
        <v>1.2088451612903226</v>
      </c>
      <c r="D13" s="5">
        <v>330.46031746031747</v>
      </c>
      <c r="E13" s="5">
        <v>6.2</v>
      </c>
      <c r="F13" s="5">
        <v>273.36860670194</v>
      </c>
      <c r="H13" s="10">
        <v>0.22339999999999999</v>
      </c>
      <c r="I13" s="7">
        <v>1.38E-2</v>
      </c>
      <c r="J13" s="7">
        <v>0.2437090909090909</v>
      </c>
      <c r="K13" s="7">
        <v>16.188405797101449</v>
      </c>
      <c r="L13" s="7">
        <f t="shared" si="0"/>
        <v>3.3</v>
      </c>
      <c r="M13" s="7">
        <v>66.425120772946855</v>
      </c>
      <c r="N13" s="7"/>
      <c r="AE13" s="7"/>
      <c r="AF13" s="7"/>
      <c r="AG13" s="7"/>
      <c r="AH13" s="7"/>
    </row>
    <row r="14" spans="1:39" x14ac:dyDescent="0.25">
      <c r="A14" s="5">
        <v>2.3761999999999999</v>
      </c>
      <c r="B14" s="5">
        <v>8.2000000000000007E-3</v>
      </c>
      <c r="C14" s="5">
        <v>1.3797290322580644</v>
      </c>
      <c r="D14" s="5">
        <v>289.78048780487802</v>
      </c>
      <c r="E14" s="5">
        <v>6.2</v>
      </c>
      <c r="F14" s="5">
        <v>210.02710027100269</v>
      </c>
      <c r="H14" s="7">
        <v>3.0030999999999999</v>
      </c>
      <c r="I14" s="7">
        <v>7.0699999999999999E-2</v>
      </c>
      <c r="J14" s="7">
        <v>0.90545728643216083</v>
      </c>
      <c r="K14" s="7">
        <v>42.835180055401658</v>
      </c>
      <c r="L14" s="7">
        <f t="shared" si="0"/>
        <v>11.94</v>
      </c>
      <c r="M14" s="7">
        <v>46.911834040546907</v>
      </c>
      <c r="N14" s="7"/>
      <c r="AE14" s="7"/>
      <c r="AF14" s="7"/>
      <c r="AG14" s="7"/>
      <c r="AH14" s="7"/>
    </row>
    <row r="15" spans="1:39" x14ac:dyDescent="0.25">
      <c r="A15" s="5">
        <v>4.5411000000000001</v>
      </c>
      <c r="B15" s="5">
        <v>4.1300000000000003E-2</v>
      </c>
      <c r="C15" s="5">
        <v>0.8884760869565218</v>
      </c>
      <c r="D15" s="5">
        <v>109.95399515738498</v>
      </c>
      <c r="E15" s="5">
        <v>18.399999999999999</v>
      </c>
      <c r="F15" s="5">
        <v>123.75571697605595</v>
      </c>
      <c r="H15" s="7">
        <v>5.6154999999999999</v>
      </c>
      <c r="I15" s="7">
        <v>0.1038</v>
      </c>
      <c r="J15" s="7">
        <v>1.6846500000000002</v>
      </c>
      <c r="K15" s="7">
        <v>54.099229287090559</v>
      </c>
      <c r="L15" s="7">
        <f t="shared" si="0"/>
        <v>12</v>
      </c>
      <c r="M15" s="7">
        <v>32.113037893384714</v>
      </c>
      <c r="N15" s="7"/>
      <c r="AE15" s="7"/>
      <c r="AF15" s="7"/>
      <c r="AG15" s="7"/>
      <c r="AH15" s="7"/>
    </row>
    <row r="16" spans="1:39" x14ac:dyDescent="0.25">
      <c r="A16" s="5">
        <v>4.1006</v>
      </c>
      <c r="B16" s="5">
        <v>4.1099999999999998E-2</v>
      </c>
      <c r="C16" s="5">
        <v>0.80229130434782614</v>
      </c>
      <c r="D16" s="5">
        <v>99.771289537712903</v>
      </c>
      <c r="E16" s="5">
        <v>18.399999999999999</v>
      </c>
      <c r="F16" s="5">
        <v>124.35793457691267</v>
      </c>
      <c r="H16" s="7">
        <v>6.6896000000000004</v>
      </c>
      <c r="I16" s="7">
        <v>0.1135</v>
      </c>
      <c r="J16" s="7">
        <v>2.0068800000000002</v>
      </c>
      <c r="K16" s="7">
        <v>58.939207048458151</v>
      </c>
      <c r="L16" s="7">
        <f t="shared" si="0"/>
        <v>12</v>
      </c>
      <c r="M16" s="7">
        <v>29.368575624082229</v>
      </c>
      <c r="N16" s="11"/>
      <c r="AE16" s="7"/>
      <c r="AF16" s="7"/>
      <c r="AG16" s="7"/>
      <c r="AH16" s="7"/>
    </row>
    <row r="17" spans="1:34" x14ac:dyDescent="0.25">
      <c r="A17" s="5">
        <v>4.0751999999999997</v>
      </c>
      <c r="B17" s="5">
        <v>3.6200000000000003E-2</v>
      </c>
      <c r="C17" s="5">
        <v>0.7973217391304348</v>
      </c>
      <c r="D17" s="5">
        <v>112.5745856353591</v>
      </c>
      <c r="E17" s="5">
        <v>18.399999999999999</v>
      </c>
      <c r="F17" s="5">
        <v>141.19091467157762</v>
      </c>
      <c r="H17" s="7">
        <v>5.048</v>
      </c>
      <c r="I17" s="7">
        <v>9.2700000000000005E-2</v>
      </c>
      <c r="J17" s="7">
        <v>1.5144000000000002</v>
      </c>
      <c r="K17" s="7">
        <v>54.455231930960082</v>
      </c>
      <c r="L17" s="7">
        <f t="shared" si="0"/>
        <v>12</v>
      </c>
      <c r="M17" s="7">
        <v>35.958288385472848</v>
      </c>
      <c r="N17" s="11"/>
      <c r="AE17" s="7"/>
      <c r="AF17" s="7"/>
      <c r="AG17" s="7"/>
      <c r="AH17" s="7"/>
    </row>
    <row r="18" spans="1:34" x14ac:dyDescent="0.25">
      <c r="A18" s="5">
        <v>5.2305000000000001</v>
      </c>
      <c r="B18" s="5">
        <v>5.04E-2</v>
      </c>
      <c r="C18" s="5">
        <v>1.0233586956521741</v>
      </c>
      <c r="D18" s="5">
        <v>103.77976190476191</v>
      </c>
      <c r="E18" s="5">
        <v>18.399999999999999</v>
      </c>
      <c r="F18" s="5">
        <v>101.41093474426806</v>
      </c>
      <c r="H18" s="7">
        <v>3.2706</v>
      </c>
      <c r="I18" s="7">
        <v>7.0499999999999993E-2</v>
      </c>
      <c r="J18" s="7">
        <v>0.98118000000000005</v>
      </c>
      <c r="K18" s="7">
        <v>46.391489361702135</v>
      </c>
      <c r="L18" s="7">
        <f t="shared" si="0"/>
        <v>12</v>
      </c>
      <c r="M18" s="7">
        <v>47.281323877068566</v>
      </c>
      <c r="N18" s="11"/>
      <c r="AE18" s="7"/>
      <c r="AF18" s="7"/>
      <c r="AG18" s="7"/>
      <c r="AH18" s="7"/>
    </row>
    <row r="19" spans="1:34" x14ac:dyDescent="0.25">
      <c r="A19" s="5">
        <v>6.4516999999999998</v>
      </c>
      <c r="B19" s="5">
        <v>7.2900000000000006E-2</v>
      </c>
      <c r="C19" s="5">
        <v>1.2622891304347827</v>
      </c>
      <c r="D19" s="5">
        <v>88.500685871056234</v>
      </c>
      <c r="E19" s="5">
        <v>18.399999999999999</v>
      </c>
      <c r="F19" s="5">
        <v>70.111263526901382</v>
      </c>
      <c r="H19" s="7">
        <v>0.78580000000000005</v>
      </c>
      <c r="I19" s="7">
        <v>1.95E-2</v>
      </c>
      <c r="J19" s="7">
        <v>0.23574000000000003</v>
      </c>
      <c r="K19" s="7">
        <v>40.297435897435903</v>
      </c>
      <c r="L19" s="7">
        <f t="shared" si="0"/>
        <v>12</v>
      </c>
      <c r="M19" s="7">
        <v>170.94017094017093</v>
      </c>
      <c r="N19" s="11"/>
      <c r="AE19" s="7"/>
      <c r="AF19" s="7"/>
      <c r="AG19" s="7"/>
      <c r="AH19" s="7"/>
    </row>
    <row r="20" spans="1:34" x14ac:dyDescent="0.25">
      <c r="H20" s="10">
        <v>1.4736</v>
      </c>
      <c r="I20" s="7">
        <v>3.8800000000000001E-2</v>
      </c>
      <c r="J20" s="7">
        <v>0.94731428571428589</v>
      </c>
      <c r="K20" s="7">
        <v>37.979381443298969</v>
      </c>
      <c r="L20" s="7">
        <f t="shared" si="0"/>
        <v>5.6</v>
      </c>
      <c r="M20" s="7">
        <v>40.091638029782359</v>
      </c>
      <c r="N20" s="7"/>
      <c r="AE20" s="7"/>
      <c r="AF20" s="7"/>
      <c r="AG20" s="7"/>
      <c r="AH20" s="7"/>
    </row>
    <row r="21" spans="1:34" x14ac:dyDescent="0.25">
      <c r="H21" s="10">
        <v>0.75270000000000004</v>
      </c>
      <c r="I21" s="7">
        <v>2.1899999999999999E-2</v>
      </c>
      <c r="J21" s="7">
        <v>0.48387857142857149</v>
      </c>
      <c r="K21" s="7">
        <v>34.369863013698634</v>
      </c>
      <c r="L21" s="7">
        <f t="shared" si="0"/>
        <v>5.6</v>
      </c>
      <c r="M21" s="7">
        <v>71.029934043632679</v>
      </c>
      <c r="N21" s="7"/>
      <c r="AE21" s="7"/>
      <c r="AF21" s="7"/>
      <c r="AG21" s="7"/>
      <c r="AH21" s="7"/>
    </row>
    <row r="22" spans="1:34" x14ac:dyDescent="0.25">
      <c r="H22" s="7">
        <v>2.9298999999999999</v>
      </c>
      <c r="I22" s="7">
        <v>0.1139</v>
      </c>
      <c r="J22" s="7">
        <v>0.94597668161434978</v>
      </c>
      <c r="K22" s="7">
        <v>25.908620689655169</v>
      </c>
      <c r="L22" s="7">
        <f t="shared" si="0"/>
        <v>11.15</v>
      </c>
      <c r="M22" s="7">
        <v>27.19246902741196</v>
      </c>
      <c r="N22" s="7"/>
      <c r="AE22" s="7"/>
      <c r="AF22" s="7"/>
      <c r="AG22" s="7"/>
      <c r="AH22" s="7"/>
    </row>
    <row r="23" spans="1:34" x14ac:dyDescent="0.25">
      <c r="H23" s="10">
        <v>3.8721999999999999</v>
      </c>
      <c r="I23" s="7">
        <v>0.1221</v>
      </c>
      <c r="J23" s="7">
        <v>3.3429064748201442</v>
      </c>
      <c r="K23" s="7">
        <v>31.713349713349711</v>
      </c>
      <c r="L23" s="7">
        <f t="shared" si="0"/>
        <v>4.17</v>
      </c>
      <c r="M23" s="7">
        <v>9.4867594867594871</v>
      </c>
      <c r="N23" s="7"/>
    </row>
    <row r="24" spans="1:34" x14ac:dyDescent="0.25">
      <c r="H24" s="10">
        <v>3.4502000000000002</v>
      </c>
      <c r="I24" s="7">
        <v>0.1089</v>
      </c>
      <c r="J24" s="7">
        <v>3.6531529411764709</v>
      </c>
      <c r="K24" s="7">
        <v>31.682277318640956</v>
      </c>
      <c r="L24" s="7">
        <f t="shared" si="0"/>
        <v>3.4</v>
      </c>
      <c r="M24" s="7">
        <v>8.6725844301601871</v>
      </c>
      <c r="N24" s="7"/>
    </row>
    <row r="25" spans="1:34" x14ac:dyDescent="0.25">
      <c r="H25" s="7">
        <v>5.2804000000000002</v>
      </c>
      <c r="I25" s="7">
        <v>0.2011</v>
      </c>
      <c r="J25" s="7">
        <v>3.7867410358565738</v>
      </c>
      <c r="K25" s="7">
        <v>26.595949855351975</v>
      </c>
      <c r="L25" s="7">
        <f t="shared" si="0"/>
        <v>5.0199999999999996</v>
      </c>
      <c r="M25" s="7">
        <v>6.9340847560638696</v>
      </c>
      <c r="N25" s="7"/>
    </row>
    <row r="26" spans="1:34" x14ac:dyDescent="0.25">
      <c r="H26" s="10">
        <v>8.4492999999999991</v>
      </c>
      <c r="I26" s="7">
        <v>0.32</v>
      </c>
      <c r="J26" s="7">
        <v>2.1726771428571428</v>
      </c>
      <c r="K26" s="7">
        <v>26.404062499999998</v>
      </c>
      <c r="L26" s="7">
        <f t="shared" si="0"/>
        <v>14</v>
      </c>
      <c r="M26" s="7">
        <v>12.152777777777777</v>
      </c>
      <c r="N26" s="7"/>
    </row>
    <row r="27" spans="1:34" x14ac:dyDescent="0.25">
      <c r="H27" s="10">
        <v>12.284700000000001</v>
      </c>
      <c r="I27" s="7">
        <v>0.61439999999999995</v>
      </c>
      <c r="J27" s="7">
        <v>8.0408945454545471</v>
      </c>
      <c r="K27" s="7">
        <v>19.994628906250004</v>
      </c>
      <c r="L27" s="7">
        <f t="shared" si="0"/>
        <v>5.5</v>
      </c>
      <c r="M27" s="7">
        <v>2.4866174768518516</v>
      </c>
      <c r="N27" s="7"/>
    </row>
    <row r="28" spans="1:34" x14ac:dyDescent="0.25">
      <c r="H28" s="10">
        <v>13.015700000000001</v>
      </c>
      <c r="I28" s="7">
        <v>0.68459999999999999</v>
      </c>
      <c r="J28" s="7">
        <v>8.5193672727272745</v>
      </c>
      <c r="K28" s="7">
        <v>19.012123867952091</v>
      </c>
      <c r="L28" s="7">
        <f t="shared" si="0"/>
        <v>5.4999999999999991</v>
      </c>
      <c r="M28" s="7">
        <v>2.2316356672184887</v>
      </c>
      <c r="N28" s="7"/>
    </row>
    <row r="29" spans="1:34" x14ac:dyDescent="0.25">
      <c r="H29" s="10">
        <v>12.371499999999999</v>
      </c>
      <c r="I29" s="7">
        <v>0.68149999999999999</v>
      </c>
      <c r="J29" s="7">
        <v>8.0977090909090901</v>
      </c>
      <c r="K29" s="7">
        <v>18.153338224504768</v>
      </c>
      <c r="L29" s="7">
        <f t="shared" si="0"/>
        <v>5.5000000000000009</v>
      </c>
      <c r="M29" s="7">
        <v>2.2417869079644577</v>
      </c>
      <c r="N29" s="7"/>
    </row>
    <row r="30" spans="1:34" x14ac:dyDescent="0.25">
      <c r="H30" s="10">
        <v>14.4277</v>
      </c>
      <c r="I30" s="7">
        <v>0.82809999999999995</v>
      </c>
      <c r="J30" s="8">
        <v>9.4435854545454543</v>
      </c>
      <c r="K30" s="7">
        <v>17.422654268808117</v>
      </c>
      <c r="L30" s="7">
        <f t="shared" si="0"/>
        <v>5.5000000000000009</v>
      </c>
      <c r="M30" s="7">
        <v>1.84491942733701</v>
      </c>
      <c r="N30" s="7"/>
    </row>
    <row r="31" spans="1:34" x14ac:dyDescent="0.25">
      <c r="H31" s="7">
        <v>0.88060000000000005</v>
      </c>
      <c r="I31" s="7">
        <v>5.8799999999999998E-2</v>
      </c>
      <c r="J31" s="8">
        <v>2.0585454545454547</v>
      </c>
      <c r="K31" s="7">
        <v>14.976190476190478</v>
      </c>
      <c r="L31" s="7">
        <f t="shared" si="0"/>
        <v>1.54</v>
      </c>
      <c r="M31" s="7">
        <v>7.2751322751322753</v>
      </c>
      <c r="N31" s="7"/>
    </row>
    <row r="32" spans="1:34" x14ac:dyDescent="0.25">
      <c r="H32" s="7">
        <v>9.0946999999999996</v>
      </c>
      <c r="I32" s="7">
        <v>0.39150000000000001</v>
      </c>
      <c r="J32" s="8">
        <v>4.8867044776119402</v>
      </c>
      <c r="K32" s="7">
        <v>23.230395913154531</v>
      </c>
      <c r="L32" s="7">
        <f t="shared" si="0"/>
        <v>6.7</v>
      </c>
      <c r="M32" s="7">
        <v>4.7537959415354054</v>
      </c>
      <c r="N32" s="7"/>
    </row>
    <row r="33" spans="8:14" x14ac:dyDescent="0.25">
      <c r="H33" s="7">
        <v>2.8222999999999998</v>
      </c>
      <c r="I33" s="7">
        <v>3.1300000000000001E-2</v>
      </c>
      <c r="J33" s="8">
        <v>0.82603902439024379</v>
      </c>
      <c r="K33" s="7">
        <v>90.909657320872284</v>
      </c>
      <c r="L33" s="7">
        <f t="shared" si="0"/>
        <v>12.3</v>
      </c>
      <c r="M33" s="7">
        <v>109.15867944621938</v>
      </c>
      <c r="N33" s="7"/>
    </row>
    <row r="34" spans="8:14" x14ac:dyDescent="0.25">
      <c r="H34" s="7">
        <v>3.4340999999999999</v>
      </c>
      <c r="I34" s="7">
        <v>0.1492</v>
      </c>
      <c r="J34" s="8">
        <v>0.37462909090909091</v>
      </c>
      <c r="K34" s="7">
        <v>23.016756032171582</v>
      </c>
      <c r="L34" s="7">
        <f t="shared" si="0"/>
        <v>33</v>
      </c>
      <c r="M34" s="7">
        <v>61.438784629133153</v>
      </c>
      <c r="N34" s="7"/>
    </row>
    <row r="35" spans="8:14" x14ac:dyDescent="0.25">
      <c r="H35" s="7">
        <v>13.020899999999999</v>
      </c>
      <c r="I35" s="7">
        <v>0.60170000000000001</v>
      </c>
      <c r="J35" s="8">
        <v>4.6875239999999998</v>
      </c>
      <c r="K35" s="7">
        <v>21.64018613927206</v>
      </c>
      <c r="L35" s="7">
        <f>H35/J35*3.6</f>
        <v>10</v>
      </c>
      <c r="M35" s="7">
        <v>4.616549406311746</v>
      </c>
      <c r="N35" s="7"/>
    </row>
    <row r="36" spans="8:14" x14ac:dyDescent="0.25">
      <c r="H36" s="10">
        <v>10.956</v>
      </c>
      <c r="I36" s="7">
        <v>0.60770000000000002</v>
      </c>
      <c r="J36" s="8">
        <v>3.9441600000000001</v>
      </c>
      <c r="K36" s="7">
        <v>18.028632548955077</v>
      </c>
      <c r="L36" s="7">
        <f>H36/J36*3.6</f>
        <v>10</v>
      </c>
      <c r="M36" s="7">
        <v>4.5709688625601084</v>
      </c>
      <c r="N36" s="7"/>
    </row>
    <row r="37" spans="8:14" x14ac:dyDescent="0.25">
      <c r="H37" s="10">
        <v>3.3349000000000002</v>
      </c>
      <c r="I37" s="7">
        <v>0.20749999999999999</v>
      </c>
      <c r="J37" s="8">
        <v>1.2005640000000002</v>
      </c>
      <c r="K37" s="7">
        <v>16.071807228915663</v>
      </c>
      <c r="L37" s="7">
        <f>H37/J37*3.6</f>
        <v>10</v>
      </c>
      <c r="M37" s="7">
        <v>13.386880856760374</v>
      </c>
      <c r="N37" s="7"/>
    </row>
    <row r="38" spans="8:14" x14ac:dyDescent="0.25">
      <c r="H38" s="7">
        <v>13.493600000000001</v>
      </c>
      <c r="I38" s="7">
        <v>0.23369999999999999</v>
      </c>
      <c r="J38" s="8">
        <v>1.5874823529411766</v>
      </c>
      <c r="K38" s="7">
        <v>60.517052136417099</v>
      </c>
      <c r="L38" s="7">
        <f>H38/J38*3.6</f>
        <v>30.6</v>
      </c>
      <c r="M38" s="7">
        <v>36.371416345742411</v>
      </c>
      <c r="N38" s="7"/>
    </row>
    <row r="39" spans="8:14" x14ac:dyDescent="0.25">
      <c r="H39" s="7">
        <v>8.4383999999999997</v>
      </c>
      <c r="I39" s="7">
        <v>0.65869999999999995</v>
      </c>
      <c r="J39" s="8">
        <v>1.8752</v>
      </c>
      <c r="K39" s="7">
        <v>12.810687718232883</v>
      </c>
      <c r="L39" s="7">
        <f>H39/J39*3.6</f>
        <v>16.2</v>
      </c>
      <c r="M39" s="7">
        <v>6.8316380749962047</v>
      </c>
      <c r="N39" s="7"/>
    </row>
    <row r="40" spans="8:14" x14ac:dyDescent="0.25">
      <c r="N40" s="7"/>
    </row>
    <row r="41" spans="8:14" x14ac:dyDescent="0.25">
      <c r="N41" s="7"/>
    </row>
    <row r="42" spans="8:14" x14ac:dyDescent="0.25">
      <c r="N42" s="7"/>
    </row>
    <row r="43" spans="8:14" x14ac:dyDescent="0.25">
      <c r="N43" s="7"/>
    </row>
    <row r="44" spans="8:14" x14ac:dyDescent="0.25">
      <c r="N44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Fig. 2A</vt:lpstr>
      <vt:lpstr>Fig. 2B</vt:lpstr>
      <vt:lpstr>Fig. 2C</vt:lpstr>
      <vt:lpstr>Fig. 2D</vt:lpstr>
      <vt:lpstr>Fig. 3</vt:lpstr>
      <vt:lpstr>Fig. 4</vt:lpstr>
      <vt:lpstr>Fig. 5A</vt:lpstr>
      <vt:lpstr>Fig. 5B</vt:lpstr>
      <vt:lpstr>Fig.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2023-01-19T20:54:58Z</dcterms:modified>
</cp:coreProperties>
</file>